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BO538" i="1" l="1"/>
  <c r="BO537" i="1"/>
  <c r="BO536" i="1"/>
  <c r="BO535" i="1"/>
  <c r="BO534" i="1"/>
  <c r="BO533" i="1"/>
  <c r="BO532" i="1"/>
  <c r="BO531" i="1"/>
  <c r="BO530" i="1"/>
  <c r="BO529" i="1"/>
  <c r="BO528" i="1"/>
  <c r="BO527" i="1"/>
  <c r="BO526" i="1"/>
  <c r="BO525" i="1"/>
  <c r="BO524" i="1"/>
  <c r="BO523" i="1"/>
  <c r="BO522" i="1"/>
  <c r="BO521" i="1"/>
  <c r="BO520" i="1"/>
  <c r="BO519" i="1"/>
  <c r="BO518" i="1"/>
  <c r="BO517" i="1"/>
  <c r="BO516" i="1"/>
  <c r="BO515" i="1"/>
  <c r="BO514" i="1"/>
  <c r="BO513" i="1"/>
  <c r="BO512" i="1"/>
  <c r="BO511" i="1"/>
  <c r="BO510" i="1"/>
  <c r="BO509" i="1"/>
  <c r="BO508" i="1"/>
  <c r="BO507" i="1"/>
  <c r="BO506" i="1"/>
  <c r="BO505" i="1"/>
  <c r="BO504" i="1"/>
  <c r="BO503" i="1"/>
  <c r="BO502" i="1"/>
  <c r="BO501" i="1"/>
  <c r="BO500" i="1"/>
  <c r="BO499" i="1"/>
  <c r="BO498" i="1"/>
  <c r="BO497" i="1"/>
  <c r="BO496" i="1"/>
  <c r="BO495" i="1"/>
  <c r="BO494" i="1"/>
  <c r="BO493" i="1"/>
  <c r="BO492" i="1"/>
  <c r="BO491" i="1"/>
  <c r="BO490" i="1"/>
  <c r="BO489" i="1"/>
  <c r="BO488" i="1"/>
  <c r="BO487" i="1"/>
  <c r="BO486" i="1"/>
  <c r="BO485" i="1"/>
  <c r="BO484" i="1"/>
  <c r="BO483" i="1"/>
  <c r="BO482" i="1"/>
  <c r="BO481" i="1"/>
  <c r="BO480" i="1"/>
  <c r="BO479" i="1"/>
  <c r="BO478" i="1"/>
  <c r="BO477" i="1"/>
  <c r="BO476" i="1"/>
  <c r="BO475" i="1"/>
  <c r="BO474" i="1"/>
  <c r="BO473" i="1"/>
  <c r="BO472" i="1"/>
  <c r="BO471" i="1"/>
  <c r="BO470" i="1"/>
  <c r="BO469" i="1"/>
  <c r="BO468" i="1"/>
  <c r="BO467" i="1"/>
  <c r="BO466" i="1"/>
  <c r="BO465" i="1"/>
  <c r="BO464" i="1"/>
  <c r="BO463" i="1"/>
  <c r="BO462" i="1"/>
  <c r="BO461" i="1"/>
  <c r="BO460" i="1"/>
  <c r="BO459" i="1"/>
  <c r="BO458" i="1"/>
  <c r="BO457" i="1"/>
  <c r="BO456" i="1"/>
  <c r="BO455" i="1"/>
  <c r="BO454" i="1"/>
  <c r="BO453" i="1"/>
  <c r="BO452" i="1"/>
  <c r="BO451" i="1"/>
  <c r="BO450" i="1"/>
  <c r="BO449" i="1"/>
  <c r="BO448" i="1"/>
  <c r="BO447" i="1"/>
  <c r="BO446" i="1"/>
  <c r="BO445" i="1"/>
  <c r="BO444" i="1"/>
  <c r="BO443" i="1"/>
  <c r="BO442" i="1"/>
  <c r="BO441" i="1"/>
  <c r="BO440" i="1"/>
  <c r="BO439" i="1"/>
  <c r="BO438" i="1"/>
  <c r="BO437" i="1"/>
  <c r="BO436" i="1"/>
  <c r="BO435" i="1"/>
  <c r="BO434" i="1"/>
  <c r="BO433" i="1"/>
  <c r="BO432" i="1"/>
  <c r="BO431" i="1"/>
  <c r="BO430" i="1"/>
  <c r="BO429" i="1"/>
  <c r="BO428" i="1"/>
  <c r="BO427" i="1"/>
  <c r="BO426" i="1"/>
  <c r="BO425" i="1"/>
  <c r="BO424" i="1"/>
  <c r="BO423" i="1"/>
  <c r="BO422" i="1"/>
  <c r="BO421" i="1"/>
  <c r="BO420" i="1"/>
  <c r="BO419" i="1"/>
  <c r="BO418" i="1"/>
  <c r="BO417" i="1"/>
  <c r="BO416" i="1"/>
  <c r="BO415" i="1"/>
  <c r="BO414" i="1"/>
  <c r="BO413" i="1"/>
  <c r="BO412" i="1"/>
  <c r="BO411" i="1"/>
  <c r="BO410" i="1"/>
  <c r="BO409" i="1"/>
  <c r="BO408" i="1"/>
  <c r="BO407" i="1"/>
  <c r="BO406" i="1"/>
  <c r="BO405" i="1"/>
  <c r="BO404" i="1"/>
  <c r="BO403" i="1"/>
  <c r="BO402" i="1"/>
  <c r="BO401" i="1"/>
  <c r="BO400" i="1"/>
  <c r="BO399" i="1"/>
  <c r="BO398" i="1"/>
  <c r="BO397" i="1"/>
  <c r="BO396" i="1"/>
  <c r="BO395" i="1"/>
  <c r="BO394" i="1"/>
  <c r="BO393" i="1"/>
  <c r="BO392" i="1"/>
  <c r="BO391" i="1"/>
  <c r="BO390" i="1"/>
  <c r="BO389" i="1"/>
  <c r="BO388" i="1"/>
  <c r="BO387" i="1"/>
  <c r="BO386" i="1"/>
  <c r="BO385" i="1"/>
  <c r="BO384" i="1"/>
  <c r="BO383" i="1"/>
  <c r="BO382" i="1"/>
  <c r="BO381" i="1"/>
  <c r="BO380" i="1"/>
  <c r="BO379" i="1"/>
  <c r="BO378" i="1"/>
  <c r="BO377" i="1"/>
  <c r="BO376" i="1"/>
  <c r="BO375" i="1"/>
  <c r="BO374" i="1"/>
  <c r="BO373" i="1"/>
  <c r="BO372" i="1"/>
  <c r="BO371" i="1"/>
  <c r="BO370" i="1"/>
  <c r="BO369" i="1"/>
  <c r="BO368" i="1"/>
  <c r="BO367" i="1"/>
  <c r="BO366" i="1"/>
  <c r="BO365" i="1"/>
  <c r="BO364" i="1"/>
  <c r="BO363" i="1"/>
  <c r="BO362" i="1"/>
  <c r="BO361" i="1"/>
  <c r="BO360" i="1"/>
  <c r="BO359" i="1"/>
  <c r="BO358" i="1"/>
  <c r="BO357" i="1"/>
  <c r="BO356" i="1"/>
  <c r="BO355" i="1"/>
  <c r="BO354" i="1"/>
  <c r="BO353" i="1"/>
  <c r="BO352" i="1"/>
  <c r="BO351" i="1"/>
  <c r="BO350" i="1"/>
  <c r="BO349" i="1"/>
  <c r="BO348" i="1"/>
  <c r="BO347" i="1"/>
  <c r="BO346" i="1"/>
  <c r="BO345" i="1"/>
  <c r="BO344" i="1"/>
  <c r="BO343" i="1"/>
  <c r="BO342" i="1"/>
  <c r="BO341" i="1"/>
  <c r="BO340" i="1"/>
  <c r="BO339" i="1"/>
  <c r="BO338" i="1"/>
  <c r="BO337" i="1"/>
  <c r="BO336" i="1"/>
  <c r="BO335" i="1"/>
  <c r="BO334" i="1"/>
  <c r="BO333" i="1"/>
  <c r="BO332" i="1"/>
  <c r="BO331" i="1"/>
  <c r="BO330" i="1"/>
  <c r="BO329" i="1"/>
  <c r="BO328" i="1"/>
  <c r="BO327" i="1"/>
  <c r="BO326" i="1"/>
  <c r="BO325" i="1"/>
  <c r="BO324" i="1"/>
  <c r="BO323" i="1"/>
  <c r="BO322" i="1"/>
  <c r="BO321" i="1"/>
  <c r="BO320" i="1"/>
  <c r="BO319" i="1"/>
  <c r="BO318" i="1"/>
  <c r="BO317" i="1"/>
  <c r="BO316" i="1"/>
  <c r="BO315" i="1"/>
  <c r="BO314" i="1"/>
  <c r="BO313" i="1"/>
  <c r="BO312" i="1"/>
  <c r="BO311" i="1"/>
  <c r="BO310" i="1"/>
  <c r="BO309" i="1"/>
  <c r="BO308" i="1"/>
  <c r="BO307" i="1"/>
  <c r="BO306" i="1"/>
  <c r="BO305" i="1"/>
  <c r="BO304" i="1"/>
  <c r="BO303" i="1"/>
  <c r="BO302" i="1"/>
  <c r="BO301" i="1"/>
  <c r="BO300" i="1"/>
  <c r="BO299" i="1"/>
  <c r="BO298" i="1"/>
  <c r="BO297" i="1"/>
  <c r="BO296" i="1"/>
  <c r="BO295" i="1"/>
  <c r="BO294" i="1"/>
  <c r="BO293" i="1"/>
  <c r="BO292" i="1"/>
  <c r="BO291" i="1"/>
  <c r="BO290" i="1"/>
  <c r="BO289" i="1"/>
  <c r="BO288" i="1"/>
  <c r="BO287" i="1"/>
  <c r="BO286" i="1"/>
  <c r="BO285" i="1"/>
  <c r="BO284" i="1"/>
  <c r="BO283" i="1"/>
  <c r="BO282" i="1"/>
  <c r="BO281" i="1"/>
  <c r="BO280" i="1"/>
  <c r="BO279" i="1"/>
  <c r="BO278" i="1"/>
  <c r="BO277" i="1"/>
  <c r="BO276" i="1"/>
  <c r="BO275" i="1"/>
  <c r="BO274" i="1"/>
  <c r="BO273" i="1"/>
  <c r="BO272" i="1"/>
  <c r="BO271" i="1"/>
  <c r="BO270" i="1"/>
  <c r="BO269" i="1"/>
  <c r="BO268" i="1"/>
  <c r="BO267" i="1"/>
  <c r="BO266" i="1"/>
  <c r="BO265" i="1"/>
  <c r="BO264" i="1"/>
  <c r="BO263" i="1"/>
  <c r="BO262" i="1"/>
  <c r="BO261" i="1"/>
  <c r="BO260" i="1"/>
  <c r="BO259" i="1"/>
  <c r="BO258" i="1"/>
  <c r="BO257" i="1"/>
  <c r="BO256" i="1"/>
  <c r="BO255" i="1"/>
  <c r="BO254" i="1"/>
  <c r="BO253" i="1"/>
  <c r="BO252" i="1"/>
  <c r="BO251" i="1"/>
  <c r="BO250" i="1"/>
  <c r="BO249" i="1"/>
  <c r="BO248" i="1"/>
  <c r="BO247" i="1"/>
  <c r="BO246" i="1"/>
  <c r="BO245" i="1"/>
  <c r="BO244" i="1"/>
  <c r="BO243" i="1"/>
  <c r="BO242" i="1"/>
  <c r="BO241" i="1"/>
  <c r="BO240" i="1"/>
  <c r="BO239" i="1"/>
  <c r="BO238" i="1"/>
  <c r="BO237" i="1"/>
  <c r="BO236" i="1"/>
  <c r="BO235" i="1"/>
  <c r="BO234" i="1"/>
  <c r="BO233" i="1"/>
  <c r="BO232" i="1"/>
  <c r="BO231" i="1"/>
  <c r="BO230" i="1"/>
  <c r="BO229" i="1"/>
  <c r="BO228" i="1"/>
  <c r="BO227" i="1"/>
  <c r="BO226" i="1"/>
  <c r="BO225" i="1"/>
  <c r="BO224" i="1"/>
  <c r="BO223" i="1"/>
  <c r="BO222" i="1"/>
  <c r="BO221" i="1"/>
  <c r="BO220" i="1"/>
  <c r="BO219" i="1"/>
  <c r="BO218" i="1"/>
  <c r="BO217" i="1"/>
  <c r="BO216" i="1"/>
  <c r="BO215" i="1"/>
  <c r="BO214" i="1"/>
  <c r="BO213" i="1"/>
  <c r="BO212" i="1"/>
  <c r="BO211" i="1"/>
  <c r="BO210" i="1"/>
  <c r="BO209" i="1"/>
  <c r="BO208" i="1"/>
  <c r="BO207" i="1"/>
  <c r="BO206" i="1"/>
  <c r="BO205" i="1"/>
  <c r="BO204" i="1"/>
  <c r="BO203" i="1"/>
  <c r="BO202" i="1"/>
  <c r="BO201" i="1"/>
  <c r="BO200" i="1"/>
  <c r="BO199" i="1"/>
  <c r="BO198" i="1"/>
  <c r="BO197" i="1"/>
  <c r="BO196" i="1"/>
  <c r="BO195" i="1"/>
  <c r="BO194" i="1"/>
  <c r="BO193" i="1"/>
  <c r="BO192" i="1"/>
  <c r="BO191" i="1"/>
  <c r="BO190" i="1"/>
  <c r="BO189" i="1"/>
  <c r="BO188" i="1"/>
  <c r="BO187" i="1"/>
  <c r="BO186" i="1"/>
  <c r="BO185" i="1"/>
  <c r="BO184" i="1"/>
  <c r="BO183" i="1"/>
  <c r="BO182" i="1"/>
  <c r="BO181" i="1"/>
  <c r="BO180" i="1"/>
  <c r="BO179" i="1"/>
  <c r="BO178" i="1"/>
  <c r="BO177" i="1"/>
  <c r="BO176" i="1"/>
  <c r="BO175" i="1"/>
  <c r="BO174" i="1"/>
  <c r="BO173" i="1"/>
  <c r="BO172" i="1"/>
  <c r="BO171" i="1"/>
  <c r="BO170" i="1"/>
  <c r="BO169" i="1"/>
  <c r="BO168" i="1"/>
  <c r="BO167" i="1"/>
  <c r="BO166" i="1"/>
  <c r="BO165" i="1"/>
  <c r="BO164" i="1"/>
  <c r="BO163" i="1"/>
  <c r="BO162" i="1"/>
  <c r="BO161" i="1"/>
  <c r="BO160" i="1"/>
  <c r="BO159" i="1"/>
  <c r="BO158" i="1"/>
  <c r="BO157" i="1"/>
  <c r="BO156" i="1"/>
  <c r="BO155" i="1"/>
  <c r="BO154" i="1"/>
  <c r="BO153" i="1"/>
  <c r="BO152" i="1"/>
  <c r="BO151" i="1"/>
  <c r="BO150" i="1"/>
  <c r="BO149" i="1"/>
  <c r="BO148" i="1"/>
  <c r="BO147" i="1"/>
  <c r="BO146" i="1"/>
  <c r="BO145" i="1"/>
  <c r="BO144" i="1"/>
  <c r="BO143" i="1"/>
  <c r="BO142" i="1"/>
  <c r="BO141" i="1"/>
  <c r="BO140" i="1"/>
  <c r="BO139" i="1"/>
  <c r="BO138" i="1"/>
  <c r="BO137" i="1"/>
  <c r="BO136" i="1"/>
  <c r="BO135" i="1"/>
  <c r="BO134" i="1"/>
  <c r="BO133" i="1"/>
  <c r="BO132" i="1"/>
  <c r="BO131" i="1"/>
  <c r="BO130" i="1"/>
  <c r="BO129" i="1"/>
  <c r="BO128" i="1"/>
  <c r="BO127" i="1"/>
  <c r="BO126" i="1"/>
  <c r="BO125" i="1"/>
  <c r="BO124" i="1"/>
  <c r="BO123" i="1"/>
  <c r="BO122" i="1"/>
  <c r="BO121" i="1"/>
  <c r="BO120" i="1"/>
  <c r="BO119" i="1"/>
  <c r="BO118" i="1"/>
  <c r="BO117" i="1"/>
  <c r="BO116" i="1"/>
  <c r="BO115" i="1"/>
  <c r="BO114" i="1"/>
  <c r="BO113" i="1"/>
  <c r="BO112" i="1"/>
  <c r="BO111" i="1"/>
  <c r="BO110" i="1"/>
  <c r="BO109" i="1"/>
  <c r="BO108" i="1"/>
  <c r="BO107" i="1"/>
  <c r="BO106" i="1"/>
  <c r="BO105" i="1"/>
  <c r="BO104" i="1"/>
  <c r="BO103" i="1"/>
  <c r="BO102" i="1"/>
  <c r="BO101" i="1"/>
  <c r="BO100" i="1"/>
  <c r="BO99" i="1"/>
  <c r="BO98" i="1"/>
  <c r="BO97" i="1"/>
  <c r="BO96" i="1"/>
  <c r="BO95" i="1"/>
  <c r="BO94" i="1"/>
  <c r="BO93" i="1"/>
  <c r="BO92" i="1"/>
  <c r="BO91" i="1"/>
  <c r="BO90" i="1"/>
  <c r="BO89" i="1"/>
  <c r="BO88" i="1"/>
  <c r="BO87" i="1"/>
  <c r="BO86" i="1"/>
  <c r="BO85" i="1"/>
  <c r="BO84" i="1"/>
  <c r="BO83" i="1"/>
  <c r="BO82" i="1"/>
  <c r="BO81" i="1"/>
  <c r="BO80" i="1"/>
  <c r="BO79" i="1"/>
  <c r="BO78" i="1"/>
  <c r="BO77" i="1"/>
  <c r="BO76" i="1"/>
  <c r="BO75" i="1"/>
  <c r="BO74" i="1"/>
  <c r="BO73" i="1"/>
  <c r="BO72" i="1"/>
  <c r="BO71" i="1"/>
  <c r="BO70" i="1"/>
  <c r="BO69" i="1"/>
  <c r="BO68" i="1"/>
  <c r="BO67" i="1"/>
  <c r="BO66" i="1"/>
  <c r="BO65" i="1"/>
  <c r="BO64" i="1"/>
  <c r="BO63" i="1"/>
  <c r="BO62" i="1"/>
  <c r="BO61" i="1"/>
  <c r="BO60" i="1"/>
  <c r="BO59" i="1"/>
  <c r="BO58" i="1"/>
  <c r="BO57" i="1"/>
  <c r="BO56" i="1"/>
  <c r="BO55" i="1"/>
  <c r="BO54" i="1"/>
  <c r="BO53" i="1"/>
  <c r="BO52" i="1"/>
  <c r="BO51" i="1"/>
  <c r="BO50" i="1"/>
  <c r="BO49" i="1"/>
  <c r="BO48" i="1"/>
  <c r="BO47" i="1"/>
  <c r="BO46" i="1"/>
  <c r="BO45" i="1"/>
  <c r="BO44" i="1"/>
  <c r="BO43" i="1"/>
  <c r="BO42" i="1"/>
  <c r="BO41" i="1"/>
  <c r="BO40" i="1"/>
  <c r="BO39" i="1"/>
  <c r="BO38" i="1"/>
  <c r="BO37" i="1"/>
  <c r="BO36" i="1"/>
  <c r="BO35" i="1"/>
  <c r="BO34" i="1"/>
  <c r="BO33" i="1"/>
  <c r="BO32" i="1"/>
  <c r="BO31" i="1"/>
  <c r="BO30" i="1"/>
  <c r="BO29" i="1"/>
  <c r="BO28" i="1"/>
  <c r="BO27" i="1"/>
  <c r="BO26" i="1"/>
  <c r="BO25" i="1"/>
  <c r="BO24" i="1"/>
  <c r="BO23" i="1"/>
  <c r="BO22" i="1"/>
  <c r="BO21" i="1"/>
  <c r="BO20" i="1"/>
  <c r="BO19" i="1"/>
  <c r="BO18" i="1"/>
  <c r="BO17" i="1"/>
  <c r="BO16" i="1"/>
  <c r="BO15" i="1"/>
  <c r="BO14" i="1"/>
  <c r="BO13" i="1"/>
  <c r="BO12" i="1"/>
  <c r="BO11" i="1"/>
  <c r="BO10" i="1"/>
  <c r="BO9" i="1"/>
  <c r="BO8" i="1"/>
  <c r="BO7" i="1"/>
  <c r="BO6" i="1"/>
  <c r="BO5" i="1"/>
  <c r="AW528" i="1"/>
  <c r="F73" i="1" l="1"/>
  <c r="F159" i="1"/>
  <c r="F277" i="1"/>
  <c r="F285" i="1"/>
  <c r="F317" i="1"/>
  <c r="F333" i="1"/>
  <c r="F335" i="1"/>
  <c r="F337" i="1"/>
  <c r="F339" i="1"/>
  <c r="F341" i="1"/>
  <c r="F343" i="1"/>
  <c r="F345" i="1"/>
  <c r="F347" i="1"/>
  <c r="F349" i="1"/>
  <c r="F351" i="1"/>
  <c r="F353" i="1"/>
  <c r="F355" i="1"/>
  <c r="F357" i="1"/>
  <c r="F361" i="1"/>
  <c r="F365" i="1"/>
  <c r="F369" i="1"/>
  <c r="F373" i="1"/>
  <c r="F377" i="1"/>
  <c r="F381" i="1"/>
  <c r="F385" i="1"/>
  <c r="F389" i="1"/>
  <c r="F393" i="1"/>
  <c r="F397" i="1"/>
  <c r="F401" i="1"/>
  <c r="F405" i="1"/>
  <c r="F409" i="1"/>
  <c r="F413" i="1"/>
  <c r="F417" i="1"/>
  <c r="F421" i="1"/>
  <c r="F425" i="1"/>
  <c r="F429" i="1"/>
  <c r="F433" i="1"/>
  <c r="F437" i="1"/>
  <c r="F441" i="1"/>
  <c r="F445" i="1"/>
  <c r="F449" i="1"/>
  <c r="F453" i="1"/>
  <c r="F457" i="1"/>
  <c r="F461" i="1"/>
  <c r="F465" i="1"/>
  <c r="F469" i="1"/>
  <c r="F473" i="1"/>
  <c r="F477" i="1"/>
  <c r="F481" i="1"/>
  <c r="F485" i="1"/>
  <c r="F489" i="1"/>
  <c r="F493" i="1"/>
  <c r="F497" i="1"/>
  <c r="F501" i="1"/>
  <c r="F505" i="1"/>
  <c r="F509" i="1"/>
  <c r="F513" i="1"/>
  <c r="F517" i="1"/>
  <c r="F521" i="1"/>
  <c r="F525" i="1"/>
  <c r="F359" i="1"/>
  <c r="F363" i="1"/>
  <c r="F367" i="1"/>
  <c r="F371" i="1"/>
  <c r="F375" i="1"/>
  <c r="F379" i="1"/>
  <c r="F383" i="1"/>
  <c r="F387" i="1"/>
  <c r="F391" i="1"/>
  <c r="F395" i="1"/>
  <c r="F399" i="1"/>
  <c r="F403" i="1"/>
  <c r="F407" i="1"/>
  <c r="F411" i="1"/>
  <c r="F415" i="1"/>
  <c r="F419" i="1"/>
  <c r="F423" i="1"/>
  <c r="F427" i="1"/>
  <c r="F431" i="1"/>
  <c r="F435" i="1"/>
  <c r="F439" i="1"/>
  <c r="F443" i="1"/>
  <c r="F447" i="1"/>
  <c r="F451" i="1"/>
  <c r="F455" i="1"/>
  <c r="F459" i="1"/>
  <c r="F463" i="1"/>
  <c r="F467" i="1"/>
  <c r="F471" i="1"/>
  <c r="F475" i="1"/>
  <c r="F479" i="1"/>
  <c r="F483" i="1"/>
  <c r="F487" i="1"/>
  <c r="F491" i="1"/>
  <c r="F495" i="1"/>
  <c r="F499" i="1"/>
  <c r="F503" i="1"/>
  <c r="F507" i="1"/>
  <c r="F511" i="1"/>
  <c r="F515" i="1"/>
  <c r="F519" i="1"/>
  <c r="F523" i="1"/>
  <c r="F527" i="1"/>
  <c r="F22" i="1"/>
  <c r="F208" i="1"/>
  <c r="F216" i="1"/>
  <c r="F220" i="1"/>
  <c r="F232" i="1"/>
  <c r="F236" i="1"/>
  <c r="F240" i="1"/>
  <c r="F248" i="1"/>
  <c r="F256" i="1"/>
  <c r="F260" i="1"/>
  <c r="F264" i="1"/>
  <c r="F272" i="1"/>
  <c r="F276" i="1"/>
  <c r="F292" i="1"/>
  <c r="F296" i="1"/>
  <c r="F308" i="1"/>
  <c r="F316" i="1"/>
  <c r="F324" i="1"/>
  <c r="F334" i="1"/>
  <c r="F336" i="1"/>
  <c r="F338" i="1"/>
  <c r="F340" i="1"/>
  <c r="F342" i="1"/>
  <c r="F344" i="1"/>
  <c r="F346" i="1"/>
  <c r="F348" i="1"/>
  <c r="F350" i="1"/>
  <c r="F352" i="1"/>
  <c r="F354" i="1"/>
  <c r="F356" i="1"/>
  <c r="F358" i="1"/>
  <c r="F360" i="1"/>
  <c r="F362" i="1"/>
  <c r="F364" i="1"/>
  <c r="F366" i="1"/>
  <c r="F368" i="1"/>
  <c r="F370" i="1"/>
  <c r="F372" i="1"/>
  <c r="F374" i="1"/>
  <c r="F376" i="1"/>
  <c r="F378" i="1"/>
  <c r="F380" i="1"/>
  <c r="F382" i="1"/>
  <c r="F384" i="1"/>
  <c r="F386" i="1"/>
  <c r="F388" i="1"/>
  <c r="F390" i="1"/>
  <c r="F392" i="1"/>
  <c r="F394" i="1"/>
  <c r="F396" i="1"/>
  <c r="F398" i="1"/>
  <c r="F400" i="1"/>
  <c r="F402" i="1"/>
  <c r="F404" i="1"/>
  <c r="F406" i="1"/>
  <c r="F408" i="1"/>
  <c r="F410" i="1"/>
  <c r="F412" i="1"/>
  <c r="F414" i="1"/>
  <c r="F416" i="1"/>
  <c r="F418" i="1"/>
  <c r="F420" i="1"/>
  <c r="F422" i="1"/>
  <c r="F424" i="1"/>
  <c r="F426" i="1"/>
  <c r="F428" i="1"/>
  <c r="F430" i="1"/>
  <c r="F432" i="1"/>
  <c r="F434" i="1"/>
  <c r="F436" i="1"/>
  <c r="F438" i="1"/>
  <c r="F440" i="1"/>
  <c r="F442" i="1"/>
  <c r="F444" i="1"/>
  <c r="F446" i="1"/>
  <c r="F448" i="1"/>
  <c r="F450" i="1"/>
  <c r="F452" i="1"/>
  <c r="F454" i="1"/>
  <c r="F456" i="1"/>
  <c r="F458" i="1"/>
  <c r="F460" i="1"/>
  <c r="F462" i="1"/>
  <c r="F464" i="1"/>
  <c r="F466" i="1"/>
  <c r="F468" i="1"/>
  <c r="F470" i="1"/>
  <c r="F472" i="1"/>
  <c r="F474" i="1"/>
  <c r="F476" i="1"/>
  <c r="F478" i="1"/>
  <c r="F480" i="1"/>
  <c r="F482" i="1"/>
  <c r="F484" i="1"/>
  <c r="F486" i="1"/>
  <c r="F488" i="1"/>
  <c r="F490" i="1"/>
  <c r="F492" i="1"/>
  <c r="F494" i="1"/>
  <c r="F496" i="1"/>
  <c r="F498" i="1"/>
  <c r="F500" i="1"/>
  <c r="F502" i="1"/>
  <c r="F504" i="1"/>
  <c r="F506" i="1"/>
  <c r="F508" i="1"/>
  <c r="F510" i="1"/>
  <c r="F512" i="1"/>
  <c r="F514" i="1"/>
  <c r="F516" i="1"/>
  <c r="F518" i="1"/>
  <c r="F520" i="1"/>
  <c r="F522" i="1"/>
  <c r="F524" i="1"/>
  <c r="F526" i="1"/>
  <c r="AT8" i="1"/>
  <c r="AS8" i="1"/>
  <c r="AR8" i="1"/>
  <c r="AQ8" i="1"/>
  <c r="AP8" i="1"/>
  <c r="AO8" i="1"/>
  <c r="AT7" i="1"/>
  <c r="AS7" i="1"/>
  <c r="AR7" i="1"/>
  <c r="AQ7" i="1"/>
  <c r="AP7" i="1"/>
  <c r="AO7" i="1"/>
  <c r="CJ144" i="1"/>
  <c r="CJ143" i="1"/>
  <c r="F7" i="1" s="1"/>
  <c r="CJ142" i="1"/>
  <c r="F95" i="1" s="1"/>
  <c r="CJ141" i="1"/>
  <c r="F38" i="1" s="1"/>
  <c r="CJ140" i="1"/>
  <c r="F123" i="1" s="1"/>
  <c r="CJ139" i="1"/>
  <c r="F151" i="1" s="1"/>
  <c r="CJ138" i="1"/>
  <c r="F9" i="1" s="1"/>
  <c r="CJ137" i="1"/>
  <c r="F255" i="1" s="1"/>
  <c r="CJ136" i="1"/>
  <c r="F10" i="1" s="1"/>
  <c r="CJ135" i="1"/>
  <c r="F8" i="1" s="1"/>
  <c r="CJ134" i="1"/>
  <c r="F14" i="1" s="1"/>
  <c r="CJ133" i="1"/>
  <c r="F115" i="1" s="1"/>
  <c r="CJ132" i="1"/>
  <c r="F67" i="1" s="1"/>
  <c r="CJ131" i="1"/>
  <c r="F5" i="1" s="1"/>
  <c r="CJ130" i="1"/>
  <c r="F37" i="1" s="1"/>
  <c r="CJ129" i="1"/>
  <c r="F6" i="1" s="1"/>
  <c r="CJ128" i="1"/>
  <c r="F87" i="1" s="1"/>
  <c r="CJ127" i="1"/>
  <c r="F103" i="1" s="1"/>
  <c r="CJ126" i="1"/>
  <c r="F55" i="1" s="1"/>
  <c r="CJ125" i="1"/>
  <c r="F147" i="1" s="1"/>
  <c r="CJ124" i="1"/>
  <c r="F71" i="1" s="1"/>
  <c r="CJ123" i="1"/>
  <c r="F51" i="1" s="1"/>
  <c r="CJ122" i="1"/>
  <c r="F135" i="1" s="1"/>
  <c r="CJ121" i="1"/>
  <c r="F107" i="1" s="1"/>
  <c r="CJ120" i="1"/>
  <c r="F63" i="1" s="1"/>
  <c r="CJ119" i="1"/>
  <c r="F91" i="1" s="1"/>
  <c r="CJ118" i="1"/>
  <c r="F59" i="1" s="1"/>
  <c r="CJ117" i="1"/>
  <c r="F79" i="1" s="1"/>
  <c r="CJ116" i="1"/>
  <c r="F29" i="1" s="1"/>
  <c r="CJ115" i="1"/>
  <c r="F299" i="1" s="1"/>
  <c r="CJ114" i="1"/>
  <c r="F114" i="1" s="1"/>
  <c r="CJ113" i="1"/>
  <c r="F13" i="1" s="1"/>
  <c r="CJ112" i="1"/>
  <c r="F41" i="1" s="1"/>
  <c r="CJ111" i="1"/>
  <c r="F99" i="1" s="1"/>
  <c r="CJ110" i="1"/>
  <c r="F179" i="1" s="1"/>
  <c r="CJ109" i="1"/>
  <c r="F21" i="1" s="1"/>
  <c r="CJ108" i="1"/>
  <c r="F75" i="1" s="1"/>
  <c r="CG108" i="1"/>
  <c r="CH108" i="1"/>
  <c r="CI108" i="1"/>
  <c r="CG109" i="1"/>
  <c r="CH109" i="1"/>
  <c r="CI109" i="1"/>
  <c r="CG110" i="1"/>
  <c r="CH110" i="1"/>
  <c r="CI110" i="1"/>
  <c r="CG111" i="1"/>
  <c r="CH111" i="1"/>
  <c r="CI111" i="1"/>
  <c r="CG112" i="1"/>
  <c r="CH112" i="1"/>
  <c r="CI112" i="1"/>
  <c r="CG113" i="1"/>
  <c r="CH113" i="1"/>
  <c r="CI113" i="1"/>
  <c r="CG114" i="1"/>
  <c r="CH114" i="1"/>
  <c r="CI114" i="1"/>
  <c r="CG115" i="1"/>
  <c r="CH115" i="1"/>
  <c r="CI115" i="1"/>
  <c r="CG116" i="1"/>
  <c r="CH116" i="1"/>
  <c r="CI116" i="1"/>
  <c r="CG117" i="1"/>
  <c r="CH117" i="1"/>
  <c r="CI117" i="1"/>
  <c r="CG118" i="1"/>
  <c r="CH118" i="1"/>
  <c r="CI118" i="1"/>
  <c r="CG119" i="1"/>
  <c r="CH119" i="1"/>
  <c r="CI119" i="1"/>
  <c r="CG120" i="1"/>
  <c r="CH120" i="1"/>
  <c r="CI120" i="1"/>
  <c r="CG121" i="1"/>
  <c r="CH121" i="1"/>
  <c r="CI121" i="1"/>
  <c r="CG122" i="1"/>
  <c r="CH122" i="1"/>
  <c r="CI122" i="1"/>
  <c r="CG123" i="1"/>
  <c r="CH123" i="1"/>
  <c r="CI123" i="1"/>
  <c r="CG124" i="1"/>
  <c r="CH124" i="1"/>
  <c r="CI124" i="1"/>
  <c r="CG125" i="1"/>
  <c r="CH125" i="1"/>
  <c r="CI125" i="1"/>
  <c r="CG126" i="1"/>
  <c r="CH126" i="1"/>
  <c r="CI126" i="1"/>
  <c r="CG127" i="1"/>
  <c r="CH127" i="1"/>
  <c r="CI127" i="1"/>
  <c r="CG128" i="1"/>
  <c r="CH128" i="1"/>
  <c r="CI128" i="1"/>
  <c r="CG129" i="1"/>
  <c r="CH129" i="1"/>
  <c r="CI129" i="1"/>
  <c r="CG130" i="1"/>
  <c r="CH130" i="1"/>
  <c r="CI130" i="1"/>
  <c r="CG131" i="1"/>
  <c r="CH131" i="1"/>
  <c r="CI131" i="1"/>
  <c r="CG132" i="1"/>
  <c r="CH132" i="1"/>
  <c r="CG133" i="1"/>
  <c r="CH133" i="1"/>
  <c r="CG134" i="1"/>
  <c r="CH134" i="1"/>
  <c r="CG135" i="1"/>
  <c r="CH135" i="1"/>
  <c r="CI135" i="1"/>
  <c r="CG136" i="1"/>
  <c r="CH136" i="1"/>
  <c r="CI136" i="1"/>
  <c r="CG137" i="1"/>
  <c r="CH137" i="1"/>
  <c r="CI137" i="1"/>
  <c r="CG138" i="1"/>
  <c r="CH138" i="1"/>
  <c r="CI138" i="1"/>
  <c r="CG139" i="1"/>
  <c r="CH139" i="1"/>
  <c r="CI139" i="1"/>
  <c r="CG140" i="1"/>
  <c r="CH140" i="1"/>
  <c r="CI140" i="1"/>
  <c r="CG141" i="1"/>
  <c r="CH141" i="1"/>
  <c r="CI141" i="1"/>
  <c r="CG142" i="1"/>
  <c r="CH142" i="1"/>
  <c r="CI142" i="1"/>
  <c r="CG143" i="1"/>
  <c r="CH143" i="1"/>
  <c r="CI143" i="1"/>
  <c r="F328" i="1" l="1"/>
  <c r="F320" i="1"/>
  <c r="F288" i="1"/>
  <c r="F268" i="1"/>
  <c r="F252" i="1"/>
  <c r="F244" i="1"/>
  <c r="F228" i="1"/>
  <c r="F224" i="1"/>
  <c r="F212" i="1"/>
  <c r="F204" i="1"/>
  <c r="F200" i="1"/>
  <c r="F196" i="1"/>
  <c r="F192" i="1"/>
  <c r="F188" i="1"/>
  <c r="F184" i="1"/>
  <c r="F180" i="1"/>
  <c r="F176" i="1"/>
  <c r="F172" i="1"/>
  <c r="F168" i="1"/>
  <c r="F164" i="1"/>
  <c r="F160" i="1"/>
  <c r="F156" i="1"/>
  <c r="F152" i="1"/>
  <c r="F148" i="1"/>
  <c r="F144" i="1"/>
  <c r="F140" i="1"/>
  <c r="F136" i="1"/>
  <c r="F132" i="1"/>
  <c r="F128" i="1"/>
  <c r="F124" i="1"/>
  <c r="F120" i="1"/>
  <c r="F116" i="1"/>
  <c r="F112" i="1"/>
  <c r="F108" i="1"/>
  <c r="F104" i="1"/>
  <c r="F100" i="1"/>
  <c r="F96" i="1"/>
  <c r="F92" i="1"/>
  <c r="F88" i="1"/>
  <c r="F84" i="1"/>
  <c r="F80" i="1"/>
  <c r="F76" i="1"/>
  <c r="F72" i="1"/>
  <c r="F68" i="1"/>
  <c r="F64" i="1"/>
  <c r="F60" i="1"/>
  <c r="F56" i="1"/>
  <c r="F52" i="1"/>
  <c r="F48" i="1"/>
  <c r="F44" i="1"/>
  <c r="F40" i="1"/>
  <c r="F36" i="1"/>
  <c r="F32" i="1"/>
  <c r="F28" i="1"/>
  <c r="F24" i="1"/>
  <c r="F329" i="1"/>
  <c r="F325" i="1"/>
  <c r="F321" i="1"/>
  <c r="F313" i="1"/>
  <c r="F309" i="1"/>
  <c r="F305" i="1"/>
  <c r="F301" i="1"/>
  <c r="F297" i="1"/>
  <c r="F293" i="1"/>
  <c r="F289" i="1"/>
  <c r="F281" i="1"/>
  <c r="F273" i="1"/>
  <c r="F269" i="1"/>
  <c r="F265" i="1"/>
  <c r="F261" i="1"/>
  <c r="F257" i="1"/>
  <c r="F253" i="1"/>
  <c r="F249" i="1"/>
  <c r="F245" i="1"/>
  <c r="F241" i="1"/>
  <c r="F237" i="1"/>
  <c r="F233" i="1"/>
  <c r="F229" i="1"/>
  <c r="F225" i="1"/>
  <c r="F221" i="1"/>
  <c r="F217" i="1"/>
  <c r="F213" i="1"/>
  <c r="F209" i="1"/>
  <c r="F205" i="1"/>
  <c r="F201" i="1"/>
  <c r="F197" i="1"/>
  <c r="F193" i="1"/>
  <c r="F189" i="1"/>
  <c r="F185" i="1"/>
  <c r="F20" i="1"/>
  <c r="F16" i="1"/>
  <c r="F12" i="1"/>
  <c r="F43" i="1"/>
  <c r="F39" i="1"/>
  <c r="F35" i="1"/>
  <c r="F31" i="1"/>
  <c r="F27" i="1"/>
  <c r="F23" i="1"/>
  <c r="F19" i="1"/>
  <c r="F15" i="1"/>
  <c r="F11" i="1"/>
  <c r="F181" i="1"/>
  <c r="F177" i="1"/>
  <c r="F173" i="1"/>
  <c r="F169" i="1"/>
  <c r="F165" i="1"/>
  <c r="F161" i="1"/>
  <c r="F157" i="1"/>
  <c r="F153" i="1"/>
  <c r="F149" i="1"/>
  <c r="F145" i="1"/>
  <c r="F141" i="1"/>
  <c r="F137" i="1"/>
  <c r="F133" i="1"/>
  <c r="F129" i="1"/>
  <c r="F125" i="1"/>
  <c r="F121" i="1"/>
  <c r="F117" i="1"/>
  <c r="F113" i="1"/>
  <c r="F109" i="1"/>
  <c r="F105" i="1"/>
  <c r="F101" i="1"/>
  <c r="F97" i="1"/>
  <c r="F93" i="1"/>
  <c r="F89" i="1"/>
  <c r="F85" i="1"/>
  <c r="F81" i="1"/>
  <c r="F77" i="1"/>
  <c r="F69" i="1"/>
  <c r="F65" i="1"/>
  <c r="F61" i="1"/>
  <c r="F57" i="1"/>
  <c r="F53" i="1"/>
  <c r="F49" i="1"/>
  <c r="F332" i="1"/>
  <c r="F312" i="1"/>
  <c r="F304" i="1"/>
  <c r="F300" i="1"/>
  <c r="F284" i="1"/>
  <c r="F280" i="1"/>
  <c r="F330" i="1"/>
  <c r="F326" i="1"/>
  <c r="F322" i="1"/>
  <c r="F318" i="1"/>
  <c r="F314" i="1"/>
  <c r="F310" i="1"/>
  <c r="F306" i="1"/>
  <c r="F302" i="1"/>
  <c r="F298" i="1"/>
  <c r="F294" i="1"/>
  <c r="F290" i="1"/>
  <c r="F286" i="1"/>
  <c r="F282" i="1"/>
  <c r="F278" i="1"/>
  <c r="F274" i="1"/>
  <c r="F270" i="1"/>
  <c r="F266" i="1"/>
  <c r="F262" i="1"/>
  <c r="F258" i="1"/>
  <c r="F254" i="1"/>
  <c r="F250" i="1"/>
  <c r="F246" i="1"/>
  <c r="F242" i="1"/>
  <c r="F238" i="1"/>
  <c r="F234" i="1"/>
  <c r="F230" i="1"/>
  <c r="F226" i="1"/>
  <c r="F222" i="1"/>
  <c r="F218" i="1"/>
  <c r="F214" i="1"/>
  <c r="F210" i="1"/>
  <c r="F206" i="1"/>
  <c r="F202" i="1"/>
  <c r="F198" i="1"/>
  <c r="F194" i="1"/>
  <c r="F190" i="1"/>
  <c r="F186" i="1"/>
  <c r="F182" i="1"/>
  <c r="F178" i="1"/>
  <c r="F174" i="1"/>
  <c r="F170" i="1"/>
  <c r="F166" i="1"/>
  <c r="F162" i="1"/>
  <c r="F158" i="1"/>
  <c r="F154" i="1"/>
  <c r="F150" i="1"/>
  <c r="F146" i="1"/>
  <c r="F142" i="1"/>
  <c r="F138" i="1"/>
  <c r="F134" i="1"/>
  <c r="F130" i="1"/>
  <c r="F126" i="1"/>
  <c r="F122" i="1"/>
  <c r="F118" i="1"/>
  <c r="F110" i="1"/>
  <c r="F106" i="1"/>
  <c r="F102" i="1"/>
  <c r="F98" i="1"/>
  <c r="F94" i="1"/>
  <c r="F90" i="1"/>
  <c r="F86" i="1"/>
  <c r="F82" i="1"/>
  <c r="F78" i="1"/>
  <c r="F74" i="1"/>
  <c r="F70" i="1"/>
  <c r="F66" i="1"/>
  <c r="F62" i="1"/>
  <c r="F58" i="1"/>
  <c r="F54" i="1"/>
  <c r="F50" i="1"/>
  <c r="F46" i="1"/>
  <c r="F42" i="1"/>
  <c r="F34" i="1"/>
  <c r="F30" i="1"/>
  <c r="F26" i="1"/>
  <c r="F331" i="1"/>
  <c r="F327" i="1"/>
  <c r="F323" i="1"/>
  <c r="F319" i="1"/>
  <c r="F315" i="1"/>
  <c r="F311" i="1"/>
  <c r="F307" i="1"/>
  <c r="F303" i="1"/>
  <c r="F295" i="1"/>
  <c r="F291" i="1"/>
  <c r="F287" i="1"/>
  <c r="F283" i="1"/>
  <c r="F279" i="1"/>
  <c r="F275" i="1"/>
  <c r="F271" i="1"/>
  <c r="F267" i="1"/>
  <c r="F263" i="1"/>
  <c r="F259" i="1"/>
  <c r="F251" i="1"/>
  <c r="F247" i="1"/>
  <c r="F243" i="1"/>
  <c r="F239" i="1"/>
  <c r="F235" i="1"/>
  <c r="F231" i="1"/>
  <c r="F227" i="1"/>
  <c r="F223" i="1"/>
  <c r="F219" i="1"/>
  <c r="F215" i="1"/>
  <c r="F211" i="1"/>
  <c r="F207" i="1"/>
  <c r="F203" i="1"/>
  <c r="F199" i="1"/>
  <c r="F195" i="1"/>
  <c r="F191" i="1"/>
  <c r="F187" i="1"/>
  <c r="F45" i="1"/>
  <c r="F18" i="1"/>
  <c r="F47" i="1"/>
  <c r="F33" i="1"/>
  <c r="F25" i="1"/>
  <c r="F17" i="1"/>
  <c r="F183" i="1"/>
  <c r="F175" i="1"/>
  <c r="F171" i="1"/>
  <c r="F167" i="1"/>
  <c r="F163" i="1"/>
  <c r="F155" i="1"/>
  <c r="F143" i="1"/>
  <c r="F139" i="1"/>
  <c r="F131" i="1"/>
  <c r="F127" i="1"/>
  <c r="F119" i="1"/>
  <c r="F111" i="1"/>
  <c r="F83" i="1"/>
  <c r="BH6" i="1"/>
  <c r="BG6" i="1"/>
  <c r="BF6" i="1"/>
  <c r="BE6" i="1"/>
  <c r="BD6" i="1"/>
  <c r="BC6" i="1"/>
  <c r="B5" i="1" l="1"/>
  <c r="BN6" i="1"/>
  <c r="BM6" i="1"/>
  <c r="BL6" i="1"/>
  <c r="BK6" i="1"/>
  <c r="BJ6" i="1"/>
  <c r="BI6" i="1"/>
  <c r="E5" i="1" l="1"/>
  <c r="BL2017" i="1"/>
  <c r="BL2016" i="1"/>
  <c r="BJ2017" i="1" l="1"/>
  <c r="BJ2016" i="1"/>
  <c r="G342" i="1" l="1"/>
  <c r="T342" i="1" s="1"/>
  <c r="O146" i="1"/>
  <c r="AB146" i="1" s="1"/>
  <c r="K146" i="1"/>
  <c r="X146" i="1" s="1"/>
  <c r="G145" i="1"/>
  <c r="T145" i="1" s="1"/>
  <c r="P146" i="1"/>
  <c r="AC146" i="1" s="1"/>
  <c r="L146" i="1"/>
  <c r="Y146" i="1" s="1"/>
  <c r="H146" i="1"/>
  <c r="U146" i="1" s="1"/>
  <c r="Q147" i="1"/>
  <c r="AD147" i="1" s="1"/>
  <c r="M147" i="1"/>
  <c r="Z147" i="1" s="1"/>
  <c r="I147" i="1"/>
  <c r="V147" i="1" s="1"/>
  <c r="R147" i="1"/>
  <c r="AE147" i="1" s="1"/>
  <c r="N147" i="1"/>
  <c r="AA147" i="1" s="1"/>
  <c r="J147" i="1"/>
  <c r="W147" i="1" s="1"/>
  <c r="Q146" i="1"/>
  <c r="AD146" i="1" s="1"/>
  <c r="M146" i="1"/>
  <c r="Z146" i="1" s="1"/>
  <c r="I146" i="1"/>
  <c r="V146" i="1" s="1"/>
  <c r="R146" i="1"/>
  <c r="AE146" i="1" s="1"/>
  <c r="N146" i="1"/>
  <c r="AA146" i="1" s="1"/>
  <c r="J146" i="1"/>
  <c r="W146" i="1" s="1"/>
  <c r="G147" i="1"/>
  <c r="T147" i="1" s="1"/>
  <c r="O147" i="1"/>
  <c r="AB147" i="1" s="1"/>
  <c r="K147" i="1"/>
  <c r="X147" i="1" s="1"/>
  <c r="G146" i="1"/>
  <c r="T146" i="1" s="1"/>
  <c r="P147" i="1"/>
  <c r="AC147" i="1" s="1"/>
  <c r="L147" i="1"/>
  <c r="Y147" i="1" s="1"/>
  <c r="H147" i="1"/>
  <c r="U147" i="1" s="1"/>
  <c r="O196" i="1"/>
  <c r="AB196" i="1" s="1"/>
  <c r="K196" i="1"/>
  <c r="X196" i="1" s="1"/>
  <c r="G195" i="1"/>
  <c r="T195" i="1" s="1"/>
  <c r="P196" i="1"/>
  <c r="AC196" i="1" s="1"/>
  <c r="L196" i="1"/>
  <c r="Y196" i="1" s="1"/>
  <c r="H196" i="1"/>
  <c r="U196" i="1" s="1"/>
  <c r="O197" i="1"/>
  <c r="AB197" i="1" s="1"/>
  <c r="K197" i="1"/>
  <c r="X197" i="1" s="1"/>
  <c r="G196" i="1"/>
  <c r="T196" i="1" s="1"/>
  <c r="P197" i="1"/>
  <c r="AC197" i="1" s="1"/>
  <c r="L197" i="1"/>
  <c r="Y197" i="1" s="1"/>
  <c r="H197" i="1"/>
  <c r="U197" i="1" s="1"/>
  <c r="Q196" i="1"/>
  <c r="AD196" i="1" s="1"/>
  <c r="M196" i="1"/>
  <c r="Z196" i="1" s="1"/>
  <c r="I196" i="1"/>
  <c r="V196" i="1" s="1"/>
  <c r="R196" i="1"/>
  <c r="AE196" i="1" s="1"/>
  <c r="N196" i="1"/>
  <c r="AA196" i="1" s="1"/>
  <c r="J196" i="1"/>
  <c r="W196" i="1" s="1"/>
  <c r="Q197" i="1"/>
  <c r="AD197" i="1" s="1"/>
  <c r="M197" i="1"/>
  <c r="Z197" i="1" s="1"/>
  <c r="I197" i="1"/>
  <c r="V197" i="1" s="1"/>
  <c r="R197" i="1"/>
  <c r="AE197" i="1" s="1"/>
  <c r="N197" i="1"/>
  <c r="AA197" i="1" s="1"/>
  <c r="J197" i="1"/>
  <c r="W197" i="1" s="1"/>
  <c r="R447" i="1"/>
  <c r="AE447" i="1" s="1"/>
  <c r="O447" i="1"/>
  <c r="AB447" i="1" s="1"/>
  <c r="K447" i="1"/>
  <c r="X447" i="1" s="1"/>
  <c r="G446" i="1"/>
  <c r="T446" i="1" s="1"/>
  <c r="J447" i="1"/>
  <c r="W447" i="1" s="1"/>
  <c r="L447" i="1"/>
  <c r="Y447" i="1" s="1"/>
  <c r="G447" i="1"/>
  <c r="T447" i="1" s="1"/>
  <c r="Q447" i="1"/>
  <c r="AD447" i="1" s="1"/>
  <c r="M447" i="1"/>
  <c r="Z447" i="1" s="1"/>
  <c r="I447" i="1"/>
  <c r="V447" i="1" s="1"/>
  <c r="N447" i="1"/>
  <c r="AA447" i="1" s="1"/>
  <c r="P447" i="1"/>
  <c r="AC447" i="1" s="1"/>
  <c r="H447" i="1"/>
  <c r="U447" i="1" s="1"/>
  <c r="G472" i="1"/>
  <c r="T472" i="1" s="1"/>
  <c r="R472" i="1"/>
  <c r="AE472" i="1" s="1"/>
  <c r="N472" i="1"/>
  <c r="AA472" i="1" s="1"/>
  <c r="J472" i="1"/>
  <c r="W472" i="1" s="1"/>
  <c r="Q472" i="1"/>
  <c r="AD472" i="1" s="1"/>
  <c r="M472" i="1"/>
  <c r="Z472" i="1" s="1"/>
  <c r="I472" i="1"/>
  <c r="V472" i="1" s="1"/>
  <c r="P472" i="1"/>
  <c r="AC472" i="1" s="1"/>
  <c r="L472" i="1"/>
  <c r="Y472" i="1" s="1"/>
  <c r="H472" i="1"/>
  <c r="U472" i="1" s="1"/>
  <c r="O472" i="1"/>
  <c r="AB472" i="1" s="1"/>
  <c r="K472" i="1"/>
  <c r="X472" i="1" s="1"/>
  <c r="G471" i="1"/>
  <c r="T471" i="1" s="1"/>
  <c r="R469" i="1"/>
  <c r="AE469" i="1" s="1"/>
  <c r="M469" i="1"/>
  <c r="Z469" i="1" s="1"/>
  <c r="J469" i="1"/>
  <c r="W469" i="1" s="1"/>
  <c r="R470" i="1"/>
  <c r="AE470" i="1" s="1"/>
  <c r="N470" i="1"/>
  <c r="AA470" i="1" s="1"/>
  <c r="J470" i="1"/>
  <c r="W470" i="1" s="1"/>
  <c r="Q470" i="1"/>
  <c r="AD470" i="1" s="1"/>
  <c r="M470" i="1"/>
  <c r="Z470" i="1" s="1"/>
  <c r="I470" i="1"/>
  <c r="V470" i="1" s="1"/>
  <c r="P471" i="1"/>
  <c r="AC471" i="1" s="1"/>
  <c r="L471" i="1"/>
  <c r="Y471" i="1" s="1"/>
  <c r="H471" i="1"/>
  <c r="U471" i="1" s="1"/>
  <c r="O471" i="1"/>
  <c r="AB471" i="1" s="1"/>
  <c r="K471" i="1"/>
  <c r="X471" i="1" s="1"/>
  <c r="G470" i="1"/>
  <c r="T470" i="1" s="1"/>
  <c r="K469" i="1"/>
  <c r="X469" i="1" s="1"/>
  <c r="H469" i="1"/>
  <c r="U469" i="1" s="1"/>
  <c r="P469" i="1"/>
  <c r="AC469" i="1" s="1"/>
  <c r="I469" i="1"/>
  <c r="V469" i="1" s="1"/>
  <c r="Q469" i="1"/>
  <c r="AD469" i="1" s="1"/>
  <c r="N469" i="1"/>
  <c r="AA469" i="1" s="1"/>
  <c r="P470" i="1"/>
  <c r="AC470" i="1" s="1"/>
  <c r="L470" i="1"/>
  <c r="Y470" i="1" s="1"/>
  <c r="H470" i="1"/>
  <c r="U470" i="1" s="1"/>
  <c r="O470" i="1"/>
  <c r="AB470" i="1" s="1"/>
  <c r="K470" i="1"/>
  <c r="X470" i="1" s="1"/>
  <c r="G469" i="1"/>
  <c r="T469" i="1" s="1"/>
  <c r="R471" i="1"/>
  <c r="AE471" i="1" s="1"/>
  <c r="N471" i="1"/>
  <c r="AA471" i="1" s="1"/>
  <c r="J471" i="1"/>
  <c r="W471" i="1" s="1"/>
  <c r="Q471" i="1"/>
  <c r="AD471" i="1" s="1"/>
  <c r="M471" i="1"/>
  <c r="Z471" i="1" s="1"/>
  <c r="I471" i="1"/>
  <c r="V471" i="1" s="1"/>
  <c r="G468" i="1"/>
  <c r="T468" i="1" s="1"/>
  <c r="O469" i="1"/>
  <c r="AB469" i="1" s="1"/>
  <c r="L469" i="1"/>
  <c r="Y469" i="1" s="1"/>
  <c r="Q144" i="1"/>
  <c r="AD144" i="1" s="1"/>
  <c r="M144" i="1"/>
  <c r="Z144" i="1" s="1"/>
  <c r="I144" i="1"/>
  <c r="V144" i="1" s="1"/>
  <c r="R144" i="1"/>
  <c r="AE144" i="1" s="1"/>
  <c r="N144" i="1"/>
  <c r="AA144" i="1" s="1"/>
  <c r="J144" i="1"/>
  <c r="W144" i="1" s="1"/>
  <c r="Q142" i="1"/>
  <c r="AD142" i="1" s="1"/>
  <c r="M142" i="1"/>
  <c r="Z142" i="1" s="1"/>
  <c r="I142" i="1"/>
  <c r="V142" i="1" s="1"/>
  <c r="R142" i="1"/>
  <c r="AE142" i="1" s="1"/>
  <c r="N142" i="1"/>
  <c r="AA142" i="1" s="1"/>
  <c r="J142" i="1"/>
  <c r="W142" i="1" s="1"/>
  <c r="N143" i="1"/>
  <c r="AA143" i="1" s="1"/>
  <c r="I143" i="1"/>
  <c r="V143" i="1" s="1"/>
  <c r="Q143" i="1"/>
  <c r="AD143" i="1" s="1"/>
  <c r="O145" i="1"/>
  <c r="AB145" i="1" s="1"/>
  <c r="K145" i="1"/>
  <c r="X145" i="1" s="1"/>
  <c r="G144" i="1"/>
  <c r="T144" i="1" s="1"/>
  <c r="P145" i="1"/>
  <c r="AC145" i="1" s="1"/>
  <c r="L145" i="1"/>
  <c r="Y145" i="1" s="1"/>
  <c r="H145" i="1"/>
  <c r="U145" i="1" s="1"/>
  <c r="O141" i="1"/>
  <c r="AB141" i="1" s="1"/>
  <c r="K141" i="1"/>
  <c r="X141" i="1" s="1"/>
  <c r="G140" i="1"/>
  <c r="T140" i="1" s="1"/>
  <c r="P141" i="1"/>
  <c r="AC141" i="1" s="1"/>
  <c r="L141" i="1"/>
  <c r="Y141" i="1" s="1"/>
  <c r="H141" i="1"/>
  <c r="U141" i="1" s="1"/>
  <c r="O140" i="1"/>
  <c r="AB140" i="1" s="1"/>
  <c r="K140" i="1"/>
  <c r="X140" i="1" s="1"/>
  <c r="G139" i="1"/>
  <c r="T139" i="1" s="1"/>
  <c r="P140" i="1"/>
  <c r="AC140" i="1" s="1"/>
  <c r="L140" i="1"/>
  <c r="Y140" i="1" s="1"/>
  <c r="H140" i="1"/>
  <c r="U140" i="1" s="1"/>
  <c r="O139" i="1"/>
  <c r="AB139" i="1" s="1"/>
  <c r="K139" i="1"/>
  <c r="X139" i="1" s="1"/>
  <c r="G138" i="1"/>
  <c r="T138" i="1" s="1"/>
  <c r="P139" i="1"/>
  <c r="AC139" i="1" s="1"/>
  <c r="L139" i="1"/>
  <c r="Y139" i="1" s="1"/>
  <c r="H139" i="1"/>
  <c r="U139" i="1" s="1"/>
  <c r="L143" i="1"/>
  <c r="Y143" i="1" s="1"/>
  <c r="G142" i="1"/>
  <c r="T142" i="1" s="1"/>
  <c r="O143" i="1"/>
  <c r="AB143" i="1" s="1"/>
  <c r="O144" i="1"/>
  <c r="AB144" i="1" s="1"/>
  <c r="K144" i="1"/>
  <c r="X144" i="1" s="1"/>
  <c r="G143" i="1"/>
  <c r="T143" i="1" s="1"/>
  <c r="P144" i="1"/>
  <c r="AC144" i="1" s="1"/>
  <c r="L144" i="1"/>
  <c r="Y144" i="1" s="1"/>
  <c r="H144" i="1"/>
  <c r="U144" i="1" s="1"/>
  <c r="O142" i="1"/>
  <c r="AB142" i="1" s="1"/>
  <c r="K142" i="1"/>
  <c r="X142" i="1" s="1"/>
  <c r="G141" i="1"/>
  <c r="T141" i="1" s="1"/>
  <c r="P142" i="1"/>
  <c r="AC142" i="1" s="1"/>
  <c r="L142" i="1"/>
  <c r="Y142" i="1" s="1"/>
  <c r="H142" i="1"/>
  <c r="U142" i="1" s="1"/>
  <c r="J143" i="1"/>
  <c r="W143" i="1" s="1"/>
  <c r="R143" i="1"/>
  <c r="AE143" i="1" s="1"/>
  <c r="M143" i="1"/>
  <c r="Z143" i="1" s="1"/>
  <c r="Q145" i="1"/>
  <c r="AD145" i="1" s="1"/>
  <c r="M145" i="1"/>
  <c r="Z145" i="1" s="1"/>
  <c r="I145" i="1"/>
  <c r="V145" i="1" s="1"/>
  <c r="R145" i="1"/>
  <c r="AE145" i="1" s="1"/>
  <c r="N145" i="1"/>
  <c r="AA145" i="1" s="1"/>
  <c r="J145" i="1"/>
  <c r="W145" i="1" s="1"/>
  <c r="Q141" i="1"/>
  <c r="AD141" i="1" s="1"/>
  <c r="M141" i="1"/>
  <c r="Z141" i="1" s="1"/>
  <c r="I141" i="1"/>
  <c r="V141" i="1" s="1"/>
  <c r="R141" i="1"/>
  <c r="AE141" i="1" s="1"/>
  <c r="N141" i="1"/>
  <c r="AA141" i="1" s="1"/>
  <c r="J141" i="1"/>
  <c r="W141" i="1" s="1"/>
  <c r="Q140" i="1"/>
  <c r="AD140" i="1" s="1"/>
  <c r="M140" i="1"/>
  <c r="Z140" i="1" s="1"/>
  <c r="I140" i="1"/>
  <c r="V140" i="1" s="1"/>
  <c r="R140" i="1"/>
  <c r="AE140" i="1" s="1"/>
  <c r="N140" i="1"/>
  <c r="AA140" i="1" s="1"/>
  <c r="J140" i="1"/>
  <c r="W140" i="1" s="1"/>
  <c r="Q139" i="1"/>
  <c r="AD139" i="1" s="1"/>
  <c r="M139" i="1"/>
  <c r="Z139" i="1" s="1"/>
  <c r="I139" i="1"/>
  <c r="V139" i="1" s="1"/>
  <c r="R139" i="1"/>
  <c r="AE139" i="1" s="1"/>
  <c r="N139" i="1"/>
  <c r="AA139" i="1" s="1"/>
  <c r="J139" i="1"/>
  <c r="W139" i="1" s="1"/>
  <c r="H143" i="1"/>
  <c r="U143" i="1" s="1"/>
  <c r="P143" i="1"/>
  <c r="AC143" i="1" s="1"/>
  <c r="K143" i="1"/>
  <c r="X143" i="1" s="1"/>
  <c r="Q198" i="1"/>
  <c r="AD198" i="1" s="1"/>
  <c r="M198" i="1"/>
  <c r="Z198" i="1" s="1"/>
  <c r="I198" i="1"/>
  <c r="V198" i="1" s="1"/>
  <c r="R198" i="1"/>
  <c r="AE198" i="1" s="1"/>
  <c r="N198" i="1"/>
  <c r="AA198" i="1" s="1"/>
  <c r="J198" i="1"/>
  <c r="W198" i="1" s="1"/>
  <c r="J199" i="1"/>
  <c r="W199" i="1" s="1"/>
  <c r="R199" i="1"/>
  <c r="AE199" i="1" s="1"/>
  <c r="M199" i="1"/>
  <c r="Z199" i="1" s="1"/>
  <c r="G199" i="1"/>
  <c r="T199" i="1" s="1"/>
  <c r="L199" i="1"/>
  <c r="Y199" i="1" s="1"/>
  <c r="G198" i="1"/>
  <c r="T198" i="1" s="1"/>
  <c r="O199" i="1"/>
  <c r="AB199" i="1" s="1"/>
  <c r="Q199" i="1"/>
  <c r="AD199" i="1" s="1"/>
  <c r="O198" i="1"/>
  <c r="AB198" i="1" s="1"/>
  <c r="K198" i="1"/>
  <c r="X198" i="1" s="1"/>
  <c r="G197" i="1"/>
  <c r="T197" i="1" s="1"/>
  <c r="P198" i="1"/>
  <c r="AC198" i="1" s="1"/>
  <c r="L198" i="1"/>
  <c r="Y198" i="1" s="1"/>
  <c r="H198" i="1"/>
  <c r="U198" i="1" s="1"/>
  <c r="N199" i="1"/>
  <c r="AA199" i="1" s="1"/>
  <c r="I199" i="1"/>
  <c r="V199" i="1" s="1"/>
  <c r="H199" i="1"/>
  <c r="U199" i="1" s="1"/>
  <c r="P199" i="1"/>
  <c r="AC199" i="1" s="1"/>
  <c r="K199" i="1"/>
  <c r="X199" i="1" s="1"/>
  <c r="P466" i="1"/>
  <c r="AC466" i="1" s="1"/>
  <c r="L466" i="1"/>
  <c r="Y466" i="1" s="1"/>
  <c r="H466" i="1"/>
  <c r="U466" i="1" s="1"/>
  <c r="O466" i="1"/>
  <c r="AB466" i="1" s="1"/>
  <c r="K466" i="1"/>
  <c r="X466" i="1" s="1"/>
  <c r="G465" i="1"/>
  <c r="T465" i="1" s="1"/>
  <c r="R466" i="1"/>
  <c r="AE466" i="1" s="1"/>
  <c r="N466" i="1"/>
  <c r="AA466" i="1" s="1"/>
  <c r="J466" i="1"/>
  <c r="W466" i="1" s="1"/>
  <c r="Q466" i="1"/>
  <c r="AD466" i="1" s="1"/>
  <c r="M466" i="1"/>
  <c r="Z466" i="1" s="1"/>
  <c r="I466" i="1"/>
  <c r="V466" i="1" s="1"/>
  <c r="Q273" i="1"/>
  <c r="AD273" i="1" s="1"/>
  <c r="M273" i="1"/>
  <c r="Z273" i="1" s="1"/>
  <c r="I273" i="1"/>
  <c r="V273" i="1" s="1"/>
  <c r="R273" i="1"/>
  <c r="AE273" i="1" s="1"/>
  <c r="N273" i="1"/>
  <c r="AA273" i="1" s="1"/>
  <c r="J273" i="1"/>
  <c r="W273" i="1" s="1"/>
  <c r="O273" i="1"/>
  <c r="AB273" i="1" s="1"/>
  <c r="K273" i="1"/>
  <c r="X273" i="1" s="1"/>
  <c r="G272" i="1"/>
  <c r="T272" i="1" s="1"/>
  <c r="P273" i="1"/>
  <c r="AC273" i="1" s="1"/>
  <c r="L273" i="1"/>
  <c r="Y273" i="1" s="1"/>
  <c r="H273" i="1"/>
  <c r="U273" i="1" s="1"/>
  <c r="O274" i="1"/>
  <c r="AB274" i="1" s="1"/>
  <c r="K274" i="1"/>
  <c r="X274" i="1" s="1"/>
  <c r="G273" i="1"/>
  <c r="T273" i="1" s="1"/>
  <c r="P274" i="1"/>
  <c r="AC274" i="1" s="1"/>
  <c r="L274" i="1"/>
  <c r="Y274" i="1" s="1"/>
  <c r="H274" i="1"/>
  <c r="U274" i="1" s="1"/>
  <c r="Q274" i="1"/>
  <c r="AD274" i="1" s="1"/>
  <c r="M274" i="1"/>
  <c r="Z274" i="1" s="1"/>
  <c r="I274" i="1"/>
  <c r="V274" i="1" s="1"/>
  <c r="R274" i="1"/>
  <c r="AE274" i="1" s="1"/>
  <c r="N274" i="1"/>
  <c r="AA274" i="1" s="1"/>
  <c r="J274" i="1"/>
  <c r="W274" i="1" s="1"/>
  <c r="G527" i="1"/>
  <c r="T527" i="1" s="1"/>
  <c r="O527" i="1"/>
  <c r="AB527" i="1" s="1"/>
  <c r="K527" i="1"/>
  <c r="X527" i="1" s="1"/>
  <c r="G526" i="1"/>
  <c r="T526" i="1" s="1"/>
  <c r="P527" i="1"/>
  <c r="AC527" i="1" s="1"/>
  <c r="L527" i="1"/>
  <c r="Y527" i="1" s="1"/>
  <c r="H527" i="1"/>
  <c r="U527" i="1" s="1"/>
  <c r="Q527" i="1"/>
  <c r="AD527" i="1" s="1"/>
  <c r="M527" i="1"/>
  <c r="Z527" i="1" s="1"/>
  <c r="I527" i="1"/>
  <c r="V527" i="1" s="1"/>
  <c r="R527" i="1"/>
  <c r="AE527" i="1" s="1"/>
  <c r="N527" i="1"/>
  <c r="AA527" i="1" s="1"/>
  <c r="J527" i="1"/>
  <c r="W527" i="1" s="1"/>
  <c r="Q135" i="1"/>
  <c r="AD135" i="1" s="1"/>
  <c r="Q134" i="1"/>
  <c r="AD134" i="1" s="1"/>
  <c r="M134" i="1"/>
  <c r="Z134" i="1" s="1"/>
  <c r="I134" i="1"/>
  <c r="V134" i="1" s="1"/>
  <c r="R134" i="1"/>
  <c r="AE134" i="1" s="1"/>
  <c r="N134" i="1"/>
  <c r="AA134" i="1" s="1"/>
  <c r="J134" i="1"/>
  <c r="W134" i="1" s="1"/>
  <c r="O134" i="1"/>
  <c r="AB134" i="1" s="1"/>
  <c r="K134" i="1"/>
  <c r="X134" i="1" s="1"/>
  <c r="G133" i="1"/>
  <c r="T133" i="1" s="1"/>
  <c r="P134" i="1"/>
  <c r="AC134" i="1" s="1"/>
  <c r="L134" i="1"/>
  <c r="Y134" i="1" s="1"/>
  <c r="H134" i="1"/>
  <c r="U134" i="1" s="1"/>
  <c r="N135" i="1"/>
  <c r="AA135" i="1" s="1"/>
  <c r="I135" i="1"/>
  <c r="V135" i="1" s="1"/>
  <c r="O136" i="1"/>
  <c r="AB136" i="1" s="1"/>
  <c r="K136" i="1"/>
  <c r="X136" i="1" s="1"/>
  <c r="G135" i="1"/>
  <c r="T135" i="1" s="1"/>
  <c r="P136" i="1"/>
  <c r="AC136" i="1" s="1"/>
  <c r="L136" i="1"/>
  <c r="Y136" i="1" s="1"/>
  <c r="H136" i="1"/>
  <c r="U136" i="1" s="1"/>
  <c r="J135" i="1"/>
  <c r="W135" i="1" s="1"/>
  <c r="R135" i="1"/>
  <c r="AE135" i="1" s="1"/>
  <c r="M135" i="1"/>
  <c r="Z135" i="1" s="1"/>
  <c r="Q136" i="1"/>
  <c r="AD136" i="1" s="1"/>
  <c r="M136" i="1"/>
  <c r="Z136" i="1" s="1"/>
  <c r="I136" i="1"/>
  <c r="V136" i="1" s="1"/>
  <c r="R136" i="1"/>
  <c r="AE136" i="1" s="1"/>
  <c r="N136" i="1"/>
  <c r="AA136" i="1" s="1"/>
  <c r="J136" i="1"/>
  <c r="W136" i="1" s="1"/>
  <c r="Q137" i="1"/>
  <c r="AD137" i="1" s="1"/>
  <c r="M137" i="1"/>
  <c r="Z137" i="1" s="1"/>
  <c r="I137" i="1"/>
  <c r="V137" i="1" s="1"/>
  <c r="R137" i="1"/>
  <c r="AE137" i="1" s="1"/>
  <c r="N137" i="1"/>
  <c r="AA137" i="1" s="1"/>
  <c r="J137" i="1"/>
  <c r="W137" i="1" s="1"/>
  <c r="O137" i="1"/>
  <c r="AB137" i="1" s="1"/>
  <c r="K137" i="1"/>
  <c r="X137" i="1" s="1"/>
  <c r="G136" i="1"/>
  <c r="T136" i="1" s="1"/>
  <c r="P137" i="1"/>
  <c r="AC137" i="1" s="1"/>
  <c r="L137" i="1"/>
  <c r="Y137" i="1" s="1"/>
  <c r="H137" i="1"/>
  <c r="U137" i="1" s="1"/>
  <c r="L135" i="1"/>
  <c r="Y135" i="1" s="1"/>
  <c r="G134" i="1"/>
  <c r="T134" i="1" s="1"/>
  <c r="O135" i="1"/>
  <c r="AB135" i="1" s="1"/>
  <c r="H135" i="1"/>
  <c r="U135" i="1" s="1"/>
  <c r="P135" i="1"/>
  <c r="AC135" i="1" s="1"/>
  <c r="K135" i="1"/>
  <c r="X135" i="1" s="1"/>
  <c r="Q224" i="1"/>
  <c r="AD224" i="1" s="1"/>
  <c r="M224" i="1"/>
  <c r="Z224" i="1" s="1"/>
  <c r="I224" i="1"/>
  <c r="V224" i="1" s="1"/>
  <c r="R224" i="1"/>
  <c r="AE224" i="1" s="1"/>
  <c r="N224" i="1"/>
  <c r="AA224" i="1" s="1"/>
  <c r="J224" i="1"/>
  <c r="W224" i="1" s="1"/>
  <c r="O224" i="1"/>
  <c r="AB224" i="1" s="1"/>
  <c r="K224" i="1"/>
  <c r="X224" i="1" s="1"/>
  <c r="G223" i="1"/>
  <c r="T223" i="1" s="1"/>
  <c r="P224" i="1"/>
  <c r="AC224" i="1" s="1"/>
  <c r="L224" i="1"/>
  <c r="Y224" i="1" s="1"/>
  <c r="H224" i="1"/>
  <c r="U224" i="1" s="1"/>
  <c r="J223" i="1"/>
  <c r="W223" i="1" s="1"/>
  <c r="R223" i="1"/>
  <c r="AE223" i="1" s="1"/>
  <c r="M223" i="1"/>
  <c r="Z223" i="1" s="1"/>
  <c r="N223" i="1"/>
  <c r="AA223" i="1" s="1"/>
  <c r="I223" i="1"/>
  <c r="V223" i="1" s="1"/>
  <c r="Q223" i="1"/>
  <c r="AD223" i="1" s="1"/>
  <c r="H223" i="1"/>
  <c r="U223" i="1" s="1"/>
  <c r="P223" i="1"/>
  <c r="AC223" i="1" s="1"/>
  <c r="K223" i="1"/>
  <c r="X223" i="1" s="1"/>
  <c r="L223" i="1"/>
  <c r="Y223" i="1" s="1"/>
  <c r="G222" i="1"/>
  <c r="T222" i="1" s="1"/>
  <c r="O223" i="1"/>
  <c r="AB223" i="1" s="1"/>
  <c r="R311" i="1"/>
  <c r="AE311" i="1" s="1"/>
  <c r="P313" i="1"/>
  <c r="AC313" i="1" s="1"/>
  <c r="L313" i="1"/>
  <c r="Y313" i="1" s="1"/>
  <c r="H313" i="1"/>
  <c r="U313" i="1" s="1"/>
  <c r="O313" i="1"/>
  <c r="AB313" i="1" s="1"/>
  <c r="K313" i="1"/>
  <c r="X313" i="1" s="1"/>
  <c r="G312" i="1"/>
  <c r="T312" i="1" s="1"/>
  <c r="I311" i="1"/>
  <c r="V311" i="1" s="1"/>
  <c r="Q311" i="1"/>
  <c r="AD311" i="1" s="1"/>
  <c r="N311" i="1"/>
  <c r="AA311" i="1" s="1"/>
  <c r="R313" i="1"/>
  <c r="AE313" i="1" s="1"/>
  <c r="N313" i="1"/>
  <c r="AA313" i="1" s="1"/>
  <c r="J313" i="1"/>
  <c r="W313" i="1" s="1"/>
  <c r="Q313" i="1"/>
  <c r="AD313" i="1" s="1"/>
  <c r="M313" i="1"/>
  <c r="Z313" i="1" s="1"/>
  <c r="I313" i="1"/>
  <c r="V313" i="1" s="1"/>
  <c r="M311" i="1"/>
  <c r="Z311" i="1" s="1"/>
  <c r="J311" i="1"/>
  <c r="W311" i="1" s="1"/>
  <c r="P312" i="1"/>
  <c r="AC312" i="1" s="1"/>
  <c r="L312" i="1"/>
  <c r="Y312" i="1" s="1"/>
  <c r="H312" i="1"/>
  <c r="U312" i="1" s="1"/>
  <c r="O312" i="1"/>
  <c r="AB312" i="1" s="1"/>
  <c r="K312" i="1"/>
  <c r="X312" i="1" s="1"/>
  <c r="G311" i="1"/>
  <c r="T311" i="1" s="1"/>
  <c r="R312" i="1"/>
  <c r="AE312" i="1" s="1"/>
  <c r="N312" i="1"/>
  <c r="AA312" i="1" s="1"/>
  <c r="J312" i="1"/>
  <c r="W312" i="1" s="1"/>
  <c r="Q312" i="1"/>
  <c r="AD312" i="1" s="1"/>
  <c r="M312" i="1"/>
  <c r="Z312" i="1" s="1"/>
  <c r="I312" i="1"/>
  <c r="V312" i="1" s="1"/>
  <c r="G310" i="1"/>
  <c r="T310" i="1" s="1"/>
  <c r="O311" i="1"/>
  <c r="AB311" i="1" s="1"/>
  <c r="L311" i="1"/>
  <c r="Y311" i="1" s="1"/>
  <c r="K311" i="1"/>
  <c r="X311" i="1" s="1"/>
  <c r="H311" i="1"/>
  <c r="U311" i="1" s="1"/>
  <c r="P311" i="1"/>
  <c r="AC311" i="1" s="1"/>
  <c r="Q523" i="1"/>
  <c r="AD523" i="1" s="1"/>
  <c r="Q520" i="1"/>
  <c r="AD520" i="1" s="1"/>
  <c r="M520" i="1"/>
  <c r="Z520" i="1" s="1"/>
  <c r="I520" i="1"/>
  <c r="V520" i="1" s="1"/>
  <c r="R520" i="1"/>
  <c r="AE520" i="1" s="1"/>
  <c r="N520" i="1"/>
  <c r="AA520" i="1" s="1"/>
  <c r="J520" i="1"/>
  <c r="W520" i="1" s="1"/>
  <c r="Q521" i="1"/>
  <c r="AD521" i="1" s="1"/>
  <c r="O520" i="1"/>
  <c r="AB520" i="1" s="1"/>
  <c r="K520" i="1"/>
  <c r="X520" i="1" s="1"/>
  <c r="G519" i="1"/>
  <c r="T519" i="1" s="1"/>
  <c r="P520" i="1"/>
  <c r="AC520" i="1" s="1"/>
  <c r="L520" i="1"/>
  <c r="Y520" i="1" s="1"/>
  <c r="H520" i="1"/>
  <c r="U520" i="1" s="1"/>
  <c r="N523" i="1"/>
  <c r="AA523" i="1" s="1"/>
  <c r="I523" i="1"/>
  <c r="V523" i="1" s="1"/>
  <c r="J521" i="1"/>
  <c r="W521" i="1" s="1"/>
  <c r="R521" i="1"/>
  <c r="AE521" i="1" s="1"/>
  <c r="M521" i="1"/>
  <c r="Z521" i="1" s="1"/>
  <c r="J523" i="1"/>
  <c r="W523" i="1" s="1"/>
  <c r="R523" i="1"/>
  <c r="AE523" i="1" s="1"/>
  <c r="M523" i="1"/>
  <c r="Z523" i="1" s="1"/>
  <c r="N521" i="1"/>
  <c r="AA521" i="1" s="1"/>
  <c r="I521" i="1"/>
  <c r="V521" i="1" s="1"/>
  <c r="O522" i="1"/>
  <c r="AB522" i="1" s="1"/>
  <c r="K522" i="1"/>
  <c r="X522" i="1" s="1"/>
  <c r="G521" i="1"/>
  <c r="T521" i="1" s="1"/>
  <c r="P522" i="1"/>
  <c r="AC522" i="1" s="1"/>
  <c r="L522" i="1"/>
  <c r="Y522" i="1" s="1"/>
  <c r="H522" i="1"/>
  <c r="U522" i="1" s="1"/>
  <c r="O519" i="1"/>
  <c r="AB519" i="1" s="1"/>
  <c r="K519" i="1"/>
  <c r="X519" i="1" s="1"/>
  <c r="G518" i="1"/>
  <c r="T518" i="1" s="1"/>
  <c r="P519" i="1"/>
  <c r="AC519" i="1" s="1"/>
  <c r="L519" i="1"/>
  <c r="Y519" i="1" s="1"/>
  <c r="H519" i="1"/>
  <c r="U519" i="1" s="1"/>
  <c r="Q522" i="1"/>
  <c r="AD522" i="1" s="1"/>
  <c r="M522" i="1"/>
  <c r="Z522" i="1" s="1"/>
  <c r="I522" i="1"/>
  <c r="V522" i="1" s="1"/>
  <c r="R522" i="1"/>
  <c r="AE522" i="1" s="1"/>
  <c r="N522" i="1"/>
  <c r="AA522" i="1" s="1"/>
  <c r="J522" i="1"/>
  <c r="W522" i="1" s="1"/>
  <c r="Q519" i="1"/>
  <c r="AD519" i="1" s="1"/>
  <c r="M519" i="1"/>
  <c r="Z519" i="1" s="1"/>
  <c r="I519" i="1"/>
  <c r="V519" i="1" s="1"/>
  <c r="R519" i="1"/>
  <c r="AE519" i="1" s="1"/>
  <c r="N519" i="1"/>
  <c r="AA519" i="1" s="1"/>
  <c r="J519" i="1"/>
  <c r="W519" i="1" s="1"/>
  <c r="H523" i="1"/>
  <c r="U523" i="1" s="1"/>
  <c r="P523" i="1"/>
  <c r="AC523" i="1" s="1"/>
  <c r="K523" i="1"/>
  <c r="X523" i="1" s="1"/>
  <c r="H521" i="1"/>
  <c r="U521" i="1" s="1"/>
  <c r="P521" i="1"/>
  <c r="AC521" i="1" s="1"/>
  <c r="K521" i="1"/>
  <c r="X521" i="1" s="1"/>
  <c r="L523" i="1"/>
  <c r="Y523" i="1" s="1"/>
  <c r="G522" i="1"/>
  <c r="T522" i="1" s="1"/>
  <c r="O523" i="1"/>
  <c r="AB523" i="1" s="1"/>
  <c r="L521" i="1"/>
  <c r="Y521" i="1" s="1"/>
  <c r="G520" i="1"/>
  <c r="T520" i="1" s="1"/>
  <c r="O521" i="1"/>
  <c r="AB521" i="1" s="1"/>
  <c r="Q513" i="1"/>
  <c r="AD513" i="1" s="1"/>
  <c r="N513" i="1"/>
  <c r="AA513" i="1" s="1"/>
  <c r="I513" i="1"/>
  <c r="V513" i="1" s="1"/>
  <c r="J513" i="1"/>
  <c r="W513" i="1" s="1"/>
  <c r="R513" i="1"/>
  <c r="AE513" i="1" s="1"/>
  <c r="M513" i="1"/>
  <c r="Z513" i="1" s="1"/>
  <c r="O514" i="1"/>
  <c r="AB514" i="1" s="1"/>
  <c r="K514" i="1"/>
  <c r="X514" i="1" s="1"/>
  <c r="G513" i="1"/>
  <c r="T513" i="1" s="1"/>
  <c r="P514" i="1"/>
  <c r="AC514" i="1" s="1"/>
  <c r="L514" i="1"/>
  <c r="Y514" i="1" s="1"/>
  <c r="H514" i="1"/>
  <c r="U514" i="1" s="1"/>
  <c r="Q514" i="1"/>
  <c r="AD514" i="1" s="1"/>
  <c r="M514" i="1"/>
  <c r="Z514" i="1" s="1"/>
  <c r="I514" i="1"/>
  <c r="V514" i="1" s="1"/>
  <c r="R514" i="1"/>
  <c r="AE514" i="1" s="1"/>
  <c r="N514" i="1"/>
  <c r="AA514" i="1" s="1"/>
  <c r="J514" i="1"/>
  <c r="W514" i="1" s="1"/>
  <c r="H513" i="1"/>
  <c r="U513" i="1" s="1"/>
  <c r="P513" i="1"/>
  <c r="AC513" i="1" s="1"/>
  <c r="K513" i="1"/>
  <c r="X513" i="1" s="1"/>
  <c r="L513" i="1"/>
  <c r="Y513" i="1" s="1"/>
  <c r="G512" i="1"/>
  <c r="T512" i="1" s="1"/>
  <c r="O513" i="1"/>
  <c r="AB513" i="1" s="1"/>
  <c r="R457" i="1"/>
  <c r="AE457" i="1" s="1"/>
  <c r="R448" i="1"/>
  <c r="AE448" i="1" s="1"/>
  <c r="N448" i="1"/>
  <c r="AA448" i="1" s="1"/>
  <c r="J448" i="1"/>
  <c r="W448" i="1" s="1"/>
  <c r="Q448" i="1"/>
  <c r="AD448" i="1" s="1"/>
  <c r="M448" i="1"/>
  <c r="Z448" i="1" s="1"/>
  <c r="I448" i="1"/>
  <c r="V448" i="1" s="1"/>
  <c r="R452" i="1"/>
  <c r="AE452" i="1" s="1"/>
  <c r="N452" i="1"/>
  <c r="AA452" i="1" s="1"/>
  <c r="J452" i="1"/>
  <c r="W452" i="1" s="1"/>
  <c r="Q452" i="1"/>
  <c r="AD452" i="1" s="1"/>
  <c r="M452" i="1"/>
  <c r="Z452" i="1" s="1"/>
  <c r="I452" i="1"/>
  <c r="V452" i="1" s="1"/>
  <c r="R449" i="1"/>
  <c r="AE449" i="1" s="1"/>
  <c r="R459" i="1"/>
  <c r="AE459" i="1" s="1"/>
  <c r="P448" i="1"/>
  <c r="AC448" i="1" s="1"/>
  <c r="L448" i="1"/>
  <c r="Y448" i="1" s="1"/>
  <c r="H448" i="1"/>
  <c r="U448" i="1" s="1"/>
  <c r="O448" i="1"/>
  <c r="AB448" i="1" s="1"/>
  <c r="K448" i="1"/>
  <c r="X448" i="1" s="1"/>
  <c r="P452" i="1"/>
  <c r="AC452" i="1" s="1"/>
  <c r="L452" i="1"/>
  <c r="Y452" i="1" s="1"/>
  <c r="H452" i="1"/>
  <c r="U452" i="1" s="1"/>
  <c r="O452" i="1"/>
  <c r="AB452" i="1" s="1"/>
  <c r="K452" i="1"/>
  <c r="X452" i="1" s="1"/>
  <c r="G451" i="1"/>
  <c r="T451" i="1" s="1"/>
  <c r="I459" i="1"/>
  <c r="V459" i="1" s="1"/>
  <c r="Q459" i="1"/>
  <c r="AD459" i="1" s="1"/>
  <c r="N459" i="1"/>
  <c r="AA459" i="1" s="1"/>
  <c r="M457" i="1"/>
  <c r="Z457" i="1" s="1"/>
  <c r="J457" i="1"/>
  <c r="W457" i="1" s="1"/>
  <c r="I449" i="1"/>
  <c r="V449" i="1" s="1"/>
  <c r="Q449" i="1"/>
  <c r="AD449" i="1" s="1"/>
  <c r="N449" i="1"/>
  <c r="AA449" i="1" s="1"/>
  <c r="M459" i="1"/>
  <c r="Z459" i="1" s="1"/>
  <c r="J459" i="1"/>
  <c r="W459" i="1" s="1"/>
  <c r="I457" i="1"/>
  <c r="V457" i="1" s="1"/>
  <c r="Q457" i="1"/>
  <c r="AD457" i="1" s="1"/>
  <c r="N457" i="1"/>
  <c r="AA457" i="1" s="1"/>
  <c r="M449" i="1"/>
  <c r="Z449" i="1" s="1"/>
  <c r="J449" i="1"/>
  <c r="W449" i="1" s="1"/>
  <c r="P456" i="1"/>
  <c r="AC456" i="1" s="1"/>
  <c r="L456" i="1"/>
  <c r="Y456" i="1" s="1"/>
  <c r="H456" i="1"/>
  <c r="U456" i="1" s="1"/>
  <c r="O456" i="1"/>
  <c r="AB456" i="1" s="1"/>
  <c r="K456" i="1"/>
  <c r="X456" i="1" s="1"/>
  <c r="G455" i="1"/>
  <c r="T455" i="1" s="1"/>
  <c r="P458" i="1"/>
  <c r="AC458" i="1" s="1"/>
  <c r="L458" i="1"/>
  <c r="Y458" i="1" s="1"/>
  <c r="H458" i="1"/>
  <c r="U458" i="1" s="1"/>
  <c r="O458" i="1"/>
  <c r="AB458" i="1" s="1"/>
  <c r="K458" i="1"/>
  <c r="X458" i="1" s="1"/>
  <c r="G457" i="1"/>
  <c r="T457" i="1" s="1"/>
  <c r="P454" i="1"/>
  <c r="AC454" i="1" s="1"/>
  <c r="L454" i="1"/>
  <c r="Y454" i="1" s="1"/>
  <c r="H454" i="1"/>
  <c r="U454" i="1" s="1"/>
  <c r="O454" i="1"/>
  <c r="AB454" i="1" s="1"/>
  <c r="K454" i="1"/>
  <c r="X454" i="1" s="1"/>
  <c r="G453" i="1"/>
  <c r="T453" i="1" s="1"/>
  <c r="P450" i="1"/>
  <c r="AC450" i="1" s="1"/>
  <c r="L450" i="1"/>
  <c r="Y450" i="1" s="1"/>
  <c r="H450" i="1"/>
  <c r="U450" i="1" s="1"/>
  <c r="O450" i="1"/>
  <c r="AB450" i="1" s="1"/>
  <c r="K450" i="1"/>
  <c r="X450" i="1" s="1"/>
  <c r="G449" i="1"/>
  <c r="T449" i="1" s="1"/>
  <c r="P453" i="1"/>
  <c r="AC453" i="1" s="1"/>
  <c r="L453" i="1"/>
  <c r="Y453" i="1" s="1"/>
  <c r="H453" i="1"/>
  <c r="U453" i="1" s="1"/>
  <c r="O453" i="1"/>
  <c r="AB453" i="1" s="1"/>
  <c r="K453" i="1"/>
  <c r="X453" i="1" s="1"/>
  <c r="G452" i="1"/>
  <c r="T452" i="1" s="1"/>
  <c r="P455" i="1"/>
  <c r="AC455" i="1" s="1"/>
  <c r="L455" i="1"/>
  <c r="Y455" i="1" s="1"/>
  <c r="H455" i="1"/>
  <c r="U455" i="1" s="1"/>
  <c r="O455" i="1"/>
  <c r="AB455" i="1" s="1"/>
  <c r="K455" i="1"/>
  <c r="X455" i="1" s="1"/>
  <c r="G454" i="1"/>
  <c r="T454" i="1" s="1"/>
  <c r="P451" i="1"/>
  <c r="AC451" i="1" s="1"/>
  <c r="L451" i="1"/>
  <c r="Y451" i="1" s="1"/>
  <c r="H451" i="1"/>
  <c r="U451" i="1" s="1"/>
  <c r="O451" i="1"/>
  <c r="AB451" i="1" s="1"/>
  <c r="K451" i="1"/>
  <c r="X451" i="1" s="1"/>
  <c r="G450" i="1"/>
  <c r="T450" i="1" s="1"/>
  <c r="R456" i="1"/>
  <c r="AE456" i="1" s="1"/>
  <c r="N456" i="1"/>
  <c r="AA456" i="1" s="1"/>
  <c r="J456" i="1"/>
  <c r="W456" i="1" s="1"/>
  <c r="Q456" i="1"/>
  <c r="AD456" i="1" s="1"/>
  <c r="M456" i="1"/>
  <c r="Z456" i="1" s="1"/>
  <c r="I456" i="1"/>
  <c r="V456" i="1" s="1"/>
  <c r="R458" i="1"/>
  <c r="AE458" i="1" s="1"/>
  <c r="N458" i="1"/>
  <c r="AA458" i="1" s="1"/>
  <c r="J458" i="1"/>
  <c r="W458" i="1" s="1"/>
  <c r="Q458" i="1"/>
  <c r="AD458" i="1" s="1"/>
  <c r="M458" i="1"/>
  <c r="Z458" i="1" s="1"/>
  <c r="I458" i="1"/>
  <c r="V458" i="1" s="1"/>
  <c r="R454" i="1"/>
  <c r="AE454" i="1" s="1"/>
  <c r="N454" i="1"/>
  <c r="AA454" i="1" s="1"/>
  <c r="J454" i="1"/>
  <c r="W454" i="1" s="1"/>
  <c r="Q454" i="1"/>
  <c r="AD454" i="1" s="1"/>
  <c r="M454" i="1"/>
  <c r="Z454" i="1" s="1"/>
  <c r="I454" i="1"/>
  <c r="V454" i="1" s="1"/>
  <c r="R450" i="1"/>
  <c r="AE450" i="1" s="1"/>
  <c r="N450" i="1"/>
  <c r="AA450" i="1" s="1"/>
  <c r="J450" i="1"/>
  <c r="W450" i="1" s="1"/>
  <c r="Q450" i="1"/>
  <c r="AD450" i="1" s="1"/>
  <c r="M450" i="1"/>
  <c r="Z450" i="1" s="1"/>
  <c r="I450" i="1"/>
  <c r="V450" i="1" s="1"/>
  <c r="R453" i="1"/>
  <c r="AE453" i="1" s="1"/>
  <c r="N453" i="1"/>
  <c r="AA453" i="1" s="1"/>
  <c r="J453" i="1"/>
  <c r="W453" i="1" s="1"/>
  <c r="Q453" i="1"/>
  <c r="AD453" i="1" s="1"/>
  <c r="M453" i="1"/>
  <c r="Z453" i="1" s="1"/>
  <c r="I453" i="1"/>
  <c r="V453" i="1" s="1"/>
  <c r="R455" i="1"/>
  <c r="AE455" i="1" s="1"/>
  <c r="N455" i="1"/>
  <c r="AA455" i="1" s="1"/>
  <c r="J455" i="1"/>
  <c r="W455" i="1" s="1"/>
  <c r="Q455" i="1"/>
  <c r="AD455" i="1" s="1"/>
  <c r="M455" i="1"/>
  <c r="Z455" i="1" s="1"/>
  <c r="I455" i="1"/>
  <c r="V455" i="1" s="1"/>
  <c r="R451" i="1"/>
  <c r="AE451" i="1" s="1"/>
  <c r="N451" i="1"/>
  <c r="AA451" i="1" s="1"/>
  <c r="J451" i="1"/>
  <c r="W451" i="1" s="1"/>
  <c r="Q451" i="1"/>
  <c r="AD451" i="1" s="1"/>
  <c r="M451" i="1"/>
  <c r="Z451" i="1" s="1"/>
  <c r="I451" i="1"/>
  <c r="V451" i="1" s="1"/>
  <c r="R460" i="1"/>
  <c r="AE460" i="1" s="1"/>
  <c r="N460" i="1"/>
  <c r="AA460" i="1" s="1"/>
  <c r="J460" i="1"/>
  <c r="W460" i="1" s="1"/>
  <c r="Q460" i="1"/>
  <c r="AD460" i="1" s="1"/>
  <c r="M460" i="1"/>
  <c r="Z460" i="1" s="1"/>
  <c r="I460" i="1"/>
  <c r="V460" i="1" s="1"/>
  <c r="G458" i="1"/>
  <c r="T458" i="1" s="1"/>
  <c r="O459" i="1"/>
  <c r="AB459" i="1" s="1"/>
  <c r="L459" i="1"/>
  <c r="Y459" i="1" s="1"/>
  <c r="G456" i="1"/>
  <c r="T456" i="1" s="1"/>
  <c r="O457" i="1"/>
  <c r="AB457" i="1" s="1"/>
  <c r="L457" i="1"/>
  <c r="Y457" i="1" s="1"/>
  <c r="G448" i="1"/>
  <c r="T448" i="1" s="1"/>
  <c r="O449" i="1"/>
  <c r="AB449" i="1" s="1"/>
  <c r="L449" i="1"/>
  <c r="Y449" i="1" s="1"/>
  <c r="P460" i="1"/>
  <c r="AC460" i="1" s="1"/>
  <c r="L460" i="1"/>
  <c r="Y460" i="1" s="1"/>
  <c r="H460" i="1"/>
  <c r="U460" i="1" s="1"/>
  <c r="O460" i="1"/>
  <c r="AB460" i="1" s="1"/>
  <c r="K460" i="1"/>
  <c r="X460" i="1" s="1"/>
  <c r="G459" i="1"/>
  <c r="T459" i="1" s="1"/>
  <c r="K459" i="1"/>
  <c r="X459" i="1" s="1"/>
  <c r="H459" i="1"/>
  <c r="U459" i="1" s="1"/>
  <c r="P459" i="1"/>
  <c r="AC459" i="1" s="1"/>
  <c r="K457" i="1"/>
  <c r="X457" i="1" s="1"/>
  <c r="H457" i="1"/>
  <c r="U457" i="1" s="1"/>
  <c r="P457" i="1"/>
  <c r="AC457" i="1" s="1"/>
  <c r="K449" i="1"/>
  <c r="X449" i="1" s="1"/>
  <c r="H449" i="1"/>
  <c r="U449" i="1" s="1"/>
  <c r="P449" i="1"/>
  <c r="AC449" i="1" s="1"/>
  <c r="Q240" i="1"/>
  <c r="AD240" i="1" s="1"/>
  <c r="M240" i="1"/>
  <c r="Z240" i="1" s="1"/>
  <c r="I240" i="1"/>
  <c r="V240" i="1" s="1"/>
  <c r="R240" i="1"/>
  <c r="AE240" i="1" s="1"/>
  <c r="N240" i="1"/>
  <c r="AA240" i="1" s="1"/>
  <c r="J240" i="1"/>
  <c r="W240" i="1" s="1"/>
  <c r="Q242" i="1"/>
  <c r="AD242" i="1" s="1"/>
  <c r="M242" i="1"/>
  <c r="Z242" i="1" s="1"/>
  <c r="I242" i="1"/>
  <c r="V242" i="1" s="1"/>
  <c r="R242" i="1"/>
  <c r="AE242" i="1" s="1"/>
  <c r="N242" i="1"/>
  <c r="AA242" i="1" s="1"/>
  <c r="J242" i="1"/>
  <c r="W242" i="1" s="1"/>
  <c r="O240" i="1"/>
  <c r="AB240" i="1" s="1"/>
  <c r="K240" i="1"/>
  <c r="X240" i="1" s="1"/>
  <c r="G239" i="1"/>
  <c r="T239" i="1" s="1"/>
  <c r="P240" i="1"/>
  <c r="AC240" i="1" s="1"/>
  <c r="L240" i="1"/>
  <c r="Y240" i="1" s="1"/>
  <c r="H240" i="1"/>
  <c r="U240" i="1" s="1"/>
  <c r="O242" i="1"/>
  <c r="AB242" i="1" s="1"/>
  <c r="K242" i="1"/>
  <c r="X242" i="1" s="1"/>
  <c r="G241" i="1"/>
  <c r="T241" i="1" s="1"/>
  <c r="P242" i="1"/>
  <c r="AC242" i="1" s="1"/>
  <c r="L242" i="1"/>
  <c r="Y242" i="1" s="1"/>
  <c r="H242" i="1"/>
  <c r="U242" i="1" s="1"/>
  <c r="Q241" i="1"/>
  <c r="AD241" i="1" s="1"/>
  <c r="M241" i="1"/>
  <c r="Z241" i="1" s="1"/>
  <c r="I241" i="1"/>
  <c r="V241" i="1" s="1"/>
  <c r="R241" i="1"/>
  <c r="AE241" i="1" s="1"/>
  <c r="N241" i="1"/>
  <c r="AA241" i="1" s="1"/>
  <c r="J241" i="1"/>
  <c r="W241" i="1" s="1"/>
  <c r="O241" i="1"/>
  <c r="AB241" i="1" s="1"/>
  <c r="K241" i="1"/>
  <c r="X241" i="1" s="1"/>
  <c r="G240" i="1"/>
  <c r="T240" i="1" s="1"/>
  <c r="P241" i="1"/>
  <c r="AC241" i="1" s="1"/>
  <c r="L241" i="1"/>
  <c r="Y241" i="1" s="1"/>
  <c r="H241" i="1"/>
  <c r="U241" i="1" s="1"/>
  <c r="P325" i="1"/>
  <c r="AC325" i="1" s="1"/>
  <c r="L325" i="1"/>
  <c r="Y325" i="1" s="1"/>
  <c r="H325" i="1"/>
  <c r="U325" i="1" s="1"/>
  <c r="O325" i="1"/>
  <c r="AB325" i="1" s="1"/>
  <c r="K325" i="1"/>
  <c r="X325" i="1" s="1"/>
  <c r="G324" i="1"/>
  <c r="T324" i="1" s="1"/>
  <c r="P323" i="1"/>
  <c r="AC323" i="1" s="1"/>
  <c r="L323" i="1"/>
  <c r="Y323" i="1" s="1"/>
  <c r="H323" i="1"/>
  <c r="U323" i="1" s="1"/>
  <c r="O323" i="1"/>
  <c r="AB323" i="1" s="1"/>
  <c r="K323" i="1"/>
  <c r="X323" i="1" s="1"/>
  <c r="G322" i="1"/>
  <c r="T322" i="1" s="1"/>
  <c r="R325" i="1"/>
  <c r="AE325" i="1" s="1"/>
  <c r="N325" i="1"/>
  <c r="AA325" i="1" s="1"/>
  <c r="J325" i="1"/>
  <c r="W325" i="1" s="1"/>
  <c r="Q325" i="1"/>
  <c r="AD325" i="1" s="1"/>
  <c r="M325" i="1"/>
  <c r="Z325" i="1" s="1"/>
  <c r="I325" i="1"/>
  <c r="V325" i="1" s="1"/>
  <c r="R323" i="1"/>
  <c r="AE323" i="1" s="1"/>
  <c r="N323" i="1"/>
  <c r="AA323" i="1" s="1"/>
  <c r="J323" i="1"/>
  <c r="W323" i="1" s="1"/>
  <c r="Q323" i="1"/>
  <c r="AD323" i="1" s="1"/>
  <c r="M323" i="1"/>
  <c r="Z323" i="1" s="1"/>
  <c r="I323" i="1"/>
  <c r="V323" i="1" s="1"/>
  <c r="P324" i="1"/>
  <c r="AC324" i="1" s="1"/>
  <c r="L324" i="1"/>
  <c r="Y324" i="1" s="1"/>
  <c r="H324" i="1"/>
  <c r="U324" i="1" s="1"/>
  <c r="O324" i="1"/>
  <c r="AB324" i="1" s="1"/>
  <c r="K324" i="1"/>
  <c r="X324" i="1" s="1"/>
  <c r="G323" i="1"/>
  <c r="T323" i="1" s="1"/>
  <c r="R324" i="1"/>
  <c r="AE324" i="1" s="1"/>
  <c r="N324" i="1"/>
  <c r="AA324" i="1" s="1"/>
  <c r="J324" i="1"/>
  <c r="W324" i="1" s="1"/>
  <c r="Q324" i="1"/>
  <c r="AD324" i="1" s="1"/>
  <c r="M324" i="1"/>
  <c r="Z324" i="1" s="1"/>
  <c r="I324" i="1"/>
  <c r="V324" i="1" s="1"/>
  <c r="P490" i="1"/>
  <c r="AC490" i="1" s="1"/>
  <c r="L490" i="1"/>
  <c r="Y490" i="1" s="1"/>
  <c r="H490" i="1"/>
  <c r="U490" i="1" s="1"/>
  <c r="M490" i="1"/>
  <c r="Z490" i="1" s="1"/>
  <c r="O490" i="1"/>
  <c r="AB490" i="1" s="1"/>
  <c r="G489" i="1"/>
  <c r="T489" i="1" s="1"/>
  <c r="R490" i="1"/>
  <c r="AE490" i="1" s="1"/>
  <c r="N490" i="1"/>
  <c r="AA490" i="1" s="1"/>
  <c r="J490" i="1"/>
  <c r="W490" i="1" s="1"/>
  <c r="Q490" i="1"/>
  <c r="AD490" i="1" s="1"/>
  <c r="I490" i="1"/>
  <c r="V490" i="1" s="1"/>
  <c r="K490" i="1"/>
  <c r="X490" i="1" s="1"/>
  <c r="O177" i="1"/>
  <c r="AB177" i="1" s="1"/>
  <c r="K177" i="1"/>
  <c r="X177" i="1" s="1"/>
  <c r="G176" i="1"/>
  <c r="T176" i="1" s="1"/>
  <c r="P177" i="1"/>
  <c r="AC177" i="1" s="1"/>
  <c r="L177" i="1"/>
  <c r="Y177" i="1" s="1"/>
  <c r="H177" i="1"/>
  <c r="U177" i="1" s="1"/>
  <c r="Q177" i="1"/>
  <c r="AD177" i="1" s="1"/>
  <c r="M177" i="1"/>
  <c r="Z177" i="1" s="1"/>
  <c r="I177" i="1"/>
  <c r="V177" i="1" s="1"/>
  <c r="R177" i="1"/>
  <c r="AE177" i="1" s="1"/>
  <c r="N177" i="1"/>
  <c r="AA177" i="1" s="1"/>
  <c r="J177" i="1"/>
  <c r="W177" i="1" s="1"/>
  <c r="R413" i="1"/>
  <c r="AE413" i="1" s="1"/>
  <c r="I412" i="1"/>
  <c r="V412" i="1" s="1"/>
  <c r="Q412" i="1"/>
  <c r="AD412" i="1" s="1"/>
  <c r="N412" i="1"/>
  <c r="AA412" i="1" s="1"/>
  <c r="I413" i="1"/>
  <c r="V413" i="1" s="1"/>
  <c r="Q413" i="1"/>
  <c r="AD413" i="1" s="1"/>
  <c r="N413" i="1"/>
  <c r="AA413" i="1" s="1"/>
  <c r="M412" i="1"/>
  <c r="Z412" i="1" s="1"/>
  <c r="J412" i="1"/>
  <c r="W412" i="1" s="1"/>
  <c r="R412" i="1"/>
  <c r="AE412" i="1" s="1"/>
  <c r="M413" i="1"/>
  <c r="Z413" i="1" s="1"/>
  <c r="J413" i="1"/>
  <c r="W413" i="1" s="1"/>
  <c r="G411" i="1"/>
  <c r="T411" i="1" s="1"/>
  <c r="O412" i="1"/>
  <c r="AB412" i="1" s="1"/>
  <c r="L412" i="1"/>
  <c r="Y412" i="1" s="1"/>
  <c r="G412" i="1"/>
  <c r="T412" i="1" s="1"/>
  <c r="O413" i="1"/>
  <c r="AB413" i="1" s="1"/>
  <c r="L413" i="1"/>
  <c r="Y413" i="1" s="1"/>
  <c r="K412" i="1"/>
  <c r="X412" i="1" s="1"/>
  <c r="H412" i="1"/>
  <c r="U412" i="1" s="1"/>
  <c r="P412" i="1"/>
  <c r="AC412" i="1" s="1"/>
  <c r="K413" i="1"/>
  <c r="X413" i="1" s="1"/>
  <c r="H413" i="1"/>
  <c r="U413" i="1" s="1"/>
  <c r="P413" i="1"/>
  <c r="AC413" i="1" s="1"/>
  <c r="Q496" i="1"/>
  <c r="AD496" i="1" s="1"/>
  <c r="M496" i="1"/>
  <c r="Z496" i="1" s="1"/>
  <c r="I496" i="1"/>
  <c r="V496" i="1" s="1"/>
  <c r="P496" i="1"/>
  <c r="AC496" i="1" s="1"/>
  <c r="L496" i="1"/>
  <c r="Y496" i="1" s="1"/>
  <c r="H496" i="1"/>
  <c r="U496" i="1" s="1"/>
  <c r="O496" i="1"/>
  <c r="AB496" i="1" s="1"/>
  <c r="K496" i="1"/>
  <c r="X496" i="1" s="1"/>
  <c r="R496" i="1"/>
  <c r="AE496" i="1" s="1"/>
  <c r="N496" i="1"/>
  <c r="AA496" i="1" s="1"/>
  <c r="J496" i="1"/>
  <c r="W496" i="1" s="1"/>
  <c r="G495" i="1"/>
  <c r="T495" i="1" s="1"/>
  <c r="Q497" i="1"/>
  <c r="AD497" i="1" s="1"/>
  <c r="M497" i="1"/>
  <c r="Z497" i="1" s="1"/>
  <c r="I497" i="1"/>
  <c r="V497" i="1" s="1"/>
  <c r="R497" i="1"/>
  <c r="AE497" i="1" s="1"/>
  <c r="N497" i="1"/>
  <c r="AA497" i="1" s="1"/>
  <c r="J497" i="1"/>
  <c r="W497" i="1" s="1"/>
  <c r="O497" i="1"/>
  <c r="AB497" i="1" s="1"/>
  <c r="K497" i="1"/>
  <c r="X497" i="1" s="1"/>
  <c r="G496" i="1"/>
  <c r="T496" i="1" s="1"/>
  <c r="P497" i="1"/>
  <c r="AC497" i="1" s="1"/>
  <c r="L497" i="1"/>
  <c r="Y497" i="1" s="1"/>
  <c r="H497" i="1"/>
  <c r="U497" i="1" s="1"/>
  <c r="P494" i="1"/>
  <c r="AC494" i="1" s="1"/>
  <c r="L494" i="1"/>
  <c r="Y494" i="1" s="1"/>
  <c r="H494" i="1"/>
  <c r="U494" i="1" s="1"/>
  <c r="M494" i="1"/>
  <c r="Z494" i="1" s="1"/>
  <c r="O494" i="1"/>
  <c r="AB494" i="1" s="1"/>
  <c r="G493" i="1"/>
  <c r="T493" i="1" s="1"/>
  <c r="R495" i="1"/>
  <c r="AE495" i="1" s="1"/>
  <c r="N495" i="1"/>
  <c r="AA495" i="1" s="1"/>
  <c r="J495" i="1"/>
  <c r="W495" i="1" s="1"/>
  <c r="M495" i="1"/>
  <c r="Z495" i="1" s="1"/>
  <c r="O495" i="1"/>
  <c r="AB495" i="1" s="1"/>
  <c r="G494" i="1"/>
  <c r="T494" i="1" s="1"/>
  <c r="R494" i="1"/>
  <c r="AE494" i="1" s="1"/>
  <c r="N494" i="1"/>
  <c r="AA494" i="1" s="1"/>
  <c r="J494" i="1"/>
  <c r="W494" i="1" s="1"/>
  <c r="Q494" i="1"/>
  <c r="AD494" i="1" s="1"/>
  <c r="I494" i="1"/>
  <c r="V494" i="1" s="1"/>
  <c r="K494" i="1"/>
  <c r="X494" i="1" s="1"/>
  <c r="Q495" i="1"/>
  <c r="AD495" i="1" s="1"/>
  <c r="P495" i="1"/>
  <c r="AC495" i="1" s="1"/>
  <c r="L495" i="1"/>
  <c r="Y495" i="1" s="1"/>
  <c r="H495" i="1"/>
  <c r="U495" i="1" s="1"/>
  <c r="I495" i="1"/>
  <c r="V495" i="1" s="1"/>
  <c r="K495" i="1"/>
  <c r="X495" i="1" s="1"/>
  <c r="Q251" i="1"/>
  <c r="AD251" i="1" s="1"/>
  <c r="M251" i="1"/>
  <c r="Z251" i="1" s="1"/>
  <c r="I251" i="1"/>
  <c r="V251" i="1" s="1"/>
  <c r="R251" i="1"/>
  <c r="AE251" i="1" s="1"/>
  <c r="N251" i="1"/>
  <c r="AA251" i="1" s="1"/>
  <c r="J251" i="1"/>
  <c r="W251" i="1" s="1"/>
  <c r="O251" i="1"/>
  <c r="AB251" i="1" s="1"/>
  <c r="K251" i="1"/>
  <c r="X251" i="1" s="1"/>
  <c r="G250" i="1"/>
  <c r="T250" i="1" s="1"/>
  <c r="P251" i="1"/>
  <c r="AC251" i="1" s="1"/>
  <c r="L251" i="1"/>
  <c r="Y251" i="1" s="1"/>
  <c r="H251" i="1"/>
  <c r="U251" i="1" s="1"/>
  <c r="R343" i="1"/>
  <c r="AE343" i="1" s="1"/>
  <c r="R351" i="1"/>
  <c r="AE351" i="1" s="1"/>
  <c r="P353" i="1"/>
  <c r="AC353" i="1" s="1"/>
  <c r="L353" i="1"/>
  <c r="Y353" i="1" s="1"/>
  <c r="H353" i="1"/>
  <c r="U353" i="1" s="1"/>
  <c r="O353" i="1"/>
  <c r="AB353" i="1" s="1"/>
  <c r="K353" i="1"/>
  <c r="X353" i="1" s="1"/>
  <c r="G352" i="1"/>
  <c r="T352" i="1" s="1"/>
  <c r="P349" i="1"/>
  <c r="AC349" i="1" s="1"/>
  <c r="L349" i="1"/>
  <c r="Y349" i="1" s="1"/>
  <c r="H349" i="1"/>
  <c r="U349" i="1" s="1"/>
  <c r="O349" i="1"/>
  <c r="AB349" i="1" s="1"/>
  <c r="K349" i="1"/>
  <c r="X349" i="1" s="1"/>
  <c r="G348" i="1"/>
  <c r="T348" i="1" s="1"/>
  <c r="P345" i="1"/>
  <c r="AC345" i="1" s="1"/>
  <c r="L345" i="1"/>
  <c r="Y345" i="1" s="1"/>
  <c r="H345" i="1"/>
  <c r="U345" i="1" s="1"/>
  <c r="O345" i="1"/>
  <c r="AB345" i="1" s="1"/>
  <c r="K345" i="1"/>
  <c r="X345" i="1" s="1"/>
  <c r="G344" i="1"/>
  <c r="T344" i="1" s="1"/>
  <c r="P355" i="1"/>
  <c r="AC355" i="1" s="1"/>
  <c r="L355" i="1"/>
  <c r="Y355" i="1" s="1"/>
  <c r="H355" i="1"/>
  <c r="U355" i="1" s="1"/>
  <c r="O355" i="1"/>
  <c r="AB355" i="1" s="1"/>
  <c r="K355" i="1"/>
  <c r="X355" i="1" s="1"/>
  <c r="G354" i="1"/>
  <c r="T354" i="1" s="1"/>
  <c r="P347" i="1"/>
  <c r="AC347" i="1" s="1"/>
  <c r="L347" i="1"/>
  <c r="Y347" i="1" s="1"/>
  <c r="H347" i="1"/>
  <c r="U347" i="1" s="1"/>
  <c r="O347" i="1"/>
  <c r="AB347" i="1" s="1"/>
  <c r="K347" i="1"/>
  <c r="X347" i="1" s="1"/>
  <c r="G346" i="1"/>
  <c r="T346" i="1" s="1"/>
  <c r="R353" i="1"/>
  <c r="AE353" i="1" s="1"/>
  <c r="N353" i="1"/>
  <c r="AA353" i="1" s="1"/>
  <c r="J353" i="1"/>
  <c r="W353" i="1" s="1"/>
  <c r="Q353" i="1"/>
  <c r="AD353" i="1" s="1"/>
  <c r="M353" i="1"/>
  <c r="Z353" i="1" s="1"/>
  <c r="I353" i="1"/>
  <c r="V353" i="1" s="1"/>
  <c r="R349" i="1"/>
  <c r="AE349" i="1" s="1"/>
  <c r="N349" i="1"/>
  <c r="AA349" i="1" s="1"/>
  <c r="J349" i="1"/>
  <c r="W349" i="1" s="1"/>
  <c r="Q349" i="1"/>
  <c r="AD349" i="1" s="1"/>
  <c r="M349" i="1"/>
  <c r="Z349" i="1" s="1"/>
  <c r="I349" i="1"/>
  <c r="V349" i="1" s="1"/>
  <c r="R345" i="1"/>
  <c r="AE345" i="1" s="1"/>
  <c r="N345" i="1"/>
  <c r="AA345" i="1" s="1"/>
  <c r="J345" i="1"/>
  <c r="W345" i="1" s="1"/>
  <c r="Q345" i="1"/>
  <c r="AD345" i="1" s="1"/>
  <c r="M345" i="1"/>
  <c r="Z345" i="1" s="1"/>
  <c r="I345" i="1"/>
  <c r="V345" i="1" s="1"/>
  <c r="R355" i="1"/>
  <c r="AE355" i="1" s="1"/>
  <c r="N355" i="1"/>
  <c r="AA355" i="1" s="1"/>
  <c r="J355" i="1"/>
  <c r="W355" i="1" s="1"/>
  <c r="Q355" i="1"/>
  <c r="AD355" i="1" s="1"/>
  <c r="M355" i="1"/>
  <c r="Z355" i="1" s="1"/>
  <c r="I355" i="1"/>
  <c r="V355" i="1" s="1"/>
  <c r="R347" i="1"/>
  <c r="AE347" i="1" s="1"/>
  <c r="N347" i="1"/>
  <c r="AA347" i="1" s="1"/>
  <c r="J347" i="1"/>
  <c r="W347" i="1" s="1"/>
  <c r="Q347" i="1"/>
  <c r="AD347" i="1" s="1"/>
  <c r="M347" i="1"/>
  <c r="Z347" i="1" s="1"/>
  <c r="I347" i="1"/>
  <c r="V347" i="1" s="1"/>
  <c r="I351" i="1"/>
  <c r="V351" i="1" s="1"/>
  <c r="Q351" i="1"/>
  <c r="AD351" i="1" s="1"/>
  <c r="N351" i="1"/>
  <c r="AA351" i="1" s="1"/>
  <c r="M343" i="1"/>
  <c r="Z343" i="1" s="1"/>
  <c r="J343" i="1"/>
  <c r="W343" i="1" s="1"/>
  <c r="P354" i="1"/>
  <c r="AC354" i="1" s="1"/>
  <c r="L354" i="1"/>
  <c r="Y354" i="1" s="1"/>
  <c r="H354" i="1"/>
  <c r="U354" i="1" s="1"/>
  <c r="O354" i="1"/>
  <c r="AB354" i="1" s="1"/>
  <c r="K354" i="1"/>
  <c r="X354" i="1" s="1"/>
  <c r="G353" i="1"/>
  <c r="T353" i="1" s="1"/>
  <c r="P352" i="1"/>
  <c r="AC352" i="1" s="1"/>
  <c r="L352" i="1"/>
  <c r="Y352" i="1" s="1"/>
  <c r="H352" i="1"/>
  <c r="U352" i="1" s="1"/>
  <c r="O352" i="1"/>
  <c r="AB352" i="1" s="1"/>
  <c r="K352" i="1"/>
  <c r="X352" i="1" s="1"/>
  <c r="G351" i="1"/>
  <c r="T351" i="1" s="1"/>
  <c r="P350" i="1"/>
  <c r="AC350" i="1" s="1"/>
  <c r="L350" i="1"/>
  <c r="Y350" i="1" s="1"/>
  <c r="H350" i="1"/>
  <c r="U350" i="1" s="1"/>
  <c r="O350" i="1"/>
  <c r="AB350" i="1" s="1"/>
  <c r="K350" i="1"/>
  <c r="X350" i="1" s="1"/>
  <c r="G349" i="1"/>
  <c r="T349" i="1" s="1"/>
  <c r="P348" i="1"/>
  <c r="AC348" i="1" s="1"/>
  <c r="L348" i="1"/>
  <c r="Y348" i="1" s="1"/>
  <c r="H348" i="1"/>
  <c r="U348" i="1" s="1"/>
  <c r="O348" i="1"/>
  <c r="AB348" i="1" s="1"/>
  <c r="K348" i="1"/>
  <c r="X348" i="1" s="1"/>
  <c r="G347" i="1"/>
  <c r="T347" i="1" s="1"/>
  <c r="P346" i="1"/>
  <c r="AC346" i="1" s="1"/>
  <c r="L346" i="1"/>
  <c r="Y346" i="1" s="1"/>
  <c r="H346" i="1"/>
  <c r="U346" i="1" s="1"/>
  <c r="O346" i="1"/>
  <c r="AB346" i="1" s="1"/>
  <c r="K346" i="1"/>
  <c r="X346" i="1" s="1"/>
  <c r="G345" i="1"/>
  <c r="T345" i="1" s="1"/>
  <c r="P344" i="1"/>
  <c r="AC344" i="1" s="1"/>
  <c r="L344" i="1"/>
  <c r="Y344" i="1" s="1"/>
  <c r="H344" i="1"/>
  <c r="U344" i="1" s="1"/>
  <c r="O344" i="1"/>
  <c r="AB344" i="1" s="1"/>
  <c r="K344" i="1"/>
  <c r="X344" i="1" s="1"/>
  <c r="G343" i="1"/>
  <c r="T343" i="1" s="1"/>
  <c r="M351" i="1"/>
  <c r="Z351" i="1" s="1"/>
  <c r="J351" i="1"/>
  <c r="W351" i="1" s="1"/>
  <c r="I343" i="1"/>
  <c r="V343" i="1" s="1"/>
  <c r="Q343" i="1"/>
  <c r="AD343" i="1" s="1"/>
  <c r="N343" i="1"/>
  <c r="AA343" i="1" s="1"/>
  <c r="R354" i="1"/>
  <c r="AE354" i="1" s="1"/>
  <c r="N354" i="1"/>
  <c r="AA354" i="1" s="1"/>
  <c r="J354" i="1"/>
  <c r="W354" i="1" s="1"/>
  <c r="Q354" i="1"/>
  <c r="AD354" i="1" s="1"/>
  <c r="M354" i="1"/>
  <c r="Z354" i="1" s="1"/>
  <c r="I354" i="1"/>
  <c r="V354" i="1" s="1"/>
  <c r="R352" i="1"/>
  <c r="AE352" i="1" s="1"/>
  <c r="N352" i="1"/>
  <c r="AA352" i="1" s="1"/>
  <c r="J352" i="1"/>
  <c r="W352" i="1" s="1"/>
  <c r="Q352" i="1"/>
  <c r="AD352" i="1" s="1"/>
  <c r="M352" i="1"/>
  <c r="Z352" i="1" s="1"/>
  <c r="I352" i="1"/>
  <c r="V352" i="1" s="1"/>
  <c r="R350" i="1"/>
  <c r="AE350" i="1" s="1"/>
  <c r="N350" i="1"/>
  <c r="AA350" i="1" s="1"/>
  <c r="J350" i="1"/>
  <c r="W350" i="1" s="1"/>
  <c r="Q350" i="1"/>
  <c r="AD350" i="1" s="1"/>
  <c r="M350" i="1"/>
  <c r="Z350" i="1" s="1"/>
  <c r="I350" i="1"/>
  <c r="V350" i="1" s="1"/>
  <c r="R348" i="1"/>
  <c r="AE348" i="1" s="1"/>
  <c r="N348" i="1"/>
  <c r="AA348" i="1" s="1"/>
  <c r="J348" i="1"/>
  <c r="W348" i="1" s="1"/>
  <c r="Q348" i="1"/>
  <c r="AD348" i="1" s="1"/>
  <c r="M348" i="1"/>
  <c r="Z348" i="1" s="1"/>
  <c r="I348" i="1"/>
  <c r="V348" i="1" s="1"/>
  <c r="R346" i="1"/>
  <c r="AE346" i="1" s="1"/>
  <c r="N346" i="1"/>
  <c r="AA346" i="1" s="1"/>
  <c r="J346" i="1"/>
  <c r="W346" i="1" s="1"/>
  <c r="Q346" i="1"/>
  <c r="AD346" i="1" s="1"/>
  <c r="M346" i="1"/>
  <c r="Z346" i="1" s="1"/>
  <c r="I346" i="1"/>
  <c r="V346" i="1" s="1"/>
  <c r="R344" i="1"/>
  <c r="AE344" i="1" s="1"/>
  <c r="N344" i="1"/>
  <c r="AA344" i="1" s="1"/>
  <c r="J344" i="1"/>
  <c r="W344" i="1" s="1"/>
  <c r="Q344" i="1"/>
  <c r="AD344" i="1" s="1"/>
  <c r="M344" i="1"/>
  <c r="Z344" i="1" s="1"/>
  <c r="I344" i="1"/>
  <c r="V344" i="1" s="1"/>
  <c r="O351" i="1"/>
  <c r="AB351" i="1" s="1"/>
  <c r="L343" i="1"/>
  <c r="Y343" i="1" s="1"/>
  <c r="K351" i="1"/>
  <c r="X351" i="1" s="1"/>
  <c r="H351" i="1"/>
  <c r="U351" i="1" s="1"/>
  <c r="P351" i="1"/>
  <c r="AC351" i="1" s="1"/>
  <c r="K343" i="1"/>
  <c r="X343" i="1" s="1"/>
  <c r="H343" i="1"/>
  <c r="U343" i="1" s="1"/>
  <c r="P343" i="1"/>
  <c r="AC343" i="1" s="1"/>
  <c r="G350" i="1"/>
  <c r="T350" i="1" s="1"/>
  <c r="L351" i="1"/>
  <c r="Y351" i="1" s="1"/>
  <c r="O343" i="1"/>
  <c r="AB343" i="1" s="1"/>
  <c r="Q501" i="1"/>
  <c r="AD501" i="1" s="1"/>
  <c r="N501" i="1"/>
  <c r="AA501" i="1" s="1"/>
  <c r="I501" i="1"/>
  <c r="V501" i="1" s="1"/>
  <c r="J501" i="1"/>
  <c r="W501" i="1" s="1"/>
  <c r="R501" i="1"/>
  <c r="AE501" i="1" s="1"/>
  <c r="M501" i="1"/>
  <c r="Z501" i="1" s="1"/>
  <c r="O502" i="1"/>
  <c r="AB502" i="1" s="1"/>
  <c r="K502" i="1"/>
  <c r="X502" i="1" s="1"/>
  <c r="G501" i="1"/>
  <c r="T501" i="1" s="1"/>
  <c r="P502" i="1"/>
  <c r="AC502" i="1" s="1"/>
  <c r="L502" i="1"/>
  <c r="Y502" i="1" s="1"/>
  <c r="H502" i="1"/>
  <c r="U502" i="1" s="1"/>
  <c r="O500" i="1"/>
  <c r="AB500" i="1" s="1"/>
  <c r="K500" i="1"/>
  <c r="X500" i="1" s="1"/>
  <c r="G499" i="1"/>
  <c r="T499" i="1" s="1"/>
  <c r="P500" i="1"/>
  <c r="AC500" i="1" s="1"/>
  <c r="L500" i="1"/>
  <c r="Y500" i="1" s="1"/>
  <c r="H500" i="1"/>
  <c r="U500" i="1" s="1"/>
  <c r="Q502" i="1"/>
  <c r="AD502" i="1" s="1"/>
  <c r="M502" i="1"/>
  <c r="Z502" i="1" s="1"/>
  <c r="I502" i="1"/>
  <c r="V502" i="1" s="1"/>
  <c r="R502" i="1"/>
  <c r="AE502" i="1" s="1"/>
  <c r="N502" i="1"/>
  <c r="AA502" i="1" s="1"/>
  <c r="J502" i="1"/>
  <c r="W502" i="1" s="1"/>
  <c r="Q500" i="1"/>
  <c r="AD500" i="1" s="1"/>
  <c r="M500" i="1"/>
  <c r="Z500" i="1" s="1"/>
  <c r="I500" i="1"/>
  <c r="V500" i="1" s="1"/>
  <c r="R500" i="1"/>
  <c r="AE500" i="1" s="1"/>
  <c r="N500" i="1"/>
  <c r="AA500" i="1" s="1"/>
  <c r="J500" i="1"/>
  <c r="W500" i="1" s="1"/>
  <c r="H501" i="1"/>
  <c r="U501" i="1" s="1"/>
  <c r="P501" i="1"/>
  <c r="AC501" i="1" s="1"/>
  <c r="K501" i="1"/>
  <c r="X501" i="1" s="1"/>
  <c r="L501" i="1"/>
  <c r="Y501" i="1" s="1"/>
  <c r="G500" i="1"/>
  <c r="T500" i="1" s="1"/>
  <c r="O501" i="1"/>
  <c r="AB501" i="1" s="1"/>
  <c r="O168" i="1"/>
  <c r="AB168" i="1" s="1"/>
  <c r="K168" i="1"/>
  <c r="X168" i="1" s="1"/>
  <c r="G167" i="1"/>
  <c r="T167" i="1" s="1"/>
  <c r="P168" i="1"/>
  <c r="AC168" i="1" s="1"/>
  <c r="L168" i="1"/>
  <c r="Y168" i="1" s="1"/>
  <c r="H168" i="1"/>
  <c r="U168" i="1" s="1"/>
  <c r="Q168" i="1"/>
  <c r="AD168" i="1" s="1"/>
  <c r="M168" i="1"/>
  <c r="Z168" i="1" s="1"/>
  <c r="I168" i="1"/>
  <c r="V168" i="1" s="1"/>
  <c r="R168" i="1"/>
  <c r="AE168" i="1" s="1"/>
  <c r="N168" i="1"/>
  <c r="AA168" i="1" s="1"/>
  <c r="J168" i="1"/>
  <c r="W168" i="1" s="1"/>
  <c r="R441" i="1"/>
  <c r="AE441" i="1" s="1"/>
  <c r="N441" i="1"/>
  <c r="AA441" i="1" s="1"/>
  <c r="J441" i="1"/>
  <c r="W441" i="1" s="1"/>
  <c r="Q441" i="1"/>
  <c r="AD441" i="1" s="1"/>
  <c r="M441" i="1"/>
  <c r="Z441" i="1" s="1"/>
  <c r="I441" i="1"/>
  <c r="V441" i="1" s="1"/>
  <c r="P441" i="1"/>
  <c r="AC441" i="1" s="1"/>
  <c r="L441" i="1"/>
  <c r="Y441" i="1" s="1"/>
  <c r="H441" i="1"/>
  <c r="U441" i="1" s="1"/>
  <c r="O441" i="1"/>
  <c r="AB441" i="1" s="1"/>
  <c r="K441" i="1"/>
  <c r="X441" i="1" s="1"/>
  <c r="G440" i="1"/>
  <c r="T440" i="1" s="1"/>
  <c r="P440" i="1"/>
  <c r="AC440" i="1" s="1"/>
  <c r="L440" i="1"/>
  <c r="Y440" i="1" s="1"/>
  <c r="H440" i="1"/>
  <c r="U440" i="1" s="1"/>
  <c r="O440" i="1"/>
  <c r="AB440" i="1" s="1"/>
  <c r="K440" i="1"/>
  <c r="X440" i="1" s="1"/>
  <c r="G439" i="1"/>
  <c r="T439" i="1" s="1"/>
  <c r="P442" i="1"/>
  <c r="AC442" i="1" s="1"/>
  <c r="L442" i="1"/>
  <c r="Y442" i="1" s="1"/>
  <c r="H442" i="1"/>
  <c r="U442" i="1" s="1"/>
  <c r="O442" i="1"/>
  <c r="AB442" i="1" s="1"/>
  <c r="K442" i="1"/>
  <c r="X442" i="1" s="1"/>
  <c r="G441" i="1"/>
  <c r="T441" i="1" s="1"/>
  <c r="O443" i="1"/>
  <c r="AB443" i="1" s="1"/>
  <c r="N443" i="1"/>
  <c r="AA443" i="1" s="1"/>
  <c r="J443" i="1"/>
  <c r="W443" i="1" s="1"/>
  <c r="P443" i="1"/>
  <c r="AC443" i="1" s="1"/>
  <c r="K443" i="1"/>
  <c r="X443" i="1" s="1"/>
  <c r="G442" i="1"/>
  <c r="T442" i="1" s="1"/>
  <c r="R440" i="1"/>
  <c r="AE440" i="1" s="1"/>
  <c r="N440" i="1"/>
  <c r="AA440" i="1" s="1"/>
  <c r="J440" i="1"/>
  <c r="W440" i="1" s="1"/>
  <c r="Q440" i="1"/>
  <c r="AD440" i="1" s="1"/>
  <c r="M440" i="1"/>
  <c r="Z440" i="1" s="1"/>
  <c r="I440" i="1"/>
  <c r="V440" i="1" s="1"/>
  <c r="R442" i="1"/>
  <c r="AE442" i="1" s="1"/>
  <c r="N442" i="1"/>
  <c r="AA442" i="1" s="1"/>
  <c r="J442" i="1"/>
  <c r="W442" i="1" s="1"/>
  <c r="Q442" i="1"/>
  <c r="AD442" i="1" s="1"/>
  <c r="M442" i="1"/>
  <c r="Z442" i="1" s="1"/>
  <c r="I442" i="1"/>
  <c r="V442" i="1" s="1"/>
  <c r="Q443" i="1"/>
  <c r="AD443" i="1" s="1"/>
  <c r="R443" i="1"/>
  <c r="AE443" i="1" s="1"/>
  <c r="L443" i="1"/>
  <c r="Y443" i="1" s="1"/>
  <c r="H443" i="1"/>
  <c r="U443" i="1" s="1"/>
  <c r="M443" i="1"/>
  <c r="Z443" i="1" s="1"/>
  <c r="I443" i="1"/>
  <c r="V443" i="1" s="1"/>
  <c r="R439" i="1"/>
  <c r="AE439" i="1" s="1"/>
  <c r="N439" i="1"/>
  <c r="AA439" i="1" s="1"/>
  <c r="J439" i="1"/>
  <c r="W439" i="1" s="1"/>
  <c r="Q439" i="1"/>
  <c r="AD439" i="1" s="1"/>
  <c r="M439" i="1"/>
  <c r="Z439" i="1" s="1"/>
  <c r="I439" i="1"/>
  <c r="V439" i="1" s="1"/>
  <c r="P439" i="1"/>
  <c r="AC439" i="1" s="1"/>
  <c r="L439" i="1"/>
  <c r="Y439" i="1" s="1"/>
  <c r="H439" i="1"/>
  <c r="U439" i="1" s="1"/>
  <c r="O439" i="1"/>
  <c r="AB439" i="1" s="1"/>
  <c r="K439" i="1"/>
  <c r="X439" i="1" s="1"/>
  <c r="G438" i="1"/>
  <c r="T438" i="1" s="1"/>
  <c r="O132" i="1"/>
  <c r="AB132" i="1" s="1"/>
  <c r="K132" i="1"/>
  <c r="X132" i="1" s="1"/>
  <c r="G131" i="1"/>
  <c r="T131" i="1" s="1"/>
  <c r="P132" i="1"/>
  <c r="AC132" i="1" s="1"/>
  <c r="L132" i="1"/>
  <c r="Y132" i="1" s="1"/>
  <c r="H132" i="1"/>
  <c r="U132" i="1" s="1"/>
  <c r="Q132" i="1"/>
  <c r="AD132" i="1" s="1"/>
  <c r="M132" i="1"/>
  <c r="Z132" i="1" s="1"/>
  <c r="I132" i="1"/>
  <c r="V132" i="1" s="1"/>
  <c r="R132" i="1"/>
  <c r="AE132" i="1" s="1"/>
  <c r="N132" i="1"/>
  <c r="AA132" i="1" s="1"/>
  <c r="J132" i="1"/>
  <c r="W132" i="1" s="1"/>
  <c r="Q133" i="1"/>
  <c r="AD133" i="1" s="1"/>
  <c r="M133" i="1"/>
  <c r="Z133" i="1" s="1"/>
  <c r="I133" i="1"/>
  <c r="V133" i="1" s="1"/>
  <c r="R133" i="1"/>
  <c r="AE133" i="1" s="1"/>
  <c r="N133" i="1"/>
  <c r="AA133" i="1" s="1"/>
  <c r="J133" i="1"/>
  <c r="W133" i="1" s="1"/>
  <c r="Q131" i="1"/>
  <c r="AD131" i="1" s="1"/>
  <c r="M131" i="1"/>
  <c r="Z131" i="1" s="1"/>
  <c r="I131" i="1"/>
  <c r="V131" i="1" s="1"/>
  <c r="R131" i="1"/>
  <c r="AE131" i="1" s="1"/>
  <c r="N131" i="1"/>
  <c r="AA131" i="1" s="1"/>
  <c r="J131" i="1"/>
  <c r="W131" i="1" s="1"/>
  <c r="O133" i="1"/>
  <c r="AB133" i="1" s="1"/>
  <c r="K133" i="1"/>
  <c r="X133" i="1" s="1"/>
  <c r="G132" i="1"/>
  <c r="T132" i="1" s="1"/>
  <c r="P133" i="1"/>
  <c r="AC133" i="1" s="1"/>
  <c r="L133" i="1"/>
  <c r="Y133" i="1" s="1"/>
  <c r="H133" i="1"/>
  <c r="U133" i="1" s="1"/>
  <c r="O131" i="1"/>
  <c r="AB131" i="1" s="1"/>
  <c r="K131" i="1"/>
  <c r="X131" i="1" s="1"/>
  <c r="G130" i="1"/>
  <c r="T130" i="1" s="1"/>
  <c r="P131" i="1"/>
  <c r="AC131" i="1" s="1"/>
  <c r="L131" i="1"/>
  <c r="Y131" i="1" s="1"/>
  <c r="H131" i="1"/>
  <c r="U131" i="1" s="1"/>
  <c r="Q130" i="1"/>
  <c r="AD130" i="1" s="1"/>
  <c r="M130" i="1"/>
  <c r="Z130" i="1" s="1"/>
  <c r="I130" i="1"/>
  <c r="V130" i="1" s="1"/>
  <c r="R130" i="1"/>
  <c r="AE130" i="1" s="1"/>
  <c r="N130" i="1"/>
  <c r="AA130" i="1" s="1"/>
  <c r="J130" i="1"/>
  <c r="W130" i="1" s="1"/>
  <c r="O130" i="1"/>
  <c r="AB130" i="1" s="1"/>
  <c r="K130" i="1"/>
  <c r="X130" i="1" s="1"/>
  <c r="G129" i="1"/>
  <c r="T129" i="1" s="1"/>
  <c r="P130" i="1"/>
  <c r="AC130" i="1" s="1"/>
  <c r="L130" i="1"/>
  <c r="Y130" i="1" s="1"/>
  <c r="H130" i="1"/>
  <c r="U130" i="1" s="1"/>
  <c r="Q129" i="1"/>
  <c r="AD129" i="1" s="1"/>
  <c r="M129" i="1"/>
  <c r="Z129" i="1" s="1"/>
  <c r="I129" i="1"/>
  <c r="V129" i="1" s="1"/>
  <c r="R129" i="1"/>
  <c r="AE129" i="1" s="1"/>
  <c r="N129" i="1"/>
  <c r="AA129" i="1" s="1"/>
  <c r="J129" i="1"/>
  <c r="W129" i="1" s="1"/>
  <c r="O129" i="1"/>
  <c r="AB129" i="1" s="1"/>
  <c r="K129" i="1"/>
  <c r="X129" i="1" s="1"/>
  <c r="G128" i="1"/>
  <c r="T128" i="1" s="1"/>
  <c r="P129" i="1"/>
  <c r="AC129" i="1" s="1"/>
  <c r="L129" i="1"/>
  <c r="Y129" i="1" s="1"/>
  <c r="H129" i="1"/>
  <c r="U129" i="1" s="1"/>
  <c r="R425" i="1"/>
  <c r="AE425" i="1" s="1"/>
  <c r="I427" i="1"/>
  <c r="V427" i="1" s="1"/>
  <c r="Q427" i="1"/>
  <c r="AD427" i="1" s="1"/>
  <c r="N427" i="1"/>
  <c r="AA427" i="1" s="1"/>
  <c r="I425" i="1"/>
  <c r="V425" i="1" s="1"/>
  <c r="Q425" i="1"/>
  <c r="AD425" i="1" s="1"/>
  <c r="N425" i="1"/>
  <c r="AA425" i="1" s="1"/>
  <c r="M427" i="1"/>
  <c r="Z427" i="1" s="1"/>
  <c r="J427" i="1"/>
  <c r="W427" i="1" s="1"/>
  <c r="R427" i="1"/>
  <c r="AE427" i="1" s="1"/>
  <c r="M425" i="1"/>
  <c r="Z425" i="1" s="1"/>
  <c r="J425" i="1"/>
  <c r="W425" i="1" s="1"/>
  <c r="P424" i="1"/>
  <c r="AC424" i="1" s="1"/>
  <c r="L424" i="1"/>
  <c r="Y424" i="1" s="1"/>
  <c r="H424" i="1"/>
  <c r="U424" i="1" s="1"/>
  <c r="O424" i="1"/>
  <c r="AB424" i="1" s="1"/>
  <c r="K424" i="1"/>
  <c r="X424" i="1" s="1"/>
  <c r="G423" i="1"/>
  <c r="T423" i="1" s="1"/>
  <c r="P426" i="1"/>
  <c r="AC426" i="1" s="1"/>
  <c r="L426" i="1"/>
  <c r="Y426" i="1" s="1"/>
  <c r="H426" i="1"/>
  <c r="U426" i="1" s="1"/>
  <c r="O426" i="1"/>
  <c r="AB426" i="1" s="1"/>
  <c r="K426" i="1"/>
  <c r="X426" i="1" s="1"/>
  <c r="G425" i="1"/>
  <c r="T425" i="1" s="1"/>
  <c r="P422" i="1"/>
  <c r="AC422" i="1" s="1"/>
  <c r="L422" i="1"/>
  <c r="Y422" i="1" s="1"/>
  <c r="H422" i="1"/>
  <c r="U422" i="1" s="1"/>
  <c r="O422" i="1"/>
  <c r="AB422" i="1" s="1"/>
  <c r="K422" i="1"/>
  <c r="X422" i="1" s="1"/>
  <c r="G421" i="1"/>
  <c r="T421" i="1" s="1"/>
  <c r="P423" i="1"/>
  <c r="AC423" i="1" s="1"/>
  <c r="L423" i="1"/>
  <c r="Y423" i="1" s="1"/>
  <c r="H423" i="1"/>
  <c r="U423" i="1" s="1"/>
  <c r="O423" i="1"/>
  <c r="AB423" i="1" s="1"/>
  <c r="K423" i="1"/>
  <c r="X423" i="1" s="1"/>
  <c r="G422" i="1"/>
  <c r="T422" i="1" s="1"/>
  <c r="R424" i="1"/>
  <c r="AE424" i="1" s="1"/>
  <c r="N424" i="1"/>
  <c r="AA424" i="1" s="1"/>
  <c r="J424" i="1"/>
  <c r="W424" i="1" s="1"/>
  <c r="Q424" i="1"/>
  <c r="AD424" i="1" s="1"/>
  <c r="M424" i="1"/>
  <c r="Z424" i="1" s="1"/>
  <c r="I424" i="1"/>
  <c r="V424" i="1" s="1"/>
  <c r="R426" i="1"/>
  <c r="AE426" i="1" s="1"/>
  <c r="N426" i="1"/>
  <c r="AA426" i="1" s="1"/>
  <c r="J426" i="1"/>
  <c r="W426" i="1" s="1"/>
  <c r="Q426" i="1"/>
  <c r="AD426" i="1" s="1"/>
  <c r="M426" i="1"/>
  <c r="Z426" i="1" s="1"/>
  <c r="I426" i="1"/>
  <c r="V426" i="1" s="1"/>
  <c r="R422" i="1"/>
  <c r="AE422" i="1" s="1"/>
  <c r="N422" i="1"/>
  <c r="AA422" i="1" s="1"/>
  <c r="J422" i="1"/>
  <c r="W422" i="1" s="1"/>
  <c r="Q422" i="1"/>
  <c r="AD422" i="1" s="1"/>
  <c r="M422" i="1"/>
  <c r="Z422" i="1" s="1"/>
  <c r="I422" i="1"/>
  <c r="V422" i="1" s="1"/>
  <c r="R423" i="1"/>
  <c r="AE423" i="1" s="1"/>
  <c r="N423" i="1"/>
  <c r="AA423" i="1" s="1"/>
  <c r="J423" i="1"/>
  <c r="W423" i="1" s="1"/>
  <c r="Q423" i="1"/>
  <c r="AD423" i="1" s="1"/>
  <c r="M423" i="1"/>
  <c r="Z423" i="1" s="1"/>
  <c r="I423" i="1"/>
  <c r="V423" i="1" s="1"/>
  <c r="G426" i="1"/>
  <c r="T426" i="1" s="1"/>
  <c r="O427" i="1"/>
  <c r="AB427" i="1" s="1"/>
  <c r="L427" i="1"/>
  <c r="Y427" i="1" s="1"/>
  <c r="G424" i="1"/>
  <c r="T424" i="1" s="1"/>
  <c r="O425" i="1"/>
  <c r="AB425" i="1" s="1"/>
  <c r="L425" i="1"/>
  <c r="Y425" i="1" s="1"/>
  <c r="K427" i="1"/>
  <c r="X427" i="1" s="1"/>
  <c r="H427" i="1"/>
  <c r="U427" i="1" s="1"/>
  <c r="P427" i="1"/>
  <c r="AC427" i="1" s="1"/>
  <c r="K425" i="1"/>
  <c r="X425" i="1" s="1"/>
  <c r="H425" i="1"/>
  <c r="U425" i="1" s="1"/>
  <c r="P425" i="1"/>
  <c r="AC425" i="1" s="1"/>
  <c r="R437" i="1"/>
  <c r="AE437" i="1" s="1"/>
  <c r="R435" i="1"/>
  <c r="AE435" i="1" s="1"/>
  <c r="R432" i="1"/>
  <c r="AE432" i="1" s="1"/>
  <c r="N432" i="1"/>
  <c r="AA432" i="1" s="1"/>
  <c r="J432" i="1"/>
  <c r="W432" i="1" s="1"/>
  <c r="Q432" i="1"/>
  <c r="AD432" i="1" s="1"/>
  <c r="M432" i="1"/>
  <c r="Z432" i="1" s="1"/>
  <c r="I432" i="1"/>
  <c r="V432" i="1" s="1"/>
  <c r="P432" i="1"/>
  <c r="AC432" i="1" s="1"/>
  <c r="L432" i="1"/>
  <c r="Y432" i="1" s="1"/>
  <c r="H432" i="1"/>
  <c r="U432" i="1" s="1"/>
  <c r="O432" i="1"/>
  <c r="AB432" i="1" s="1"/>
  <c r="K432" i="1"/>
  <c r="X432" i="1" s="1"/>
  <c r="G431" i="1"/>
  <c r="T431" i="1" s="1"/>
  <c r="R433" i="1"/>
  <c r="AE433" i="1" s="1"/>
  <c r="N433" i="1"/>
  <c r="AA433" i="1" s="1"/>
  <c r="J433" i="1"/>
  <c r="W433" i="1" s="1"/>
  <c r="Q433" i="1"/>
  <c r="AD433" i="1" s="1"/>
  <c r="M433" i="1"/>
  <c r="Z433" i="1" s="1"/>
  <c r="I433" i="1"/>
  <c r="V433" i="1" s="1"/>
  <c r="P433" i="1"/>
  <c r="AC433" i="1" s="1"/>
  <c r="L433" i="1"/>
  <c r="Y433" i="1" s="1"/>
  <c r="H433" i="1"/>
  <c r="U433" i="1" s="1"/>
  <c r="O433" i="1"/>
  <c r="AB433" i="1" s="1"/>
  <c r="K433" i="1"/>
  <c r="X433" i="1" s="1"/>
  <c r="G432" i="1"/>
  <c r="T432" i="1" s="1"/>
  <c r="P428" i="1"/>
  <c r="AC428" i="1" s="1"/>
  <c r="L428" i="1"/>
  <c r="Y428" i="1" s="1"/>
  <c r="H428" i="1"/>
  <c r="U428" i="1" s="1"/>
  <c r="O428" i="1"/>
  <c r="AB428" i="1" s="1"/>
  <c r="K428" i="1"/>
  <c r="X428" i="1" s="1"/>
  <c r="G427" i="1"/>
  <c r="T427" i="1" s="1"/>
  <c r="I437" i="1"/>
  <c r="V437" i="1" s="1"/>
  <c r="Q437" i="1"/>
  <c r="AD437" i="1" s="1"/>
  <c r="N437" i="1"/>
  <c r="AA437" i="1" s="1"/>
  <c r="M435" i="1"/>
  <c r="Z435" i="1" s="1"/>
  <c r="J435" i="1"/>
  <c r="W435" i="1" s="1"/>
  <c r="R428" i="1"/>
  <c r="AE428" i="1" s="1"/>
  <c r="N428" i="1"/>
  <c r="AA428" i="1" s="1"/>
  <c r="J428" i="1"/>
  <c r="W428" i="1" s="1"/>
  <c r="Q428" i="1"/>
  <c r="AD428" i="1" s="1"/>
  <c r="M428" i="1"/>
  <c r="Z428" i="1" s="1"/>
  <c r="I428" i="1"/>
  <c r="V428" i="1" s="1"/>
  <c r="M437" i="1"/>
  <c r="Z437" i="1" s="1"/>
  <c r="J437" i="1"/>
  <c r="W437" i="1" s="1"/>
  <c r="I435" i="1"/>
  <c r="V435" i="1" s="1"/>
  <c r="Q435" i="1"/>
  <c r="AD435" i="1" s="1"/>
  <c r="N435" i="1"/>
  <c r="AA435" i="1" s="1"/>
  <c r="P438" i="1"/>
  <c r="AC438" i="1" s="1"/>
  <c r="L438" i="1"/>
  <c r="Y438" i="1" s="1"/>
  <c r="H438" i="1"/>
  <c r="U438" i="1" s="1"/>
  <c r="O438" i="1"/>
  <c r="AB438" i="1" s="1"/>
  <c r="K438" i="1"/>
  <c r="X438" i="1" s="1"/>
  <c r="G437" i="1"/>
  <c r="T437" i="1" s="1"/>
  <c r="P434" i="1"/>
  <c r="AC434" i="1" s="1"/>
  <c r="L434" i="1"/>
  <c r="Y434" i="1" s="1"/>
  <c r="H434" i="1"/>
  <c r="U434" i="1" s="1"/>
  <c r="O434" i="1"/>
  <c r="AB434" i="1" s="1"/>
  <c r="K434" i="1"/>
  <c r="X434" i="1" s="1"/>
  <c r="G433" i="1"/>
  <c r="T433" i="1" s="1"/>
  <c r="P430" i="1"/>
  <c r="AC430" i="1" s="1"/>
  <c r="L430" i="1"/>
  <c r="Y430" i="1" s="1"/>
  <c r="H430" i="1"/>
  <c r="U430" i="1" s="1"/>
  <c r="O430" i="1"/>
  <c r="AB430" i="1" s="1"/>
  <c r="K430" i="1"/>
  <c r="X430" i="1" s="1"/>
  <c r="G429" i="1"/>
  <c r="T429" i="1" s="1"/>
  <c r="P436" i="1"/>
  <c r="AC436" i="1" s="1"/>
  <c r="L436" i="1"/>
  <c r="Y436" i="1" s="1"/>
  <c r="H436" i="1"/>
  <c r="U436" i="1" s="1"/>
  <c r="O436" i="1"/>
  <c r="AB436" i="1" s="1"/>
  <c r="K436" i="1"/>
  <c r="X436" i="1" s="1"/>
  <c r="G435" i="1"/>
  <c r="T435" i="1" s="1"/>
  <c r="P429" i="1"/>
  <c r="AC429" i="1" s="1"/>
  <c r="L429" i="1"/>
  <c r="Y429" i="1" s="1"/>
  <c r="H429" i="1"/>
  <c r="U429" i="1" s="1"/>
  <c r="O429" i="1"/>
  <c r="AB429" i="1" s="1"/>
  <c r="K429" i="1"/>
  <c r="X429" i="1" s="1"/>
  <c r="G428" i="1"/>
  <c r="T428" i="1" s="1"/>
  <c r="P431" i="1"/>
  <c r="AC431" i="1" s="1"/>
  <c r="L431" i="1"/>
  <c r="Y431" i="1" s="1"/>
  <c r="H431" i="1"/>
  <c r="U431" i="1" s="1"/>
  <c r="O431" i="1"/>
  <c r="AB431" i="1" s="1"/>
  <c r="K431" i="1"/>
  <c r="X431" i="1" s="1"/>
  <c r="G430" i="1"/>
  <c r="T430" i="1" s="1"/>
  <c r="R438" i="1"/>
  <c r="AE438" i="1" s="1"/>
  <c r="N438" i="1"/>
  <c r="AA438" i="1" s="1"/>
  <c r="J438" i="1"/>
  <c r="W438" i="1" s="1"/>
  <c r="Q438" i="1"/>
  <c r="AD438" i="1" s="1"/>
  <c r="M438" i="1"/>
  <c r="Z438" i="1" s="1"/>
  <c r="I438" i="1"/>
  <c r="V438" i="1" s="1"/>
  <c r="R434" i="1"/>
  <c r="AE434" i="1" s="1"/>
  <c r="N434" i="1"/>
  <c r="AA434" i="1" s="1"/>
  <c r="J434" i="1"/>
  <c r="W434" i="1" s="1"/>
  <c r="Q434" i="1"/>
  <c r="AD434" i="1" s="1"/>
  <c r="M434" i="1"/>
  <c r="Z434" i="1" s="1"/>
  <c r="I434" i="1"/>
  <c r="V434" i="1" s="1"/>
  <c r="R430" i="1"/>
  <c r="AE430" i="1" s="1"/>
  <c r="N430" i="1"/>
  <c r="AA430" i="1" s="1"/>
  <c r="J430" i="1"/>
  <c r="W430" i="1" s="1"/>
  <c r="Q430" i="1"/>
  <c r="AD430" i="1" s="1"/>
  <c r="M430" i="1"/>
  <c r="Z430" i="1" s="1"/>
  <c r="I430" i="1"/>
  <c r="V430" i="1" s="1"/>
  <c r="R436" i="1"/>
  <c r="AE436" i="1" s="1"/>
  <c r="N436" i="1"/>
  <c r="AA436" i="1" s="1"/>
  <c r="J436" i="1"/>
  <c r="W436" i="1" s="1"/>
  <c r="Q436" i="1"/>
  <c r="AD436" i="1" s="1"/>
  <c r="M436" i="1"/>
  <c r="Z436" i="1" s="1"/>
  <c r="I436" i="1"/>
  <c r="V436" i="1" s="1"/>
  <c r="R429" i="1"/>
  <c r="AE429" i="1" s="1"/>
  <c r="N429" i="1"/>
  <c r="AA429" i="1" s="1"/>
  <c r="J429" i="1"/>
  <c r="W429" i="1" s="1"/>
  <c r="Q429" i="1"/>
  <c r="AD429" i="1" s="1"/>
  <c r="M429" i="1"/>
  <c r="Z429" i="1" s="1"/>
  <c r="I429" i="1"/>
  <c r="V429" i="1" s="1"/>
  <c r="R431" i="1"/>
  <c r="AE431" i="1" s="1"/>
  <c r="N431" i="1"/>
  <c r="AA431" i="1" s="1"/>
  <c r="J431" i="1"/>
  <c r="W431" i="1" s="1"/>
  <c r="Q431" i="1"/>
  <c r="AD431" i="1" s="1"/>
  <c r="M431" i="1"/>
  <c r="Z431" i="1" s="1"/>
  <c r="I431" i="1"/>
  <c r="V431" i="1" s="1"/>
  <c r="G436" i="1"/>
  <c r="T436" i="1" s="1"/>
  <c r="O437" i="1"/>
  <c r="AB437" i="1" s="1"/>
  <c r="L437" i="1"/>
  <c r="Y437" i="1" s="1"/>
  <c r="G434" i="1"/>
  <c r="T434" i="1" s="1"/>
  <c r="O435" i="1"/>
  <c r="AB435" i="1" s="1"/>
  <c r="L435" i="1"/>
  <c r="Y435" i="1" s="1"/>
  <c r="K437" i="1"/>
  <c r="X437" i="1" s="1"/>
  <c r="H437" i="1"/>
  <c r="U437" i="1" s="1"/>
  <c r="P437" i="1"/>
  <c r="AC437" i="1" s="1"/>
  <c r="K435" i="1"/>
  <c r="X435" i="1" s="1"/>
  <c r="H435" i="1"/>
  <c r="U435" i="1" s="1"/>
  <c r="P435" i="1"/>
  <c r="AC435" i="1" s="1"/>
  <c r="R279" i="1"/>
  <c r="AE279" i="1" s="1"/>
  <c r="M279" i="1"/>
  <c r="Z279" i="1" s="1"/>
  <c r="J279" i="1"/>
  <c r="W279" i="1" s="1"/>
  <c r="I279" i="1"/>
  <c r="V279" i="1" s="1"/>
  <c r="Q279" i="1"/>
  <c r="AD279" i="1" s="1"/>
  <c r="N279" i="1"/>
  <c r="AA279" i="1" s="1"/>
  <c r="P280" i="1"/>
  <c r="AC280" i="1" s="1"/>
  <c r="L280" i="1"/>
  <c r="Y280" i="1" s="1"/>
  <c r="H280" i="1"/>
  <c r="U280" i="1" s="1"/>
  <c r="O280" i="1"/>
  <c r="AB280" i="1" s="1"/>
  <c r="K280" i="1"/>
  <c r="X280" i="1" s="1"/>
  <c r="G279" i="1"/>
  <c r="T279" i="1" s="1"/>
  <c r="P278" i="1"/>
  <c r="AC278" i="1" s="1"/>
  <c r="O278" i="1"/>
  <c r="AB278" i="1" s="1"/>
  <c r="K278" i="1"/>
  <c r="X278" i="1" s="1"/>
  <c r="G277" i="1"/>
  <c r="T277" i="1" s="1"/>
  <c r="H278" i="1"/>
  <c r="U278" i="1" s="1"/>
  <c r="J278" i="1"/>
  <c r="W278" i="1" s="1"/>
  <c r="R280" i="1"/>
  <c r="AE280" i="1" s="1"/>
  <c r="N280" i="1"/>
  <c r="AA280" i="1" s="1"/>
  <c r="J280" i="1"/>
  <c r="W280" i="1" s="1"/>
  <c r="Q280" i="1"/>
  <c r="AD280" i="1" s="1"/>
  <c r="M280" i="1"/>
  <c r="Z280" i="1" s="1"/>
  <c r="I280" i="1"/>
  <c r="V280" i="1" s="1"/>
  <c r="R278" i="1"/>
  <c r="AE278" i="1" s="1"/>
  <c r="Q278" i="1"/>
  <c r="AD278" i="1" s="1"/>
  <c r="M278" i="1"/>
  <c r="Z278" i="1" s="1"/>
  <c r="I278" i="1"/>
  <c r="V278" i="1" s="1"/>
  <c r="L278" i="1"/>
  <c r="Y278" i="1" s="1"/>
  <c r="N278" i="1"/>
  <c r="AA278" i="1" s="1"/>
  <c r="G278" i="1"/>
  <c r="T278" i="1" s="1"/>
  <c r="O279" i="1"/>
  <c r="AB279" i="1" s="1"/>
  <c r="L279" i="1"/>
  <c r="Y279" i="1" s="1"/>
  <c r="K279" i="1"/>
  <c r="X279" i="1" s="1"/>
  <c r="H279" i="1"/>
  <c r="U279" i="1" s="1"/>
  <c r="P279" i="1"/>
  <c r="AC279" i="1" s="1"/>
  <c r="Q509" i="1"/>
  <c r="AD509" i="1" s="1"/>
  <c r="J508" i="1"/>
  <c r="W508" i="1" s="1"/>
  <c r="R508" i="1"/>
  <c r="AE508" i="1" s="1"/>
  <c r="M508" i="1"/>
  <c r="Z508" i="1" s="1"/>
  <c r="J509" i="1"/>
  <c r="W509" i="1" s="1"/>
  <c r="R509" i="1"/>
  <c r="AE509" i="1" s="1"/>
  <c r="M509" i="1"/>
  <c r="Z509" i="1" s="1"/>
  <c r="N508" i="1"/>
  <c r="AA508" i="1" s="1"/>
  <c r="I508" i="1"/>
  <c r="V508" i="1" s="1"/>
  <c r="Q508" i="1"/>
  <c r="AD508" i="1" s="1"/>
  <c r="N509" i="1"/>
  <c r="AA509" i="1" s="1"/>
  <c r="I509" i="1"/>
  <c r="V509" i="1" s="1"/>
  <c r="H508" i="1"/>
  <c r="U508" i="1" s="1"/>
  <c r="P508" i="1"/>
  <c r="AC508" i="1" s="1"/>
  <c r="K508" i="1"/>
  <c r="X508" i="1" s="1"/>
  <c r="H509" i="1"/>
  <c r="U509" i="1" s="1"/>
  <c r="P509" i="1"/>
  <c r="AC509" i="1" s="1"/>
  <c r="K509" i="1"/>
  <c r="X509" i="1" s="1"/>
  <c r="L508" i="1"/>
  <c r="Y508" i="1" s="1"/>
  <c r="G507" i="1"/>
  <c r="T507" i="1" s="1"/>
  <c r="O508" i="1"/>
  <c r="AB508" i="1" s="1"/>
  <c r="L509" i="1"/>
  <c r="Y509" i="1" s="1"/>
  <c r="G508" i="1"/>
  <c r="T508" i="1" s="1"/>
  <c r="O509" i="1"/>
  <c r="AB509" i="1" s="1"/>
  <c r="P289" i="1"/>
  <c r="AC289" i="1" s="1"/>
  <c r="L289" i="1"/>
  <c r="Y289" i="1" s="1"/>
  <c r="H289" i="1"/>
  <c r="U289" i="1" s="1"/>
  <c r="O289" i="1"/>
  <c r="AB289" i="1" s="1"/>
  <c r="K289" i="1"/>
  <c r="X289" i="1" s="1"/>
  <c r="G288" i="1"/>
  <c r="T288" i="1" s="1"/>
  <c r="P291" i="1"/>
  <c r="AC291" i="1" s="1"/>
  <c r="L291" i="1"/>
  <c r="Y291" i="1" s="1"/>
  <c r="H291" i="1"/>
  <c r="U291" i="1" s="1"/>
  <c r="O291" i="1"/>
  <c r="AB291" i="1" s="1"/>
  <c r="K291" i="1"/>
  <c r="X291" i="1" s="1"/>
  <c r="G290" i="1"/>
  <c r="T290" i="1" s="1"/>
  <c r="R289" i="1"/>
  <c r="AE289" i="1" s="1"/>
  <c r="N289" i="1"/>
  <c r="AA289" i="1" s="1"/>
  <c r="J289" i="1"/>
  <c r="W289" i="1" s="1"/>
  <c r="Q289" i="1"/>
  <c r="AD289" i="1" s="1"/>
  <c r="M289" i="1"/>
  <c r="Z289" i="1" s="1"/>
  <c r="I289" i="1"/>
  <c r="V289" i="1" s="1"/>
  <c r="R291" i="1"/>
  <c r="AE291" i="1" s="1"/>
  <c r="N291" i="1"/>
  <c r="AA291" i="1" s="1"/>
  <c r="J291" i="1"/>
  <c r="W291" i="1" s="1"/>
  <c r="Q291" i="1"/>
  <c r="AD291" i="1" s="1"/>
  <c r="M291" i="1"/>
  <c r="Z291" i="1" s="1"/>
  <c r="I291" i="1"/>
  <c r="V291" i="1" s="1"/>
  <c r="P290" i="1"/>
  <c r="AC290" i="1" s="1"/>
  <c r="L290" i="1"/>
  <c r="Y290" i="1" s="1"/>
  <c r="H290" i="1"/>
  <c r="U290" i="1" s="1"/>
  <c r="O290" i="1"/>
  <c r="AB290" i="1" s="1"/>
  <c r="K290" i="1"/>
  <c r="X290" i="1" s="1"/>
  <c r="G289" i="1"/>
  <c r="T289" i="1" s="1"/>
  <c r="R290" i="1"/>
  <c r="AE290" i="1" s="1"/>
  <c r="N290" i="1"/>
  <c r="AA290" i="1" s="1"/>
  <c r="J290" i="1"/>
  <c r="W290" i="1" s="1"/>
  <c r="Q290" i="1"/>
  <c r="AD290" i="1" s="1"/>
  <c r="M290" i="1"/>
  <c r="Z290" i="1" s="1"/>
  <c r="I290" i="1"/>
  <c r="V290" i="1" s="1"/>
  <c r="Q246" i="1"/>
  <c r="AD246" i="1" s="1"/>
  <c r="M246" i="1"/>
  <c r="Z246" i="1" s="1"/>
  <c r="I246" i="1"/>
  <c r="V246" i="1" s="1"/>
  <c r="R246" i="1"/>
  <c r="AE246" i="1" s="1"/>
  <c r="N246" i="1"/>
  <c r="AA246" i="1" s="1"/>
  <c r="J246" i="1"/>
  <c r="W246" i="1" s="1"/>
  <c r="Q247" i="1"/>
  <c r="AD247" i="1" s="1"/>
  <c r="O246" i="1"/>
  <c r="AB246" i="1" s="1"/>
  <c r="K246" i="1"/>
  <c r="X246" i="1" s="1"/>
  <c r="G245" i="1"/>
  <c r="T245" i="1" s="1"/>
  <c r="P246" i="1"/>
  <c r="AC246" i="1" s="1"/>
  <c r="L246" i="1"/>
  <c r="Y246" i="1" s="1"/>
  <c r="H246" i="1"/>
  <c r="U246" i="1" s="1"/>
  <c r="Q245" i="1"/>
  <c r="AD245" i="1" s="1"/>
  <c r="M245" i="1"/>
  <c r="Z245" i="1" s="1"/>
  <c r="I245" i="1"/>
  <c r="V245" i="1" s="1"/>
  <c r="R245" i="1"/>
  <c r="AE245" i="1" s="1"/>
  <c r="N245" i="1"/>
  <c r="AA245" i="1" s="1"/>
  <c r="J245" i="1"/>
  <c r="W245" i="1" s="1"/>
  <c r="O245" i="1"/>
  <c r="AB245" i="1" s="1"/>
  <c r="K245" i="1"/>
  <c r="X245" i="1" s="1"/>
  <c r="G244" i="1"/>
  <c r="T244" i="1" s="1"/>
  <c r="P245" i="1"/>
  <c r="AC245" i="1" s="1"/>
  <c r="L245" i="1"/>
  <c r="Y245" i="1" s="1"/>
  <c r="H245" i="1"/>
  <c r="U245" i="1" s="1"/>
  <c r="O244" i="1"/>
  <c r="AB244" i="1" s="1"/>
  <c r="K244" i="1"/>
  <c r="X244" i="1" s="1"/>
  <c r="G243" i="1"/>
  <c r="T243" i="1" s="1"/>
  <c r="P244" i="1"/>
  <c r="AC244" i="1" s="1"/>
  <c r="L244" i="1"/>
  <c r="Y244" i="1" s="1"/>
  <c r="H244" i="1"/>
  <c r="U244" i="1" s="1"/>
  <c r="N247" i="1"/>
  <c r="AA247" i="1" s="1"/>
  <c r="I247" i="1"/>
  <c r="V247" i="1" s="1"/>
  <c r="Q244" i="1"/>
  <c r="AD244" i="1" s="1"/>
  <c r="M244" i="1"/>
  <c r="Z244" i="1" s="1"/>
  <c r="I244" i="1"/>
  <c r="V244" i="1" s="1"/>
  <c r="R244" i="1"/>
  <c r="AE244" i="1" s="1"/>
  <c r="N244" i="1"/>
  <c r="AA244" i="1" s="1"/>
  <c r="J244" i="1"/>
  <c r="W244" i="1" s="1"/>
  <c r="J247" i="1"/>
  <c r="W247" i="1" s="1"/>
  <c r="R247" i="1"/>
  <c r="AE247" i="1" s="1"/>
  <c r="M247" i="1"/>
  <c r="Z247" i="1" s="1"/>
  <c r="O243" i="1"/>
  <c r="AB243" i="1" s="1"/>
  <c r="K243" i="1"/>
  <c r="X243" i="1" s="1"/>
  <c r="G242" i="1"/>
  <c r="T242" i="1" s="1"/>
  <c r="P243" i="1"/>
  <c r="AC243" i="1" s="1"/>
  <c r="L243" i="1"/>
  <c r="Y243" i="1" s="1"/>
  <c r="H243" i="1"/>
  <c r="U243" i="1" s="1"/>
  <c r="Q243" i="1"/>
  <c r="AD243" i="1" s="1"/>
  <c r="M243" i="1"/>
  <c r="Z243" i="1" s="1"/>
  <c r="I243" i="1"/>
  <c r="V243" i="1" s="1"/>
  <c r="R243" i="1"/>
  <c r="AE243" i="1" s="1"/>
  <c r="N243" i="1"/>
  <c r="AA243" i="1" s="1"/>
  <c r="J243" i="1"/>
  <c r="W243" i="1" s="1"/>
  <c r="H247" i="1"/>
  <c r="U247" i="1" s="1"/>
  <c r="P247" i="1"/>
  <c r="AC247" i="1" s="1"/>
  <c r="K247" i="1"/>
  <c r="X247" i="1" s="1"/>
  <c r="L247" i="1"/>
  <c r="Y247" i="1" s="1"/>
  <c r="G246" i="1"/>
  <c r="T246" i="1" s="1"/>
  <c r="O247" i="1"/>
  <c r="AB247" i="1" s="1"/>
  <c r="R399" i="1"/>
  <c r="AE399" i="1" s="1"/>
  <c r="I399" i="1"/>
  <c r="V399" i="1" s="1"/>
  <c r="Q399" i="1"/>
  <c r="AD399" i="1" s="1"/>
  <c r="N399" i="1"/>
  <c r="AA399" i="1" s="1"/>
  <c r="M399" i="1"/>
  <c r="Z399" i="1" s="1"/>
  <c r="J399" i="1"/>
  <c r="W399" i="1" s="1"/>
  <c r="P400" i="1"/>
  <c r="AC400" i="1" s="1"/>
  <c r="L400" i="1"/>
  <c r="Y400" i="1" s="1"/>
  <c r="H400" i="1"/>
  <c r="U400" i="1" s="1"/>
  <c r="O400" i="1"/>
  <c r="AB400" i="1" s="1"/>
  <c r="K400" i="1"/>
  <c r="X400" i="1" s="1"/>
  <c r="G399" i="1"/>
  <c r="T399" i="1" s="1"/>
  <c r="R400" i="1"/>
  <c r="AE400" i="1" s="1"/>
  <c r="N400" i="1"/>
  <c r="AA400" i="1" s="1"/>
  <c r="J400" i="1"/>
  <c r="W400" i="1" s="1"/>
  <c r="Q400" i="1"/>
  <c r="AD400" i="1" s="1"/>
  <c r="M400" i="1"/>
  <c r="Z400" i="1" s="1"/>
  <c r="I400" i="1"/>
  <c r="V400" i="1" s="1"/>
  <c r="G398" i="1"/>
  <c r="T398" i="1" s="1"/>
  <c r="O399" i="1"/>
  <c r="AB399" i="1" s="1"/>
  <c r="L399" i="1"/>
  <c r="Y399" i="1" s="1"/>
  <c r="K399" i="1"/>
  <c r="X399" i="1" s="1"/>
  <c r="H399" i="1"/>
  <c r="U399" i="1" s="1"/>
  <c r="P399" i="1"/>
  <c r="AC399" i="1" s="1"/>
  <c r="R391" i="1"/>
  <c r="AE391" i="1" s="1"/>
  <c r="M391" i="1"/>
  <c r="Z391" i="1" s="1"/>
  <c r="J391" i="1"/>
  <c r="W391" i="1" s="1"/>
  <c r="I391" i="1"/>
  <c r="V391" i="1" s="1"/>
  <c r="Q391" i="1"/>
  <c r="AD391" i="1" s="1"/>
  <c r="P392" i="1"/>
  <c r="AC392" i="1" s="1"/>
  <c r="L392" i="1"/>
  <c r="Y392" i="1" s="1"/>
  <c r="H392" i="1"/>
  <c r="U392" i="1" s="1"/>
  <c r="O392" i="1"/>
  <c r="AB392" i="1" s="1"/>
  <c r="K392" i="1"/>
  <c r="X392" i="1" s="1"/>
  <c r="G391" i="1"/>
  <c r="T391" i="1" s="1"/>
  <c r="N391" i="1"/>
  <c r="AA391" i="1" s="1"/>
  <c r="R392" i="1"/>
  <c r="AE392" i="1" s="1"/>
  <c r="N392" i="1"/>
  <c r="AA392" i="1" s="1"/>
  <c r="J392" i="1"/>
  <c r="W392" i="1" s="1"/>
  <c r="Q392" i="1"/>
  <c r="AD392" i="1" s="1"/>
  <c r="M392" i="1"/>
  <c r="Z392" i="1" s="1"/>
  <c r="I392" i="1"/>
  <c r="V392" i="1" s="1"/>
  <c r="G390" i="1"/>
  <c r="T390" i="1" s="1"/>
  <c r="O391" i="1"/>
  <c r="AB391" i="1" s="1"/>
  <c r="L391" i="1"/>
  <c r="Y391" i="1" s="1"/>
  <c r="K391" i="1"/>
  <c r="X391" i="1" s="1"/>
  <c r="H391" i="1"/>
  <c r="U391" i="1" s="1"/>
  <c r="P391" i="1"/>
  <c r="AC391" i="1" s="1"/>
  <c r="R319" i="1"/>
  <c r="AE319" i="1" s="1"/>
  <c r="P321" i="1"/>
  <c r="AC321" i="1" s="1"/>
  <c r="L321" i="1"/>
  <c r="Y321" i="1" s="1"/>
  <c r="H321" i="1"/>
  <c r="U321" i="1" s="1"/>
  <c r="O321" i="1"/>
  <c r="AB321" i="1" s="1"/>
  <c r="K321" i="1"/>
  <c r="X321" i="1" s="1"/>
  <c r="G320" i="1"/>
  <c r="T320" i="1" s="1"/>
  <c r="P317" i="1"/>
  <c r="AC317" i="1" s="1"/>
  <c r="L317" i="1"/>
  <c r="Y317" i="1" s="1"/>
  <c r="H317" i="1"/>
  <c r="U317" i="1" s="1"/>
  <c r="O317" i="1"/>
  <c r="AB317" i="1" s="1"/>
  <c r="K317" i="1"/>
  <c r="X317" i="1" s="1"/>
  <c r="G316" i="1"/>
  <c r="T316" i="1" s="1"/>
  <c r="R321" i="1"/>
  <c r="AE321" i="1" s="1"/>
  <c r="N321" i="1"/>
  <c r="AA321" i="1" s="1"/>
  <c r="J321" i="1"/>
  <c r="W321" i="1" s="1"/>
  <c r="Q321" i="1"/>
  <c r="AD321" i="1" s="1"/>
  <c r="M321" i="1"/>
  <c r="Z321" i="1" s="1"/>
  <c r="I321" i="1"/>
  <c r="V321" i="1" s="1"/>
  <c r="R317" i="1"/>
  <c r="AE317" i="1" s="1"/>
  <c r="N317" i="1"/>
  <c r="AA317" i="1" s="1"/>
  <c r="J317" i="1"/>
  <c r="W317" i="1" s="1"/>
  <c r="Q317" i="1"/>
  <c r="AD317" i="1" s="1"/>
  <c r="M317" i="1"/>
  <c r="Z317" i="1" s="1"/>
  <c r="I317" i="1"/>
  <c r="V317" i="1" s="1"/>
  <c r="I319" i="1"/>
  <c r="V319" i="1" s="1"/>
  <c r="Q319" i="1"/>
  <c r="AD319" i="1" s="1"/>
  <c r="N319" i="1"/>
  <c r="AA319" i="1" s="1"/>
  <c r="P322" i="1"/>
  <c r="AC322" i="1" s="1"/>
  <c r="L322" i="1"/>
  <c r="Y322" i="1" s="1"/>
  <c r="H322" i="1"/>
  <c r="U322" i="1" s="1"/>
  <c r="O322" i="1"/>
  <c r="AB322" i="1" s="1"/>
  <c r="K322" i="1"/>
  <c r="X322" i="1" s="1"/>
  <c r="G321" i="1"/>
  <c r="T321" i="1" s="1"/>
  <c r="P320" i="1"/>
  <c r="AC320" i="1" s="1"/>
  <c r="L320" i="1"/>
  <c r="Y320" i="1" s="1"/>
  <c r="H320" i="1"/>
  <c r="U320" i="1" s="1"/>
  <c r="O320" i="1"/>
  <c r="AB320" i="1" s="1"/>
  <c r="K320" i="1"/>
  <c r="X320" i="1" s="1"/>
  <c r="G319" i="1"/>
  <c r="T319" i="1" s="1"/>
  <c r="P318" i="1"/>
  <c r="AC318" i="1" s="1"/>
  <c r="L318" i="1"/>
  <c r="Y318" i="1" s="1"/>
  <c r="H318" i="1"/>
  <c r="U318" i="1" s="1"/>
  <c r="O318" i="1"/>
  <c r="AB318" i="1" s="1"/>
  <c r="K318" i="1"/>
  <c r="X318" i="1" s="1"/>
  <c r="G317" i="1"/>
  <c r="T317" i="1" s="1"/>
  <c r="M319" i="1"/>
  <c r="Z319" i="1" s="1"/>
  <c r="J319" i="1"/>
  <c r="W319" i="1" s="1"/>
  <c r="R322" i="1"/>
  <c r="AE322" i="1" s="1"/>
  <c r="N322" i="1"/>
  <c r="AA322" i="1" s="1"/>
  <c r="J322" i="1"/>
  <c r="W322" i="1" s="1"/>
  <c r="Q322" i="1"/>
  <c r="AD322" i="1" s="1"/>
  <c r="M322" i="1"/>
  <c r="Z322" i="1" s="1"/>
  <c r="I322" i="1"/>
  <c r="V322" i="1" s="1"/>
  <c r="R320" i="1"/>
  <c r="AE320" i="1" s="1"/>
  <c r="N320" i="1"/>
  <c r="AA320" i="1" s="1"/>
  <c r="J320" i="1"/>
  <c r="W320" i="1" s="1"/>
  <c r="Q320" i="1"/>
  <c r="AD320" i="1" s="1"/>
  <c r="M320" i="1"/>
  <c r="Z320" i="1" s="1"/>
  <c r="I320" i="1"/>
  <c r="V320" i="1" s="1"/>
  <c r="R318" i="1"/>
  <c r="AE318" i="1" s="1"/>
  <c r="N318" i="1"/>
  <c r="AA318" i="1" s="1"/>
  <c r="J318" i="1"/>
  <c r="W318" i="1" s="1"/>
  <c r="Q318" i="1"/>
  <c r="AD318" i="1" s="1"/>
  <c r="M318" i="1"/>
  <c r="Z318" i="1" s="1"/>
  <c r="I318" i="1"/>
  <c r="V318" i="1" s="1"/>
  <c r="O319" i="1"/>
  <c r="AB319" i="1" s="1"/>
  <c r="K319" i="1"/>
  <c r="X319" i="1" s="1"/>
  <c r="H319" i="1"/>
  <c r="U319" i="1" s="1"/>
  <c r="P319" i="1"/>
  <c r="AC319" i="1" s="1"/>
  <c r="G318" i="1"/>
  <c r="T318" i="1" s="1"/>
  <c r="L319" i="1"/>
  <c r="Y319" i="1" s="1"/>
  <c r="Q124" i="1"/>
  <c r="AD124" i="1" s="1"/>
  <c r="M124" i="1"/>
  <c r="Z124" i="1" s="1"/>
  <c r="I124" i="1"/>
  <c r="V124" i="1" s="1"/>
  <c r="R124" i="1"/>
  <c r="AE124" i="1" s="1"/>
  <c r="N124" i="1"/>
  <c r="AA124" i="1" s="1"/>
  <c r="J124" i="1"/>
  <c r="W124" i="1" s="1"/>
  <c r="O124" i="1"/>
  <c r="AB124" i="1" s="1"/>
  <c r="K124" i="1"/>
  <c r="X124" i="1" s="1"/>
  <c r="G123" i="1"/>
  <c r="T123" i="1" s="1"/>
  <c r="P124" i="1"/>
  <c r="AC124" i="1" s="1"/>
  <c r="L124" i="1"/>
  <c r="Y124" i="1" s="1"/>
  <c r="H124" i="1"/>
  <c r="U124" i="1" s="1"/>
  <c r="Q128" i="1"/>
  <c r="AD128" i="1" s="1"/>
  <c r="M128" i="1"/>
  <c r="Z128" i="1" s="1"/>
  <c r="I128" i="1"/>
  <c r="V128" i="1" s="1"/>
  <c r="R128" i="1"/>
  <c r="AE128" i="1" s="1"/>
  <c r="N128" i="1"/>
  <c r="AA128" i="1" s="1"/>
  <c r="J128" i="1"/>
  <c r="W128" i="1" s="1"/>
  <c r="O128" i="1"/>
  <c r="AB128" i="1" s="1"/>
  <c r="K128" i="1"/>
  <c r="X128" i="1" s="1"/>
  <c r="G127" i="1"/>
  <c r="T127" i="1" s="1"/>
  <c r="P128" i="1"/>
  <c r="AC128" i="1" s="1"/>
  <c r="L128" i="1"/>
  <c r="Y128" i="1" s="1"/>
  <c r="H128" i="1"/>
  <c r="U128" i="1" s="1"/>
  <c r="Q126" i="1"/>
  <c r="AD126" i="1" s="1"/>
  <c r="M126" i="1"/>
  <c r="Z126" i="1" s="1"/>
  <c r="I126" i="1"/>
  <c r="V126" i="1" s="1"/>
  <c r="R126" i="1"/>
  <c r="AE126" i="1" s="1"/>
  <c r="N126" i="1"/>
  <c r="AA126" i="1" s="1"/>
  <c r="J126" i="1"/>
  <c r="W126" i="1" s="1"/>
  <c r="O126" i="1"/>
  <c r="AB126" i="1" s="1"/>
  <c r="K126" i="1"/>
  <c r="X126" i="1" s="1"/>
  <c r="G125" i="1"/>
  <c r="T125" i="1" s="1"/>
  <c r="P126" i="1"/>
  <c r="AC126" i="1" s="1"/>
  <c r="L126" i="1"/>
  <c r="Y126" i="1" s="1"/>
  <c r="H126" i="1"/>
  <c r="U126" i="1" s="1"/>
  <c r="J127" i="1"/>
  <c r="W127" i="1" s="1"/>
  <c r="R127" i="1"/>
  <c r="AE127" i="1" s="1"/>
  <c r="M127" i="1"/>
  <c r="Z127" i="1" s="1"/>
  <c r="N127" i="1"/>
  <c r="AA127" i="1" s="1"/>
  <c r="I127" i="1"/>
  <c r="V127" i="1" s="1"/>
  <c r="Q127" i="1"/>
  <c r="AD127" i="1" s="1"/>
  <c r="Q125" i="1"/>
  <c r="AD125" i="1" s="1"/>
  <c r="M125" i="1"/>
  <c r="Z125" i="1" s="1"/>
  <c r="I125" i="1"/>
  <c r="V125" i="1" s="1"/>
  <c r="R125" i="1"/>
  <c r="AE125" i="1" s="1"/>
  <c r="N125" i="1"/>
  <c r="AA125" i="1" s="1"/>
  <c r="J125" i="1"/>
  <c r="W125" i="1" s="1"/>
  <c r="P127" i="1"/>
  <c r="AC127" i="1" s="1"/>
  <c r="O125" i="1"/>
  <c r="AB125" i="1" s="1"/>
  <c r="K125" i="1"/>
  <c r="X125" i="1" s="1"/>
  <c r="G124" i="1"/>
  <c r="T124" i="1" s="1"/>
  <c r="P125" i="1"/>
  <c r="AC125" i="1" s="1"/>
  <c r="L125" i="1"/>
  <c r="Y125" i="1" s="1"/>
  <c r="H125" i="1"/>
  <c r="U125" i="1" s="1"/>
  <c r="L127" i="1"/>
  <c r="Y127" i="1" s="1"/>
  <c r="G126" i="1"/>
  <c r="T126" i="1" s="1"/>
  <c r="O127" i="1"/>
  <c r="AB127" i="1" s="1"/>
  <c r="H127" i="1"/>
  <c r="U127" i="1" s="1"/>
  <c r="K127" i="1"/>
  <c r="X127" i="1" s="1"/>
  <c r="R367" i="1"/>
  <c r="AE367" i="1" s="1"/>
  <c r="P369" i="1"/>
  <c r="AC369" i="1" s="1"/>
  <c r="L369" i="1"/>
  <c r="Y369" i="1" s="1"/>
  <c r="H369" i="1"/>
  <c r="U369" i="1" s="1"/>
  <c r="O369" i="1"/>
  <c r="AB369" i="1" s="1"/>
  <c r="K369" i="1"/>
  <c r="X369" i="1" s="1"/>
  <c r="G368" i="1"/>
  <c r="T368" i="1" s="1"/>
  <c r="R369" i="1"/>
  <c r="AE369" i="1" s="1"/>
  <c r="N369" i="1"/>
  <c r="AA369" i="1" s="1"/>
  <c r="J369" i="1"/>
  <c r="W369" i="1" s="1"/>
  <c r="Q369" i="1"/>
  <c r="AD369" i="1" s="1"/>
  <c r="M369" i="1"/>
  <c r="Z369" i="1" s="1"/>
  <c r="I369" i="1"/>
  <c r="V369" i="1" s="1"/>
  <c r="I367" i="1"/>
  <c r="V367" i="1" s="1"/>
  <c r="Q367" i="1"/>
  <c r="AD367" i="1" s="1"/>
  <c r="N367" i="1"/>
  <c r="AA367" i="1" s="1"/>
  <c r="P368" i="1"/>
  <c r="AC368" i="1" s="1"/>
  <c r="L368" i="1"/>
  <c r="Y368" i="1" s="1"/>
  <c r="H368" i="1"/>
  <c r="U368" i="1" s="1"/>
  <c r="O368" i="1"/>
  <c r="AB368" i="1" s="1"/>
  <c r="K368" i="1"/>
  <c r="X368" i="1" s="1"/>
  <c r="G367" i="1"/>
  <c r="T367" i="1" s="1"/>
  <c r="P366" i="1"/>
  <c r="AC366" i="1" s="1"/>
  <c r="L366" i="1"/>
  <c r="Y366" i="1" s="1"/>
  <c r="H366" i="1"/>
  <c r="U366" i="1" s="1"/>
  <c r="O366" i="1"/>
  <c r="AB366" i="1" s="1"/>
  <c r="K366" i="1"/>
  <c r="X366" i="1" s="1"/>
  <c r="G365" i="1"/>
  <c r="T365" i="1" s="1"/>
  <c r="M367" i="1"/>
  <c r="Z367" i="1" s="1"/>
  <c r="J367" i="1"/>
  <c r="W367" i="1" s="1"/>
  <c r="R368" i="1"/>
  <c r="AE368" i="1" s="1"/>
  <c r="N368" i="1"/>
  <c r="AA368" i="1" s="1"/>
  <c r="J368" i="1"/>
  <c r="W368" i="1" s="1"/>
  <c r="Q368" i="1"/>
  <c r="AD368" i="1" s="1"/>
  <c r="M368" i="1"/>
  <c r="Z368" i="1" s="1"/>
  <c r="I368" i="1"/>
  <c r="V368" i="1" s="1"/>
  <c r="R366" i="1"/>
  <c r="AE366" i="1" s="1"/>
  <c r="N366" i="1"/>
  <c r="AA366" i="1" s="1"/>
  <c r="J366" i="1"/>
  <c r="W366" i="1" s="1"/>
  <c r="Q366" i="1"/>
  <c r="AD366" i="1" s="1"/>
  <c r="M366" i="1"/>
  <c r="Z366" i="1" s="1"/>
  <c r="I366" i="1"/>
  <c r="V366" i="1" s="1"/>
  <c r="G366" i="1"/>
  <c r="T366" i="1" s="1"/>
  <c r="O367" i="1"/>
  <c r="AB367" i="1" s="1"/>
  <c r="L367" i="1"/>
  <c r="Y367" i="1" s="1"/>
  <c r="K367" i="1"/>
  <c r="X367" i="1" s="1"/>
  <c r="H367" i="1"/>
  <c r="U367" i="1" s="1"/>
  <c r="P367" i="1"/>
  <c r="AC367" i="1" s="1"/>
  <c r="R303" i="1"/>
  <c r="AE303" i="1" s="1"/>
  <c r="M303" i="1"/>
  <c r="Z303" i="1" s="1"/>
  <c r="J303" i="1"/>
  <c r="W303" i="1" s="1"/>
  <c r="I303" i="1"/>
  <c r="V303" i="1" s="1"/>
  <c r="Q303" i="1"/>
  <c r="AD303" i="1" s="1"/>
  <c r="N303" i="1"/>
  <c r="AA303" i="1" s="1"/>
  <c r="P302" i="1"/>
  <c r="AC302" i="1" s="1"/>
  <c r="L302" i="1"/>
  <c r="Y302" i="1" s="1"/>
  <c r="H302" i="1"/>
  <c r="U302" i="1" s="1"/>
  <c r="O302" i="1"/>
  <c r="AB302" i="1" s="1"/>
  <c r="K302" i="1"/>
  <c r="X302" i="1" s="1"/>
  <c r="G301" i="1"/>
  <c r="T301" i="1" s="1"/>
  <c r="R302" i="1"/>
  <c r="AE302" i="1" s="1"/>
  <c r="N302" i="1"/>
  <c r="AA302" i="1" s="1"/>
  <c r="J302" i="1"/>
  <c r="W302" i="1" s="1"/>
  <c r="Q302" i="1"/>
  <c r="AD302" i="1" s="1"/>
  <c r="M302" i="1"/>
  <c r="Z302" i="1" s="1"/>
  <c r="I302" i="1"/>
  <c r="V302" i="1" s="1"/>
  <c r="G302" i="1"/>
  <c r="T302" i="1" s="1"/>
  <c r="O303" i="1"/>
  <c r="AB303" i="1" s="1"/>
  <c r="L303" i="1"/>
  <c r="Y303" i="1" s="1"/>
  <c r="K303" i="1"/>
  <c r="X303" i="1" s="1"/>
  <c r="H303" i="1"/>
  <c r="U303" i="1" s="1"/>
  <c r="P303" i="1"/>
  <c r="AC303" i="1" s="1"/>
  <c r="Q167" i="1"/>
  <c r="AD167" i="1" s="1"/>
  <c r="Q166" i="1"/>
  <c r="AD166" i="1" s="1"/>
  <c r="M166" i="1"/>
  <c r="Z166" i="1" s="1"/>
  <c r="I166" i="1"/>
  <c r="V166" i="1" s="1"/>
  <c r="R166" i="1"/>
  <c r="AE166" i="1" s="1"/>
  <c r="N166" i="1"/>
  <c r="AA166" i="1" s="1"/>
  <c r="J166" i="1"/>
  <c r="W166" i="1" s="1"/>
  <c r="O166" i="1"/>
  <c r="AB166" i="1" s="1"/>
  <c r="K166" i="1"/>
  <c r="X166" i="1" s="1"/>
  <c r="G165" i="1"/>
  <c r="T165" i="1" s="1"/>
  <c r="P166" i="1"/>
  <c r="AC166" i="1" s="1"/>
  <c r="L166" i="1"/>
  <c r="Y166" i="1" s="1"/>
  <c r="H166" i="1"/>
  <c r="U166" i="1" s="1"/>
  <c r="J167" i="1"/>
  <c r="W167" i="1" s="1"/>
  <c r="R167" i="1"/>
  <c r="AE167" i="1" s="1"/>
  <c r="M167" i="1"/>
  <c r="Z167" i="1" s="1"/>
  <c r="N167" i="1"/>
  <c r="AA167" i="1" s="1"/>
  <c r="I167" i="1"/>
  <c r="V167" i="1" s="1"/>
  <c r="O165" i="1"/>
  <c r="AB165" i="1" s="1"/>
  <c r="K165" i="1"/>
  <c r="X165" i="1" s="1"/>
  <c r="G164" i="1"/>
  <c r="T164" i="1" s="1"/>
  <c r="P165" i="1"/>
  <c r="AC165" i="1" s="1"/>
  <c r="L165" i="1"/>
  <c r="Y165" i="1" s="1"/>
  <c r="H165" i="1"/>
  <c r="U165" i="1" s="1"/>
  <c r="Q165" i="1"/>
  <c r="AD165" i="1" s="1"/>
  <c r="M165" i="1"/>
  <c r="Z165" i="1" s="1"/>
  <c r="I165" i="1"/>
  <c r="V165" i="1" s="1"/>
  <c r="R165" i="1"/>
  <c r="AE165" i="1" s="1"/>
  <c r="N165" i="1"/>
  <c r="AA165" i="1" s="1"/>
  <c r="J165" i="1"/>
  <c r="W165" i="1" s="1"/>
  <c r="H167" i="1"/>
  <c r="U167" i="1" s="1"/>
  <c r="P167" i="1"/>
  <c r="AC167" i="1" s="1"/>
  <c r="K167" i="1"/>
  <c r="X167" i="1" s="1"/>
  <c r="L167" i="1"/>
  <c r="Y167" i="1" s="1"/>
  <c r="G166" i="1"/>
  <c r="T166" i="1" s="1"/>
  <c r="O167" i="1"/>
  <c r="AB167" i="1" s="1"/>
  <c r="P388" i="1"/>
  <c r="AC388" i="1" s="1"/>
  <c r="L388" i="1"/>
  <c r="Y388" i="1" s="1"/>
  <c r="H388" i="1"/>
  <c r="U388" i="1" s="1"/>
  <c r="O388" i="1"/>
  <c r="AB388" i="1" s="1"/>
  <c r="K388" i="1"/>
  <c r="X388" i="1" s="1"/>
  <c r="G387" i="1"/>
  <c r="T387" i="1" s="1"/>
  <c r="R388" i="1"/>
  <c r="AE388" i="1" s="1"/>
  <c r="N388" i="1"/>
  <c r="AA388" i="1" s="1"/>
  <c r="J388" i="1"/>
  <c r="W388" i="1" s="1"/>
  <c r="Q388" i="1"/>
  <c r="AD388" i="1" s="1"/>
  <c r="M388" i="1"/>
  <c r="Z388" i="1" s="1"/>
  <c r="I388" i="1"/>
  <c r="V388" i="1" s="1"/>
  <c r="O163" i="1"/>
  <c r="AB163" i="1" s="1"/>
  <c r="K163" i="1"/>
  <c r="X163" i="1" s="1"/>
  <c r="G162" i="1"/>
  <c r="T162" i="1" s="1"/>
  <c r="P163" i="1"/>
  <c r="AC163" i="1" s="1"/>
  <c r="L163" i="1"/>
  <c r="Y163" i="1" s="1"/>
  <c r="H163" i="1"/>
  <c r="U163" i="1" s="1"/>
  <c r="Q163" i="1"/>
  <c r="AD163" i="1" s="1"/>
  <c r="M163" i="1"/>
  <c r="Z163" i="1" s="1"/>
  <c r="I163" i="1"/>
  <c r="V163" i="1" s="1"/>
  <c r="R163" i="1"/>
  <c r="AE163" i="1" s="1"/>
  <c r="N163" i="1"/>
  <c r="AA163" i="1" s="1"/>
  <c r="J163" i="1"/>
  <c r="W163" i="1" s="1"/>
  <c r="Q164" i="1"/>
  <c r="AD164" i="1" s="1"/>
  <c r="M164" i="1"/>
  <c r="Z164" i="1" s="1"/>
  <c r="I164" i="1"/>
  <c r="V164" i="1" s="1"/>
  <c r="R164" i="1"/>
  <c r="AE164" i="1" s="1"/>
  <c r="N164" i="1"/>
  <c r="AA164" i="1" s="1"/>
  <c r="J164" i="1"/>
  <c r="W164" i="1" s="1"/>
  <c r="O164" i="1"/>
  <c r="AB164" i="1" s="1"/>
  <c r="K164" i="1"/>
  <c r="X164" i="1" s="1"/>
  <c r="G163" i="1"/>
  <c r="T163" i="1" s="1"/>
  <c r="P164" i="1"/>
  <c r="AC164" i="1" s="1"/>
  <c r="L164" i="1"/>
  <c r="Y164" i="1" s="1"/>
  <c r="H164" i="1"/>
  <c r="U164" i="1" s="1"/>
  <c r="Q122" i="1"/>
  <c r="AD122" i="1" s="1"/>
  <c r="M122" i="1"/>
  <c r="Z122" i="1" s="1"/>
  <c r="I122" i="1"/>
  <c r="V122" i="1" s="1"/>
  <c r="R122" i="1"/>
  <c r="AE122" i="1" s="1"/>
  <c r="N122" i="1"/>
  <c r="AA122" i="1" s="1"/>
  <c r="J122" i="1"/>
  <c r="W122" i="1" s="1"/>
  <c r="O122" i="1"/>
  <c r="AB122" i="1" s="1"/>
  <c r="K122" i="1"/>
  <c r="X122" i="1" s="1"/>
  <c r="G121" i="1"/>
  <c r="T121" i="1" s="1"/>
  <c r="P122" i="1"/>
  <c r="AC122" i="1" s="1"/>
  <c r="L122" i="1"/>
  <c r="Y122" i="1" s="1"/>
  <c r="H122" i="1"/>
  <c r="U122" i="1" s="1"/>
  <c r="P397" i="1"/>
  <c r="AC397" i="1" s="1"/>
  <c r="L397" i="1"/>
  <c r="Y397" i="1" s="1"/>
  <c r="H397" i="1"/>
  <c r="U397" i="1" s="1"/>
  <c r="O397" i="1"/>
  <c r="AB397" i="1" s="1"/>
  <c r="K397" i="1"/>
  <c r="X397" i="1" s="1"/>
  <c r="G396" i="1"/>
  <c r="T396" i="1" s="1"/>
  <c r="P393" i="1"/>
  <c r="AC393" i="1" s="1"/>
  <c r="L393" i="1"/>
  <c r="Y393" i="1" s="1"/>
  <c r="H393" i="1"/>
  <c r="U393" i="1" s="1"/>
  <c r="O393" i="1"/>
  <c r="AB393" i="1" s="1"/>
  <c r="K393" i="1"/>
  <c r="X393" i="1" s="1"/>
  <c r="G392" i="1"/>
  <c r="T392" i="1" s="1"/>
  <c r="R397" i="1"/>
  <c r="AE397" i="1" s="1"/>
  <c r="N397" i="1"/>
  <c r="AA397" i="1" s="1"/>
  <c r="J397" i="1"/>
  <c r="W397" i="1" s="1"/>
  <c r="Q397" i="1"/>
  <c r="AD397" i="1" s="1"/>
  <c r="M397" i="1"/>
  <c r="Z397" i="1" s="1"/>
  <c r="I397" i="1"/>
  <c r="V397" i="1" s="1"/>
  <c r="R393" i="1"/>
  <c r="AE393" i="1" s="1"/>
  <c r="N393" i="1"/>
  <c r="AA393" i="1" s="1"/>
  <c r="J393" i="1"/>
  <c r="W393" i="1" s="1"/>
  <c r="Q393" i="1"/>
  <c r="AD393" i="1" s="1"/>
  <c r="M393" i="1"/>
  <c r="Z393" i="1" s="1"/>
  <c r="I393" i="1"/>
  <c r="V393" i="1" s="1"/>
  <c r="P396" i="1"/>
  <c r="AC396" i="1" s="1"/>
  <c r="L396" i="1"/>
  <c r="Y396" i="1" s="1"/>
  <c r="H396" i="1"/>
  <c r="U396" i="1" s="1"/>
  <c r="O396" i="1"/>
  <c r="AB396" i="1" s="1"/>
  <c r="K396" i="1"/>
  <c r="X396" i="1" s="1"/>
  <c r="G395" i="1"/>
  <c r="T395" i="1" s="1"/>
  <c r="P394" i="1"/>
  <c r="AC394" i="1" s="1"/>
  <c r="L394" i="1"/>
  <c r="Y394" i="1" s="1"/>
  <c r="H394" i="1"/>
  <c r="U394" i="1" s="1"/>
  <c r="O394" i="1"/>
  <c r="AB394" i="1" s="1"/>
  <c r="K394" i="1"/>
  <c r="X394" i="1" s="1"/>
  <c r="G393" i="1"/>
  <c r="T393" i="1" s="1"/>
  <c r="R396" i="1"/>
  <c r="AE396" i="1" s="1"/>
  <c r="N396" i="1"/>
  <c r="AA396" i="1" s="1"/>
  <c r="J396" i="1"/>
  <c r="W396" i="1" s="1"/>
  <c r="Q396" i="1"/>
  <c r="AD396" i="1" s="1"/>
  <c r="M396" i="1"/>
  <c r="Z396" i="1" s="1"/>
  <c r="I396" i="1"/>
  <c r="V396" i="1" s="1"/>
  <c r="R394" i="1"/>
  <c r="AE394" i="1" s="1"/>
  <c r="N394" i="1"/>
  <c r="AA394" i="1" s="1"/>
  <c r="J394" i="1"/>
  <c r="W394" i="1" s="1"/>
  <c r="Q394" i="1"/>
  <c r="AD394" i="1" s="1"/>
  <c r="M394" i="1"/>
  <c r="Z394" i="1" s="1"/>
  <c r="I394" i="1"/>
  <c r="V394" i="1" s="1"/>
  <c r="R395" i="1"/>
  <c r="AE395" i="1" s="1"/>
  <c r="N395" i="1"/>
  <c r="AA395" i="1" s="1"/>
  <c r="J395" i="1"/>
  <c r="W395" i="1" s="1"/>
  <c r="Q395" i="1"/>
  <c r="AD395" i="1" s="1"/>
  <c r="M395" i="1"/>
  <c r="Z395" i="1" s="1"/>
  <c r="I395" i="1"/>
  <c r="V395" i="1" s="1"/>
  <c r="P395" i="1"/>
  <c r="AC395" i="1" s="1"/>
  <c r="L395" i="1"/>
  <c r="Y395" i="1" s="1"/>
  <c r="H395" i="1"/>
  <c r="U395" i="1" s="1"/>
  <c r="O395" i="1"/>
  <c r="AB395" i="1" s="1"/>
  <c r="K395" i="1"/>
  <c r="X395" i="1" s="1"/>
  <c r="G394" i="1"/>
  <c r="T394" i="1" s="1"/>
  <c r="P390" i="1"/>
  <c r="AC390" i="1" s="1"/>
  <c r="L390" i="1"/>
  <c r="Y390" i="1" s="1"/>
  <c r="H390" i="1"/>
  <c r="U390" i="1" s="1"/>
  <c r="O390" i="1"/>
  <c r="AB390" i="1" s="1"/>
  <c r="K390" i="1"/>
  <c r="X390" i="1" s="1"/>
  <c r="G389" i="1"/>
  <c r="T389" i="1" s="1"/>
  <c r="R390" i="1"/>
  <c r="AE390" i="1" s="1"/>
  <c r="N390" i="1"/>
  <c r="AA390" i="1" s="1"/>
  <c r="J390" i="1"/>
  <c r="W390" i="1" s="1"/>
  <c r="Q390" i="1"/>
  <c r="AD390" i="1" s="1"/>
  <c r="M390" i="1"/>
  <c r="Z390" i="1" s="1"/>
  <c r="I390" i="1"/>
  <c r="V390" i="1" s="1"/>
  <c r="O120" i="1"/>
  <c r="AB120" i="1" s="1"/>
  <c r="K120" i="1"/>
  <c r="X120" i="1" s="1"/>
  <c r="G119" i="1"/>
  <c r="T119" i="1" s="1"/>
  <c r="P120" i="1"/>
  <c r="AC120" i="1" s="1"/>
  <c r="L120" i="1"/>
  <c r="Y120" i="1" s="1"/>
  <c r="H120" i="1"/>
  <c r="U120" i="1" s="1"/>
  <c r="Q120" i="1"/>
  <c r="AD120" i="1" s="1"/>
  <c r="M120" i="1"/>
  <c r="Z120" i="1" s="1"/>
  <c r="I120" i="1"/>
  <c r="V120" i="1" s="1"/>
  <c r="R120" i="1"/>
  <c r="AE120" i="1" s="1"/>
  <c r="N120" i="1"/>
  <c r="AA120" i="1" s="1"/>
  <c r="J120" i="1"/>
  <c r="W120" i="1" s="1"/>
  <c r="Q121" i="1"/>
  <c r="AD121" i="1" s="1"/>
  <c r="M121" i="1"/>
  <c r="Z121" i="1" s="1"/>
  <c r="I121" i="1"/>
  <c r="V121" i="1" s="1"/>
  <c r="R121" i="1"/>
  <c r="AE121" i="1" s="1"/>
  <c r="N121" i="1"/>
  <c r="AA121" i="1" s="1"/>
  <c r="J121" i="1"/>
  <c r="W121" i="1" s="1"/>
  <c r="O121" i="1"/>
  <c r="AB121" i="1" s="1"/>
  <c r="K121" i="1"/>
  <c r="X121" i="1" s="1"/>
  <c r="G120" i="1"/>
  <c r="T120" i="1" s="1"/>
  <c r="P121" i="1"/>
  <c r="AC121" i="1" s="1"/>
  <c r="L121" i="1"/>
  <c r="Y121" i="1" s="1"/>
  <c r="H121" i="1"/>
  <c r="U121" i="1" s="1"/>
  <c r="P389" i="1"/>
  <c r="AC389" i="1" s="1"/>
  <c r="L389" i="1"/>
  <c r="Y389" i="1" s="1"/>
  <c r="H389" i="1"/>
  <c r="U389" i="1" s="1"/>
  <c r="O389" i="1"/>
  <c r="AB389" i="1" s="1"/>
  <c r="K389" i="1"/>
  <c r="X389" i="1" s="1"/>
  <c r="G388" i="1"/>
  <c r="T388" i="1" s="1"/>
  <c r="R389" i="1"/>
  <c r="AE389" i="1" s="1"/>
  <c r="N389" i="1"/>
  <c r="AA389" i="1" s="1"/>
  <c r="J389" i="1"/>
  <c r="W389" i="1" s="1"/>
  <c r="Q389" i="1"/>
  <c r="AD389" i="1" s="1"/>
  <c r="M389" i="1"/>
  <c r="Z389" i="1" s="1"/>
  <c r="I389" i="1"/>
  <c r="V389" i="1" s="1"/>
  <c r="P385" i="1"/>
  <c r="AC385" i="1" s="1"/>
  <c r="L385" i="1"/>
  <c r="Y385" i="1" s="1"/>
  <c r="H385" i="1"/>
  <c r="U385" i="1" s="1"/>
  <c r="O385" i="1"/>
  <c r="AB385" i="1" s="1"/>
  <c r="K385" i="1"/>
  <c r="X385" i="1" s="1"/>
  <c r="G384" i="1"/>
  <c r="T384" i="1" s="1"/>
  <c r="P387" i="1"/>
  <c r="AC387" i="1" s="1"/>
  <c r="L387" i="1"/>
  <c r="Y387" i="1" s="1"/>
  <c r="H387" i="1"/>
  <c r="U387" i="1" s="1"/>
  <c r="O387" i="1"/>
  <c r="AB387" i="1" s="1"/>
  <c r="K387" i="1"/>
  <c r="X387" i="1" s="1"/>
  <c r="G386" i="1"/>
  <c r="T386" i="1" s="1"/>
  <c r="R385" i="1"/>
  <c r="AE385" i="1" s="1"/>
  <c r="N385" i="1"/>
  <c r="AA385" i="1" s="1"/>
  <c r="J385" i="1"/>
  <c r="W385" i="1" s="1"/>
  <c r="Q385" i="1"/>
  <c r="AD385" i="1" s="1"/>
  <c r="M385" i="1"/>
  <c r="Z385" i="1" s="1"/>
  <c r="I385" i="1"/>
  <c r="V385" i="1" s="1"/>
  <c r="R387" i="1"/>
  <c r="AE387" i="1" s="1"/>
  <c r="N387" i="1"/>
  <c r="AA387" i="1" s="1"/>
  <c r="J387" i="1"/>
  <c r="W387" i="1" s="1"/>
  <c r="Q387" i="1"/>
  <c r="AD387" i="1" s="1"/>
  <c r="M387" i="1"/>
  <c r="Z387" i="1" s="1"/>
  <c r="I387" i="1"/>
  <c r="V387" i="1" s="1"/>
  <c r="P386" i="1"/>
  <c r="AC386" i="1" s="1"/>
  <c r="L386" i="1"/>
  <c r="Y386" i="1" s="1"/>
  <c r="H386" i="1"/>
  <c r="U386" i="1" s="1"/>
  <c r="O386" i="1"/>
  <c r="AB386" i="1" s="1"/>
  <c r="K386" i="1"/>
  <c r="X386" i="1" s="1"/>
  <c r="G385" i="1"/>
  <c r="T385" i="1" s="1"/>
  <c r="P384" i="1"/>
  <c r="AC384" i="1" s="1"/>
  <c r="L384" i="1"/>
  <c r="Y384" i="1" s="1"/>
  <c r="H384" i="1"/>
  <c r="U384" i="1" s="1"/>
  <c r="O384" i="1"/>
  <c r="AB384" i="1" s="1"/>
  <c r="K384" i="1"/>
  <c r="X384" i="1" s="1"/>
  <c r="G383" i="1"/>
  <c r="T383" i="1" s="1"/>
  <c r="R386" i="1"/>
  <c r="AE386" i="1" s="1"/>
  <c r="N386" i="1"/>
  <c r="AA386" i="1" s="1"/>
  <c r="J386" i="1"/>
  <c r="W386" i="1" s="1"/>
  <c r="Q386" i="1"/>
  <c r="AD386" i="1" s="1"/>
  <c r="M386" i="1"/>
  <c r="Z386" i="1" s="1"/>
  <c r="I386" i="1"/>
  <c r="V386" i="1" s="1"/>
  <c r="R384" i="1"/>
  <c r="AE384" i="1" s="1"/>
  <c r="N384" i="1"/>
  <c r="AA384" i="1" s="1"/>
  <c r="J384" i="1"/>
  <c r="W384" i="1" s="1"/>
  <c r="Q384" i="1"/>
  <c r="AD384" i="1" s="1"/>
  <c r="M384" i="1"/>
  <c r="Z384" i="1" s="1"/>
  <c r="I384" i="1"/>
  <c r="V384" i="1" s="1"/>
  <c r="P357" i="1"/>
  <c r="AC357" i="1" s="1"/>
  <c r="L357" i="1"/>
  <c r="Y357" i="1" s="1"/>
  <c r="H357" i="1"/>
  <c r="U357" i="1" s="1"/>
  <c r="O357" i="1"/>
  <c r="AB357" i="1" s="1"/>
  <c r="K357" i="1"/>
  <c r="X357" i="1" s="1"/>
  <c r="G356" i="1"/>
  <c r="T356" i="1" s="1"/>
  <c r="R357" i="1"/>
  <c r="AE357" i="1" s="1"/>
  <c r="N357" i="1"/>
  <c r="AA357" i="1" s="1"/>
  <c r="J357" i="1"/>
  <c r="W357" i="1" s="1"/>
  <c r="Q357" i="1"/>
  <c r="AD357" i="1" s="1"/>
  <c r="M357" i="1"/>
  <c r="Z357" i="1" s="1"/>
  <c r="I357" i="1"/>
  <c r="V357" i="1" s="1"/>
  <c r="P358" i="1"/>
  <c r="AC358" i="1" s="1"/>
  <c r="L358" i="1"/>
  <c r="Y358" i="1" s="1"/>
  <c r="H358" i="1"/>
  <c r="U358" i="1" s="1"/>
  <c r="O358" i="1"/>
  <c r="AB358" i="1" s="1"/>
  <c r="K358" i="1"/>
  <c r="X358" i="1" s="1"/>
  <c r="G357" i="1"/>
  <c r="T357" i="1" s="1"/>
  <c r="P356" i="1"/>
  <c r="AC356" i="1" s="1"/>
  <c r="L356" i="1"/>
  <c r="Y356" i="1" s="1"/>
  <c r="H356" i="1"/>
  <c r="U356" i="1" s="1"/>
  <c r="O356" i="1"/>
  <c r="AB356" i="1" s="1"/>
  <c r="K356" i="1"/>
  <c r="X356" i="1" s="1"/>
  <c r="G355" i="1"/>
  <c r="T355" i="1" s="1"/>
  <c r="R358" i="1"/>
  <c r="AE358" i="1" s="1"/>
  <c r="N358" i="1"/>
  <c r="AA358" i="1" s="1"/>
  <c r="J358" i="1"/>
  <c r="W358" i="1" s="1"/>
  <c r="Q358" i="1"/>
  <c r="AD358" i="1" s="1"/>
  <c r="M358" i="1"/>
  <c r="Z358" i="1" s="1"/>
  <c r="I358" i="1"/>
  <c r="V358" i="1" s="1"/>
  <c r="R356" i="1"/>
  <c r="AE356" i="1" s="1"/>
  <c r="N356" i="1"/>
  <c r="AA356" i="1" s="1"/>
  <c r="J356" i="1"/>
  <c r="W356" i="1" s="1"/>
  <c r="Q356" i="1"/>
  <c r="AD356" i="1" s="1"/>
  <c r="M356" i="1"/>
  <c r="Z356" i="1" s="1"/>
  <c r="I356" i="1"/>
  <c r="V356" i="1" s="1"/>
  <c r="P316" i="1"/>
  <c r="AC316" i="1" s="1"/>
  <c r="L316" i="1"/>
  <c r="Y316" i="1" s="1"/>
  <c r="H316" i="1"/>
  <c r="U316" i="1" s="1"/>
  <c r="O316" i="1"/>
  <c r="AB316" i="1" s="1"/>
  <c r="K316" i="1"/>
  <c r="X316" i="1" s="1"/>
  <c r="G315" i="1"/>
  <c r="T315" i="1" s="1"/>
  <c r="P314" i="1"/>
  <c r="AC314" i="1" s="1"/>
  <c r="L314" i="1"/>
  <c r="Y314" i="1" s="1"/>
  <c r="H314" i="1"/>
  <c r="U314" i="1" s="1"/>
  <c r="O314" i="1"/>
  <c r="AB314" i="1" s="1"/>
  <c r="K314" i="1"/>
  <c r="X314" i="1" s="1"/>
  <c r="G313" i="1"/>
  <c r="T313" i="1" s="1"/>
  <c r="R316" i="1"/>
  <c r="AE316" i="1" s="1"/>
  <c r="N316" i="1"/>
  <c r="AA316" i="1" s="1"/>
  <c r="J316" i="1"/>
  <c r="W316" i="1" s="1"/>
  <c r="Q316" i="1"/>
  <c r="AD316" i="1" s="1"/>
  <c r="M316" i="1"/>
  <c r="Z316" i="1" s="1"/>
  <c r="I316" i="1"/>
  <c r="V316" i="1" s="1"/>
  <c r="R314" i="1"/>
  <c r="AE314" i="1" s="1"/>
  <c r="N314" i="1"/>
  <c r="AA314" i="1" s="1"/>
  <c r="J314" i="1"/>
  <c r="W314" i="1" s="1"/>
  <c r="Q314" i="1"/>
  <c r="AD314" i="1" s="1"/>
  <c r="M314" i="1"/>
  <c r="Z314" i="1" s="1"/>
  <c r="I314" i="1"/>
  <c r="V314" i="1" s="1"/>
  <c r="R315" i="1"/>
  <c r="AE315" i="1" s="1"/>
  <c r="N315" i="1"/>
  <c r="AA315" i="1" s="1"/>
  <c r="J315" i="1"/>
  <c r="W315" i="1" s="1"/>
  <c r="Q315" i="1"/>
  <c r="AD315" i="1" s="1"/>
  <c r="M315" i="1"/>
  <c r="Z315" i="1" s="1"/>
  <c r="I315" i="1"/>
  <c r="V315" i="1" s="1"/>
  <c r="P315" i="1"/>
  <c r="AC315" i="1" s="1"/>
  <c r="L315" i="1"/>
  <c r="Y315" i="1" s="1"/>
  <c r="H315" i="1"/>
  <c r="U315" i="1" s="1"/>
  <c r="O315" i="1"/>
  <c r="AB315" i="1" s="1"/>
  <c r="K315" i="1"/>
  <c r="X315" i="1" s="1"/>
  <c r="G314" i="1"/>
  <c r="T314" i="1" s="1"/>
  <c r="Q271" i="1"/>
  <c r="AD271" i="1" s="1"/>
  <c r="J271" i="1"/>
  <c r="W271" i="1" s="1"/>
  <c r="R271" i="1"/>
  <c r="AE271" i="1" s="1"/>
  <c r="M271" i="1"/>
  <c r="Z271" i="1" s="1"/>
  <c r="O272" i="1"/>
  <c r="AB272" i="1" s="1"/>
  <c r="K272" i="1"/>
  <c r="X272" i="1" s="1"/>
  <c r="G271" i="1"/>
  <c r="T271" i="1" s="1"/>
  <c r="P272" i="1"/>
  <c r="AC272" i="1" s="1"/>
  <c r="L272" i="1"/>
  <c r="Y272" i="1" s="1"/>
  <c r="H272" i="1"/>
  <c r="U272" i="1" s="1"/>
  <c r="O270" i="1"/>
  <c r="AB270" i="1" s="1"/>
  <c r="K270" i="1"/>
  <c r="X270" i="1" s="1"/>
  <c r="G269" i="1"/>
  <c r="T269" i="1" s="1"/>
  <c r="P270" i="1"/>
  <c r="AC270" i="1" s="1"/>
  <c r="L270" i="1"/>
  <c r="Y270" i="1" s="1"/>
  <c r="H270" i="1"/>
  <c r="U270" i="1" s="1"/>
  <c r="N271" i="1"/>
  <c r="AA271" i="1" s="1"/>
  <c r="I271" i="1"/>
  <c r="V271" i="1" s="1"/>
  <c r="Q272" i="1"/>
  <c r="AD272" i="1" s="1"/>
  <c r="M272" i="1"/>
  <c r="Z272" i="1" s="1"/>
  <c r="I272" i="1"/>
  <c r="V272" i="1" s="1"/>
  <c r="R272" i="1"/>
  <c r="AE272" i="1" s="1"/>
  <c r="N272" i="1"/>
  <c r="AA272" i="1" s="1"/>
  <c r="J272" i="1"/>
  <c r="W272" i="1" s="1"/>
  <c r="Q270" i="1"/>
  <c r="AD270" i="1" s="1"/>
  <c r="M270" i="1"/>
  <c r="Z270" i="1" s="1"/>
  <c r="I270" i="1"/>
  <c r="V270" i="1" s="1"/>
  <c r="R270" i="1"/>
  <c r="AE270" i="1" s="1"/>
  <c r="N270" i="1"/>
  <c r="AA270" i="1" s="1"/>
  <c r="J270" i="1"/>
  <c r="W270" i="1" s="1"/>
  <c r="K271" i="1"/>
  <c r="X271" i="1" s="1"/>
  <c r="L271" i="1"/>
  <c r="Y271" i="1" s="1"/>
  <c r="G270" i="1"/>
  <c r="T270" i="1" s="1"/>
  <c r="O271" i="1"/>
  <c r="AB271" i="1" s="1"/>
  <c r="H271" i="1"/>
  <c r="U271" i="1" s="1"/>
  <c r="P271" i="1"/>
  <c r="AC271" i="1" s="1"/>
  <c r="P492" i="1"/>
  <c r="AC492" i="1" s="1"/>
  <c r="L492" i="1"/>
  <c r="Y492" i="1" s="1"/>
  <c r="H492" i="1"/>
  <c r="U492" i="1" s="1"/>
  <c r="M492" i="1"/>
  <c r="Z492" i="1" s="1"/>
  <c r="O492" i="1"/>
  <c r="AB492" i="1" s="1"/>
  <c r="G491" i="1"/>
  <c r="T491" i="1" s="1"/>
  <c r="I491" i="1"/>
  <c r="V491" i="1" s="1"/>
  <c r="J491" i="1"/>
  <c r="W491" i="1" s="1"/>
  <c r="R491" i="1"/>
  <c r="AE491" i="1" s="1"/>
  <c r="R492" i="1"/>
  <c r="AE492" i="1" s="1"/>
  <c r="N492" i="1"/>
  <c r="AA492" i="1" s="1"/>
  <c r="J492" i="1"/>
  <c r="W492" i="1" s="1"/>
  <c r="Q492" i="1"/>
  <c r="AD492" i="1" s="1"/>
  <c r="I492" i="1"/>
  <c r="V492" i="1" s="1"/>
  <c r="K492" i="1"/>
  <c r="X492" i="1" s="1"/>
  <c r="K491" i="1"/>
  <c r="X491" i="1" s="1"/>
  <c r="Q491" i="1"/>
  <c r="AD491" i="1" s="1"/>
  <c r="N491" i="1"/>
  <c r="AA491" i="1" s="1"/>
  <c r="P493" i="1"/>
  <c r="AC493" i="1" s="1"/>
  <c r="L493" i="1"/>
  <c r="Y493" i="1" s="1"/>
  <c r="H493" i="1"/>
  <c r="U493" i="1" s="1"/>
  <c r="M493" i="1"/>
  <c r="Z493" i="1" s="1"/>
  <c r="O493" i="1"/>
  <c r="AB493" i="1" s="1"/>
  <c r="G492" i="1"/>
  <c r="T492" i="1" s="1"/>
  <c r="R493" i="1"/>
  <c r="AE493" i="1" s="1"/>
  <c r="N493" i="1"/>
  <c r="AA493" i="1" s="1"/>
  <c r="J493" i="1"/>
  <c r="W493" i="1" s="1"/>
  <c r="Q493" i="1"/>
  <c r="AD493" i="1" s="1"/>
  <c r="I493" i="1"/>
  <c r="V493" i="1" s="1"/>
  <c r="K493" i="1"/>
  <c r="X493" i="1" s="1"/>
  <c r="G490" i="1"/>
  <c r="T490" i="1" s="1"/>
  <c r="M491" i="1"/>
  <c r="Z491" i="1" s="1"/>
  <c r="L491" i="1"/>
  <c r="Y491" i="1" s="1"/>
  <c r="O491" i="1"/>
  <c r="AB491" i="1" s="1"/>
  <c r="H491" i="1"/>
  <c r="U491" i="1" s="1"/>
  <c r="P491" i="1"/>
  <c r="AC491" i="1" s="1"/>
  <c r="Q123" i="1"/>
  <c r="AD123" i="1" s="1"/>
  <c r="M123" i="1"/>
  <c r="Z123" i="1" s="1"/>
  <c r="I123" i="1"/>
  <c r="V123" i="1" s="1"/>
  <c r="R123" i="1"/>
  <c r="AE123" i="1" s="1"/>
  <c r="N123" i="1"/>
  <c r="AA123" i="1" s="1"/>
  <c r="J123" i="1"/>
  <c r="W123" i="1" s="1"/>
  <c r="O123" i="1"/>
  <c r="AB123" i="1" s="1"/>
  <c r="K123" i="1"/>
  <c r="X123" i="1" s="1"/>
  <c r="G122" i="1"/>
  <c r="T122" i="1" s="1"/>
  <c r="P123" i="1"/>
  <c r="AC123" i="1" s="1"/>
  <c r="L123" i="1"/>
  <c r="Y123" i="1" s="1"/>
  <c r="H123" i="1"/>
  <c r="U123" i="1" s="1"/>
  <c r="R489" i="1"/>
  <c r="AE489" i="1" s="1"/>
  <c r="I489" i="1"/>
  <c r="V489" i="1" s="1"/>
  <c r="J489" i="1"/>
  <c r="W489" i="1" s="1"/>
  <c r="K489" i="1"/>
  <c r="X489" i="1" s="1"/>
  <c r="Q489" i="1"/>
  <c r="AD489" i="1" s="1"/>
  <c r="N489" i="1"/>
  <c r="AA489" i="1" s="1"/>
  <c r="P488" i="1"/>
  <c r="AC488" i="1" s="1"/>
  <c r="L488" i="1"/>
  <c r="Y488" i="1" s="1"/>
  <c r="H488" i="1"/>
  <c r="U488" i="1" s="1"/>
  <c r="M488" i="1"/>
  <c r="Z488" i="1" s="1"/>
  <c r="O488" i="1"/>
  <c r="AB488" i="1" s="1"/>
  <c r="G487" i="1"/>
  <c r="T487" i="1" s="1"/>
  <c r="R488" i="1"/>
  <c r="AE488" i="1" s="1"/>
  <c r="N488" i="1"/>
  <c r="AA488" i="1" s="1"/>
  <c r="J488" i="1"/>
  <c r="W488" i="1" s="1"/>
  <c r="Q488" i="1"/>
  <c r="AD488" i="1" s="1"/>
  <c r="I488" i="1"/>
  <c r="V488" i="1" s="1"/>
  <c r="K488" i="1"/>
  <c r="X488" i="1" s="1"/>
  <c r="G488" i="1"/>
  <c r="T488" i="1" s="1"/>
  <c r="M489" i="1"/>
  <c r="Z489" i="1" s="1"/>
  <c r="L489" i="1"/>
  <c r="Y489" i="1" s="1"/>
  <c r="O489" i="1"/>
  <c r="AB489" i="1" s="1"/>
  <c r="H489" i="1"/>
  <c r="U489" i="1" s="1"/>
  <c r="P489" i="1"/>
  <c r="AC489" i="1" s="1"/>
  <c r="R464" i="1"/>
  <c r="AE464" i="1" s="1"/>
  <c r="N464" i="1"/>
  <c r="AA464" i="1" s="1"/>
  <c r="J464" i="1"/>
  <c r="W464" i="1" s="1"/>
  <c r="Q464" i="1"/>
  <c r="AD464" i="1" s="1"/>
  <c r="M464" i="1"/>
  <c r="Z464" i="1" s="1"/>
  <c r="I464" i="1"/>
  <c r="V464" i="1" s="1"/>
  <c r="P464" i="1"/>
  <c r="AC464" i="1" s="1"/>
  <c r="L464" i="1"/>
  <c r="Y464" i="1" s="1"/>
  <c r="H464" i="1"/>
  <c r="U464" i="1" s="1"/>
  <c r="O464" i="1"/>
  <c r="AB464" i="1" s="1"/>
  <c r="K464" i="1"/>
  <c r="X464" i="1" s="1"/>
  <c r="G463" i="1"/>
  <c r="T463" i="1" s="1"/>
  <c r="R465" i="1"/>
  <c r="AE465" i="1" s="1"/>
  <c r="N465" i="1"/>
  <c r="AA465" i="1" s="1"/>
  <c r="J465" i="1"/>
  <c r="W465" i="1" s="1"/>
  <c r="Q465" i="1"/>
  <c r="AD465" i="1" s="1"/>
  <c r="M465" i="1"/>
  <c r="Z465" i="1" s="1"/>
  <c r="I465" i="1"/>
  <c r="V465" i="1" s="1"/>
  <c r="P465" i="1"/>
  <c r="AC465" i="1" s="1"/>
  <c r="L465" i="1"/>
  <c r="Y465" i="1" s="1"/>
  <c r="H465" i="1"/>
  <c r="U465" i="1" s="1"/>
  <c r="O465" i="1"/>
  <c r="AB465" i="1" s="1"/>
  <c r="K465" i="1"/>
  <c r="X465" i="1" s="1"/>
  <c r="G464" i="1"/>
  <c r="T464" i="1" s="1"/>
  <c r="P462" i="1"/>
  <c r="AC462" i="1" s="1"/>
  <c r="L462" i="1"/>
  <c r="Y462" i="1" s="1"/>
  <c r="H462" i="1"/>
  <c r="U462" i="1" s="1"/>
  <c r="O462" i="1"/>
  <c r="AB462" i="1" s="1"/>
  <c r="K462" i="1"/>
  <c r="X462" i="1" s="1"/>
  <c r="G461" i="1"/>
  <c r="T461" i="1" s="1"/>
  <c r="P461" i="1"/>
  <c r="AC461" i="1" s="1"/>
  <c r="L461" i="1"/>
  <c r="Y461" i="1" s="1"/>
  <c r="H461" i="1"/>
  <c r="U461" i="1" s="1"/>
  <c r="O461" i="1"/>
  <c r="AB461" i="1" s="1"/>
  <c r="K461" i="1"/>
  <c r="X461" i="1" s="1"/>
  <c r="G460" i="1"/>
  <c r="T460" i="1" s="1"/>
  <c r="P463" i="1"/>
  <c r="AC463" i="1" s="1"/>
  <c r="L463" i="1"/>
  <c r="Y463" i="1" s="1"/>
  <c r="H463" i="1"/>
  <c r="U463" i="1" s="1"/>
  <c r="O463" i="1"/>
  <c r="AB463" i="1" s="1"/>
  <c r="K463" i="1"/>
  <c r="X463" i="1" s="1"/>
  <c r="G462" i="1"/>
  <c r="T462" i="1" s="1"/>
  <c r="R462" i="1"/>
  <c r="AE462" i="1" s="1"/>
  <c r="N462" i="1"/>
  <c r="AA462" i="1" s="1"/>
  <c r="J462" i="1"/>
  <c r="W462" i="1" s="1"/>
  <c r="Q462" i="1"/>
  <c r="AD462" i="1" s="1"/>
  <c r="M462" i="1"/>
  <c r="Z462" i="1" s="1"/>
  <c r="I462" i="1"/>
  <c r="V462" i="1" s="1"/>
  <c r="R461" i="1"/>
  <c r="AE461" i="1" s="1"/>
  <c r="N461" i="1"/>
  <c r="AA461" i="1" s="1"/>
  <c r="J461" i="1"/>
  <c r="W461" i="1" s="1"/>
  <c r="Q461" i="1"/>
  <c r="AD461" i="1" s="1"/>
  <c r="M461" i="1"/>
  <c r="Z461" i="1" s="1"/>
  <c r="I461" i="1"/>
  <c r="V461" i="1" s="1"/>
  <c r="R463" i="1"/>
  <c r="AE463" i="1" s="1"/>
  <c r="N463" i="1"/>
  <c r="AA463" i="1" s="1"/>
  <c r="J463" i="1"/>
  <c r="W463" i="1" s="1"/>
  <c r="Q463" i="1"/>
  <c r="AD463" i="1" s="1"/>
  <c r="M463" i="1"/>
  <c r="Z463" i="1" s="1"/>
  <c r="I463" i="1"/>
  <c r="V463" i="1" s="1"/>
  <c r="R467" i="1"/>
  <c r="AE467" i="1" s="1"/>
  <c r="M467" i="1"/>
  <c r="Z467" i="1" s="1"/>
  <c r="J467" i="1"/>
  <c r="W467" i="1" s="1"/>
  <c r="I467" i="1"/>
  <c r="V467" i="1" s="1"/>
  <c r="Q467" i="1"/>
  <c r="AD467" i="1" s="1"/>
  <c r="N467" i="1"/>
  <c r="AA467" i="1" s="1"/>
  <c r="G466" i="1"/>
  <c r="O467" i="1"/>
  <c r="AB467" i="1" s="1"/>
  <c r="L467" i="1"/>
  <c r="Y467" i="1" s="1"/>
  <c r="K467" i="1"/>
  <c r="X467" i="1" s="1"/>
  <c r="H467" i="1"/>
  <c r="U467" i="1" s="1"/>
  <c r="P467" i="1"/>
  <c r="AC467" i="1" s="1"/>
  <c r="P300" i="1"/>
  <c r="AC300" i="1" s="1"/>
  <c r="L300" i="1"/>
  <c r="Y300" i="1" s="1"/>
  <c r="H300" i="1"/>
  <c r="U300" i="1" s="1"/>
  <c r="O300" i="1"/>
  <c r="AB300" i="1" s="1"/>
  <c r="K300" i="1"/>
  <c r="X300" i="1" s="1"/>
  <c r="G299" i="1"/>
  <c r="T299" i="1" s="1"/>
  <c r="R300" i="1"/>
  <c r="AE300" i="1" s="1"/>
  <c r="N300" i="1"/>
  <c r="AA300" i="1" s="1"/>
  <c r="J300" i="1"/>
  <c r="W300" i="1" s="1"/>
  <c r="Q300" i="1"/>
  <c r="AD300" i="1" s="1"/>
  <c r="M300" i="1"/>
  <c r="Z300" i="1" s="1"/>
  <c r="I300" i="1"/>
  <c r="V300" i="1" s="1"/>
  <c r="R481" i="1"/>
  <c r="AE481" i="1" s="1"/>
  <c r="R480" i="1"/>
  <c r="AE480" i="1" s="1"/>
  <c r="N480" i="1"/>
  <c r="AA480" i="1" s="1"/>
  <c r="J480" i="1"/>
  <c r="W480" i="1" s="1"/>
  <c r="Q480" i="1"/>
  <c r="AD480" i="1" s="1"/>
  <c r="M480" i="1"/>
  <c r="Z480" i="1" s="1"/>
  <c r="I480" i="1"/>
  <c r="V480" i="1" s="1"/>
  <c r="R484" i="1"/>
  <c r="AE484" i="1" s="1"/>
  <c r="N484" i="1"/>
  <c r="AA484" i="1" s="1"/>
  <c r="J484" i="1"/>
  <c r="W484" i="1" s="1"/>
  <c r="Q484" i="1"/>
  <c r="AD484" i="1" s="1"/>
  <c r="M484" i="1"/>
  <c r="Z484" i="1" s="1"/>
  <c r="I484" i="1"/>
  <c r="V484" i="1" s="1"/>
  <c r="R477" i="1"/>
  <c r="AE477" i="1" s="1"/>
  <c r="P480" i="1"/>
  <c r="AC480" i="1" s="1"/>
  <c r="L480" i="1"/>
  <c r="Y480" i="1" s="1"/>
  <c r="H480" i="1"/>
  <c r="U480" i="1" s="1"/>
  <c r="O480" i="1"/>
  <c r="AB480" i="1" s="1"/>
  <c r="K480" i="1"/>
  <c r="X480" i="1" s="1"/>
  <c r="G479" i="1"/>
  <c r="T479" i="1" s="1"/>
  <c r="P484" i="1"/>
  <c r="AC484" i="1" s="1"/>
  <c r="L484" i="1"/>
  <c r="Y484" i="1" s="1"/>
  <c r="H484" i="1"/>
  <c r="U484" i="1" s="1"/>
  <c r="O484" i="1"/>
  <c r="AB484" i="1" s="1"/>
  <c r="K484" i="1"/>
  <c r="X484" i="1" s="1"/>
  <c r="G483" i="1"/>
  <c r="T483" i="1" s="1"/>
  <c r="R473" i="1"/>
  <c r="AE473" i="1" s="1"/>
  <c r="N473" i="1"/>
  <c r="AA473" i="1" s="1"/>
  <c r="J473" i="1"/>
  <c r="W473" i="1" s="1"/>
  <c r="Q473" i="1"/>
  <c r="AD473" i="1" s="1"/>
  <c r="M473" i="1"/>
  <c r="Z473" i="1" s="1"/>
  <c r="I473" i="1"/>
  <c r="V473" i="1" s="1"/>
  <c r="P473" i="1"/>
  <c r="AC473" i="1" s="1"/>
  <c r="L473" i="1"/>
  <c r="Y473" i="1" s="1"/>
  <c r="H473" i="1"/>
  <c r="U473" i="1" s="1"/>
  <c r="O473" i="1"/>
  <c r="AB473" i="1" s="1"/>
  <c r="K473" i="1"/>
  <c r="X473" i="1" s="1"/>
  <c r="P479" i="1"/>
  <c r="AC479" i="1" s="1"/>
  <c r="L479" i="1"/>
  <c r="Y479" i="1" s="1"/>
  <c r="H479" i="1"/>
  <c r="U479" i="1" s="1"/>
  <c r="O479" i="1"/>
  <c r="AB479" i="1" s="1"/>
  <c r="K479" i="1"/>
  <c r="X479" i="1" s="1"/>
  <c r="G478" i="1"/>
  <c r="T478" i="1" s="1"/>
  <c r="I476" i="1"/>
  <c r="V476" i="1" s="1"/>
  <c r="Q476" i="1"/>
  <c r="AD476" i="1" s="1"/>
  <c r="N476" i="1"/>
  <c r="AA476" i="1" s="1"/>
  <c r="I481" i="1"/>
  <c r="V481" i="1" s="1"/>
  <c r="Q481" i="1"/>
  <c r="AD481" i="1" s="1"/>
  <c r="N481" i="1"/>
  <c r="AA481" i="1" s="1"/>
  <c r="M477" i="1"/>
  <c r="Z477" i="1" s="1"/>
  <c r="J477" i="1"/>
  <c r="W477" i="1" s="1"/>
  <c r="R479" i="1"/>
  <c r="AE479" i="1" s="1"/>
  <c r="N479" i="1"/>
  <c r="AA479" i="1" s="1"/>
  <c r="J479" i="1"/>
  <c r="W479" i="1" s="1"/>
  <c r="Q479" i="1"/>
  <c r="AD479" i="1" s="1"/>
  <c r="M479" i="1"/>
  <c r="Z479" i="1" s="1"/>
  <c r="I479" i="1"/>
  <c r="V479" i="1" s="1"/>
  <c r="M476" i="1"/>
  <c r="Z476" i="1" s="1"/>
  <c r="J476" i="1"/>
  <c r="W476" i="1" s="1"/>
  <c r="R476" i="1"/>
  <c r="AE476" i="1" s="1"/>
  <c r="M481" i="1"/>
  <c r="Z481" i="1" s="1"/>
  <c r="J481" i="1"/>
  <c r="W481" i="1" s="1"/>
  <c r="I477" i="1"/>
  <c r="V477" i="1" s="1"/>
  <c r="Q477" i="1"/>
  <c r="AD477" i="1" s="1"/>
  <c r="N477" i="1"/>
  <c r="AA477" i="1" s="1"/>
  <c r="P482" i="1"/>
  <c r="AC482" i="1" s="1"/>
  <c r="L482" i="1"/>
  <c r="Y482" i="1" s="1"/>
  <c r="H482" i="1"/>
  <c r="U482" i="1" s="1"/>
  <c r="O482" i="1"/>
  <c r="AB482" i="1" s="1"/>
  <c r="K482" i="1"/>
  <c r="X482" i="1" s="1"/>
  <c r="G481" i="1"/>
  <c r="T481" i="1" s="1"/>
  <c r="P478" i="1"/>
  <c r="AC478" i="1" s="1"/>
  <c r="L478" i="1"/>
  <c r="Y478" i="1" s="1"/>
  <c r="H478" i="1"/>
  <c r="U478" i="1" s="1"/>
  <c r="O478" i="1"/>
  <c r="AB478" i="1" s="1"/>
  <c r="K478" i="1"/>
  <c r="X478" i="1" s="1"/>
  <c r="G477" i="1"/>
  <c r="T477" i="1" s="1"/>
  <c r="P474" i="1"/>
  <c r="AC474" i="1" s="1"/>
  <c r="L474" i="1"/>
  <c r="Y474" i="1" s="1"/>
  <c r="H474" i="1"/>
  <c r="U474" i="1" s="1"/>
  <c r="O474" i="1"/>
  <c r="AB474" i="1" s="1"/>
  <c r="K474" i="1"/>
  <c r="X474" i="1" s="1"/>
  <c r="G473" i="1"/>
  <c r="T473" i="1" s="1"/>
  <c r="P485" i="1"/>
  <c r="AC485" i="1" s="1"/>
  <c r="L485" i="1"/>
  <c r="Y485" i="1" s="1"/>
  <c r="M485" i="1"/>
  <c r="Z485" i="1" s="1"/>
  <c r="H485" i="1"/>
  <c r="U485" i="1" s="1"/>
  <c r="K485" i="1"/>
  <c r="X485" i="1" s="1"/>
  <c r="G484" i="1"/>
  <c r="T484" i="1" s="1"/>
  <c r="P483" i="1"/>
  <c r="AC483" i="1" s="1"/>
  <c r="L483" i="1"/>
  <c r="Y483" i="1" s="1"/>
  <c r="H483" i="1"/>
  <c r="U483" i="1" s="1"/>
  <c r="O483" i="1"/>
  <c r="AB483" i="1" s="1"/>
  <c r="K483" i="1"/>
  <c r="X483" i="1" s="1"/>
  <c r="G482" i="1"/>
  <c r="T482" i="1" s="1"/>
  <c r="P475" i="1"/>
  <c r="AC475" i="1" s="1"/>
  <c r="L475" i="1"/>
  <c r="Y475" i="1" s="1"/>
  <c r="H475" i="1"/>
  <c r="U475" i="1" s="1"/>
  <c r="O475" i="1"/>
  <c r="AB475" i="1" s="1"/>
  <c r="K475" i="1"/>
  <c r="X475" i="1" s="1"/>
  <c r="G474" i="1"/>
  <c r="T474" i="1" s="1"/>
  <c r="R482" i="1"/>
  <c r="AE482" i="1" s="1"/>
  <c r="N482" i="1"/>
  <c r="AA482" i="1" s="1"/>
  <c r="J482" i="1"/>
  <c r="W482" i="1" s="1"/>
  <c r="Q482" i="1"/>
  <c r="AD482" i="1" s="1"/>
  <c r="M482" i="1"/>
  <c r="Z482" i="1" s="1"/>
  <c r="I482" i="1"/>
  <c r="V482" i="1" s="1"/>
  <c r="R478" i="1"/>
  <c r="AE478" i="1" s="1"/>
  <c r="N478" i="1"/>
  <c r="AA478" i="1" s="1"/>
  <c r="J478" i="1"/>
  <c r="W478" i="1" s="1"/>
  <c r="Q478" i="1"/>
  <c r="AD478" i="1" s="1"/>
  <c r="M478" i="1"/>
  <c r="Z478" i="1" s="1"/>
  <c r="I478" i="1"/>
  <c r="V478" i="1" s="1"/>
  <c r="R474" i="1"/>
  <c r="AE474" i="1" s="1"/>
  <c r="N474" i="1"/>
  <c r="AA474" i="1" s="1"/>
  <c r="J474" i="1"/>
  <c r="W474" i="1" s="1"/>
  <c r="Q474" i="1"/>
  <c r="AD474" i="1" s="1"/>
  <c r="M474" i="1"/>
  <c r="Z474" i="1" s="1"/>
  <c r="I474" i="1"/>
  <c r="V474" i="1" s="1"/>
  <c r="R485" i="1"/>
  <c r="AE485" i="1" s="1"/>
  <c r="N485" i="1"/>
  <c r="AA485" i="1" s="1"/>
  <c r="Q485" i="1"/>
  <c r="AD485" i="1" s="1"/>
  <c r="J485" i="1"/>
  <c r="W485" i="1" s="1"/>
  <c r="O485" i="1"/>
  <c r="AB485" i="1" s="1"/>
  <c r="I485" i="1"/>
  <c r="V485" i="1" s="1"/>
  <c r="R483" i="1"/>
  <c r="AE483" i="1" s="1"/>
  <c r="N483" i="1"/>
  <c r="AA483" i="1" s="1"/>
  <c r="J483" i="1"/>
  <c r="W483" i="1" s="1"/>
  <c r="Q483" i="1"/>
  <c r="AD483" i="1" s="1"/>
  <c r="M483" i="1"/>
  <c r="Z483" i="1" s="1"/>
  <c r="I483" i="1"/>
  <c r="V483" i="1" s="1"/>
  <c r="R475" i="1"/>
  <c r="AE475" i="1" s="1"/>
  <c r="N475" i="1"/>
  <c r="AA475" i="1" s="1"/>
  <c r="J475" i="1"/>
  <c r="W475" i="1" s="1"/>
  <c r="Q475" i="1"/>
  <c r="AD475" i="1" s="1"/>
  <c r="M475" i="1"/>
  <c r="Z475" i="1" s="1"/>
  <c r="I475" i="1"/>
  <c r="V475" i="1" s="1"/>
  <c r="G475" i="1"/>
  <c r="T475" i="1" s="1"/>
  <c r="O476" i="1"/>
  <c r="AB476" i="1" s="1"/>
  <c r="L476" i="1"/>
  <c r="Y476" i="1" s="1"/>
  <c r="G480" i="1"/>
  <c r="T480" i="1" s="1"/>
  <c r="O481" i="1"/>
  <c r="AB481" i="1" s="1"/>
  <c r="L481" i="1"/>
  <c r="Y481" i="1" s="1"/>
  <c r="G476" i="1"/>
  <c r="T476" i="1" s="1"/>
  <c r="O477" i="1"/>
  <c r="AB477" i="1" s="1"/>
  <c r="L477" i="1"/>
  <c r="Y477" i="1" s="1"/>
  <c r="K476" i="1"/>
  <c r="X476" i="1" s="1"/>
  <c r="H476" i="1"/>
  <c r="U476" i="1" s="1"/>
  <c r="P476" i="1"/>
  <c r="AC476" i="1" s="1"/>
  <c r="K481" i="1"/>
  <c r="X481" i="1" s="1"/>
  <c r="H481" i="1"/>
  <c r="U481" i="1" s="1"/>
  <c r="P481" i="1"/>
  <c r="AC481" i="1" s="1"/>
  <c r="K477" i="1"/>
  <c r="X477" i="1" s="1"/>
  <c r="H477" i="1"/>
  <c r="U477" i="1" s="1"/>
  <c r="P477" i="1"/>
  <c r="AC477" i="1" s="1"/>
  <c r="Q178" i="1"/>
  <c r="AD178" i="1" s="1"/>
  <c r="M178" i="1"/>
  <c r="Z178" i="1" s="1"/>
  <c r="I178" i="1"/>
  <c r="V178" i="1" s="1"/>
  <c r="R178" i="1"/>
  <c r="AE178" i="1" s="1"/>
  <c r="N178" i="1"/>
  <c r="AA178" i="1" s="1"/>
  <c r="J178" i="1"/>
  <c r="W178" i="1" s="1"/>
  <c r="O178" i="1"/>
  <c r="AB178" i="1" s="1"/>
  <c r="G177" i="1"/>
  <c r="T177" i="1" s="1"/>
  <c r="L178" i="1"/>
  <c r="Y178" i="1" s="1"/>
  <c r="K178" i="1"/>
  <c r="X178" i="1" s="1"/>
  <c r="P178" i="1"/>
  <c r="AC178" i="1" s="1"/>
  <c r="H178" i="1"/>
  <c r="U178" i="1" s="1"/>
  <c r="O179" i="1"/>
  <c r="AB179" i="1" s="1"/>
  <c r="K179" i="1"/>
  <c r="X179" i="1" s="1"/>
  <c r="G178" i="1"/>
  <c r="T178" i="1" s="1"/>
  <c r="P179" i="1"/>
  <c r="AC179" i="1" s="1"/>
  <c r="L179" i="1"/>
  <c r="Y179" i="1" s="1"/>
  <c r="H179" i="1"/>
  <c r="U179" i="1" s="1"/>
  <c r="Q179" i="1"/>
  <c r="AD179" i="1" s="1"/>
  <c r="M179" i="1"/>
  <c r="Z179" i="1" s="1"/>
  <c r="I179" i="1"/>
  <c r="V179" i="1" s="1"/>
  <c r="R179" i="1"/>
  <c r="AE179" i="1" s="1"/>
  <c r="N179" i="1"/>
  <c r="AA179" i="1" s="1"/>
  <c r="J179" i="1"/>
  <c r="W179" i="1" s="1"/>
  <c r="O181" i="1"/>
  <c r="AB181" i="1" s="1"/>
  <c r="K181" i="1"/>
  <c r="X181" i="1" s="1"/>
  <c r="G180" i="1"/>
  <c r="T180" i="1" s="1"/>
  <c r="P181" i="1"/>
  <c r="AC181" i="1" s="1"/>
  <c r="L181" i="1"/>
  <c r="Y181" i="1" s="1"/>
  <c r="H181" i="1"/>
  <c r="U181" i="1" s="1"/>
  <c r="Q181" i="1"/>
  <c r="AD181" i="1" s="1"/>
  <c r="M181" i="1"/>
  <c r="Z181" i="1" s="1"/>
  <c r="I181" i="1"/>
  <c r="V181" i="1" s="1"/>
  <c r="R181" i="1"/>
  <c r="AE181" i="1" s="1"/>
  <c r="N181" i="1"/>
  <c r="AA181" i="1" s="1"/>
  <c r="J181" i="1"/>
  <c r="W181" i="1" s="1"/>
  <c r="Q180" i="1"/>
  <c r="AD180" i="1" s="1"/>
  <c r="M180" i="1"/>
  <c r="Z180" i="1" s="1"/>
  <c r="I180" i="1"/>
  <c r="V180" i="1" s="1"/>
  <c r="R180" i="1"/>
  <c r="AE180" i="1" s="1"/>
  <c r="N180" i="1"/>
  <c r="AA180" i="1" s="1"/>
  <c r="J180" i="1"/>
  <c r="W180" i="1" s="1"/>
  <c r="O180" i="1"/>
  <c r="AB180" i="1" s="1"/>
  <c r="K180" i="1"/>
  <c r="X180" i="1" s="1"/>
  <c r="G179" i="1"/>
  <c r="T179" i="1" s="1"/>
  <c r="P180" i="1"/>
  <c r="AC180" i="1" s="1"/>
  <c r="L180" i="1"/>
  <c r="Y180" i="1" s="1"/>
  <c r="H180" i="1"/>
  <c r="U180" i="1" s="1"/>
  <c r="Q512" i="1"/>
  <c r="AD512" i="1" s="1"/>
  <c r="M512" i="1"/>
  <c r="Z512" i="1" s="1"/>
  <c r="I512" i="1"/>
  <c r="V512" i="1" s="1"/>
  <c r="R512" i="1"/>
  <c r="AE512" i="1" s="1"/>
  <c r="N512" i="1"/>
  <c r="AA512" i="1" s="1"/>
  <c r="J512" i="1"/>
  <c r="W512" i="1" s="1"/>
  <c r="O512" i="1"/>
  <c r="AB512" i="1" s="1"/>
  <c r="K512" i="1"/>
  <c r="X512" i="1" s="1"/>
  <c r="G511" i="1"/>
  <c r="T511" i="1" s="1"/>
  <c r="P512" i="1"/>
  <c r="AC512" i="1" s="1"/>
  <c r="L512" i="1"/>
  <c r="Y512" i="1" s="1"/>
  <c r="H512" i="1"/>
  <c r="U512" i="1" s="1"/>
  <c r="Q250" i="1"/>
  <c r="AD250" i="1" s="1"/>
  <c r="M250" i="1"/>
  <c r="Z250" i="1" s="1"/>
  <c r="I250" i="1"/>
  <c r="V250" i="1" s="1"/>
  <c r="R250" i="1"/>
  <c r="AE250" i="1" s="1"/>
  <c r="N250" i="1"/>
  <c r="AA250" i="1" s="1"/>
  <c r="J250" i="1"/>
  <c r="W250" i="1" s="1"/>
  <c r="O250" i="1"/>
  <c r="AB250" i="1" s="1"/>
  <c r="K250" i="1"/>
  <c r="X250" i="1" s="1"/>
  <c r="G249" i="1"/>
  <c r="T249" i="1" s="1"/>
  <c r="P250" i="1"/>
  <c r="AC250" i="1" s="1"/>
  <c r="L250" i="1"/>
  <c r="Y250" i="1" s="1"/>
  <c r="H250" i="1"/>
  <c r="U250" i="1" s="1"/>
  <c r="Q249" i="1"/>
  <c r="AD249" i="1" s="1"/>
  <c r="M249" i="1"/>
  <c r="Z249" i="1" s="1"/>
  <c r="I249" i="1"/>
  <c r="V249" i="1" s="1"/>
  <c r="R249" i="1"/>
  <c r="AE249" i="1" s="1"/>
  <c r="N249" i="1"/>
  <c r="AA249" i="1" s="1"/>
  <c r="J249" i="1"/>
  <c r="W249" i="1" s="1"/>
  <c r="O249" i="1"/>
  <c r="AB249" i="1" s="1"/>
  <c r="K249" i="1"/>
  <c r="X249" i="1" s="1"/>
  <c r="G248" i="1"/>
  <c r="T248" i="1" s="1"/>
  <c r="P249" i="1"/>
  <c r="AC249" i="1" s="1"/>
  <c r="L249" i="1"/>
  <c r="Y249" i="1" s="1"/>
  <c r="H249" i="1"/>
  <c r="U249" i="1" s="1"/>
  <c r="O248" i="1"/>
  <c r="AB248" i="1" s="1"/>
  <c r="K248" i="1"/>
  <c r="X248" i="1" s="1"/>
  <c r="G247" i="1"/>
  <c r="T247" i="1" s="1"/>
  <c r="P248" i="1"/>
  <c r="AC248" i="1" s="1"/>
  <c r="L248" i="1"/>
  <c r="Y248" i="1" s="1"/>
  <c r="H248" i="1"/>
  <c r="U248" i="1" s="1"/>
  <c r="Q248" i="1"/>
  <c r="AD248" i="1" s="1"/>
  <c r="M248" i="1"/>
  <c r="Z248" i="1" s="1"/>
  <c r="I248" i="1"/>
  <c r="V248" i="1" s="1"/>
  <c r="R248" i="1"/>
  <c r="AE248" i="1" s="1"/>
  <c r="N248" i="1"/>
  <c r="AA248" i="1" s="1"/>
  <c r="J248" i="1"/>
  <c r="W248" i="1" s="1"/>
  <c r="P305" i="1"/>
  <c r="AC305" i="1" s="1"/>
  <c r="L305" i="1"/>
  <c r="Y305" i="1" s="1"/>
  <c r="H305" i="1"/>
  <c r="U305" i="1" s="1"/>
  <c r="O305" i="1"/>
  <c r="AB305" i="1" s="1"/>
  <c r="K305" i="1"/>
  <c r="X305" i="1" s="1"/>
  <c r="G304" i="1"/>
  <c r="T304" i="1" s="1"/>
  <c r="R305" i="1"/>
  <c r="AE305" i="1" s="1"/>
  <c r="N305" i="1"/>
  <c r="AA305" i="1" s="1"/>
  <c r="J305" i="1"/>
  <c r="W305" i="1" s="1"/>
  <c r="Q305" i="1"/>
  <c r="AD305" i="1" s="1"/>
  <c r="M305" i="1"/>
  <c r="Z305" i="1" s="1"/>
  <c r="I305" i="1"/>
  <c r="V305" i="1" s="1"/>
  <c r="P304" i="1"/>
  <c r="AC304" i="1" s="1"/>
  <c r="L304" i="1"/>
  <c r="Y304" i="1" s="1"/>
  <c r="H304" i="1"/>
  <c r="U304" i="1" s="1"/>
  <c r="O304" i="1"/>
  <c r="AB304" i="1" s="1"/>
  <c r="K304" i="1"/>
  <c r="X304" i="1" s="1"/>
  <c r="G303" i="1"/>
  <c r="T303" i="1" s="1"/>
  <c r="R304" i="1"/>
  <c r="AE304" i="1" s="1"/>
  <c r="N304" i="1"/>
  <c r="AA304" i="1" s="1"/>
  <c r="J304" i="1"/>
  <c r="W304" i="1" s="1"/>
  <c r="Q304" i="1"/>
  <c r="AD304" i="1" s="1"/>
  <c r="M304" i="1"/>
  <c r="Z304" i="1" s="1"/>
  <c r="I304" i="1"/>
  <c r="V304" i="1" s="1"/>
  <c r="R383" i="1"/>
  <c r="AE383" i="1" s="1"/>
  <c r="P381" i="1"/>
  <c r="AC381" i="1" s="1"/>
  <c r="L381" i="1"/>
  <c r="Y381" i="1" s="1"/>
  <c r="H381" i="1"/>
  <c r="U381" i="1" s="1"/>
  <c r="O381" i="1"/>
  <c r="AB381" i="1" s="1"/>
  <c r="K381" i="1"/>
  <c r="X381" i="1" s="1"/>
  <c r="G380" i="1"/>
  <c r="T380" i="1" s="1"/>
  <c r="I383" i="1"/>
  <c r="V383" i="1" s="1"/>
  <c r="Q383" i="1"/>
  <c r="AD383" i="1" s="1"/>
  <c r="R381" i="1"/>
  <c r="AE381" i="1" s="1"/>
  <c r="N381" i="1"/>
  <c r="AA381" i="1" s="1"/>
  <c r="J381" i="1"/>
  <c r="W381" i="1" s="1"/>
  <c r="Q381" i="1"/>
  <c r="AD381" i="1" s="1"/>
  <c r="M381" i="1"/>
  <c r="Z381" i="1" s="1"/>
  <c r="I381" i="1"/>
  <c r="V381" i="1" s="1"/>
  <c r="M383" i="1"/>
  <c r="Z383" i="1" s="1"/>
  <c r="N383" i="1"/>
  <c r="AA383" i="1" s="1"/>
  <c r="P382" i="1"/>
  <c r="AC382" i="1" s="1"/>
  <c r="L382" i="1"/>
  <c r="Y382" i="1" s="1"/>
  <c r="H382" i="1"/>
  <c r="U382" i="1" s="1"/>
  <c r="O382" i="1"/>
  <c r="AB382" i="1" s="1"/>
  <c r="K382" i="1"/>
  <c r="X382" i="1" s="1"/>
  <c r="G381" i="1"/>
  <c r="T381" i="1" s="1"/>
  <c r="P380" i="1"/>
  <c r="AC380" i="1" s="1"/>
  <c r="L380" i="1"/>
  <c r="Y380" i="1" s="1"/>
  <c r="H380" i="1"/>
  <c r="U380" i="1" s="1"/>
  <c r="O380" i="1"/>
  <c r="AB380" i="1" s="1"/>
  <c r="K380" i="1"/>
  <c r="X380" i="1" s="1"/>
  <c r="G379" i="1"/>
  <c r="T379" i="1" s="1"/>
  <c r="J383" i="1"/>
  <c r="W383" i="1" s="1"/>
  <c r="R382" i="1"/>
  <c r="AE382" i="1" s="1"/>
  <c r="N382" i="1"/>
  <c r="AA382" i="1" s="1"/>
  <c r="J382" i="1"/>
  <c r="W382" i="1" s="1"/>
  <c r="Q382" i="1"/>
  <c r="AD382" i="1" s="1"/>
  <c r="M382" i="1"/>
  <c r="Z382" i="1" s="1"/>
  <c r="I382" i="1"/>
  <c r="V382" i="1" s="1"/>
  <c r="R380" i="1"/>
  <c r="AE380" i="1" s="1"/>
  <c r="N380" i="1"/>
  <c r="AA380" i="1" s="1"/>
  <c r="J380" i="1"/>
  <c r="W380" i="1" s="1"/>
  <c r="Q380" i="1"/>
  <c r="AD380" i="1" s="1"/>
  <c r="M380" i="1"/>
  <c r="Z380" i="1" s="1"/>
  <c r="I380" i="1"/>
  <c r="V380" i="1" s="1"/>
  <c r="R379" i="1"/>
  <c r="AE379" i="1" s="1"/>
  <c r="N379" i="1"/>
  <c r="AA379" i="1" s="1"/>
  <c r="J379" i="1"/>
  <c r="W379" i="1" s="1"/>
  <c r="Q379" i="1"/>
  <c r="AD379" i="1" s="1"/>
  <c r="M379" i="1"/>
  <c r="Z379" i="1" s="1"/>
  <c r="I379" i="1"/>
  <c r="V379" i="1" s="1"/>
  <c r="G382" i="1"/>
  <c r="T382" i="1" s="1"/>
  <c r="O383" i="1"/>
  <c r="AB383" i="1" s="1"/>
  <c r="L383" i="1"/>
  <c r="Y383" i="1" s="1"/>
  <c r="P379" i="1"/>
  <c r="AC379" i="1" s="1"/>
  <c r="L379" i="1"/>
  <c r="Y379" i="1" s="1"/>
  <c r="H379" i="1"/>
  <c r="U379" i="1" s="1"/>
  <c r="O379" i="1"/>
  <c r="AB379" i="1" s="1"/>
  <c r="K379" i="1"/>
  <c r="X379" i="1" s="1"/>
  <c r="G378" i="1"/>
  <c r="T378" i="1" s="1"/>
  <c r="K383" i="1"/>
  <c r="X383" i="1" s="1"/>
  <c r="H383" i="1"/>
  <c r="U383" i="1" s="1"/>
  <c r="P383" i="1"/>
  <c r="AC383" i="1" s="1"/>
  <c r="R287" i="1"/>
  <c r="AE287" i="1" s="1"/>
  <c r="P285" i="1"/>
  <c r="AC285" i="1" s="1"/>
  <c r="L285" i="1"/>
  <c r="Y285" i="1" s="1"/>
  <c r="H285" i="1"/>
  <c r="U285" i="1" s="1"/>
  <c r="O285" i="1"/>
  <c r="AB285" i="1" s="1"/>
  <c r="K285" i="1"/>
  <c r="X285" i="1" s="1"/>
  <c r="G284" i="1"/>
  <c r="T284" i="1" s="1"/>
  <c r="P281" i="1"/>
  <c r="AC281" i="1" s="1"/>
  <c r="L281" i="1"/>
  <c r="Y281" i="1" s="1"/>
  <c r="H281" i="1"/>
  <c r="U281" i="1" s="1"/>
  <c r="O281" i="1"/>
  <c r="AB281" i="1" s="1"/>
  <c r="K281" i="1"/>
  <c r="X281" i="1" s="1"/>
  <c r="G280" i="1"/>
  <c r="T280" i="1" s="1"/>
  <c r="R285" i="1"/>
  <c r="AE285" i="1" s="1"/>
  <c r="N285" i="1"/>
  <c r="AA285" i="1" s="1"/>
  <c r="J285" i="1"/>
  <c r="W285" i="1" s="1"/>
  <c r="Q285" i="1"/>
  <c r="AD285" i="1" s="1"/>
  <c r="M285" i="1"/>
  <c r="Z285" i="1" s="1"/>
  <c r="I285" i="1"/>
  <c r="V285" i="1" s="1"/>
  <c r="R281" i="1"/>
  <c r="AE281" i="1" s="1"/>
  <c r="N281" i="1"/>
  <c r="AA281" i="1" s="1"/>
  <c r="J281" i="1"/>
  <c r="W281" i="1" s="1"/>
  <c r="Q281" i="1"/>
  <c r="AD281" i="1" s="1"/>
  <c r="M281" i="1"/>
  <c r="Z281" i="1" s="1"/>
  <c r="I281" i="1"/>
  <c r="V281" i="1" s="1"/>
  <c r="M287" i="1"/>
  <c r="Z287" i="1" s="1"/>
  <c r="J287" i="1"/>
  <c r="W287" i="1" s="1"/>
  <c r="P288" i="1"/>
  <c r="AC288" i="1" s="1"/>
  <c r="L288" i="1"/>
  <c r="Y288" i="1" s="1"/>
  <c r="H288" i="1"/>
  <c r="U288" i="1" s="1"/>
  <c r="O288" i="1"/>
  <c r="AB288" i="1" s="1"/>
  <c r="K288" i="1"/>
  <c r="X288" i="1" s="1"/>
  <c r="G287" i="1"/>
  <c r="T287" i="1" s="1"/>
  <c r="P286" i="1"/>
  <c r="AC286" i="1" s="1"/>
  <c r="L286" i="1"/>
  <c r="Y286" i="1" s="1"/>
  <c r="H286" i="1"/>
  <c r="U286" i="1" s="1"/>
  <c r="O286" i="1"/>
  <c r="AB286" i="1" s="1"/>
  <c r="K286" i="1"/>
  <c r="X286" i="1" s="1"/>
  <c r="G285" i="1"/>
  <c r="T285" i="1" s="1"/>
  <c r="P284" i="1"/>
  <c r="AC284" i="1" s="1"/>
  <c r="L284" i="1"/>
  <c r="Y284" i="1" s="1"/>
  <c r="H284" i="1"/>
  <c r="U284" i="1" s="1"/>
  <c r="O284" i="1"/>
  <c r="AB284" i="1" s="1"/>
  <c r="K284" i="1"/>
  <c r="X284" i="1" s="1"/>
  <c r="G283" i="1"/>
  <c r="T283" i="1" s="1"/>
  <c r="P282" i="1"/>
  <c r="AC282" i="1" s="1"/>
  <c r="L282" i="1"/>
  <c r="Y282" i="1" s="1"/>
  <c r="H282" i="1"/>
  <c r="U282" i="1" s="1"/>
  <c r="O282" i="1"/>
  <c r="AB282" i="1" s="1"/>
  <c r="K282" i="1"/>
  <c r="X282" i="1" s="1"/>
  <c r="G281" i="1"/>
  <c r="T281" i="1" s="1"/>
  <c r="I287" i="1"/>
  <c r="V287" i="1" s="1"/>
  <c r="Q287" i="1"/>
  <c r="AD287" i="1" s="1"/>
  <c r="N287" i="1"/>
  <c r="AA287" i="1" s="1"/>
  <c r="R288" i="1"/>
  <c r="AE288" i="1" s="1"/>
  <c r="N288" i="1"/>
  <c r="AA288" i="1" s="1"/>
  <c r="J288" i="1"/>
  <c r="W288" i="1" s="1"/>
  <c r="Q288" i="1"/>
  <c r="AD288" i="1" s="1"/>
  <c r="M288" i="1"/>
  <c r="Z288" i="1" s="1"/>
  <c r="I288" i="1"/>
  <c r="V288" i="1" s="1"/>
  <c r="R286" i="1"/>
  <c r="AE286" i="1" s="1"/>
  <c r="N286" i="1"/>
  <c r="AA286" i="1" s="1"/>
  <c r="J286" i="1"/>
  <c r="W286" i="1" s="1"/>
  <c r="Q286" i="1"/>
  <c r="AD286" i="1" s="1"/>
  <c r="M286" i="1"/>
  <c r="Z286" i="1" s="1"/>
  <c r="I286" i="1"/>
  <c r="V286" i="1" s="1"/>
  <c r="R284" i="1"/>
  <c r="AE284" i="1" s="1"/>
  <c r="N284" i="1"/>
  <c r="AA284" i="1" s="1"/>
  <c r="J284" i="1"/>
  <c r="W284" i="1" s="1"/>
  <c r="Q284" i="1"/>
  <c r="AD284" i="1" s="1"/>
  <c r="M284" i="1"/>
  <c r="Z284" i="1" s="1"/>
  <c r="I284" i="1"/>
  <c r="V284" i="1" s="1"/>
  <c r="R282" i="1"/>
  <c r="AE282" i="1" s="1"/>
  <c r="N282" i="1"/>
  <c r="AA282" i="1" s="1"/>
  <c r="J282" i="1"/>
  <c r="W282" i="1" s="1"/>
  <c r="Q282" i="1"/>
  <c r="AD282" i="1" s="1"/>
  <c r="M282" i="1"/>
  <c r="Z282" i="1" s="1"/>
  <c r="I282" i="1"/>
  <c r="V282" i="1" s="1"/>
  <c r="R283" i="1"/>
  <c r="AE283" i="1" s="1"/>
  <c r="N283" i="1"/>
  <c r="AA283" i="1" s="1"/>
  <c r="J283" i="1"/>
  <c r="W283" i="1" s="1"/>
  <c r="Q283" i="1"/>
  <c r="AD283" i="1" s="1"/>
  <c r="M283" i="1"/>
  <c r="Z283" i="1" s="1"/>
  <c r="I283" i="1"/>
  <c r="V283" i="1" s="1"/>
  <c r="G286" i="1"/>
  <c r="T286" i="1" s="1"/>
  <c r="L287" i="1"/>
  <c r="Y287" i="1" s="1"/>
  <c r="P283" i="1"/>
  <c r="AC283" i="1" s="1"/>
  <c r="L283" i="1"/>
  <c r="Y283" i="1" s="1"/>
  <c r="H283" i="1"/>
  <c r="U283" i="1" s="1"/>
  <c r="O283" i="1"/>
  <c r="AB283" i="1" s="1"/>
  <c r="K283" i="1"/>
  <c r="X283" i="1" s="1"/>
  <c r="G282" i="1"/>
  <c r="T282" i="1" s="1"/>
  <c r="K287" i="1"/>
  <c r="X287" i="1" s="1"/>
  <c r="H287" i="1"/>
  <c r="U287" i="1" s="1"/>
  <c r="P287" i="1"/>
  <c r="AC287" i="1" s="1"/>
  <c r="O287" i="1"/>
  <c r="AB287" i="1" s="1"/>
  <c r="Q238" i="1"/>
  <c r="AD238" i="1" s="1"/>
  <c r="M238" i="1"/>
  <c r="Z238" i="1" s="1"/>
  <c r="I238" i="1"/>
  <c r="V238" i="1" s="1"/>
  <c r="R238" i="1"/>
  <c r="AE238" i="1" s="1"/>
  <c r="N238" i="1"/>
  <c r="AA238" i="1" s="1"/>
  <c r="J238" i="1"/>
  <c r="W238" i="1" s="1"/>
  <c r="Q234" i="1"/>
  <c r="AD234" i="1" s="1"/>
  <c r="M234" i="1"/>
  <c r="Z234" i="1" s="1"/>
  <c r="I234" i="1"/>
  <c r="V234" i="1" s="1"/>
  <c r="R234" i="1"/>
  <c r="AE234" i="1" s="1"/>
  <c r="N234" i="1"/>
  <c r="AA234" i="1" s="1"/>
  <c r="J234" i="1"/>
  <c r="W234" i="1" s="1"/>
  <c r="O238" i="1"/>
  <c r="AB238" i="1" s="1"/>
  <c r="K238" i="1"/>
  <c r="X238" i="1" s="1"/>
  <c r="G237" i="1"/>
  <c r="T237" i="1" s="1"/>
  <c r="P238" i="1"/>
  <c r="AC238" i="1" s="1"/>
  <c r="L238" i="1"/>
  <c r="Y238" i="1" s="1"/>
  <c r="H238" i="1"/>
  <c r="U238" i="1" s="1"/>
  <c r="O234" i="1"/>
  <c r="AB234" i="1" s="1"/>
  <c r="K234" i="1"/>
  <c r="X234" i="1" s="1"/>
  <c r="G233" i="1"/>
  <c r="T233" i="1" s="1"/>
  <c r="P234" i="1"/>
  <c r="AC234" i="1" s="1"/>
  <c r="L234" i="1"/>
  <c r="Y234" i="1" s="1"/>
  <c r="H234" i="1"/>
  <c r="U234" i="1" s="1"/>
  <c r="Q237" i="1"/>
  <c r="AD237" i="1" s="1"/>
  <c r="M237" i="1"/>
  <c r="Z237" i="1" s="1"/>
  <c r="I237" i="1"/>
  <c r="V237" i="1" s="1"/>
  <c r="R237" i="1"/>
  <c r="AE237" i="1" s="1"/>
  <c r="N237" i="1"/>
  <c r="AA237" i="1" s="1"/>
  <c r="J237" i="1"/>
  <c r="W237" i="1" s="1"/>
  <c r="Q235" i="1"/>
  <c r="AD235" i="1" s="1"/>
  <c r="M235" i="1"/>
  <c r="Z235" i="1" s="1"/>
  <c r="I235" i="1"/>
  <c r="V235" i="1" s="1"/>
  <c r="R235" i="1"/>
  <c r="AE235" i="1" s="1"/>
  <c r="N235" i="1"/>
  <c r="AA235" i="1" s="1"/>
  <c r="J235" i="1"/>
  <c r="W235" i="1" s="1"/>
  <c r="Q233" i="1"/>
  <c r="AD233" i="1" s="1"/>
  <c r="M233" i="1"/>
  <c r="Z233" i="1" s="1"/>
  <c r="I233" i="1"/>
  <c r="V233" i="1" s="1"/>
  <c r="R233" i="1"/>
  <c r="AE233" i="1" s="1"/>
  <c r="N233" i="1"/>
  <c r="AA233" i="1" s="1"/>
  <c r="J233" i="1"/>
  <c r="W233" i="1" s="1"/>
  <c r="O237" i="1"/>
  <c r="AB237" i="1" s="1"/>
  <c r="K237" i="1"/>
  <c r="X237" i="1" s="1"/>
  <c r="G236" i="1"/>
  <c r="T236" i="1" s="1"/>
  <c r="P237" i="1"/>
  <c r="AC237" i="1" s="1"/>
  <c r="L237" i="1"/>
  <c r="Y237" i="1" s="1"/>
  <c r="H237" i="1"/>
  <c r="U237" i="1" s="1"/>
  <c r="O235" i="1"/>
  <c r="AB235" i="1" s="1"/>
  <c r="K235" i="1"/>
  <c r="X235" i="1" s="1"/>
  <c r="G234" i="1"/>
  <c r="T234" i="1" s="1"/>
  <c r="P235" i="1"/>
  <c r="AC235" i="1" s="1"/>
  <c r="L235" i="1"/>
  <c r="Y235" i="1" s="1"/>
  <c r="H235" i="1"/>
  <c r="U235" i="1" s="1"/>
  <c r="O233" i="1"/>
  <c r="AB233" i="1" s="1"/>
  <c r="K233" i="1"/>
  <c r="X233" i="1" s="1"/>
  <c r="P233" i="1"/>
  <c r="AC233" i="1" s="1"/>
  <c r="H233" i="1"/>
  <c r="U233" i="1" s="1"/>
  <c r="O236" i="1"/>
  <c r="AB236" i="1" s="1"/>
  <c r="K236" i="1"/>
  <c r="X236" i="1" s="1"/>
  <c r="G235" i="1"/>
  <c r="T235" i="1" s="1"/>
  <c r="P236" i="1"/>
  <c r="AC236" i="1" s="1"/>
  <c r="L236" i="1"/>
  <c r="Y236" i="1" s="1"/>
  <c r="H236" i="1"/>
  <c r="U236" i="1" s="1"/>
  <c r="J239" i="1"/>
  <c r="W239" i="1" s="1"/>
  <c r="R239" i="1"/>
  <c r="AE239" i="1" s="1"/>
  <c r="M239" i="1"/>
  <c r="Z239" i="1" s="1"/>
  <c r="G232" i="1"/>
  <c r="T232" i="1" s="1"/>
  <c r="L233" i="1"/>
  <c r="Y233" i="1" s="1"/>
  <c r="Q236" i="1"/>
  <c r="AD236" i="1" s="1"/>
  <c r="M236" i="1"/>
  <c r="Z236" i="1" s="1"/>
  <c r="I236" i="1"/>
  <c r="V236" i="1" s="1"/>
  <c r="R236" i="1"/>
  <c r="AE236" i="1" s="1"/>
  <c r="N236" i="1"/>
  <c r="AA236" i="1" s="1"/>
  <c r="J236" i="1"/>
  <c r="W236" i="1" s="1"/>
  <c r="N239" i="1"/>
  <c r="AA239" i="1" s="1"/>
  <c r="I239" i="1"/>
  <c r="V239" i="1" s="1"/>
  <c r="Q239" i="1"/>
  <c r="AD239" i="1" s="1"/>
  <c r="O232" i="1"/>
  <c r="AB232" i="1" s="1"/>
  <c r="K232" i="1"/>
  <c r="X232" i="1" s="1"/>
  <c r="G231" i="1"/>
  <c r="T231" i="1" s="1"/>
  <c r="P232" i="1"/>
  <c r="AC232" i="1" s="1"/>
  <c r="L232" i="1"/>
  <c r="Y232" i="1" s="1"/>
  <c r="H232" i="1"/>
  <c r="U232" i="1" s="1"/>
  <c r="Q232" i="1"/>
  <c r="AD232" i="1" s="1"/>
  <c r="M232" i="1"/>
  <c r="Z232" i="1" s="1"/>
  <c r="I232" i="1"/>
  <c r="V232" i="1" s="1"/>
  <c r="R232" i="1"/>
  <c r="AE232" i="1" s="1"/>
  <c r="N232" i="1"/>
  <c r="AA232" i="1" s="1"/>
  <c r="J232" i="1"/>
  <c r="W232" i="1" s="1"/>
  <c r="H239" i="1"/>
  <c r="U239" i="1" s="1"/>
  <c r="P239" i="1"/>
  <c r="AC239" i="1" s="1"/>
  <c r="K239" i="1"/>
  <c r="X239" i="1" s="1"/>
  <c r="L239" i="1"/>
  <c r="Y239" i="1" s="1"/>
  <c r="G238" i="1"/>
  <c r="T238" i="1" s="1"/>
  <c r="O239" i="1"/>
  <c r="AB239" i="1" s="1"/>
  <c r="Q263" i="1"/>
  <c r="AD263" i="1" s="1"/>
  <c r="Q269" i="1"/>
  <c r="AD269" i="1" s="1"/>
  <c r="M269" i="1"/>
  <c r="Z269" i="1" s="1"/>
  <c r="I269" i="1"/>
  <c r="V269" i="1" s="1"/>
  <c r="R269" i="1"/>
  <c r="AE269" i="1" s="1"/>
  <c r="N269" i="1"/>
  <c r="AA269" i="1" s="1"/>
  <c r="J269" i="1"/>
  <c r="W269" i="1" s="1"/>
  <c r="Q265" i="1"/>
  <c r="AD265" i="1" s="1"/>
  <c r="M265" i="1"/>
  <c r="Z265" i="1" s="1"/>
  <c r="I265" i="1"/>
  <c r="V265" i="1" s="1"/>
  <c r="R265" i="1"/>
  <c r="AE265" i="1" s="1"/>
  <c r="N265" i="1"/>
  <c r="AA265" i="1" s="1"/>
  <c r="J265" i="1"/>
  <c r="W265" i="1" s="1"/>
  <c r="Q267" i="1"/>
  <c r="AD267" i="1" s="1"/>
  <c r="M267" i="1"/>
  <c r="Z267" i="1" s="1"/>
  <c r="I267" i="1"/>
  <c r="V267" i="1" s="1"/>
  <c r="R267" i="1"/>
  <c r="AE267" i="1" s="1"/>
  <c r="N267" i="1"/>
  <c r="AA267" i="1" s="1"/>
  <c r="J267" i="1"/>
  <c r="W267" i="1" s="1"/>
  <c r="Q259" i="1"/>
  <c r="AD259" i="1" s="1"/>
  <c r="M259" i="1"/>
  <c r="Z259" i="1" s="1"/>
  <c r="I259" i="1"/>
  <c r="V259" i="1" s="1"/>
  <c r="R259" i="1"/>
  <c r="AE259" i="1" s="1"/>
  <c r="N259" i="1"/>
  <c r="AA259" i="1" s="1"/>
  <c r="J259" i="1"/>
  <c r="W259" i="1" s="1"/>
  <c r="Q261" i="1"/>
  <c r="AD261" i="1" s="1"/>
  <c r="M261" i="1"/>
  <c r="Z261" i="1" s="1"/>
  <c r="I261" i="1"/>
  <c r="V261" i="1" s="1"/>
  <c r="R261" i="1"/>
  <c r="AE261" i="1" s="1"/>
  <c r="N261" i="1"/>
  <c r="AA261" i="1" s="1"/>
  <c r="J261" i="1"/>
  <c r="W261" i="1" s="1"/>
  <c r="O269" i="1"/>
  <c r="AB269" i="1" s="1"/>
  <c r="K269" i="1"/>
  <c r="X269" i="1" s="1"/>
  <c r="G268" i="1"/>
  <c r="T268" i="1" s="1"/>
  <c r="P269" i="1"/>
  <c r="AC269" i="1" s="1"/>
  <c r="L269" i="1"/>
  <c r="Y269" i="1" s="1"/>
  <c r="H269" i="1"/>
  <c r="U269" i="1" s="1"/>
  <c r="O265" i="1"/>
  <c r="AB265" i="1" s="1"/>
  <c r="K265" i="1"/>
  <c r="X265" i="1" s="1"/>
  <c r="G264" i="1"/>
  <c r="T264" i="1" s="1"/>
  <c r="P265" i="1"/>
  <c r="AC265" i="1" s="1"/>
  <c r="L265" i="1"/>
  <c r="Y265" i="1" s="1"/>
  <c r="H265" i="1"/>
  <c r="U265" i="1" s="1"/>
  <c r="O267" i="1"/>
  <c r="AB267" i="1" s="1"/>
  <c r="K267" i="1"/>
  <c r="X267" i="1" s="1"/>
  <c r="G266" i="1"/>
  <c r="T266" i="1" s="1"/>
  <c r="P267" i="1"/>
  <c r="AC267" i="1" s="1"/>
  <c r="L267" i="1"/>
  <c r="Y267" i="1" s="1"/>
  <c r="H267" i="1"/>
  <c r="U267" i="1" s="1"/>
  <c r="O259" i="1"/>
  <c r="AB259" i="1" s="1"/>
  <c r="K259" i="1"/>
  <c r="X259" i="1" s="1"/>
  <c r="G258" i="1"/>
  <c r="T258" i="1" s="1"/>
  <c r="P259" i="1"/>
  <c r="AC259" i="1" s="1"/>
  <c r="L259" i="1"/>
  <c r="Y259" i="1" s="1"/>
  <c r="H259" i="1"/>
  <c r="U259" i="1" s="1"/>
  <c r="O261" i="1"/>
  <c r="AB261" i="1" s="1"/>
  <c r="K261" i="1"/>
  <c r="X261" i="1" s="1"/>
  <c r="G260" i="1"/>
  <c r="T260" i="1" s="1"/>
  <c r="P261" i="1"/>
  <c r="AC261" i="1" s="1"/>
  <c r="L261" i="1"/>
  <c r="Y261" i="1" s="1"/>
  <c r="H261" i="1"/>
  <c r="U261" i="1" s="1"/>
  <c r="J263" i="1"/>
  <c r="W263" i="1" s="1"/>
  <c r="R263" i="1"/>
  <c r="AE263" i="1" s="1"/>
  <c r="M263" i="1"/>
  <c r="Z263" i="1" s="1"/>
  <c r="N263" i="1"/>
  <c r="AA263" i="1" s="1"/>
  <c r="I263" i="1"/>
  <c r="V263" i="1" s="1"/>
  <c r="O268" i="1"/>
  <c r="AB268" i="1" s="1"/>
  <c r="K268" i="1"/>
  <c r="X268" i="1" s="1"/>
  <c r="G267" i="1"/>
  <c r="T267" i="1" s="1"/>
  <c r="P268" i="1"/>
  <c r="AC268" i="1" s="1"/>
  <c r="L268" i="1"/>
  <c r="Y268" i="1" s="1"/>
  <c r="H268" i="1"/>
  <c r="U268" i="1" s="1"/>
  <c r="O266" i="1"/>
  <c r="AB266" i="1" s="1"/>
  <c r="K266" i="1"/>
  <c r="X266" i="1" s="1"/>
  <c r="G265" i="1"/>
  <c r="T265" i="1" s="1"/>
  <c r="P266" i="1"/>
  <c r="AC266" i="1" s="1"/>
  <c r="L266" i="1"/>
  <c r="Y266" i="1" s="1"/>
  <c r="H266" i="1"/>
  <c r="U266" i="1" s="1"/>
  <c r="O264" i="1"/>
  <c r="AB264" i="1" s="1"/>
  <c r="K264" i="1"/>
  <c r="X264" i="1" s="1"/>
  <c r="G263" i="1"/>
  <c r="T263" i="1" s="1"/>
  <c r="P264" i="1"/>
  <c r="AC264" i="1" s="1"/>
  <c r="L264" i="1"/>
  <c r="Y264" i="1" s="1"/>
  <c r="H264" i="1"/>
  <c r="U264" i="1" s="1"/>
  <c r="O262" i="1"/>
  <c r="AB262" i="1" s="1"/>
  <c r="K262" i="1"/>
  <c r="X262" i="1" s="1"/>
  <c r="G261" i="1"/>
  <c r="T261" i="1" s="1"/>
  <c r="P262" i="1"/>
  <c r="AC262" i="1" s="1"/>
  <c r="L262" i="1"/>
  <c r="Y262" i="1" s="1"/>
  <c r="H262" i="1"/>
  <c r="U262" i="1" s="1"/>
  <c r="O260" i="1"/>
  <c r="AB260" i="1" s="1"/>
  <c r="K260" i="1"/>
  <c r="X260" i="1" s="1"/>
  <c r="G259" i="1"/>
  <c r="T259" i="1" s="1"/>
  <c r="P260" i="1"/>
  <c r="AC260" i="1" s="1"/>
  <c r="L260" i="1"/>
  <c r="Y260" i="1" s="1"/>
  <c r="H260" i="1"/>
  <c r="U260" i="1" s="1"/>
  <c r="Q268" i="1"/>
  <c r="AD268" i="1" s="1"/>
  <c r="M268" i="1"/>
  <c r="Z268" i="1" s="1"/>
  <c r="I268" i="1"/>
  <c r="V268" i="1" s="1"/>
  <c r="R268" i="1"/>
  <c r="AE268" i="1" s="1"/>
  <c r="N268" i="1"/>
  <c r="AA268" i="1" s="1"/>
  <c r="J268" i="1"/>
  <c r="W268" i="1" s="1"/>
  <c r="Q266" i="1"/>
  <c r="AD266" i="1" s="1"/>
  <c r="M266" i="1"/>
  <c r="Z266" i="1" s="1"/>
  <c r="I266" i="1"/>
  <c r="V266" i="1" s="1"/>
  <c r="R266" i="1"/>
  <c r="AE266" i="1" s="1"/>
  <c r="N266" i="1"/>
  <c r="AA266" i="1" s="1"/>
  <c r="J266" i="1"/>
  <c r="W266" i="1" s="1"/>
  <c r="Q264" i="1"/>
  <c r="AD264" i="1" s="1"/>
  <c r="M264" i="1"/>
  <c r="Z264" i="1" s="1"/>
  <c r="I264" i="1"/>
  <c r="V264" i="1" s="1"/>
  <c r="R264" i="1"/>
  <c r="AE264" i="1" s="1"/>
  <c r="N264" i="1"/>
  <c r="AA264" i="1" s="1"/>
  <c r="J264" i="1"/>
  <c r="W264" i="1" s="1"/>
  <c r="Q262" i="1"/>
  <c r="AD262" i="1" s="1"/>
  <c r="M262" i="1"/>
  <c r="Z262" i="1" s="1"/>
  <c r="I262" i="1"/>
  <c r="V262" i="1" s="1"/>
  <c r="R262" i="1"/>
  <c r="AE262" i="1" s="1"/>
  <c r="N262" i="1"/>
  <c r="AA262" i="1" s="1"/>
  <c r="J262" i="1"/>
  <c r="W262" i="1" s="1"/>
  <c r="Q260" i="1"/>
  <c r="AD260" i="1" s="1"/>
  <c r="M260" i="1"/>
  <c r="Z260" i="1" s="1"/>
  <c r="I260" i="1"/>
  <c r="V260" i="1" s="1"/>
  <c r="R260" i="1"/>
  <c r="AE260" i="1" s="1"/>
  <c r="N260" i="1"/>
  <c r="AA260" i="1" s="1"/>
  <c r="J260" i="1"/>
  <c r="W260" i="1" s="1"/>
  <c r="H263" i="1"/>
  <c r="U263" i="1" s="1"/>
  <c r="P263" i="1"/>
  <c r="AC263" i="1" s="1"/>
  <c r="K263" i="1"/>
  <c r="X263" i="1" s="1"/>
  <c r="L263" i="1"/>
  <c r="Y263" i="1" s="1"/>
  <c r="G262" i="1"/>
  <c r="T262" i="1" s="1"/>
  <c r="O263" i="1"/>
  <c r="AB263" i="1" s="1"/>
  <c r="Q208" i="1"/>
  <c r="AD208" i="1" s="1"/>
  <c r="M208" i="1"/>
  <c r="Z208" i="1" s="1"/>
  <c r="I208" i="1"/>
  <c r="V208" i="1" s="1"/>
  <c r="R208" i="1"/>
  <c r="AE208" i="1" s="1"/>
  <c r="N208" i="1"/>
  <c r="AA208" i="1" s="1"/>
  <c r="J208" i="1"/>
  <c r="W208" i="1" s="1"/>
  <c r="Q210" i="1"/>
  <c r="AD210" i="1" s="1"/>
  <c r="M210" i="1"/>
  <c r="Z210" i="1" s="1"/>
  <c r="I210" i="1"/>
  <c r="V210" i="1" s="1"/>
  <c r="R210" i="1"/>
  <c r="AE210" i="1" s="1"/>
  <c r="N210" i="1"/>
  <c r="AA210" i="1" s="1"/>
  <c r="J210" i="1"/>
  <c r="W210" i="1" s="1"/>
  <c r="Q206" i="1"/>
  <c r="AD206" i="1" s="1"/>
  <c r="M206" i="1"/>
  <c r="Z206" i="1" s="1"/>
  <c r="I206" i="1"/>
  <c r="V206" i="1" s="1"/>
  <c r="R206" i="1"/>
  <c r="AE206" i="1" s="1"/>
  <c r="N206" i="1"/>
  <c r="AA206" i="1" s="1"/>
  <c r="J206" i="1"/>
  <c r="W206" i="1" s="1"/>
  <c r="Q202" i="1"/>
  <c r="AD202" i="1" s="1"/>
  <c r="M202" i="1"/>
  <c r="Z202" i="1" s="1"/>
  <c r="I202" i="1"/>
  <c r="V202" i="1" s="1"/>
  <c r="R202" i="1"/>
  <c r="AE202" i="1" s="1"/>
  <c r="N202" i="1"/>
  <c r="AA202" i="1" s="1"/>
  <c r="J202" i="1"/>
  <c r="W202" i="1" s="1"/>
  <c r="O208" i="1"/>
  <c r="AB208" i="1" s="1"/>
  <c r="K208" i="1"/>
  <c r="X208" i="1" s="1"/>
  <c r="G207" i="1"/>
  <c r="T207" i="1" s="1"/>
  <c r="P208" i="1"/>
  <c r="AC208" i="1" s="1"/>
  <c r="L208" i="1"/>
  <c r="Y208" i="1" s="1"/>
  <c r="H208" i="1"/>
  <c r="U208" i="1" s="1"/>
  <c r="O210" i="1"/>
  <c r="AB210" i="1" s="1"/>
  <c r="K210" i="1"/>
  <c r="X210" i="1" s="1"/>
  <c r="G209" i="1"/>
  <c r="T209" i="1" s="1"/>
  <c r="P210" i="1"/>
  <c r="AC210" i="1" s="1"/>
  <c r="L210" i="1"/>
  <c r="Y210" i="1" s="1"/>
  <c r="H210" i="1"/>
  <c r="U210" i="1" s="1"/>
  <c r="O206" i="1"/>
  <c r="AB206" i="1" s="1"/>
  <c r="K206" i="1"/>
  <c r="X206" i="1" s="1"/>
  <c r="G205" i="1"/>
  <c r="T205" i="1" s="1"/>
  <c r="P206" i="1"/>
  <c r="AC206" i="1" s="1"/>
  <c r="L206" i="1"/>
  <c r="Y206" i="1" s="1"/>
  <c r="H206" i="1"/>
  <c r="U206" i="1" s="1"/>
  <c r="O202" i="1"/>
  <c r="AB202" i="1" s="1"/>
  <c r="K202" i="1"/>
  <c r="X202" i="1" s="1"/>
  <c r="G201" i="1"/>
  <c r="T201" i="1" s="1"/>
  <c r="P202" i="1"/>
  <c r="AC202" i="1" s="1"/>
  <c r="L202" i="1"/>
  <c r="Y202" i="1" s="1"/>
  <c r="H202" i="1"/>
  <c r="U202" i="1" s="1"/>
  <c r="Q205" i="1"/>
  <c r="AD205" i="1" s="1"/>
  <c r="M205" i="1"/>
  <c r="Z205" i="1" s="1"/>
  <c r="I205" i="1"/>
  <c r="V205" i="1" s="1"/>
  <c r="R205" i="1"/>
  <c r="AE205" i="1" s="1"/>
  <c r="N205" i="1"/>
  <c r="AA205" i="1" s="1"/>
  <c r="J205" i="1"/>
  <c r="W205" i="1" s="1"/>
  <c r="Q203" i="1"/>
  <c r="AD203" i="1" s="1"/>
  <c r="M203" i="1"/>
  <c r="Z203" i="1" s="1"/>
  <c r="I203" i="1"/>
  <c r="V203" i="1" s="1"/>
  <c r="R203" i="1"/>
  <c r="AE203" i="1" s="1"/>
  <c r="N203" i="1"/>
  <c r="AA203" i="1" s="1"/>
  <c r="J203" i="1"/>
  <c r="W203" i="1" s="1"/>
  <c r="O205" i="1"/>
  <c r="AB205" i="1" s="1"/>
  <c r="K205" i="1"/>
  <c r="X205" i="1" s="1"/>
  <c r="G204" i="1"/>
  <c r="T204" i="1" s="1"/>
  <c r="P205" i="1"/>
  <c r="AC205" i="1" s="1"/>
  <c r="L205" i="1"/>
  <c r="Y205" i="1" s="1"/>
  <c r="H205" i="1"/>
  <c r="U205" i="1" s="1"/>
  <c r="O203" i="1"/>
  <c r="AB203" i="1" s="1"/>
  <c r="K203" i="1"/>
  <c r="X203" i="1" s="1"/>
  <c r="G202" i="1"/>
  <c r="T202" i="1" s="1"/>
  <c r="P203" i="1"/>
  <c r="AC203" i="1" s="1"/>
  <c r="L203" i="1"/>
  <c r="Y203" i="1" s="1"/>
  <c r="H203" i="1"/>
  <c r="U203" i="1" s="1"/>
  <c r="O209" i="1"/>
  <c r="AB209" i="1" s="1"/>
  <c r="K209" i="1"/>
  <c r="X209" i="1" s="1"/>
  <c r="G208" i="1"/>
  <c r="T208" i="1" s="1"/>
  <c r="P209" i="1"/>
  <c r="AC209" i="1" s="1"/>
  <c r="L209" i="1"/>
  <c r="Y209" i="1" s="1"/>
  <c r="H209" i="1"/>
  <c r="U209" i="1" s="1"/>
  <c r="O201" i="1"/>
  <c r="AB201" i="1" s="1"/>
  <c r="K201" i="1"/>
  <c r="X201" i="1" s="1"/>
  <c r="G200" i="1"/>
  <c r="T200" i="1" s="1"/>
  <c r="P201" i="1"/>
  <c r="AC201" i="1" s="1"/>
  <c r="L201" i="1"/>
  <c r="Y201" i="1" s="1"/>
  <c r="H201" i="1"/>
  <c r="U201" i="1" s="1"/>
  <c r="O212" i="1"/>
  <c r="AB212" i="1" s="1"/>
  <c r="K212" i="1"/>
  <c r="X212" i="1" s="1"/>
  <c r="G211" i="1"/>
  <c r="T211" i="1" s="1"/>
  <c r="P212" i="1"/>
  <c r="AC212" i="1" s="1"/>
  <c r="L212" i="1"/>
  <c r="Y212" i="1" s="1"/>
  <c r="H212" i="1"/>
  <c r="U212" i="1" s="1"/>
  <c r="Q209" i="1"/>
  <c r="AD209" i="1" s="1"/>
  <c r="M209" i="1"/>
  <c r="Z209" i="1" s="1"/>
  <c r="I209" i="1"/>
  <c r="V209" i="1" s="1"/>
  <c r="R209" i="1"/>
  <c r="AE209" i="1" s="1"/>
  <c r="N209" i="1"/>
  <c r="AA209" i="1" s="1"/>
  <c r="J209" i="1"/>
  <c r="W209" i="1" s="1"/>
  <c r="Q201" i="1"/>
  <c r="AD201" i="1" s="1"/>
  <c r="M201" i="1"/>
  <c r="Z201" i="1" s="1"/>
  <c r="I201" i="1"/>
  <c r="V201" i="1" s="1"/>
  <c r="R201" i="1"/>
  <c r="AE201" i="1" s="1"/>
  <c r="N201" i="1"/>
  <c r="AA201" i="1" s="1"/>
  <c r="J201" i="1"/>
  <c r="W201" i="1" s="1"/>
  <c r="Q212" i="1"/>
  <c r="AD212" i="1" s="1"/>
  <c r="M212" i="1"/>
  <c r="Z212" i="1" s="1"/>
  <c r="I212" i="1"/>
  <c r="V212" i="1" s="1"/>
  <c r="R212" i="1"/>
  <c r="AE212" i="1" s="1"/>
  <c r="N212" i="1"/>
  <c r="AA212" i="1" s="1"/>
  <c r="J212" i="1"/>
  <c r="W212" i="1" s="1"/>
  <c r="J207" i="1"/>
  <c r="W207" i="1" s="1"/>
  <c r="R207" i="1"/>
  <c r="AE207" i="1" s="1"/>
  <c r="M207" i="1"/>
  <c r="Z207" i="1" s="1"/>
  <c r="O200" i="1"/>
  <c r="AB200" i="1" s="1"/>
  <c r="K200" i="1"/>
  <c r="X200" i="1" s="1"/>
  <c r="P200" i="1"/>
  <c r="AC200" i="1" s="1"/>
  <c r="L200" i="1"/>
  <c r="Y200" i="1" s="1"/>
  <c r="H200" i="1"/>
  <c r="U200" i="1" s="1"/>
  <c r="O211" i="1"/>
  <c r="AB211" i="1" s="1"/>
  <c r="K211" i="1"/>
  <c r="X211" i="1" s="1"/>
  <c r="G210" i="1"/>
  <c r="T210" i="1" s="1"/>
  <c r="P211" i="1"/>
  <c r="AC211" i="1" s="1"/>
  <c r="L211" i="1"/>
  <c r="Y211" i="1" s="1"/>
  <c r="H211" i="1"/>
  <c r="U211" i="1" s="1"/>
  <c r="N207" i="1"/>
  <c r="AA207" i="1" s="1"/>
  <c r="I207" i="1"/>
  <c r="V207" i="1" s="1"/>
  <c r="Q207" i="1"/>
  <c r="AD207" i="1" s="1"/>
  <c r="Q200" i="1"/>
  <c r="AD200" i="1" s="1"/>
  <c r="M200" i="1"/>
  <c r="Z200" i="1" s="1"/>
  <c r="I200" i="1"/>
  <c r="V200" i="1" s="1"/>
  <c r="R200" i="1"/>
  <c r="AE200" i="1" s="1"/>
  <c r="N200" i="1"/>
  <c r="AA200" i="1" s="1"/>
  <c r="J200" i="1"/>
  <c r="W200" i="1" s="1"/>
  <c r="Q211" i="1"/>
  <c r="AD211" i="1" s="1"/>
  <c r="M211" i="1"/>
  <c r="Z211" i="1" s="1"/>
  <c r="I211" i="1"/>
  <c r="V211" i="1" s="1"/>
  <c r="R211" i="1"/>
  <c r="AE211" i="1" s="1"/>
  <c r="N211" i="1"/>
  <c r="AA211" i="1" s="1"/>
  <c r="J211" i="1"/>
  <c r="W211" i="1" s="1"/>
  <c r="Q204" i="1"/>
  <c r="AD204" i="1" s="1"/>
  <c r="M204" i="1"/>
  <c r="Z204" i="1" s="1"/>
  <c r="I204" i="1"/>
  <c r="V204" i="1" s="1"/>
  <c r="R204" i="1"/>
  <c r="AE204" i="1" s="1"/>
  <c r="N204" i="1"/>
  <c r="AA204" i="1" s="1"/>
  <c r="J204" i="1"/>
  <c r="W204" i="1" s="1"/>
  <c r="H207" i="1"/>
  <c r="U207" i="1" s="1"/>
  <c r="P207" i="1"/>
  <c r="AC207" i="1" s="1"/>
  <c r="O204" i="1"/>
  <c r="AB204" i="1" s="1"/>
  <c r="K204" i="1"/>
  <c r="X204" i="1" s="1"/>
  <c r="G203" i="1"/>
  <c r="T203" i="1" s="1"/>
  <c r="P204" i="1"/>
  <c r="AC204" i="1" s="1"/>
  <c r="L204" i="1"/>
  <c r="Y204" i="1" s="1"/>
  <c r="H204" i="1"/>
  <c r="U204" i="1" s="1"/>
  <c r="L207" i="1"/>
  <c r="Y207" i="1" s="1"/>
  <c r="G206" i="1"/>
  <c r="T206" i="1" s="1"/>
  <c r="O207" i="1"/>
  <c r="AB207" i="1" s="1"/>
  <c r="K207" i="1"/>
  <c r="X207" i="1" s="1"/>
  <c r="P309" i="1"/>
  <c r="AC309" i="1" s="1"/>
  <c r="L309" i="1"/>
  <c r="Y309" i="1" s="1"/>
  <c r="H309" i="1"/>
  <c r="U309" i="1" s="1"/>
  <c r="O309" i="1"/>
  <c r="AB309" i="1" s="1"/>
  <c r="K309" i="1"/>
  <c r="X309" i="1" s="1"/>
  <c r="G308" i="1"/>
  <c r="T308" i="1" s="1"/>
  <c r="P307" i="1"/>
  <c r="AC307" i="1" s="1"/>
  <c r="L307" i="1"/>
  <c r="Y307" i="1" s="1"/>
  <c r="H307" i="1"/>
  <c r="U307" i="1" s="1"/>
  <c r="O307" i="1"/>
  <c r="AB307" i="1" s="1"/>
  <c r="K307" i="1"/>
  <c r="X307" i="1" s="1"/>
  <c r="G306" i="1"/>
  <c r="T306" i="1" s="1"/>
  <c r="R309" i="1"/>
  <c r="AE309" i="1" s="1"/>
  <c r="N309" i="1"/>
  <c r="AA309" i="1" s="1"/>
  <c r="J309" i="1"/>
  <c r="W309" i="1" s="1"/>
  <c r="Q309" i="1"/>
  <c r="AD309" i="1" s="1"/>
  <c r="M309" i="1"/>
  <c r="Z309" i="1" s="1"/>
  <c r="I309" i="1"/>
  <c r="V309" i="1" s="1"/>
  <c r="R307" i="1"/>
  <c r="AE307" i="1" s="1"/>
  <c r="N307" i="1"/>
  <c r="AA307" i="1" s="1"/>
  <c r="J307" i="1"/>
  <c r="W307" i="1" s="1"/>
  <c r="Q307" i="1"/>
  <c r="AD307" i="1" s="1"/>
  <c r="M307" i="1"/>
  <c r="Z307" i="1" s="1"/>
  <c r="I307" i="1"/>
  <c r="V307" i="1" s="1"/>
  <c r="P310" i="1"/>
  <c r="AC310" i="1" s="1"/>
  <c r="L310" i="1"/>
  <c r="Y310" i="1" s="1"/>
  <c r="H310" i="1"/>
  <c r="U310" i="1" s="1"/>
  <c r="O310" i="1"/>
  <c r="AB310" i="1" s="1"/>
  <c r="K310" i="1"/>
  <c r="X310" i="1" s="1"/>
  <c r="G309" i="1"/>
  <c r="T309" i="1" s="1"/>
  <c r="P308" i="1"/>
  <c r="AC308" i="1" s="1"/>
  <c r="L308" i="1"/>
  <c r="Y308" i="1" s="1"/>
  <c r="H308" i="1"/>
  <c r="U308" i="1" s="1"/>
  <c r="O308" i="1"/>
  <c r="AB308" i="1" s="1"/>
  <c r="K308" i="1"/>
  <c r="X308" i="1" s="1"/>
  <c r="G307" i="1"/>
  <c r="T307" i="1" s="1"/>
  <c r="P306" i="1"/>
  <c r="AC306" i="1" s="1"/>
  <c r="L306" i="1"/>
  <c r="Y306" i="1" s="1"/>
  <c r="H306" i="1"/>
  <c r="U306" i="1" s="1"/>
  <c r="O306" i="1"/>
  <c r="AB306" i="1" s="1"/>
  <c r="K306" i="1"/>
  <c r="X306" i="1" s="1"/>
  <c r="G305" i="1"/>
  <c r="T305" i="1" s="1"/>
  <c r="R310" i="1"/>
  <c r="AE310" i="1" s="1"/>
  <c r="N310" i="1"/>
  <c r="AA310" i="1" s="1"/>
  <c r="J310" i="1"/>
  <c r="W310" i="1" s="1"/>
  <c r="Q310" i="1"/>
  <c r="AD310" i="1" s="1"/>
  <c r="M310" i="1"/>
  <c r="Z310" i="1" s="1"/>
  <c r="I310" i="1"/>
  <c r="V310" i="1" s="1"/>
  <c r="R308" i="1"/>
  <c r="AE308" i="1" s="1"/>
  <c r="N308" i="1"/>
  <c r="AA308" i="1" s="1"/>
  <c r="J308" i="1"/>
  <c r="W308" i="1" s="1"/>
  <c r="Q308" i="1"/>
  <c r="AD308" i="1" s="1"/>
  <c r="M308" i="1"/>
  <c r="Z308" i="1" s="1"/>
  <c r="I308" i="1"/>
  <c r="V308" i="1" s="1"/>
  <c r="R306" i="1"/>
  <c r="AE306" i="1" s="1"/>
  <c r="N306" i="1"/>
  <c r="AA306" i="1" s="1"/>
  <c r="J306" i="1"/>
  <c r="W306" i="1" s="1"/>
  <c r="Q306" i="1"/>
  <c r="AD306" i="1" s="1"/>
  <c r="M306" i="1"/>
  <c r="Z306" i="1" s="1"/>
  <c r="I306" i="1"/>
  <c r="V306" i="1" s="1"/>
  <c r="O161" i="1"/>
  <c r="AB161" i="1" s="1"/>
  <c r="K161" i="1"/>
  <c r="X161" i="1" s="1"/>
  <c r="G160" i="1"/>
  <c r="T160" i="1" s="1"/>
  <c r="P161" i="1"/>
  <c r="AC161" i="1" s="1"/>
  <c r="L161" i="1"/>
  <c r="Y161" i="1" s="1"/>
  <c r="H161" i="1"/>
  <c r="U161" i="1" s="1"/>
  <c r="Q161" i="1"/>
  <c r="AD161" i="1" s="1"/>
  <c r="M161" i="1"/>
  <c r="Z161" i="1" s="1"/>
  <c r="I161" i="1"/>
  <c r="V161" i="1" s="1"/>
  <c r="R161" i="1"/>
  <c r="AE161" i="1" s="1"/>
  <c r="N161" i="1"/>
  <c r="AA161" i="1" s="1"/>
  <c r="J161" i="1"/>
  <c r="W161" i="1" s="1"/>
  <c r="Q222" i="1"/>
  <c r="AD222" i="1" s="1"/>
  <c r="M222" i="1"/>
  <c r="Z222" i="1" s="1"/>
  <c r="I222" i="1"/>
  <c r="V222" i="1" s="1"/>
  <c r="R222" i="1"/>
  <c r="AE222" i="1" s="1"/>
  <c r="N222" i="1"/>
  <c r="AA222" i="1" s="1"/>
  <c r="J222" i="1"/>
  <c r="W222" i="1" s="1"/>
  <c r="Q218" i="1"/>
  <c r="AD218" i="1" s="1"/>
  <c r="M218" i="1"/>
  <c r="Z218" i="1" s="1"/>
  <c r="I218" i="1"/>
  <c r="V218" i="1" s="1"/>
  <c r="R218" i="1"/>
  <c r="AE218" i="1" s="1"/>
  <c r="N218" i="1"/>
  <c r="AA218" i="1" s="1"/>
  <c r="J218" i="1"/>
  <c r="W218" i="1" s="1"/>
  <c r="Q214" i="1"/>
  <c r="AD214" i="1" s="1"/>
  <c r="M214" i="1"/>
  <c r="Z214" i="1" s="1"/>
  <c r="I214" i="1"/>
  <c r="V214" i="1" s="1"/>
  <c r="R214" i="1"/>
  <c r="AE214" i="1" s="1"/>
  <c r="N214" i="1"/>
  <c r="AA214" i="1" s="1"/>
  <c r="J214" i="1"/>
  <c r="W214" i="1" s="1"/>
  <c r="Q215" i="1"/>
  <c r="AD215" i="1" s="1"/>
  <c r="O222" i="1"/>
  <c r="AB222" i="1" s="1"/>
  <c r="K222" i="1"/>
  <c r="X222" i="1" s="1"/>
  <c r="G221" i="1"/>
  <c r="T221" i="1" s="1"/>
  <c r="P222" i="1"/>
  <c r="AC222" i="1" s="1"/>
  <c r="L222" i="1"/>
  <c r="Y222" i="1" s="1"/>
  <c r="H222" i="1"/>
  <c r="U222" i="1" s="1"/>
  <c r="O218" i="1"/>
  <c r="AB218" i="1" s="1"/>
  <c r="K218" i="1"/>
  <c r="X218" i="1" s="1"/>
  <c r="G217" i="1"/>
  <c r="T217" i="1" s="1"/>
  <c r="P218" i="1"/>
  <c r="AC218" i="1" s="1"/>
  <c r="L218" i="1"/>
  <c r="Y218" i="1" s="1"/>
  <c r="H218" i="1"/>
  <c r="U218" i="1" s="1"/>
  <c r="O214" i="1"/>
  <c r="AB214" i="1" s="1"/>
  <c r="K214" i="1"/>
  <c r="X214" i="1" s="1"/>
  <c r="G213" i="1"/>
  <c r="T213" i="1" s="1"/>
  <c r="P214" i="1"/>
  <c r="AC214" i="1" s="1"/>
  <c r="L214" i="1"/>
  <c r="Y214" i="1" s="1"/>
  <c r="H214" i="1"/>
  <c r="U214" i="1" s="1"/>
  <c r="Q221" i="1"/>
  <c r="AD221" i="1" s="1"/>
  <c r="M221" i="1"/>
  <c r="Z221" i="1" s="1"/>
  <c r="I221" i="1"/>
  <c r="V221" i="1" s="1"/>
  <c r="R221" i="1"/>
  <c r="AE221" i="1" s="1"/>
  <c r="N221" i="1"/>
  <c r="AA221" i="1" s="1"/>
  <c r="J221" i="1"/>
  <c r="W221" i="1" s="1"/>
  <c r="Q213" i="1"/>
  <c r="AD213" i="1" s="1"/>
  <c r="M213" i="1"/>
  <c r="Z213" i="1" s="1"/>
  <c r="I213" i="1"/>
  <c r="V213" i="1" s="1"/>
  <c r="R213" i="1"/>
  <c r="AE213" i="1" s="1"/>
  <c r="N213" i="1"/>
  <c r="AA213" i="1" s="1"/>
  <c r="J213" i="1"/>
  <c r="W213" i="1" s="1"/>
  <c r="Q219" i="1"/>
  <c r="AD219" i="1" s="1"/>
  <c r="M219" i="1"/>
  <c r="Z219" i="1" s="1"/>
  <c r="I219" i="1"/>
  <c r="V219" i="1" s="1"/>
  <c r="R219" i="1"/>
  <c r="AE219" i="1" s="1"/>
  <c r="N219" i="1"/>
  <c r="AA219" i="1" s="1"/>
  <c r="J219" i="1"/>
  <c r="W219" i="1" s="1"/>
  <c r="O221" i="1"/>
  <c r="AB221" i="1" s="1"/>
  <c r="K221" i="1"/>
  <c r="X221" i="1" s="1"/>
  <c r="G220" i="1"/>
  <c r="T220" i="1" s="1"/>
  <c r="P221" i="1"/>
  <c r="AC221" i="1" s="1"/>
  <c r="L221" i="1"/>
  <c r="Y221" i="1" s="1"/>
  <c r="H221" i="1"/>
  <c r="U221" i="1" s="1"/>
  <c r="O213" i="1"/>
  <c r="AB213" i="1" s="1"/>
  <c r="K213" i="1"/>
  <c r="X213" i="1" s="1"/>
  <c r="G212" i="1"/>
  <c r="T212" i="1" s="1"/>
  <c r="P213" i="1"/>
  <c r="AC213" i="1" s="1"/>
  <c r="L213" i="1"/>
  <c r="Y213" i="1" s="1"/>
  <c r="H213" i="1"/>
  <c r="U213" i="1" s="1"/>
  <c r="O219" i="1"/>
  <c r="AB219" i="1" s="1"/>
  <c r="K219" i="1"/>
  <c r="X219" i="1" s="1"/>
  <c r="G218" i="1"/>
  <c r="T218" i="1" s="1"/>
  <c r="P219" i="1"/>
  <c r="AC219" i="1" s="1"/>
  <c r="L219" i="1"/>
  <c r="Y219" i="1" s="1"/>
  <c r="H219" i="1"/>
  <c r="U219" i="1" s="1"/>
  <c r="O217" i="1"/>
  <c r="AB217" i="1" s="1"/>
  <c r="K217" i="1"/>
  <c r="X217" i="1" s="1"/>
  <c r="G216" i="1"/>
  <c r="T216" i="1" s="1"/>
  <c r="P217" i="1"/>
  <c r="AC217" i="1" s="1"/>
  <c r="L217" i="1"/>
  <c r="Y217" i="1" s="1"/>
  <c r="H217" i="1"/>
  <c r="U217" i="1" s="1"/>
  <c r="O220" i="1"/>
  <c r="AB220" i="1" s="1"/>
  <c r="K220" i="1"/>
  <c r="X220" i="1" s="1"/>
  <c r="G219" i="1"/>
  <c r="T219" i="1" s="1"/>
  <c r="P220" i="1"/>
  <c r="AC220" i="1" s="1"/>
  <c r="L220" i="1"/>
  <c r="Y220" i="1" s="1"/>
  <c r="H220" i="1"/>
  <c r="U220" i="1" s="1"/>
  <c r="Q217" i="1"/>
  <c r="AD217" i="1" s="1"/>
  <c r="M217" i="1"/>
  <c r="Z217" i="1" s="1"/>
  <c r="I217" i="1"/>
  <c r="V217" i="1" s="1"/>
  <c r="R217" i="1"/>
  <c r="AE217" i="1" s="1"/>
  <c r="N217" i="1"/>
  <c r="AA217" i="1" s="1"/>
  <c r="J217" i="1"/>
  <c r="W217" i="1" s="1"/>
  <c r="Q220" i="1"/>
  <c r="AD220" i="1" s="1"/>
  <c r="M220" i="1"/>
  <c r="Z220" i="1" s="1"/>
  <c r="I220" i="1"/>
  <c r="V220" i="1" s="1"/>
  <c r="R220" i="1"/>
  <c r="AE220" i="1" s="1"/>
  <c r="N220" i="1"/>
  <c r="AA220" i="1" s="1"/>
  <c r="J220" i="1"/>
  <c r="W220" i="1" s="1"/>
  <c r="N215" i="1"/>
  <c r="AA215" i="1" s="1"/>
  <c r="I215" i="1"/>
  <c r="V215" i="1" s="1"/>
  <c r="O216" i="1"/>
  <c r="AB216" i="1" s="1"/>
  <c r="K216" i="1"/>
  <c r="X216" i="1" s="1"/>
  <c r="G215" i="1"/>
  <c r="T215" i="1" s="1"/>
  <c r="P216" i="1"/>
  <c r="AC216" i="1" s="1"/>
  <c r="L216" i="1"/>
  <c r="Y216" i="1" s="1"/>
  <c r="H216" i="1"/>
  <c r="U216" i="1" s="1"/>
  <c r="J215" i="1"/>
  <c r="W215" i="1" s="1"/>
  <c r="R215" i="1"/>
  <c r="AE215" i="1" s="1"/>
  <c r="M215" i="1"/>
  <c r="Z215" i="1" s="1"/>
  <c r="Q216" i="1"/>
  <c r="AD216" i="1" s="1"/>
  <c r="M216" i="1"/>
  <c r="Z216" i="1" s="1"/>
  <c r="I216" i="1"/>
  <c r="V216" i="1" s="1"/>
  <c r="R216" i="1"/>
  <c r="AE216" i="1" s="1"/>
  <c r="N216" i="1"/>
  <c r="AA216" i="1" s="1"/>
  <c r="J216" i="1"/>
  <c r="W216" i="1" s="1"/>
  <c r="H215" i="1"/>
  <c r="U215" i="1" s="1"/>
  <c r="L215" i="1"/>
  <c r="Y215" i="1" s="1"/>
  <c r="G214" i="1"/>
  <c r="T214" i="1" s="1"/>
  <c r="O215" i="1"/>
  <c r="AB215" i="1" s="1"/>
  <c r="P215" i="1"/>
  <c r="AC215" i="1" s="1"/>
  <c r="K215" i="1"/>
  <c r="X215" i="1" s="1"/>
  <c r="Q277" i="1"/>
  <c r="AD277" i="1" s="1"/>
  <c r="M277" i="1"/>
  <c r="Z277" i="1" s="1"/>
  <c r="I277" i="1"/>
  <c r="V277" i="1" s="1"/>
  <c r="P277" i="1"/>
  <c r="AC277" i="1" s="1"/>
  <c r="H277" i="1"/>
  <c r="U277" i="1" s="1"/>
  <c r="N277" i="1"/>
  <c r="AA277" i="1" s="1"/>
  <c r="O277" i="1"/>
  <c r="AB277" i="1" s="1"/>
  <c r="K277" i="1"/>
  <c r="X277" i="1" s="1"/>
  <c r="G276" i="1"/>
  <c r="T276" i="1" s="1"/>
  <c r="L277" i="1"/>
  <c r="Y277" i="1" s="1"/>
  <c r="R277" i="1"/>
  <c r="AE277" i="1" s="1"/>
  <c r="J277" i="1"/>
  <c r="W277" i="1" s="1"/>
  <c r="O511" i="1"/>
  <c r="AB511" i="1" s="1"/>
  <c r="K511" i="1"/>
  <c r="X511" i="1" s="1"/>
  <c r="G510" i="1"/>
  <c r="T510" i="1" s="1"/>
  <c r="P511" i="1"/>
  <c r="AC511" i="1" s="1"/>
  <c r="L511" i="1"/>
  <c r="Y511" i="1" s="1"/>
  <c r="H511" i="1"/>
  <c r="U511" i="1" s="1"/>
  <c r="Q511" i="1"/>
  <c r="AD511" i="1" s="1"/>
  <c r="M511" i="1"/>
  <c r="Z511" i="1" s="1"/>
  <c r="I511" i="1"/>
  <c r="V511" i="1" s="1"/>
  <c r="R511" i="1"/>
  <c r="AE511" i="1" s="1"/>
  <c r="N511" i="1"/>
  <c r="AA511" i="1" s="1"/>
  <c r="J511" i="1"/>
  <c r="W511" i="1" s="1"/>
  <c r="O510" i="1"/>
  <c r="AB510" i="1" s="1"/>
  <c r="K510" i="1"/>
  <c r="X510" i="1" s="1"/>
  <c r="G509" i="1"/>
  <c r="T509" i="1" s="1"/>
  <c r="P510" i="1"/>
  <c r="AC510" i="1" s="1"/>
  <c r="L510" i="1"/>
  <c r="Y510" i="1" s="1"/>
  <c r="H510" i="1"/>
  <c r="U510" i="1" s="1"/>
  <c r="Q510" i="1"/>
  <c r="AD510" i="1" s="1"/>
  <c r="M510" i="1"/>
  <c r="Z510" i="1" s="1"/>
  <c r="I510" i="1"/>
  <c r="V510" i="1" s="1"/>
  <c r="R510" i="1"/>
  <c r="AE510" i="1" s="1"/>
  <c r="N510" i="1"/>
  <c r="AA510" i="1" s="1"/>
  <c r="J510" i="1"/>
  <c r="W510" i="1" s="1"/>
  <c r="Q231" i="1"/>
  <c r="AD231" i="1" s="1"/>
  <c r="Q230" i="1"/>
  <c r="AD230" i="1" s="1"/>
  <c r="M230" i="1"/>
  <c r="Z230" i="1" s="1"/>
  <c r="I230" i="1"/>
  <c r="V230" i="1" s="1"/>
  <c r="R230" i="1"/>
  <c r="AE230" i="1" s="1"/>
  <c r="N230" i="1"/>
  <c r="AA230" i="1" s="1"/>
  <c r="J230" i="1"/>
  <c r="W230" i="1" s="1"/>
  <c r="Q226" i="1"/>
  <c r="AD226" i="1" s="1"/>
  <c r="M226" i="1"/>
  <c r="Z226" i="1" s="1"/>
  <c r="I226" i="1"/>
  <c r="V226" i="1" s="1"/>
  <c r="R226" i="1"/>
  <c r="AE226" i="1" s="1"/>
  <c r="N226" i="1"/>
  <c r="AA226" i="1" s="1"/>
  <c r="J226" i="1"/>
  <c r="W226" i="1" s="1"/>
  <c r="O230" i="1"/>
  <c r="AB230" i="1" s="1"/>
  <c r="K230" i="1"/>
  <c r="X230" i="1" s="1"/>
  <c r="G229" i="1"/>
  <c r="T229" i="1" s="1"/>
  <c r="P230" i="1"/>
  <c r="AC230" i="1" s="1"/>
  <c r="L230" i="1"/>
  <c r="Y230" i="1" s="1"/>
  <c r="H230" i="1"/>
  <c r="U230" i="1" s="1"/>
  <c r="O226" i="1"/>
  <c r="AB226" i="1" s="1"/>
  <c r="K226" i="1"/>
  <c r="X226" i="1" s="1"/>
  <c r="G225" i="1"/>
  <c r="T225" i="1" s="1"/>
  <c r="P226" i="1"/>
  <c r="AC226" i="1" s="1"/>
  <c r="L226" i="1"/>
  <c r="Y226" i="1" s="1"/>
  <c r="H226" i="1"/>
  <c r="U226" i="1" s="1"/>
  <c r="Q229" i="1"/>
  <c r="AD229" i="1" s="1"/>
  <c r="M229" i="1"/>
  <c r="Z229" i="1" s="1"/>
  <c r="I229" i="1"/>
  <c r="V229" i="1" s="1"/>
  <c r="R229" i="1"/>
  <c r="AE229" i="1" s="1"/>
  <c r="N229" i="1"/>
  <c r="AA229" i="1" s="1"/>
  <c r="J229" i="1"/>
  <c r="W229" i="1" s="1"/>
  <c r="O229" i="1"/>
  <c r="AB229" i="1" s="1"/>
  <c r="K229" i="1"/>
  <c r="X229" i="1" s="1"/>
  <c r="G228" i="1"/>
  <c r="T228" i="1" s="1"/>
  <c r="P229" i="1"/>
  <c r="AC229" i="1" s="1"/>
  <c r="L229" i="1"/>
  <c r="Y229" i="1" s="1"/>
  <c r="H229" i="1"/>
  <c r="U229" i="1" s="1"/>
  <c r="J231" i="1"/>
  <c r="W231" i="1" s="1"/>
  <c r="R231" i="1"/>
  <c r="AE231" i="1" s="1"/>
  <c r="M231" i="1"/>
  <c r="Z231" i="1" s="1"/>
  <c r="O227" i="1"/>
  <c r="AB227" i="1" s="1"/>
  <c r="K227" i="1"/>
  <c r="X227" i="1" s="1"/>
  <c r="G226" i="1"/>
  <c r="T226" i="1" s="1"/>
  <c r="P227" i="1"/>
  <c r="AC227" i="1" s="1"/>
  <c r="L227" i="1"/>
  <c r="Y227" i="1" s="1"/>
  <c r="H227" i="1"/>
  <c r="U227" i="1" s="1"/>
  <c r="N231" i="1"/>
  <c r="AA231" i="1" s="1"/>
  <c r="I231" i="1"/>
  <c r="V231" i="1" s="1"/>
  <c r="Q227" i="1"/>
  <c r="AD227" i="1" s="1"/>
  <c r="M227" i="1"/>
  <c r="Z227" i="1" s="1"/>
  <c r="I227" i="1"/>
  <c r="V227" i="1" s="1"/>
  <c r="R227" i="1"/>
  <c r="AE227" i="1" s="1"/>
  <c r="N227" i="1"/>
  <c r="AA227" i="1" s="1"/>
  <c r="J227" i="1"/>
  <c r="W227" i="1" s="1"/>
  <c r="Q228" i="1"/>
  <c r="AD228" i="1" s="1"/>
  <c r="M228" i="1"/>
  <c r="Z228" i="1" s="1"/>
  <c r="I228" i="1"/>
  <c r="V228" i="1" s="1"/>
  <c r="R228" i="1"/>
  <c r="AE228" i="1" s="1"/>
  <c r="N228" i="1"/>
  <c r="AA228" i="1" s="1"/>
  <c r="J228" i="1"/>
  <c r="W228" i="1" s="1"/>
  <c r="P231" i="1"/>
  <c r="AC231" i="1" s="1"/>
  <c r="O228" i="1"/>
  <c r="AB228" i="1" s="1"/>
  <c r="K228" i="1"/>
  <c r="X228" i="1" s="1"/>
  <c r="G227" i="1"/>
  <c r="T227" i="1" s="1"/>
  <c r="P228" i="1"/>
  <c r="AC228" i="1" s="1"/>
  <c r="L228" i="1"/>
  <c r="Y228" i="1" s="1"/>
  <c r="H228" i="1"/>
  <c r="U228" i="1" s="1"/>
  <c r="L231" i="1"/>
  <c r="Y231" i="1" s="1"/>
  <c r="G230" i="1"/>
  <c r="T230" i="1" s="1"/>
  <c r="O231" i="1"/>
  <c r="AB231" i="1" s="1"/>
  <c r="H231" i="1"/>
  <c r="U231" i="1" s="1"/>
  <c r="K231" i="1"/>
  <c r="X231" i="1" s="1"/>
  <c r="Q445" i="1"/>
  <c r="AD445" i="1" s="1"/>
  <c r="H444" i="1"/>
  <c r="U444" i="1" s="1"/>
  <c r="N444" i="1"/>
  <c r="AA444" i="1" s="1"/>
  <c r="M444" i="1"/>
  <c r="Z444" i="1" s="1"/>
  <c r="J445" i="1"/>
  <c r="W445" i="1" s="1"/>
  <c r="I445" i="1"/>
  <c r="V445" i="1" s="1"/>
  <c r="P444" i="1"/>
  <c r="AC444" i="1" s="1"/>
  <c r="I444" i="1"/>
  <c r="V444" i="1" s="1"/>
  <c r="Q444" i="1"/>
  <c r="AD444" i="1" s="1"/>
  <c r="L445" i="1"/>
  <c r="Y445" i="1" s="1"/>
  <c r="R445" i="1"/>
  <c r="AE445" i="1" s="1"/>
  <c r="M445" i="1"/>
  <c r="Z445" i="1" s="1"/>
  <c r="O446" i="1"/>
  <c r="AB446" i="1" s="1"/>
  <c r="K446" i="1"/>
  <c r="X446" i="1" s="1"/>
  <c r="G445" i="1"/>
  <c r="T445" i="1" s="1"/>
  <c r="N446" i="1"/>
  <c r="AA446" i="1" s="1"/>
  <c r="P446" i="1"/>
  <c r="AC446" i="1" s="1"/>
  <c r="H446" i="1"/>
  <c r="U446" i="1" s="1"/>
  <c r="Q446" i="1"/>
  <c r="AD446" i="1" s="1"/>
  <c r="M446" i="1"/>
  <c r="Z446" i="1" s="1"/>
  <c r="I446" i="1"/>
  <c r="V446" i="1" s="1"/>
  <c r="R446" i="1"/>
  <c r="AE446" i="1" s="1"/>
  <c r="J446" i="1"/>
  <c r="W446" i="1" s="1"/>
  <c r="L446" i="1"/>
  <c r="Y446" i="1" s="1"/>
  <c r="G443" i="1"/>
  <c r="T443" i="1" s="1"/>
  <c r="J444" i="1"/>
  <c r="W444" i="1" s="1"/>
  <c r="K444" i="1"/>
  <c r="X444" i="1" s="1"/>
  <c r="H445" i="1"/>
  <c r="U445" i="1" s="1"/>
  <c r="N445" i="1"/>
  <c r="AA445" i="1" s="1"/>
  <c r="K445" i="1"/>
  <c r="X445" i="1" s="1"/>
  <c r="L444" i="1"/>
  <c r="Y444" i="1" s="1"/>
  <c r="R444" i="1"/>
  <c r="AE444" i="1" s="1"/>
  <c r="O444" i="1"/>
  <c r="AB444" i="1" s="1"/>
  <c r="P445" i="1"/>
  <c r="AC445" i="1" s="1"/>
  <c r="G444" i="1"/>
  <c r="T444" i="1" s="1"/>
  <c r="O445" i="1"/>
  <c r="AB445" i="1" s="1"/>
  <c r="Q505" i="1"/>
  <c r="AD505" i="1" s="1"/>
  <c r="M505" i="1"/>
  <c r="Z505" i="1" s="1"/>
  <c r="I505" i="1"/>
  <c r="V505" i="1" s="1"/>
  <c r="R505" i="1"/>
  <c r="AE505" i="1" s="1"/>
  <c r="N505" i="1"/>
  <c r="AA505" i="1" s="1"/>
  <c r="J505" i="1"/>
  <c r="W505" i="1" s="1"/>
  <c r="O505" i="1"/>
  <c r="AB505" i="1" s="1"/>
  <c r="K505" i="1"/>
  <c r="X505" i="1" s="1"/>
  <c r="G504" i="1"/>
  <c r="T504" i="1" s="1"/>
  <c r="P505" i="1"/>
  <c r="AC505" i="1" s="1"/>
  <c r="L505" i="1"/>
  <c r="Y505" i="1" s="1"/>
  <c r="H505" i="1"/>
  <c r="U505" i="1" s="1"/>
  <c r="O504" i="1"/>
  <c r="AB504" i="1" s="1"/>
  <c r="K504" i="1"/>
  <c r="X504" i="1" s="1"/>
  <c r="G503" i="1"/>
  <c r="T503" i="1" s="1"/>
  <c r="P504" i="1"/>
  <c r="AC504" i="1" s="1"/>
  <c r="L504" i="1"/>
  <c r="Y504" i="1" s="1"/>
  <c r="H504" i="1"/>
  <c r="U504" i="1" s="1"/>
  <c r="O506" i="1"/>
  <c r="AB506" i="1" s="1"/>
  <c r="K506" i="1"/>
  <c r="X506" i="1" s="1"/>
  <c r="G505" i="1"/>
  <c r="T505" i="1" s="1"/>
  <c r="P506" i="1"/>
  <c r="AC506" i="1" s="1"/>
  <c r="L506" i="1"/>
  <c r="Y506" i="1" s="1"/>
  <c r="H506" i="1"/>
  <c r="U506" i="1" s="1"/>
  <c r="O507" i="1"/>
  <c r="AB507" i="1" s="1"/>
  <c r="K507" i="1"/>
  <c r="X507" i="1" s="1"/>
  <c r="G506" i="1"/>
  <c r="T506" i="1" s="1"/>
  <c r="P507" i="1"/>
  <c r="AC507" i="1" s="1"/>
  <c r="L507" i="1"/>
  <c r="Y507" i="1" s="1"/>
  <c r="H507" i="1"/>
  <c r="U507" i="1" s="1"/>
  <c r="Q504" i="1"/>
  <c r="AD504" i="1" s="1"/>
  <c r="M504" i="1"/>
  <c r="Z504" i="1" s="1"/>
  <c r="I504" i="1"/>
  <c r="V504" i="1" s="1"/>
  <c r="R504" i="1"/>
  <c r="AE504" i="1" s="1"/>
  <c r="N504" i="1"/>
  <c r="AA504" i="1" s="1"/>
  <c r="J504" i="1"/>
  <c r="W504" i="1" s="1"/>
  <c r="Q506" i="1"/>
  <c r="AD506" i="1" s="1"/>
  <c r="M506" i="1"/>
  <c r="Z506" i="1" s="1"/>
  <c r="I506" i="1"/>
  <c r="V506" i="1" s="1"/>
  <c r="R506" i="1"/>
  <c r="AE506" i="1" s="1"/>
  <c r="N506" i="1"/>
  <c r="AA506" i="1" s="1"/>
  <c r="J506" i="1"/>
  <c r="W506" i="1" s="1"/>
  <c r="Q507" i="1"/>
  <c r="AD507" i="1" s="1"/>
  <c r="M507" i="1"/>
  <c r="Z507" i="1" s="1"/>
  <c r="I507" i="1"/>
  <c r="V507" i="1" s="1"/>
  <c r="R507" i="1"/>
  <c r="AE507" i="1" s="1"/>
  <c r="N507" i="1"/>
  <c r="AA507" i="1" s="1"/>
  <c r="J507" i="1"/>
  <c r="W507" i="1" s="1"/>
  <c r="Q503" i="1"/>
  <c r="AD503" i="1" s="1"/>
  <c r="M503" i="1"/>
  <c r="Z503" i="1" s="1"/>
  <c r="I503" i="1"/>
  <c r="V503" i="1" s="1"/>
  <c r="R503" i="1"/>
  <c r="AE503" i="1" s="1"/>
  <c r="N503" i="1"/>
  <c r="AA503" i="1" s="1"/>
  <c r="J503" i="1"/>
  <c r="W503" i="1" s="1"/>
  <c r="O503" i="1"/>
  <c r="AB503" i="1" s="1"/>
  <c r="K503" i="1"/>
  <c r="X503" i="1" s="1"/>
  <c r="G502" i="1"/>
  <c r="T502" i="1" s="1"/>
  <c r="AF502" i="1" s="1"/>
  <c r="P503" i="1"/>
  <c r="AC503" i="1" s="1"/>
  <c r="L503" i="1"/>
  <c r="Y503" i="1" s="1"/>
  <c r="H503" i="1"/>
  <c r="U503" i="1" s="1"/>
  <c r="P410" i="1"/>
  <c r="AC410" i="1" s="1"/>
  <c r="L410" i="1"/>
  <c r="Y410" i="1" s="1"/>
  <c r="H410" i="1"/>
  <c r="U410" i="1" s="1"/>
  <c r="O410" i="1"/>
  <c r="AB410" i="1" s="1"/>
  <c r="K410" i="1"/>
  <c r="X410" i="1" s="1"/>
  <c r="G409" i="1"/>
  <c r="T409" i="1" s="1"/>
  <c r="P411" i="1"/>
  <c r="AC411" i="1" s="1"/>
  <c r="L411" i="1"/>
  <c r="Y411" i="1" s="1"/>
  <c r="H411" i="1"/>
  <c r="U411" i="1" s="1"/>
  <c r="O411" i="1"/>
  <c r="AB411" i="1" s="1"/>
  <c r="K411" i="1"/>
  <c r="X411" i="1" s="1"/>
  <c r="G410" i="1"/>
  <c r="T410" i="1" s="1"/>
  <c r="R410" i="1"/>
  <c r="AE410" i="1" s="1"/>
  <c r="N410" i="1"/>
  <c r="AA410" i="1" s="1"/>
  <c r="J410" i="1"/>
  <c r="W410" i="1" s="1"/>
  <c r="Q410" i="1"/>
  <c r="AD410" i="1" s="1"/>
  <c r="M410" i="1"/>
  <c r="Z410" i="1" s="1"/>
  <c r="I410" i="1"/>
  <c r="V410" i="1" s="1"/>
  <c r="R411" i="1"/>
  <c r="AE411" i="1" s="1"/>
  <c r="N411" i="1"/>
  <c r="AA411" i="1" s="1"/>
  <c r="J411" i="1"/>
  <c r="W411" i="1" s="1"/>
  <c r="Q411" i="1"/>
  <c r="AD411" i="1" s="1"/>
  <c r="M411" i="1"/>
  <c r="Z411" i="1" s="1"/>
  <c r="I411" i="1"/>
  <c r="V411" i="1" s="1"/>
  <c r="Q160" i="1"/>
  <c r="AD160" i="1" s="1"/>
  <c r="M160" i="1"/>
  <c r="Z160" i="1" s="1"/>
  <c r="I160" i="1"/>
  <c r="V160" i="1" s="1"/>
  <c r="R160" i="1"/>
  <c r="AE160" i="1" s="1"/>
  <c r="N160" i="1"/>
  <c r="AA160" i="1" s="1"/>
  <c r="J160" i="1"/>
  <c r="W160" i="1" s="1"/>
  <c r="Q151" i="1"/>
  <c r="AD151" i="1" s="1"/>
  <c r="O160" i="1"/>
  <c r="AB160" i="1" s="1"/>
  <c r="K160" i="1"/>
  <c r="X160" i="1" s="1"/>
  <c r="G159" i="1"/>
  <c r="T159" i="1" s="1"/>
  <c r="P160" i="1"/>
  <c r="AC160" i="1" s="1"/>
  <c r="L160" i="1"/>
  <c r="Y160" i="1" s="1"/>
  <c r="H160" i="1"/>
  <c r="U160" i="1" s="1"/>
  <c r="Q158" i="1"/>
  <c r="AD158" i="1" s="1"/>
  <c r="M158" i="1"/>
  <c r="Z158" i="1" s="1"/>
  <c r="I158" i="1"/>
  <c r="V158" i="1" s="1"/>
  <c r="R158" i="1"/>
  <c r="AE158" i="1" s="1"/>
  <c r="N158" i="1"/>
  <c r="AA158" i="1" s="1"/>
  <c r="J158" i="1"/>
  <c r="W158" i="1" s="1"/>
  <c r="Q154" i="1"/>
  <c r="AD154" i="1" s="1"/>
  <c r="M154" i="1"/>
  <c r="Z154" i="1" s="1"/>
  <c r="I154" i="1"/>
  <c r="V154" i="1" s="1"/>
  <c r="R154" i="1"/>
  <c r="AE154" i="1" s="1"/>
  <c r="N154" i="1"/>
  <c r="AA154" i="1" s="1"/>
  <c r="J154" i="1"/>
  <c r="W154" i="1" s="1"/>
  <c r="Q150" i="1"/>
  <c r="AD150" i="1" s="1"/>
  <c r="M150" i="1"/>
  <c r="Z150" i="1" s="1"/>
  <c r="I150" i="1"/>
  <c r="V150" i="1" s="1"/>
  <c r="R150" i="1"/>
  <c r="AE150" i="1" s="1"/>
  <c r="N150" i="1"/>
  <c r="AA150" i="1" s="1"/>
  <c r="J150" i="1"/>
  <c r="W150" i="1" s="1"/>
  <c r="O158" i="1"/>
  <c r="AB158" i="1" s="1"/>
  <c r="K158" i="1"/>
  <c r="X158" i="1" s="1"/>
  <c r="G157" i="1"/>
  <c r="T157" i="1" s="1"/>
  <c r="P158" i="1"/>
  <c r="AC158" i="1" s="1"/>
  <c r="L158" i="1"/>
  <c r="Y158" i="1" s="1"/>
  <c r="H158" i="1"/>
  <c r="U158" i="1" s="1"/>
  <c r="O154" i="1"/>
  <c r="AB154" i="1" s="1"/>
  <c r="K154" i="1"/>
  <c r="X154" i="1" s="1"/>
  <c r="G153" i="1"/>
  <c r="T153" i="1" s="1"/>
  <c r="P154" i="1"/>
  <c r="AC154" i="1" s="1"/>
  <c r="L154" i="1"/>
  <c r="Y154" i="1" s="1"/>
  <c r="H154" i="1"/>
  <c r="U154" i="1" s="1"/>
  <c r="O150" i="1"/>
  <c r="AB150" i="1" s="1"/>
  <c r="K150" i="1"/>
  <c r="X150" i="1" s="1"/>
  <c r="G149" i="1"/>
  <c r="T149" i="1" s="1"/>
  <c r="P150" i="1"/>
  <c r="AC150" i="1" s="1"/>
  <c r="L150" i="1"/>
  <c r="Y150" i="1" s="1"/>
  <c r="H150" i="1"/>
  <c r="U150" i="1" s="1"/>
  <c r="O148" i="1"/>
  <c r="AB148" i="1" s="1"/>
  <c r="K148" i="1"/>
  <c r="X148" i="1" s="1"/>
  <c r="P148" i="1"/>
  <c r="AC148" i="1" s="1"/>
  <c r="L148" i="1"/>
  <c r="Y148" i="1" s="1"/>
  <c r="H148" i="1"/>
  <c r="U148" i="1" s="1"/>
  <c r="O155" i="1"/>
  <c r="AB155" i="1" s="1"/>
  <c r="K155" i="1"/>
  <c r="X155" i="1" s="1"/>
  <c r="G154" i="1"/>
  <c r="T154" i="1" s="1"/>
  <c r="P155" i="1"/>
  <c r="AC155" i="1" s="1"/>
  <c r="L155" i="1"/>
  <c r="Y155" i="1" s="1"/>
  <c r="H155" i="1"/>
  <c r="U155" i="1" s="1"/>
  <c r="N159" i="1"/>
  <c r="AA159" i="1" s="1"/>
  <c r="I159" i="1"/>
  <c r="V159" i="1" s="1"/>
  <c r="Q159" i="1"/>
  <c r="AD159" i="1" s="1"/>
  <c r="Q148" i="1"/>
  <c r="AD148" i="1" s="1"/>
  <c r="M148" i="1"/>
  <c r="Z148" i="1" s="1"/>
  <c r="I148" i="1"/>
  <c r="V148" i="1" s="1"/>
  <c r="R148" i="1"/>
  <c r="AE148" i="1" s="1"/>
  <c r="N148" i="1"/>
  <c r="AA148" i="1" s="1"/>
  <c r="J148" i="1"/>
  <c r="W148" i="1" s="1"/>
  <c r="Q155" i="1"/>
  <c r="AD155" i="1" s="1"/>
  <c r="M155" i="1"/>
  <c r="Z155" i="1" s="1"/>
  <c r="I155" i="1"/>
  <c r="V155" i="1" s="1"/>
  <c r="R155" i="1"/>
  <c r="AE155" i="1" s="1"/>
  <c r="N155" i="1"/>
  <c r="AA155" i="1" s="1"/>
  <c r="J155" i="1"/>
  <c r="W155" i="1" s="1"/>
  <c r="J159" i="1"/>
  <c r="W159" i="1" s="1"/>
  <c r="R159" i="1"/>
  <c r="AE159" i="1" s="1"/>
  <c r="M159" i="1"/>
  <c r="Z159" i="1" s="1"/>
  <c r="J151" i="1"/>
  <c r="W151" i="1" s="1"/>
  <c r="R151" i="1"/>
  <c r="AE151" i="1" s="1"/>
  <c r="M151" i="1"/>
  <c r="Z151" i="1" s="1"/>
  <c r="O152" i="1"/>
  <c r="AB152" i="1" s="1"/>
  <c r="K152" i="1"/>
  <c r="X152" i="1" s="1"/>
  <c r="G151" i="1"/>
  <c r="T151" i="1" s="1"/>
  <c r="P152" i="1"/>
  <c r="AC152" i="1" s="1"/>
  <c r="L152" i="1"/>
  <c r="Y152" i="1" s="1"/>
  <c r="H152" i="1"/>
  <c r="U152" i="1" s="1"/>
  <c r="O157" i="1"/>
  <c r="AB157" i="1" s="1"/>
  <c r="K157" i="1"/>
  <c r="X157" i="1" s="1"/>
  <c r="G156" i="1"/>
  <c r="T156" i="1" s="1"/>
  <c r="P157" i="1"/>
  <c r="AC157" i="1" s="1"/>
  <c r="L157" i="1"/>
  <c r="Y157" i="1" s="1"/>
  <c r="H157" i="1"/>
  <c r="U157" i="1" s="1"/>
  <c r="O153" i="1"/>
  <c r="AB153" i="1" s="1"/>
  <c r="K153" i="1"/>
  <c r="X153" i="1" s="1"/>
  <c r="G152" i="1"/>
  <c r="T152" i="1" s="1"/>
  <c r="P153" i="1"/>
  <c r="AC153" i="1" s="1"/>
  <c r="L153" i="1"/>
  <c r="Y153" i="1" s="1"/>
  <c r="H153" i="1"/>
  <c r="U153" i="1" s="1"/>
  <c r="O149" i="1"/>
  <c r="AB149" i="1" s="1"/>
  <c r="K149" i="1"/>
  <c r="X149" i="1" s="1"/>
  <c r="G148" i="1"/>
  <c r="T148" i="1" s="1"/>
  <c r="P149" i="1"/>
  <c r="AC149" i="1" s="1"/>
  <c r="N151" i="1"/>
  <c r="AA151" i="1" s="1"/>
  <c r="I151" i="1"/>
  <c r="V151" i="1" s="1"/>
  <c r="Q152" i="1"/>
  <c r="AD152" i="1" s="1"/>
  <c r="M152" i="1"/>
  <c r="Z152" i="1" s="1"/>
  <c r="I152" i="1"/>
  <c r="V152" i="1" s="1"/>
  <c r="R152" i="1"/>
  <c r="AE152" i="1" s="1"/>
  <c r="N152" i="1"/>
  <c r="AA152" i="1" s="1"/>
  <c r="J152" i="1"/>
  <c r="W152" i="1" s="1"/>
  <c r="Q157" i="1"/>
  <c r="AD157" i="1" s="1"/>
  <c r="M157" i="1"/>
  <c r="Z157" i="1" s="1"/>
  <c r="I157" i="1"/>
  <c r="V157" i="1" s="1"/>
  <c r="N157" i="1"/>
  <c r="AA157" i="1" s="1"/>
  <c r="Q153" i="1"/>
  <c r="AD153" i="1" s="1"/>
  <c r="I153" i="1"/>
  <c r="V153" i="1" s="1"/>
  <c r="N153" i="1"/>
  <c r="AA153" i="1" s="1"/>
  <c r="Q149" i="1"/>
  <c r="AD149" i="1" s="1"/>
  <c r="I149" i="1"/>
  <c r="V149" i="1" s="1"/>
  <c r="N149" i="1"/>
  <c r="AA149" i="1" s="1"/>
  <c r="J149" i="1"/>
  <c r="W149" i="1" s="1"/>
  <c r="Q156" i="1"/>
  <c r="AD156" i="1" s="1"/>
  <c r="M156" i="1"/>
  <c r="Z156" i="1" s="1"/>
  <c r="I156" i="1"/>
  <c r="V156" i="1" s="1"/>
  <c r="R156" i="1"/>
  <c r="AE156" i="1" s="1"/>
  <c r="N156" i="1"/>
  <c r="AA156" i="1" s="1"/>
  <c r="J156" i="1"/>
  <c r="W156" i="1" s="1"/>
  <c r="H159" i="1"/>
  <c r="U159" i="1" s="1"/>
  <c r="P159" i="1"/>
  <c r="AC159" i="1" s="1"/>
  <c r="K159" i="1"/>
  <c r="X159" i="1" s="1"/>
  <c r="H151" i="1"/>
  <c r="U151" i="1" s="1"/>
  <c r="K151" i="1"/>
  <c r="X151" i="1" s="1"/>
  <c r="R157" i="1"/>
  <c r="AE157" i="1" s="1"/>
  <c r="J157" i="1"/>
  <c r="W157" i="1" s="1"/>
  <c r="M153" i="1"/>
  <c r="Z153" i="1" s="1"/>
  <c r="R153" i="1"/>
  <c r="AE153" i="1" s="1"/>
  <c r="J153" i="1"/>
  <c r="W153" i="1" s="1"/>
  <c r="M149" i="1"/>
  <c r="Z149" i="1" s="1"/>
  <c r="R149" i="1"/>
  <c r="AE149" i="1" s="1"/>
  <c r="L149" i="1"/>
  <c r="Y149" i="1" s="1"/>
  <c r="H149" i="1"/>
  <c r="U149" i="1" s="1"/>
  <c r="O156" i="1"/>
  <c r="AB156" i="1" s="1"/>
  <c r="K156" i="1"/>
  <c r="X156" i="1" s="1"/>
  <c r="G155" i="1"/>
  <c r="T155" i="1" s="1"/>
  <c r="P156" i="1"/>
  <c r="AC156" i="1" s="1"/>
  <c r="L156" i="1"/>
  <c r="Y156" i="1" s="1"/>
  <c r="H156" i="1"/>
  <c r="U156" i="1" s="1"/>
  <c r="L159" i="1"/>
  <c r="Y159" i="1" s="1"/>
  <c r="G158" i="1"/>
  <c r="T158" i="1" s="1"/>
  <c r="O159" i="1"/>
  <c r="AB159" i="1" s="1"/>
  <c r="L151" i="1"/>
  <c r="Y151" i="1" s="1"/>
  <c r="G150" i="1"/>
  <c r="T150" i="1" s="1"/>
  <c r="O151" i="1"/>
  <c r="AB151" i="1" s="1"/>
  <c r="P151" i="1"/>
  <c r="AC151" i="1" s="1"/>
  <c r="P409" i="1"/>
  <c r="AC409" i="1" s="1"/>
  <c r="L409" i="1"/>
  <c r="Y409" i="1" s="1"/>
  <c r="H409" i="1"/>
  <c r="U409" i="1" s="1"/>
  <c r="O409" i="1"/>
  <c r="AB409" i="1" s="1"/>
  <c r="K409" i="1"/>
  <c r="X409" i="1" s="1"/>
  <c r="G408" i="1"/>
  <c r="T408" i="1" s="1"/>
  <c r="R409" i="1"/>
  <c r="AE409" i="1" s="1"/>
  <c r="N409" i="1"/>
  <c r="AA409" i="1" s="1"/>
  <c r="J409" i="1"/>
  <c r="W409" i="1" s="1"/>
  <c r="Q409" i="1"/>
  <c r="AD409" i="1" s="1"/>
  <c r="M409" i="1"/>
  <c r="Z409" i="1" s="1"/>
  <c r="I409" i="1"/>
  <c r="V409" i="1" s="1"/>
  <c r="P408" i="1"/>
  <c r="AC408" i="1" s="1"/>
  <c r="L408" i="1"/>
  <c r="Y408" i="1" s="1"/>
  <c r="H408" i="1"/>
  <c r="U408" i="1" s="1"/>
  <c r="O408" i="1"/>
  <c r="AB408" i="1" s="1"/>
  <c r="K408" i="1"/>
  <c r="X408" i="1" s="1"/>
  <c r="G407" i="1"/>
  <c r="T407" i="1" s="1"/>
  <c r="R408" i="1"/>
  <c r="AE408" i="1" s="1"/>
  <c r="N408" i="1"/>
  <c r="AA408" i="1" s="1"/>
  <c r="J408" i="1"/>
  <c r="W408" i="1" s="1"/>
  <c r="Q408" i="1"/>
  <c r="AD408" i="1" s="1"/>
  <c r="M408" i="1"/>
  <c r="Z408" i="1" s="1"/>
  <c r="I408" i="1"/>
  <c r="V408" i="1" s="1"/>
  <c r="Q119" i="1"/>
  <c r="AD119" i="1" s="1"/>
  <c r="Q118" i="1"/>
  <c r="AD118" i="1" s="1"/>
  <c r="M118" i="1"/>
  <c r="Z118" i="1" s="1"/>
  <c r="I118" i="1"/>
  <c r="V118" i="1" s="1"/>
  <c r="R118" i="1"/>
  <c r="AE118" i="1" s="1"/>
  <c r="N118" i="1"/>
  <c r="AA118" i="1" s="1"/>
  <c r="J118" i="1"/>
  <c r="W118" i="1" s="1"/>
  <c r="O118" i="1"/>
  <c r="AB118" i="1" s="1"/>
  <c r="K118" i="1"/>
  <c r="X118" i="1" s="1"/>
  <c r="G117" i="1"/>
  <c r="T117" i="1" s="1"/>
  <c r="P118" i="1"/>
  <c r="AC118" i="1" s="1"/>
  <c r="L118" i="1"/>
  <c r="Y118" i="1" s="1"/>
  <c r="H118" i="1"/>
  <c r="U118" i="1" s="1"/>
  <c r="O115" i="1"/>
  <c r="AB115" i="1" s="1"/>
  <c r="K115" i="1"/>
  <c r="X115" i="1" s="1"/>
  <c r="G114" i="1"/>
  <c r="T114" i="1" s="1"/>
  <c r="P115" i="1"/>
  <c r="AC115" i="1" s="1"/>
  <c r="L115" i="1"/>
  <c r="Y115" i="1" s="1"/>
  <c r="H115" i="1"/>
  <c r="U115" i="1" s="1"/>
  <c r="Q115" i="1"/>
  <c r="AD115" i="1" s="1"/>
  <c r="M115" i="1"/>
  <c r="Z115" i="1" s="1"/>
  <c r="I115" i="1"/>
  <c r="V115" i="1" s="1"/>
  <c r="R115" i="1"/>
  <c r="AE115" i="1" s="1"/>
  <c r="N115" i="1"/>
  <c r="AA115" i="1" s="1"/>
  <c r="J115" i="1"/>
  <c r="W115" i="1" s="1"/>
  <c r="J119" i="1"/>
  <c r="W119" i="1" s="1"/>
  <c r="R119" i="1"/>
  <c r="AE119" i="1" s="1"/>
  <c r="M119" i="1"/>
  <c r="Z119" i="1" s="1"/>
  <c r="N119" i="1"/>
  <c r="AA119" i="1" s="1"/>
  <c r="I119" i="1"/>
  <c r="V119" i="1" s="1"/>
  <c r="Q117" i="1"/>
  <c r="AD117" i="1" s="1"/>
  <c r="M117" i="1"/>
  <c r="Z117" i="1" s="1"/>
  <c r="I117" i="1"/>
  <c r="V117" i="1" s="1"/>
  <c r="R117" i="1"/>
  <c r="AE117" i="1" s="1"/>
  <c r="N117" i="1"/>
  <c r="AA117" i="1" s="1"/>
  <c r="J117" i="1"/>
  <c r="W117" i="1" s="1"/>
  <c r="Q116" i="1"/>
  <c r="AD116" i="1" s="1"/>
  <c r="M116" i="1"/>
  <c r="Z116" i="1" s="1"/>
  <c r="I116" i="1"/>
  <c r="V116" i="1" s="1"/>
  <c r="R116" i="1"/>
  <c r="AE116" i="1" s="1"/>
  <c r="N116" i="1"/>
  <c r="AA116" i="1" s="1"/>
  <c r="J116" i="1"/>
  <c r="W116" i="1" s="1"/>
  <c r="H119" i="1"/>
  <c r="U119" i="1" s="1"/>
  <c r="O117" i="1"/>
  <c r="AB117" i="1" s="1"/>
  <c r="K117" i="1"/>
  <c r="X117" i="1" s="1"/>
  <c r="G116" i="1"/>
  <c r="T116" i="1" s="1"/>
  <c r="P117" i="1"/>
  <c r="AC117" i="1" s="1"/>
  <c r="L117" i="1"/>
  <c r="Y117" i="1" s="1"/>
  <c r="H117" i="1"/>
  <c r="U117" i="1" s="1"/>
  <c r="O116" i="1"/>
  <c r="AB116" i="1" s="1"/>
  <c r="K116" i="1"/>
  <c r="X116" i="1" s="1"/>
  <c r="G115" i="1"/>
  <c r="T115" i="1" s="1"/>
  <c r="P116" i="1"/>
  <c r="AC116" i="1" s="1"/>
  <c r="L116" i="1"/>
  <c r="Y116" i="1" s="1"/>
  <c r="H116" i="1"/>
  <c r="U116" i="1" s="1"/>
  <c r="L119" i="1"/>
  <c r="Y119" i="1" s="1"/>
  <c r="G118" i="1"/>
  <c r="T118" i="1" s="1"/>
  <c r="O119" i="1"/>
  <c r="AB119" i="1" s="1"/>
  <c r="P119" i="1"/>
  <c r="AC119" i="1" s="1"/>
  <c r="K119" i="1"/>
  <c r="X119" i="1" s="1"/>
  <c r="R375" i="1"/>
  <c r="AE375" i="1" s="1"/>
  <c r="P377" i="1"/>
  <c r="AC377" i="1" s="1"/>
  <c r="L377" i="1"/>
  <c r="Y377" i="1" s="1"/>
  <c r="H377" i="1"/>
  <c r="U377" i="1" s="1"/>
  <c r="O377" i="1"/>
  <c r="AB377" i="1" s="1"/>
  <c r="K377" i="1"/>
  <c r="X377" i="1" s="1"/>
  <c r="G376" i="1"/>
  <c r="T376" i="1" s="1"/>
  <c r="R377" i="1"/>
  <c r="AE377" i="1" s="1"/>
  <c r="N377" i="1"/>
  <c r="AA377" i="1" s="1"/>
  <c r="J377" i="1"/>
  <c r="W377" i="1" s="1"/>
  <c r="Q377" i="1"/>
  <c r="AD377" i="1" s="1"/>
  <c r="M377" i="1"/>
  <c r="Z377" i="1" s="1"/>
  <c r="I377" i="1"/>
  <c r="V377" i="1" s="1"/>
  <c r="M375" i="1"/>
  <c r="Z375" i="1" s="1"/>
  <c r="J375" i="1"/>
  <c r="W375" i="1" s="1"/>
  <c r="P378" i="1"/>
  <c r="AC378" i="1" s="1"/>
  <c r="L378" i="1"/>
  <c r="Y378" i="1" s="1"/>
  <c r="H378" i="1"/>
  <c r="U378" i="1" s="1"/>
  <c r="O378" i="1"/>
  <c r="AB378" i="1" s="1"/>
  <c r="K378" i="1"/>
  <c r="X378" i="1" s="1"/>
  <c r="G377" i="1"/>
  <c r="T377" i="1" s="1"/>
  <c r="P376" i="1"/>
  <c r="AC376" i="1" s="1"/>
  <c r="L376" i="1"/>
  <c r="Y376" i="1" s="1"/>
  <c r="H376" i="1"/>
  <c r="U376" i="1" s="1"/>
  <c r="O376" i="1"/>
  <c r="AB376" i="1" s="1"/>
  <c r="K376" i="1"/>
  <c r="X376" i="1" s="1"/>
  <c r="G375" i="1"/>
  <c r="T375" i="1" s="1"/>
  <c r="I375" i="1"/>
  <c r="V375" i="1" s="1"/>
  <c r="Q375" i="1"/>
  <c r="AD375" i="1" s="1"/>
  <c r="N375" i="1"/>
  <c r="AA375" i="1" s="1"/>
  <c r="R378" i="1"/>
  <c r="AE378" i="1" s="1"/>
  <c r="N378" i="1"/>
  <c r="AA378" i="1" s="1"/>
  <c r="J378" i="1"/>
  <c r="W378" i="1" s="1"/>
  <c r="Q378" i="1"/>
  <c r="AD378" i="1" s="1"/>
  <c r="M378" i="1"/>
  <c r="Z378" i="1" s="1"/>
  <c r="I378" i="1"/>
  <c r="V378" i="1" s="1"/>
  <c r="R376" i="1"/>
  <c r="AE376" i="1" s="1"/>
  <c r="N376" i="1"/>
  <c r="AA376" i="1" s="1"/>
  <c r="J376" i="1"/>
  <c r="W376" i="1" s="1"/>
  <c r="Q376" i="1"/>
  <c r="AD376" i="1" s="1"/>
  <c r="M376" i="1"/>
  <c r="Z376" i="1" s="1"/>
  <c r="I376" i="1"/>
  <c r="V376" i="1" s="1"/>
  <c r="G374" i="1"/>
  <c r="T374" i="1" s="1"/>
  <c r="O375" i="1"/>
  <c r="AB375" i="1" s="1"/>
  <c r="L375" i="1"/>
  <c r="Y375" i="1" s="1"/>
  <c r="K375" i="1"/>
  <c r="X375" i="1" s="1"/>
  <c r="H375" i="1"/>
  <c r="U375" i="1" s="1"/>
  <c r="P375" i="1"/>
  <c r="AC375" i="1" s="1"/>
  <c r="Q252" i="1"/>
  <c r="AD252" i="1" s="1"/>
  <c r="M252" i="1"/>
  <c r="Z252" i="1" s="1"/>
  <c r="I252" i="1"/>
  <c r="V252" i="1" s="1"/>
  <c r="R252" i="1"/>
  <c r="AE252" i="1" s="1"/>
  <c r="N252" i="1"/>
  <c r="AA252" i="1" s="1"/>
  <c r="J252" i="1"/>
  <c r="W252" i="1" s="1"/>
  <c r="O252" i="1"/>
  <c r="AB252" i="1" s="1"/>
  <c r="K252" i="1"/>
  <c r="X252" i="1" s="1"/>
  <c r="G251" i="1"/>
  <c r="T251" i="1" s="1"/>
  <c r="P252" i="1"/>
  <c r="AC252" i="1" s="1"/>
  <c r="L252" i="1"/>
  <c r="Y252" i="1" s="1"/>
  <c r="H252" i="1"/>
  <c r="U252" i="1" s="1"/>
  <c r="Q174" i="1"/>
  <c r="AD174" i="1" s="1"/>
  <c r="M174" i="1"/>
  <c r="Z174" i="1" s="1"/>
  <c r="I174" i="1"/>
  <c r="V174" i="1" s="1"/>
  <c r="R174" i="1"/>
  <c r="AE174" i="1" s="1"/>
  <c r="N174" i="1"/>
  <c r="AA174" i="1" s="1"/>
  <c r="J174" i="1"/>
  <c r="W174" i="1" s="1"/>
  <c r="Q170" i="1"/>
  <c r="AD170" i="1" s="1"/>
  <c r="M170" i="1"/>
  <c r="Z170" i="1" s="1"/>
  <c r="I170" i="1"/>
  <c r="V170" i="1" s="1"/>
  <c r="R170" i="1"/>
  <c r="AE170" i="1" s="1"/>
  <c r="N170" i="1"/>
  <c r="AA170" i="1" s="1"/>
  <c r="J170" i="1"/>
  <c r="W170" i="1" s="1"/>
  <c r="O174" i="1"/>
  <c r="AB174" i="1" s="1"/>
  <c r="G173" i="1"/>
  <c r="T173" i="1" s="1"/>
  <c r="L174" i="1"/>
  <c r="Y174" i="1" s="1"/>
  <c r="O170" i="1"/>
  <c r="AB170" i="1" s="1"/>
  <c r="G169" i="1"/>
  <c r="T169" i="1" s="1"/>
  <c r="L170" i="1"/>
  <c r="Y170" i="1" s="1"/>
  <c r="K174" i="1"/>
  <c r="X174" i="1" s="1"/>
  <c r="P174" i="1"/>
  <c r="AC174" i="1" s="1"/>
  <c r="H174" i="1"/>
  <c r="U174" i="1" s="1"/>
  <c r="K170" i="1"/>
  <c r="X170" i="1" s="1"/>
  <c r="P170" i="1"/>
  <c r="AC170" i="1" s="1"/>
  <c r="H170" i="1"/>
  <c r="U170" i="1" s="1"/>
  <c r="O172" i="1"/>
  <c r="AB172" i="1" s="1"/>
  <c r="K172" i="1"/>
  <c r="X172" i="1" s="1"/>
  <c r="G171" i="1"/>
  <c r="T171" i="1" s="1"/>
  <c r="P172" i="1"/>
  <c r="AC172" i="1" s="1"/>
  <c r="L172" i="1"/>
  <c r="Y172" i="1" s="1"/>
  <c r="H172" i="1"/>
  <c r="U172" i="1" s="1"/>
  <c r="O171" i="1"/>
  <c r="AB171" i="1" s="1"/>
  <c r="K171" i="1"/>
  <c r="X171" i="1" s="1"/>
  <c r="G170" i="1"/>
  <c r="T170" i="1" s="1"/>
  <c r="P171" i="1"/>
  <c r="AC171" i="1" s="1"/>
  <c r="L171" i="1"/>
  <c r="Y171" i="1" s="1"/>
  <c r="H171" i="1"/>
  <c r="U171" i="1" s="1"/>
  <c r="Q172" i="1"/>
  <c r="AD172" i="1" s="1"/>
  <c r="M172" i="1"/>
  <c r="Z172" i="1" s="1"/>
  <c r="I172" i="1"/>
  <c r="V172" i="1" s="1"/>
  <c r="R172" i="1"/>
  <c r="AE172" i="1" s="1"/>
  <c r="N172" i="1"/>
  <c r="AA172" i="1" s="1"/>
  <c r="J172" i="1"/>
  <c r="W172" i="1" s="1"/>
  <c r="Q171" i="1"/>
  <c r="AD171" i="1" s="1"/>
  <c r="M171" i="1"/>
  <c r="Z171" i="1" s="1"/>
  <c r="I171" i="1"/>
  <c r="V171" i="1" s="1"/>
  <c r="R171" i="1"/>
  <c r="AE171" i="1" s="1"/>
  <c r="N171" i="1"/>
  <c r="AA171" i="1" s="1"/>
  <c r="J171" i="1"/>
  <c r="W171" i="1" s="1"/>
  <c r="O173" i="1"/>
  <c r="AB173" i="1" s="1"/>
  <c r="K173" i="1"/>
  <c r="X173" i="1" s="1"/>
  <c r="G172" i="1"/>
  <c r="T172" i="1" s="1"/>
  <c r="P173" i="1"/>
  <c r="AC173" i="1" s="1"/>
  <c r="L173" i="1"/>
  <c r="Y173" i="1" s="1"/>
  <c r="H173" i="1"/>
  <c r="U173" i="1" s="1"/>
  <c r="O169" i="1"/>
  <c r="AB169" i="1" s="1"/>
  <c r="K169" i="1"/>
  <c r="X169" i="1" s="1"/>
  <c r="G168" i="1"/>
  <c r="T168" i="1" s="1"/>
  <c r="P169" i="1"/>
  <c r="AC169" i="1" s="1"/>
  <c r="L169" i="1"/>
  <c r="Y169" i="1" s="1"/>
  <c r="H169" i="1"/>
  <c r="U169" i="1" s="1"/>
  <c r="Q173" i="1"/>
  <c r="AD173" i="1" s="1"/>
  <c r="M173" i="1"/>
  <c r="Z173" i="1" s="1"/>
  <c r="I173" i="1"/>
  <c r="V173" i="1" s="1"/>
  <c r="R173" i="1"/>
  <c r="AE173" i="1" s="1"/>
  <c r="N173" i="1"/>
  <c r="AA173" i="1" s="1"/>
  <c r="J173" i="1"/>
  <c r="W173" i="1" s="1"/>
  <c r="Q169" i="1"/>
  <c r="AD169" i="1" s="1"/>
  <c r="M169" i="1"/>
  <c r="Z169" i="1" s="1"/>
  <c r="I169" i="1"/>
  <c r="V169" i="1" s="1"/>
  <c r="R169" i="1"/>
  <c r="AE169" i="1" s="1"/>
  <c r="N169" i="1"/>
  <c r="AA169" i="1" s="1"/>
  <c r="J169" i="1"/>
  <c r="W169" i="1" s="1"/>
  <c r="P297" i="1"/>
  <c r="AC297" i="1" s="1"/>
  <c r="L297" i="1"/>
  <c r="Y297" i="1" s="1"/>
  <c r="H297" i="1"/>
  <c r="U297" i="1" s="1"/>
  <c r="O297" i="1"/>
  <c r="AB297" i="1" s="1"/>
  <c r="K297" i="1"/>
  <c r="X297" i="1" s="1"/>
  <c r="G296" i="1"/>
  <c r="T296" i="1" s="1"/>
  <c r="P299" i="1"/>
  <c r="AC299" i="1" s="1"/>
  <c r="L299" i="1"/>
  <c r="Y299" i="1" s="1"/>
  <c r="H299" i="1"/>
  <c r="U299" i="1" s="1"/>
  <c r="O299" i="1"/>
  <c r="AB299" i="1" s="1"/>
  <c r="K299" i="1"/>
  <c r="X299" i="1" s="1"/>
  <c r="G298" i="1"/>
  <c r="T298" i="1" s="1"/>
  <c r="R297" i="1"/>
  <c r="AE297" i="1" s="1"/>
  <c r="N297" i="1"/>
  <c r="AA297" i="1" s="1"/>
  <c r="J297" i="1"/>
  <c r="W297" i="1" s="1"/>
  <c r="Q297" i="1"/>
  <c r="AD297" i="1" s="1"/>
  <c r="M297" i="1"/>
  <c r="Z297" i="1" s="1"/>
  <c r="I297" i="1"/>
  <c r="V297" i="1" s="1"/>
  <c r="R299" i="1"/>
  <c r="AE299" i="1" s="1"/>
  <c r="N299" i="1"/>
  <c r="AA299" i="1" s="1"/>
  <c r="J299" i="1"/>
  <c r="W299" i="1" s="1"/>
  <c r="Q299" i="1"/>
  <c r="AD299" i="1" s="1"/>
  <c r="M299" i="1"/>
  <c r="Z299" i="1" s="1"/>
  <c r="I299" i="1"/>
  <c r="V299" i="1" s="1"/>
  <c r="P298" i="1"/>
  <c r="AC298" i="1" s="1"/>
  <c r="L298" i="1"/>
  <c r="Y298" i="1" s="1"/>
  <c r="H298" i="1"/>
  <c r="U298" i="1" s="1"/>
  <c r="O298" i="1"/>
  <c r="AB298" i="1" s="1"/>
  <c r="K298" i="1"/>
  <c r="X298" i="1" s="1"/>
  <c r="G297" i="1"/>
  <c r="T297" i="1" s="1"/>
  <c r="P296" i="1"/>
  <c r="AC296" i="1" s="1"/>
  <c r="L296" i="1"/>
  <c r="Y296" i="1" s="1"/>
  <c r="H296" i="1"/>
  <c r="U296" i="1" s="1"/>
  <c r="O296" i="1"/>
  <c r="AB296" i="1" s="1"/>
  <c r="K296" i="1"/>
  <c r="X296" i="1" s="1"/>
  <c r="G295" i="1"/>
  <c r="T295" i="1" s="1"/>
  <c r="R298" i="1"/>
  <c r="AE298" i="1" s="1"/>
  <c r="N298" i="1"/>
  <c r="AA298" i="1" s="1"/>
  <c r="J298" i="1"/>
  <c r="W298" i="1" s="1"/>
  <c r="Q298" i="1"/>
  <c r="AD298" i="1" s="1"/>
  <c r="M298" i="1"/>
  <c r="Z298" i="1" s="1"/>
  <c r="I298" i="1"/>
  <c r="V298" i="1" s="1"/>
  <c r="R296" i="1"/>
  <c r="AE296" i="1" s="1"/>
  <c r="N296" i="1"/>
  <c r="AA296" i="1" s="1"/>
  <c r="J296" i="1"/>
  <c r="W296" i="1" s="1"/>
  <c r="Q296" i="1"/>
  <c r="AD296" i="1" s="1"/>
  <c r="M296" i="1"/>
  <c r="Z296" i="1" s="1"/>
  <c r="I296" i="1"/>
  <c r="V296" i="1" s="1"/>
  <c r="O526" i="1"/>
  <c r="AB526" i="1" s="1"/>
  <c r="K526" i="1"/>
  <c r="X526" i="1" s="1"/>
  <c r="G525" i="1"/>
  <c r="T525" i="1" s="1"/>
  <c r="P526" i="1"/>
  <c r="AC526" i="1" s="1"/>
  <c r="L526" i="1"/>
  <c r="Y526" i="1" s="1"/>
  <c r="H526" i="1"/>
  <c r="U526" i="1" s="1"/>
  <c r="O525" i="1"/>
  <c r="AB525" i="1" s="1"/>
  <c r="K525" i="1"/>
  <c r="X525" i="1" s="1"/>
  <c r="G524" i="1"/>
  <c r="T524" i="1" s="1"/>
  <c r="P525" i="1"/>
  <c r="AC525" i="1" s="1"/>
  <c r="L525" i="1"/>
  <c r="Y525" i="1" s="1"/>
  <c r="H525" i="1"/>
  <c r="U525" i="1" s="1"/>
  <c r="Q526" i="1"/>
  <c r="AD526" i="1" s="1"/>
  <c r="M526" i="1"/>
  <c r="Z526" i="1" s="1"/>
  <c r="I526" i="1"/>
  <c r="V526" i="1" s="1"/>
  <c r="R526" i="1"/>
  <c r="AE526" i="1" s="1"/>
  <c r="N526" i="1"/>
  <c r="AA526" i="1" s="1"/>
  <c r="J526" i="1"/>
  <c r="W526" i="1" s="1"/>
  <c r="Q525" i="1"/>
  <c r="AD525" i="1" s="1"/>
  <c r="M525" i="1"/>
  <c r="Z525" i="1" s="1"/>
  <c r="I525" i="1"/>
  <c r="V525" i="1" s="1"/>
  <c r="R525" i="1"/>
  <c r="AE525" i="1" s="1"/>
  <c r="N525" i="1"/>
  <c r="AA525" i="1" s="1"/>
  <c r="J525" i="1"/>
  <c r="W525" i="1" s="1"/>
  <c r="Q524" i="1"/>
  <c r="AD524" i="1" s="1"/>
  <c r="M524" i="1"/>
  <c r="Z524" i="1" s="1"/>
  <c r="I524" i="1"/>
  <c r="V524" i="1" s="1"/>
  <c r="R524" i="1"/>
  <c r="AE524" i="1" s="1"/>
  <c r="N524" i="1"/>
  <c r="AA524" i="1" s="1"/>
  <c r="J524" i="1"/>
  <c r="W524" i="1" s="1"/>
  <c r="O524" i="1"/>
  <c r="AB524" i="1" s="1"/>
  <c r="K524" i="1"/>
  <c r="X524" i="1" s="1"/>
  <c r="G523" i="1"/>
  <c r="T523" i="1" s="1"/>
  <c r="P524" i="1"/>
  <c r="AC524" i="1" s="1"/>
  <c r="L524" i="1"/>
  <c r="Y524" i="1" s="1"/>
  <c r="H524" i="1"/>
  <c r="U524" i="1" s="1"/>
  <c r="P398" i="1"/>
  <c r="AC398" i="1" s="1"/>
  <c r="L398" i="1"/>
  <c r="Y398" i="1" s="1"/>
  <c r="H398" i="1"/>
  <c r="U398" i="1" s="1"/>
  <c r="O398" i="1"/>
  <c r="AB398" i="1" s="1"/>
  <c r="K398" i="1"/>
  <c r="X398" i="1" s="1"/>
  <c r="G397" i="1"/>
  <c r="T397" i="1" s="1"/>
  <c r="R398" i="1"/>
  <c r="AE398" i="1" s="1"/>
  <c r="N398" i="1"/>
  <c r="AA398" i="1" s="1"/>
  <c r="J398" i="1"/>
  <c r="W398" i="1" s="1"/>
  <c r="Q398" i="1"/>
  <c r="AD398" i="1" s="1"/>
  <c r="M398" i="1"/>
  <c r="Z398" i="1" s="1"/>
  <c r="I398" i="1"/>
  <c r="V398" i="1" s="1"/>
  <c r="R335" i="1"/>
  <c r="AE335" i="1" s="1"/>
  <c r="P341" i="1"/>
  <c r="AC341" i="1" s="1"/>
  <c r="L341" i="1"/>
  <c r="Y341" i="1" s="1"/>
  <c r="H341" i="1"/>
  <c r="U341" i="1" s="1"/>
  <c r="O341" i="1"/>
  <c r="AB341" i="1" s="1"/>
  <c r="K341" i="1"/>
  <c r="X341" i="1" s="1"/>
  <c r="G340" i="1"/>
  <c r="T340" i="1" s="1"/>
  <c r="P337" i="1"/>
  <c r="AC337" i="1" s="1"/>
  <c r="L337" i="1"/>
  <c r="Y337" i="1" s="1"/>
  <c r="H337" i="1"/>
  <c r="U337" i="1" s="1"/>
  <c r="O337" i="1"/>
  <c r="AB337" i="1" s="1"/>
  <c r="K337" i="1"/>
  <c r="X337" i="1" s="1"/>
  <c r="G336" i="1"/>
  <c r="T336" i="1" s="1"/>
  <c r="P333" i="1"/>
  <c r="AC333" i="1" s="1"/>
  <c r="L333" i="1"/>
  <c r="Y333" i="1" s="1"/>
  <c r="H333" i="1"/>
  <c r="U333" i="1" s="1"/>
  <c r="O333" i="1"/>
  <c r="AB333" i="1" s="1"/>
  <c r="K333" i="1"/>
  <c r="X333" i="1" s="1"/>
  <c r="G332" i="1"/>
  <c r="T332" i="1" s="1"/>
  <c r="P339" i="1"/>
  <c r="AC339" i="1" s="1"/>
  <c r="L339" i="1"/>
  <c r="Y339" i="1" s="1"/>
  <c r="H339" i="1"/>
  <c r="U339" i="1" s="1"/>
  <c r="O339" i="1"/>
  <c r="AB339" i="1" s="1"/>
  <c r="K339" i="1"/>
  <c r="X339" i="1" s="1"/>
  <c r="G338" i="1"/>
  <c r="T338" i="1" s="1"/>
  <c r="R341" i="1"/>
  <c r="AE341" i="1" s="1"/>
  <c r="N341" i="1"/>
  <c r="AA341" i="1" s="1"/>
  <c r="J341" i="1"/>
  <c r="W341" i="1" s="1"/>
  <c r="Q341" i="1"/>
  <c r="AD341" i="1" s="1"/>
  <c r="M341" i="1"/>
  <c r="Z341" i="1" s="1"/>
  <c r="I341" i="1"/>
  <c r="V341" i="1" s="1"/>
  <c r="R337" i="1"/>
  <c r="AE337" i="1" s="1"/>
  <c r="N337" i="1"/>
  <c r="AA337" i="1" s="1"/>
  <c r="J337" i="1"/>
  <c r="W337" i="1" s="1"/>
  <c r="Q337" i="1"/>
  <c r="AD337" i="1" s="1"/>
  <c r="M337" i="1"/>
  <c r="Z337" i="1" s="1"/>
  <c r="I337" i="1"/>
  <c r="V337" i="1" s="1"/>
  <c r="R333" i="1"/>
  <c r="AE333" i="1" s="1"/>
  <c r="N333" i="1"/>
  <c r="AA333" i="1" s="1"/>
  <c r="J333" i="1"/>
  <c r="W333" i="1" s="1"/>
  <c r="Q333" i="1"/>
  <c r="AD333" i="1" s="1"/>
  <c r="M333" i="1"/>
  <c r="Z333" i="1" s="1"/>
  <c r="I333" i="1"/>
  <c r="V333" i="1" s="1"/>
  <c r="R339" i="1"/>
  <c r="AE339" i="1" s="1"/>
  <c r="N339" i="1"/>
  <c r="AA339" i="1" s="1"/>
  <c r="J339" i="1"/>
  <c r="W339" i="1" s="1"/>
  <c r="Q339" i="1"/>
  <c r="AD339" i="1" s="1"/>
  <c r="M339" i="1"/>
  <c r="Z339" i="1" s="1"/>
  <c r="I339" i="1"/>
  <c r="V339" i="1" s="1"/>
  <c r="I335" i="1"/>
  <c r="V335" i="1" s="1"/>
  <c r="Q335" i="1"/>
  <c r="AD335" i="1" s="1"/>
  <c r="N335" i="1"/>
  <c r="AA335" i="1" s="1"/>
  <c r="P342" i="1"/>
  <c r="AC342" i="1" s="1"/>
  <c r="L342" i="1"/>
  <c r="Y342" i="1" s="1"/>
  <c r="H342" i="1"/>
  <c r="U342" i="1" s="1"/>
  <c r="O342" i="1"/>
  <c r="AB342" i="1" s="1"/>
  <c r="K342" i="1"/>
  <c r="X342" i="1" s="1"/>
  <c r="G341" i="1"/>
  <c r="T341" i="1" s="1"/>
  <c r="P340" i="1"/>
  <c r="AC340" i="1" s="1"/>
  <c r="L340" i="1"/>
  <c r="Y340" i="1" s="1"/>
  <c r="H340" i="1"/>
  <c r="U340" i="1" s="1"/>
  <c r="O340" i="1"/>
  <c r="AB340" i="1" s="1"/>
  <c r="K340" i="1"/>
  <c r="X340" i="1" s="1"/>
  <c r="G339" i="1"/>
  <c r="T339" i="1" s="1"/>
  <c r="P338" i="1"/>
  <c r="AC338" i="1" s="1"/>
  <c r="L338" i="1"/>
  <c r="Y338" i="1" s="1"/>
  <c r="H338" i="1"/>
  <c r="U338" i="1" s="1"/>
  <c r="O338" i="1"/>
  <c r="AB338" i="1" s="1"/>
  <c r="K338" i="1"/>
  <c r="X338" i="1" s="1"/>
  <c r="G337" i="1"/>
  <c r="T337" i="1" s="1"/>
  <c r="P336" i="1"/>
  <c r="AC336" i="1" s="1"/>
  <c r="L336" i="1"/>
  <c r="Y336" i="1" s="1"/>
  <c r="H336" i="1"/>
  <c r="U336" i="1" s="1"/>
  <c r="O336" i="1"/>
  <c r="AB336" i="1" s="1"/>
  <c r="K336" i="1"/>
  <c r="X336" i="1" s="1"/>
  <c r="G335" i="1"/>
  <c r="T335" i="1" s="1"/>
  <c r="P334" i="1"/>
  <c r="AC334" i="1" s="1"/>
  <c r="L334" i="1"/>
  <c r="Y334" i="1" s="1"/>
  <c r="H334" i="1"/>
  <c r="U334" i="1" s="1"/>
  <c r="O334" i="1"/>
  <c r="AB334" i="1" s="1"/>
  <c r="K334" i="1"/>
  <c r="X334" i="1" s="1"/>
  <c r="G333" i="1"/>
  <c r="T333" i="1" s="1"/>
  <c r="P332" i="1"/>
  <c r="AC332" i="1" s="1"/>
  <c r="L332" i="1"/>
  <c r="Y332" i="1" s="1"/>
  <c r="H332" i="1"/>
  <c r="U332" i="1" s="1"/>
  <c r="O332" i="1"/>
  <c r="AB332" i="1" s="1"/>
  <c r="K332" i="1"/>
  <c r="X332" i="1" s="1"/>
  <c r="G331" i="1"/>
  <c r="T331" i="1" s="1"/>
  <c r="M335" i="1"/>
  <c r="Z335" i="1" s="1"/>
  <c r="J335" i="1"/>
  <c r="W335" i="1" s="1"/>
  <c r="R342" i="1"/>
  <c r="AE342" i="1" s="1"/>
  <c r="N342" i="1"/>
  <c r="AA342" i="1" s="1"/>
  <c r="J342" i="1"/>
  <c r="W342" i="1" s="1"/>
  <c r="Q342" i="1"/>
  <c r="AD342" i="1" s="1"/>
  <c r="M342" i="1"/>
  <c r="Z342" i="1" s="1"/>
  <c r="I342" i="1"/>
  <c r="V342" i="1" s="1"/>
  <c r="R340" i="1"/>
  <c r="AE340" i="1" s="1"/>
  <c r="N340" i="1"/>
  <c r="AA340" i="1" s="1"/>
  <c r="J340" i="1"/>
  <c r="W340" i="1" s="1"/>
  <c r="Q340" i="1"/>
  <c r="AD340" i="1" s="1"/>
  <c r="M340" i="1"/>
  <c r="Z340" i="1" s="1"/>
  <c r="I340" i="1"/>
  <c r="V340" i="1" s="1"/>
  <c r="R338" i="1"/>
  <c r="AE338" i="1" s="1"/>
  <c r="N338" i="1"/>
  <c r="AA338" i="1" s="1"/>
  <c r="J338" i="1"/>
  <c r="W338" i="1" s="1"/>
  <c r="Q338" i="1"/>
  <c r="AD338" i="1" s="1"/>
  <c r="M338" i="1"/>
  <c r="Z338" i="1" s="1"/>
  <c r="I338" i="1"/>
  <c r="V338" i="1" s="1"/>
  <c r="R336" i="1"/>
  <c r="AE336" i="1" s="1"/>
  <c r="N336" i="1"/>
  <c r="AA336" i="1" s="1"/>
  <c r="J336" i="1"/>
  <c r="W336" i="1" s="1"/>
  <c r="Q336" i="1"/>
  <c r="AD336" i="1" s="1"/>
  <c r="M336" i="1"/>
  <c r="Z336" i="1" s="1"/>
  <c r="I336" i="1"/>
  <c r="V336" i="1" s="1"/>
  <c r="R334" i="1"/>
  <c r="AE334" i="1" s="1"/>
  <c r="N334" i="1"/>
  <c r="AA334" i="1" s="1"/>
  <c r="J334" i="1"/>
  <c r="W334" i="1" s="1"/>
  <c r="Q334" i="1"/>
  <c r="AD334" i="1" s="1"/>
  <c r="M334" i="1"/>
  <c r="Z334" i="1" s="1"/>
  <c r="I334" i="1"/>
  <c r="V334" i="1" s="1"/>
  <c r="R332" i="1"/>
  <c r="AE332" i="1" s="1"/>
  <c r="N332" i="1"/>
  <c r="AA332" i="1" s="1"/>
  <c r="J332" i="1"/>
  <c r="W332" i="1" s="1"/>
  <c r="Q332" i="1"/>
  <c r="AD332" i="1" s="1"/>
  <c r="M332" i="1"/>
  <c r="Z332" i="1" s="1"/>
  <c r="I332" i="1"/>
  <c r="V332" i="1" s="1"/>
  <c r="L335" i="1"/>
  <c r="Y335" i="1" s="1"/>
  <c r="K335" i="1"/>
  <c r="X335" i="1" s="1"/>
  <c r="H335" i="1"/>
  <c r="U335" i="1" s="1"/>
  <c r="P335" i="1"/>
  <c r="AC335" i="1" s="1"/>
  <c r="G334" i="1"/>
  <c r="T334" i="1" s="1"/>
  <c r="O335" i="1"/>
  <c r="AB335" i="1" s="1"/>
  <c r="R420" i="1"/>
  <c r="AE420" i="1" s="1"/>
  <c r="N420" i="1"/>
  <c r="AA420" i="1" s="1"/>
  <c r="J420" i="1"/>
  <c r="W420" i="1" s="1"/>
  <c r="Q420" i="1"/>
  <c r="AD420" i="1" s="1"/>
  <c r="M420" i="1"/>
  <c r="Z420" i="1" s="1"/>
  <c r="I420" i="1"/>
  <c r="V420" i="1" s="1"/>
  <c r="P420" i="1"/>
  <c r="AC420" i="1" s="1"/>
  <c r="L420" i="1"/>
  <c r="Y420" i="1" s="1"/>
  <c r="H420" i="1"/>
  <c r="U420" i="1" s="1"/>
  <c r="O420" i="1"/>
  <c r="AB420" i="1" s="1"/>
  <c r="K420" i="1"/>
  <c r="X420" i="1" s="1"/>
  <c r="G419" i="1"/>
  <c r="T419" i="1" s="1"/>
  <c r="P418" i="1"/>
  <c r="AC418" i="1" s="1"/>
  <c r="L418" i="1"/>
  <c r="Y418" i="1" s="1"/>
  <c r="H418" i="1"/>
  <c r="U418" i="1" s="1"/>
  <c r="O418" i="1"/>
  <c r="AB418" i="1" s="1"/>
  <c r="K418" i="1"/>
  <c r="X418" i="1" s="1"/>
  <c r="G417" i="1"/>
  <c r="T417" i="1" s="1"/>
  <c r="P421" i="1"/>
  <c r="AC421" i="1" s="1"/>
  <c r="L421" i="1"/>
  <c r="Y421" i="1" s="1"/>
  <c r="H421" i="1"/>
  <c r="U421" i="1" s="1"/>
  <c r="O421" i="1"/>
  <c r="AB421" i="1" s="1"/>
  <c r="K421" i="1"/>
  <c r="X421" i="1" s="1"/>
  <c r="G420" i="1"/>
  <c r="T420" i="1" s="1"/>
  <c r="P419" i="1"/>
  <c r="AC419" i="1" s="1"/>
  <c r="L419" i="1"/>
  <c r="Y419" i="1" s="1"/>
  <c r="H419" i="1"/>
  <c r="U419" i="1" s="1"/>
  <c r="O419" i="1"/>
  <c r="AB419" i="1" s="1"/>
  <c r="K419" i="1"/>
  <c r="X419" i="1" s="1"/>
  <c r="G418" i="1"/>
  <c r="T418" i="1" s="1"/>
  <c r="R418" i="1"/>
  <c r="AE418" i="1" s="1"/>
  <c r="N418" i="1"/>
  <c r="AA418" i="1" s="1"/>
  <c r="J418" i="1"/>
  <c r="W418" i="1" s="1"/>
  <c r="Q418" i="1"/>
  <c r="AD418" i="1" s="1"/>
  <c r="M418" i="1"/>
  <c r="Z418" i="1" s="1"/>
  <c r="I418" i="1"/>
  <c r="V418" i="1" s="1"/>
  <c r="R421" i="1"/>
  <c r="AE421" i="1" s="1"/>
  <c r="N421" i="1"/>
  <c r="AA421" i="1" s="1"/>
  <c r="J421" i="1"/>
  <c r="W421" i="1" s="1"/>
  <c r="Q421" i="1"/>
  <c r="AD421" i="1" s="1"/>
  <c r="M421" i="1"/>
  <c r="Z421" i="1" s="1"/>
  <c r="I421" i="1"/>
  <c r="V421" i="1" s="1"/>
  <c r="R419" i="1"/>
  <c r="AE419" i="1" s="1"/>
  <c r="N419" i="1"/>
  <c r="AA419" i="1" s="1"/>
  <c r="J419" i="1"/>
  <c r="W419" i="1" s="1"/>
  <c r="Q419" i="1"/>
  <c r="AD419" i="1" s="1"/>
  <c r="M419" i="1"/>
  <c r="Z419" i="1" s="1"/>
  <c r="I419" i="1"/>
  <c r="V419" i="1" s="1"/>
  <c r="R416" i="1"/>
  <c r="AE416" i="1" s="1"/>
  <c r="N416" i="1"/>
  <c r="AA416" i="1" s="1"/>
  <c r="J416" i="1"/>
  <c r="W416" i="1" s="1"/>
  <c r="Q416" i="1"/>
  <c r="AD416" i="1" s="1"/>
  <c r="M416" i="1"/>
  <c r="Z416" i="1" s="1"/>
  <c r="I416" i="1"/>
  <c r="V416" i="1" s="1"/>
  <c r="R417" i="1"/>
  <c r="AE417" i="1" s="1"/>
  <c r="P416" i="1"/>
  <c r="AC416" i="1" s="1"/>
  <c r="L416" i="1"/>
  <c r="Y416" i="1" s="1"/>
  <c r="H416" i="1"/>
  <c r="U416" i="1" s="1"/>
  <c r="O416" i="1"/>
  <c r="AB416" i="1" s="1"/>
  <c r="K416" i="1"/>
  <c r="X416" i="1" s="1"/>
  <c r="G415" i="1"/>
  <c r="T415" i="1" s="1"/>
  <c r="P415" i="1"/>
  <c r="AC415" i="1" s="1"/>
  <c r="L415" i="1"/>
  <c r="Y415" i="1" s="1"/>
  <c r="H415" i="1"/>
  <c r="U415" i="1" s="1"/>
  <c r="O415" i="1"/>
  <c r="AB415" i="1" s="1"/>
  <c r="K415" i="1"/>
  <c r="X415" i="1" s="1"/>
  <c r="G414" i="1"/>
  <c r="T414" i="1" s="1"/>
  <c r="M417" i="1"/>
  <c r="Z417" i="1" s="1"/>
  <c r="J417" i="1"/>
  <c r="W417" i="1" s="1"/>
  <c r="R415" i="1"/>
  <c r="AE415" i="1" s="1"/>
  <c r="N415" i="1"/>
  <c r="AA415" i="1" s="1"/>
  <c r="J415" i="1"/>
  <c r="W415" i="1" s="1"/>
  <c r="Q415" i="1"/>
  <c r="AD415" i="1" s="1"/>
  <c r="M415" i="1"/>
  <c r="Z415" i="1" s="1"/>
  <c r="I415" i="1"/>
  <c r="V415" i="1" s="1"/>
  <c r="I417" i="1"/>
  <c r="V417" i="1" s="1"/>
  <c r="Q417" i="1"/>
  <c r="AD417" i="1" s="1"/>
  <c r="N417" i="1"/>
  <c r="AA417" i="1" s="1"/>
  <c r="P414" i="1"/>
  <c r="AC414" i="1" s="1"/>
  <c r="L414" i="1"/>
  <c r="Y414" i="1" s="1"/>
  <c r="H414" i="1"/>
  <c r="U414" i="1" s="1"/>
  <c r="O414" i="1"/>
  <c r="AB414" i="1" s="1"/>
  <c r="K414" i="1"/>
  <c r="X414" i="1" s="1"/>
  <c r="G413" i="1"/>
  <c r="R414" i="1"/>
  <c r="AE414" i="1" s="1"/>
  <c r="N414" i="1"/>
  <c r="AA414" i="1" s="1"/>
  <c r="J414" i="1"/>
  <c r="W414" i="1" s="1"/>
  <c r="Q414" i="1"/>
  <c r="AD414" i="1" s="1"/>
  <c r="M414" i="1"/>
  <c r="Z414" i="1" s="1"/>
  <c r="I414" i="1"/>
  <c r="V414" i="1" s="1"/>
  <c r="G416" i="1"/>
  <c r="T416" i="1" s="1"/>
  <c r="O417" i="1"/>
  <c r="AB417" i="1" s="1"/>
  <c r="L417" i="1"/>
  <c r="Y417" i="1" s="1"/>
  <c r="K417" i="1"/>
  <c r="X417" i="1" s="1"/>
  <c r="H417" i="1"/>
  <c r="U417" i="1" s="1"/>
  <c r="P417" i="1"/>
  <c r="AC417" i="1" s="1"/>
  <c r="Q138" i="1"/>
  <c r="AD138" i="1" s="1"/>
  <c r="M138" i="1"/>
  <c r="Z138" i="1" s="1"/>
  <c r="I138" i="1"/>
  <c r="V138" i="1" s="1"/>
  <c r="R138" i="1"/>
  <c r="AE138" i="1" s="1"/>
  <c r="N138" i="1"/>
  <c r="AA138" i="1" s="1"/>
  <c r="J138" i="1"/>
  <c r="W138" i="1" s="1"/>
  <c r="O138" i="1"/>
  <c r="AB138" i="1" s="1"/>
  <c r="K138" i="1"/>
  <c r="X138" i="1" s="1"/>
  <c r="G137" i="1"/>
  <c r="T137" i="1" s="1"/>
  <c r="P138" i="1"/>
  <c r="AC138" i="1" s="1"/>
  <c r="L138" i="1"/>
  <c r="Y138" i="1" s="1"/>
  <c r="H138" i="1"/>
  <c r="U138" i="1" s="1"/>
  <c r="R407" i="1"/>
  <c r="AE407" i="1" s="1"/>
  <c r="P405" i="1"/>
  <c r="AC405" i="1" s="1"/>
  <c r="L405" i="1"/>
  <c r="Y405" i="1" s="1"/>
  <c r="H405" i="1"/>
  <c r="U405" i="1" s="1"/>
  <c r="O405" i="1"/>
  <c r="AB405" i="1" s="1"/>
  <c r="K405" i="1"/>
  <c r="X405" i="1" s="1"/>
  <c r="G404" i="1"/>
  <c r="T404" i="1" s="1"/>
  <c r="P401" i="1"/>
  <c r="AC401" i="1" s="1"/>
  <c r="L401" i="1"/>
  <c r="Y401" i="1" s="1"/>
  <c r="H401" i="1"/>
  <c r="U401" i="1" s="1"/>
  <c r="O401" i="1"/>
  <c r="AB401" i="1" s="1"/>
  <c r="K401" i="1"/>
  <c r="X401" i="1" s="1"/>
  <c r="G400" i="1"/>
  <c r="T400" i="1" s="1"/>
  <c r="P403" i="1"/>
  <c r="AC403" i="1" s="1"/>
  <c r="L403" i="1"/>
  <c r="Y403" i="1" s="1"/>
  <c r="H403" i="1"/>
  <c r="U403" i="1" s="1"/>
  <c r="O403" i="1"/>
  <c r="AB403" i="1" s="1"/>
  <c r="K403" i="1"/>
  <c r="X403" i="1" s="1"/>
  <c r="G402" i="1"/>
  <c r="T402" i="1" s="1"/>
  <c r="M407" i="1"/>
  <c r="Z407" i="1" s="1"/>
  <c r="J407" i="1"/>
  <c r="W407" i="1" s="1"/>
  <c r="R405" i="1"/>
  <c r="AE405" i="1" s="1"/>
  <c r="N405" i="1"/>
  <c r="AA405" i="1" s="1"/>
  <c r="J405" i="1"/>
  <c r="W405" i="1" s="1"/>
  <c r="Q405" i="1"/>
  <c r="AD405" i="1" s="1"/>
  <c r="M405" i="1"/>
  <c r="Z405" i="1" s="1"/>
  <c r="I405" i="1"/>
  <c r="V405" i="1" s="1"/>
  <c r="R401" i="1"/>
  <c r="AE401" i="1" s="1"/>
  <c r="N401" i="1"/>
  <c r="AA401" i="1" s="1"/>
  <c r="J401" i="1"/>
  <c r="W401" i="1" s="1"/>
  <c r="Q401" i="1"/>
  <c r="AD401" i="1" s="1"/>
  <c r="M401" i="1"/>
  <c r="Z401" i="1" s="1"/>
  <c r="I401" i="1"/>
  <c r="V401" i="1" s="1"/>
  <c r="R403" i="1"/>
  <c r="AE403" i="1" s="1"/>
  <c r="N403" i="1"/>
  <c r="AA403" i="1" s="1"/>
  <c r="J403" i="1"/>
  <c r="W403" i="1" s="1"/>
  <c r="Q403" i="1"/>
  <c r="AD403" i="1" s="1"/>
  <c r="M403" i="1"/>
  <c r="Z403" i="1" s="1"/>
  <c r="I403" i="1"/>
  <c r="V403" i="1" s="1"/>
  <c r="I407" i="1"/>
  <c r="V407" i="1" s="1"/>
  <c r="Q407" i="1"/>
  <c r="AD407" i="1" s="1"/>
  <c r="N407" i="1"/>
  <c r="AA407" i="1" s="1"/>
  <c r="P406" i="1"/>
  <c r="AC406" i="1" s="1"/>
  <c r="L406" i="1"/>
  <c r="Y406" i="1" s="1"/>
  <c r="H406" i="1"/>
  <c r="U406" i="1" s="1"/>
  <c r="O406" i="1"/>
  <c r="AB406" i="1" s="1"/>
  <c r="K406" i="1"/>
  <c r="X406" i="1" s="1"/>
  <c r="G405" i="1"/>
  <c r="T405" i="1" s="1"/>
  <c r="P404" i="1"/>
  <c r="AC404" i="1" s="1"/>
  <c r="L404" i="1"/>
  <c r="Y404" i="1" s="1"/>
  <c r="H404" i="1"/>
  <c r="U404" i="1" s="1"/>
  <c r="O404" i="1"/>
  <c r="AB404" i="1" s="1"/>
  <c r="K404" i="1"/>
  <c r="X404" i="1" s="1"/>
  <c r="G403" i="1"/>
  <c r="T403" i="1" s="1"/>
  <c r="P402" i="1"/>
  <c r="AC402" i="1" s="1"/>
  <c r="L402" i="1"/>
  <c r="Y402" i="1" s="1"/>
  <c r="H402" i="1"/>
  <c r="U402" i="1" s="1"/>
  <c r="O402" i="1"/>
  <c r="AB402" i="1" s="1"/>
  <c r="K402" i="1"/>
  <c r="X402" i="1" s="1"/>
  <c r="G401" i="1"/>
  <c r="T401" i="1" s="1"/>
  <c r="R406" i="1"/>
  <c r="AE406" i="1" s="1"/>
  <c r="N406" i="1"/>
  <c r="AA406" i="1" s="1"/>
  <c r="J406" i="1"/>
  <c r="W406" i="1" s="1"/>
  <c r="Q406" i="1"/>
  <c r="AD406" i="1" s="1"/>
  <c r="M406" i="1"/>
  <c r="Z406" i="1" s="1"/>
  <c r="I406" i="1"/>
  <c r="V406" i="1" s="1"/>
  <c r="R404" i="1"/>
  <c r="AE404" i="1" s="1"/>
  <c r="N404" i="1"/>
  <c r="AA404" i="1" s="1"/>
  <c r="J404" i="1"/>
  <c r="W404" i="1" s="1"/>
  <c r="Q404" i="1"/>
  <c r="AD404" i="1" s="1"/>
  <c r="M404" i="1"/>
  <c r="Z404" i="1" s="1"/>
  <c r="I404" i="1"/>
  <c r="V404" i="1" s="1"/>
  <c r="R402" i="1"/>
  <c r="AE402" i="1" s="1"/>
  <c r="N402" i="1"/>
  <c r="AA402" i="1" s="1"/>
  <c r="J402" i="1"/>
  <c r="W402" i="1" s="1"/>
  <c r="Q402" i="1"/>
  <c r="AD402" i="1" s="1"/>
  <c r="M402" i="1"/>
  <c r="Z402" i="1" s="1"/>
  <c r="I402" i="1"/>
  <c r="V402" i="1" s="1"/>
  <c r="G406" i="1"/>
  <c r="T406" i="1" s="1"/>
  <c r="O407" i="1"/>
  <c r="AB407" i="1" s="1"/>
  <c r="L407" i="1"/>
  <c r="Y407" i="1" s="1"/>
  <c r="K407" i="1"/>
  <c r="X407" i="1" s="1"/>
  <c r="H407" i="1"/>
  <c r="U407" i="1" s="1"/>
  <c r="P407" i="1"/>
  <c r="AC407" i="1" s="1"/>
  <c r="R295" i="1"/>
  <c r="AE295" i="1" s="1"/>
  <c r="P293" i="1"/>
  <c r="AC293" i="1" s="1"/>
  <c r="L293" i="1"/>
  <c r="Y293" i="1" s="1"/>
  <c r="H293" i="1"/>
  <c r="U293" i="1" s="1"/>
  <c r="O293" i="1"/>
  <c r="AB293" i="1" s="1"/>
  <c r="K293" i="1"/>
  <c r="X293" i="1" s="1"/>
  <c r="G292" i="1"/>
  <c r="T292" i="1" s="1"/>
  <c r="I295" i="1"/>
  <c r="V295" i="1" s="1"/>
  <c r="Q295" i="1"/>
  <c r="AD295" i="1" s="1"/>
  <c r="N295" i="1"/>
  <c r="AA295" i="1" s="1"/>
  <c r="R293" i="1"/>
  <c r="AE293" i="1" s="1"/>
  <c r="N293" i="1"/>
  <c r="AA293" i="1" s="1"/>
  <c r="J293" i="1"/>
  <c r="W293" i="1" s="1"/>
  <c r="Q293" i="1"/>
  <c r="AD293" i="1" s="1"/>
  <c r="M293" i="1"/>
  <c r="Z293" i="1" s="1"/>
  <c r="I293" i="1"/>
  <c r="V293" i="1" s="1"/>
  <c r="M295" i="1"/>
  <c r="Z295" i="1" s="1"/>
  <c r="J295" i="1"/>
  <c r="W295" i="1" s="1"/>
  <c r="P294" i="1"/>
  <c r="AC294" i="1" s="1"/>
  <c r="L294" i="1"/>
  <c r="Y294" i="1" s="1"/>
  <c r="H294" i="1"/>
  <c r="U294" i="1" s="1"/>
  <c r="O294" i="1"/>
  <c r="AB294" i="1" s="1"/>
  <c r="K294" i="1"/>
  <c r="X294" i="1" s="1"/>
  <c r="G293" i="1"/>
  <c r="T293" i="1" s="1"/>
  <c r="P292" i="1"/>
  <c r="AC292" i="1" s="1"/>
  <c r="L292" i="1"/>
  <c r="Y292" i="1" s="1"/>
  <c r="H292" i="1"/>
  <c r="U292" i="1" s="1"/>
  <c r="O292" i="1"/>
  <c r="AB292" i="1" s="1"/>
  <c r="K292" i="1"/>
  <c r="X292" i="1" s="1"/>
  <c r="G291" i="1"/>
  <c r="T291" i="1" s="1"/>
  <c r="AF291" i="1" s="1"/>
  <c r="R294" i="1"/>
  <c r="AE294" i="1" s="1"/>
  <c r="N294" i="1"/>
  <c r="AA294" i="1" s="1"/>
  <c r="J294" i="1"/>
  <c r="W294" i="1" s="1"/>
  <c r="Q294" i="1"/>
  <c r="AD294" i="1" s="1"/>
  <c r="M294" i="1"/>
  <c r="Z294" i="1" s="1"/>
  <c r="I294" i="1"/>
  <c r="V294" i="1" s="1"/>
  <c r="R292" i="1"/>
  <c r="AE292" i="1" s="1"/>
  <c r="N292" i="1"/>
  <c r="AA292" i="1" s="1"/>
  <c r="J292" i="1"/>
  <c r="W292" i="1" s="1"/>
  <c r="Q292" i="1"/>
  <c r="AD292" i="1" s="1"/>
  <c r="M292" i="1"/>
  <c r="Z292" i="1" s="1"/>
  <c r="I292" i="1"/>
  <c r="V292" i="1" s="1"/>
  <c r="G294" i="1"/>
  <c r="T294" i="1" s="1"/>
  <c r="O295" i="1"/>
  <c r="AB295" i="1" s="1"/>
  <c r="L295" i="1"/>
  <c r="Y295" i="1" s="1"/>
  <c r="K295" i="1"/>
  <c r="X295" i="1" s="1"/>
  <c r="H295" i="1"/>
  <c r="U295" i="1" s="1"/>
  <c r="P295" i="1"/>
  <c r="AC295" i="1" s="1"/>
  <c r="Q516" i="1"/>
  <c r="AD516" i="1" s="1"/>
  <c r="M516" i="1"/>
  <c r="Z516" i="1" s="1"/>
  <c r="I516" i="1"/>
  <c r="V516" i="1" s="1"/>
  <c r="R516" i="1"/>
  <c r="AE516" i="1" s="1"/>
  <c r="N516" i="1"/>
  <c r="AA516" i="1" s="1"/>
  <c r="J516" i="1"/>
  <c r="W516" i="1" s="1"/>
  <c r="O516" i="1"/>
  <c r="AB516" i="1" s="1"/>
  <c r="K516" i="1"/>
  <c r="X516" i="1" s="1"/>
  <c r="G515" i="1"/>
  <c r="T515" i="1" s="1"/>
  <c r="P516" i="1"/>
  <c r="AC516" i="1" s="1"/>
  <c r="L516" i="1"/>
  <c r="Y516" i="1" s="1"/>
  <c r="H516" i="1"/>
  <c r="U516" i="1" s="1"/>
  <c r="O518" i="1"/>
  <c r="AB518" i="1" s="1"/>
  <c r="K518" i="1"/>
  <c r="X518" i="1" s="1"/>
  <c r="G517" i="1"/>
  <c r="T517" i="1" s="1"/>
  <c r="P518" i="1"/>
  <c r="AC518" i="1" s="1"/>
  <c r="L518" i="1"/>
  <c r="Y518" i="1" s="1"/>
  <c r="H518" i="1"/>
  <c r="U518" i="1" s="1"/>
  <c r="O517" i="1"/>
  <c r="AB517" i="1" s="1"/>
  <c r="K517" i="1"/>
  <c r="X517" i="1" s="1"/>
  <c r="G516" i="1"/>
  <c r="T516" i="1" s="1"/>
  <c r="P517" i="1"/>
  <c r="AC517" i="1" s="1"/>
  <c r="L517" i="1"/>
  <c r="Y517" i="1" s="1"/>
  <c r="H517" i="1"/>
  <c r="U517" i="1" s="1"/>
  <c r="O515" i="1"/>
  <c r="AB515" i="1" s="1"/>
  <c r="K515" i="1"/>
  <c r="X515" i="1" s="1"/>
  <c r="G514" i="1"/>
  <c r="T514" i="1" s="1"/>
  <c r="P515" i="1"/>
  <c r="AC515" i="1" s="1"/>
  <c r="L515" i="1"/>
  <c r="Y515" i="1" s="1"/>
  <c r="H515" i="1"/>
  <c r="U515" i="1" s="1"/>
  <c r="Q518" i="1"/>
  <c r="AD518" i="1" s="1"/>
  <c r="M518" i="1"/>
  <c r="Z518" i="1" s="1"/>
  <c r="I518" i="1"/>
  <c r="V518" i="1" s="1"/>
  <c r="R518" i="1"/>
  <c r="AE518" i="1" s="1"/>
  <c r="N518" i="1"/>
  <c r="AA518" i="1" s="1"/>
  <c r="J518" i="1"/>
  <c r="W518" i="1" s="1"/>
  <c r="Q517" i="1"/>
  <c r="AD517" i="1" s="1"/>
  <c r="M517" i="1"/>
  <c r="Z517" i="1" s="1"/>
  <c r="I517" i="1"/>
  <c r="V517" i="1" s="1"/>
  <c r="R517" i="1"/>
  <c r="AE517" i="1" s="1"/>
  <c r="N517" i="1"/>
  <c r="AA517" i="1" s="1"/>
  <c r="J517" i="1"/>
  <c r="W517" i="1" s="1"/>
  <c r="Q515" i="1"/>
  <c r="AD515" i="1" s="1"/>
  <c r="M515" i="1"/>
  <c r="Z515" i="1" s="1"/>
  <c r="I515" i="1"/>
  <c r="V515" i="1" s="1"/>
  <c r="R515" i="1"/>
  <c r="AE515" i="1" s="1"/>
  <c r="N515" i="1"/>
  <c r="AA515" i="1" s="1"/>
  <c r="J515" i="1"/>
  <c r="W515" i="1" s="1"/>
  <c r="P373" i="1"/>
  <c r="AC373" i="1" s="1"/>
  <c r="L373" i="1"/>
  <c r="Y373" i="1" s="1"/>
  <c r="H373" i="1"/>
  <c r="U373" i="1" s="1"/>
  <c r="O373" i="1"/>
  <c r="AB373" i="1" s="1"/>
  <c r="K373" i="1"/>
  <c r="X373" i="1" s="1"/>
  <c r="G372" i="1"/>
  <c r="T372" i="1" s="1"/>
  <c r="P371" i="1"/>
  <c r="AC371" i="1" s="1"/>
  <c r="L371" i="1"/>
  <c r="Y371" i="1" s="1"/>
  <c r="H371" i="1"/>
  <c r="U371" i="1" s="1"/>
  <c r="O371" i="1"/>
  <c r="AB371" i="1" s="1"/>
  <c r="K371" i="1"/>
  <c r="X371" i="1" s="1"/>
  <c r="G370" i="1"/>
  <c r="T370" i="1" s="1"/>
  <c r="R373" i="1"/>
  <c r="AE373" i="1" s="1"/>
  <c r="N373" i="1"/>
  <c r="AA373" i="1" s="1"/>
  <c r="J373" i="1"/>
  <c r="W373" i="1" s="1"/>
  <c r="Q373" i="1"/>
  <c r="AD373" i="1" s="1"/>
  <c r="M373" i="1"/>
  <c r="Z373" i="1" s="1"/>
  <c r="I373" i="1"/>
  <c r="V373" i="1" s="1"/>
  <c r="R371" i="1"/>
  <c r="AE371" i="1" s="1"/>
  <c r="N371" i="1"/>
  <c r="AA371" i="1" s="1"/>
  <c r="J371" i="1"/>
  <c r="W371" i="1" s="1"/>
  <c r="Q371" i="1"/>
  <c r="AD371" i="1" s="1"/>
  <c r="M371" i="1"/>
  <c r="Z371" i="1" s="1"/>
  <c r="I371" i="1"/>
  <c r="V371" i="1" s="1"/>
  <c r="P374" i="1"/>
  <c r="AC374" i="1" s="1"/>
  <c r="L374" i="1"/>
  <c r="Y374" i="1" s="1"/>
  <c r="H374" i="1"/>
  <c r="U374" i="1" s="1"/>
  <c r="O374" i="1"/>
  <c r="AB374" i="1" s="1"/>
  <c r="K374" i="1"/>
  <c r="X374" i="1" s="1"/>
  <c r="G373" i="1"/>
  <c r="T373" i="1" s="1"/>
  <c r="P372" i="1"/>
  <c r="AC372" i="1" s="1"/>
  <c r="L372" i="1"/>
  <c r="Y372" i="1" s="1"/>
  <c r="H372" i="1"/>
  <c r="U372" i="1" s="1"/>
  <c r="O372" i="1"/>
  <c r="AB372" i="1" s="1"/>
  <c r="K372" i="1"/>
  <c r="X372" i="1" s="1"/>
  <c r="G371" i="1"/>
  <c r="T371" i="1" s="1"/>
  <c r="P370" i="1"/>
  <c r="AC370" i="1" s="1"/>
  <c r="L370" i="1"/>
  <c r="Y370" i="1" s="1"/>
  <c r="H370" i="1"/>
  <c r="U370" i="1" s="1"/>
  <c r="O370" i="1"/>
  <c r="AB370" i="1" s="1"/>
  <c r="K370" i="1"/>
  <c r="X370" i="1" s="1"/>
  <c r="G369" i="1"/>
  <c r="T369" i="1" s="1"/>
  <c r="AF369" i="1" s="1"/>
  <c r="R374" i="1"/>
  <c r="AE374" i="1" s="1"/>
  <c r="N374" i="1"/>
  <c r="AA374" i="1" s="1"/>
  <c r="J374" i="1"/>
  <c r="W374" i="1" s="1"/>
  <c r="Q374" i="1"/>
  <c r="AD374" i="1" s="1"/>
  <c r="M374" i="1"/>
  <c r="Z374" i="1" s="1"/>
  <c r="I374" i="1"/>
  <c r="V374" i="1" s="1"/>
  <c r="R372" i="1"/>
  <c r="AE372" i="1" s="1"/>
  <c r="N372" i="1"/>
  <c r="AA372" i="1" s="1"/>
  <c r="J372" i="1"/>
  <c r="W372" i="1" s="1"/>
  <c r="Q372" i="1"/>
  <c r="AD372" i="1" s="1"/>
  <c r="M372" i="1"/>
  <c r="Z372" i="1" s="1"/>
  <c r="I372" i="1"/>
  <c r="V372" i="1" s="1"/>
  <c r="R370" i="1"/>
  <c r="AE370" i="1" s="1"/>
  <c r="N370" i="1"/>
  <c r="AA370" i="1" s="1"/>
  <c r="J370" i="1"/>
  <c r="W370" i="1" s="1"/>
  <c r="Q370" i="1"/>
  <c r="AD370" i="1" s="1"/>
  <c r="M370" i="1"/>
  <c r="Z370" i="1" s="1"/>
  <c r="I370" i="1"/>
  <c r="V370" i="1" s="1"/>
  <c r="Q176" i="1"/>
  <c r="AD176" i="1" s="1"/>
  <c r="M176" i="1"/>
  <c r="Z176" i="1" s="1"/>
  <c r="I176" i="1"/>
  <c r="V176" i="1" s="1"/>
  <c r="R176" i="1"/>
  <c r="AE176" i="1" s="1"/>
  <c r="N176" i="1"/>
  <c r="AA176" i="1" s="1"/>
  <c r="J176" i="1"/>
  <c r="W176" i="1" s="1"/>
  <c r="O176" i="1"/>
  <c r="AB176" i="1" s="1"/>
  <c r="K176" i="1"/>
  <c r="X176" i="1" s="1"/>
  <c r="G175" i="1"/>
  <c r="T175" i="1" s="1"/>
  <c r="P176" i="1"/>
  <c r="AC176" i="1" s="1"/>
  <c r="L176" i="1"/>
  <c r="Y176" i="1" s="1"/>
  <c r="H176" i="1"/>
  <c r="U176" i="1" s="1"/>
  <c r="J175" i="1"/>
  <c r="W175" i="1" s="1"/>
  <c r="R175" i="1"/>
  <c r="AE175" i="1" s="1"/>
  <c r="M175" i="1"/>
  <c r="Z175" i="1" s="1"/>
  <c r="N175" i="1"/>
  <c r="AA175" i="1" s="1"/>
  <c r="I175" i="1"/>
  <c r="V175" i="1" s="1"/>
  <c r="Q175" i="1"/>
  <c r="AD175" i="1" s="1"/>
  <c r="H175" i="1"/>
  <c r="U175" i="1" s="1"/>
  <c r="P175" i="1"/>
  <c r="AC175" i="1" s="1"/>
  <c r="K175" i="1"/>
  <c r="X175" i="1" s="1"/>
  <c r="L175" i="1"/>
  <c r="Y175" i="1" s="1"/>
  <c r="G174" i="1"/>
  <c r="T174" i="1" s="1"/>
  <c r="O175" i="1"/>
  <c r="AB175" i="1" s="1"/>
  <c r="O225" i="1"/>
  <c r="AB225" i="1" s="1"/>
  <c r="K225" i="1"/>
  <c r="X225" i="1" s="1"/>
  <c r="G224" i="1"/>
  <c r="T224" i="1" s="1"/>
  <c r="P225" i="1"/>
  <c r="AC225" i="1" s="1"/>
  <c r="L225" i="1"/>
  <c r="Y225" i="1" s="1"/>
  <c r="H225" i="1"/>
  <c r="U225" i="1" s="1"/>
  <c r="Q225" i="1"/>
  <c r="AD225" i="1" s="1"/>
  <c r="M225" i="1"/>
  <c r="Z225" i="1" s="1"/>
  <c r="I225" i="1"/>
  <c r="V225" i="1" s="1"/>
  <c r="R225" i="1"/>
  <c r="AE225" i="1" s="1"/>
  <c r="N225" i="1"/>
  <c r="AA225" i="1" s="1"/>
  <c r="J225" i="1"/>
  <c r="W225" i="1" s="1"/>
  <c r="R359" i="1"/>
  <c r="AE359" i="1" s="1"/>
  <c r="P365" i="1"/>
  <c r="AC365" i="1" s="1"/>
  <c r="L365" i="1"/>
  <c r="Y365" i="1" s="1"/>
  <c r="H365" i="1"/>
  <c r="U365" i="1" s="1"/>
  <c r="O365" i="1"/>
  <c r="AB365" i="1" s="1"/>
  <c r="K365" i="1"/>
  <c r="X365" i="1" s="1"/>
  <c r="G364" i="1"/>
  <c r="T364" i="1" s="1"/>
  <c r="P361" i="1"/>
  <c r="AC361" i="1" s="1"/>
  <c r="L361" i="1"/>
  <c r="Y361" i="1" s="1"/>
  <c r="H361" i="1"/>
  <c r="U361" i="1" s="1"/>
  <c r="M361" i="1"/>
  <c r="Z361" i="1" s="1"/>
  <c r="O361" i="1"/>
  <c r="AB361" i="1" s="1"/>
  <c r="G360" i="1"/>
  <c r="T360" i="1" s="1"/>
  <c r="R365" i="1"/>
  <c r="AE365" i="1" s="1"/>
  <c r="N365" i="1"/>
  <c r="AA365" i="1" s="1"/>
  <c r="J365" i="1"/>
  <c r="W365" i="1" s="1"/>
  <c r="Q365" i="1"/>
  <c r="AD365" i="1" s="1"/>
  <c r="M365" i="1"/>
  <c r="Z365" i="1" s="1"/>
  <c r="I365" i="1"/>
  <c r="V365" i="1" s="1"/>
  <c r="R361" i="1"/>
  <c r="AE361" i="1" s="1"/>
  <c r="N361" i="1"/>
  <c r="AA361" i="1" s="1"/>
  <c r="J361" i="1"/>
  <c r="W361" i="1" s="1"/>
  <c r="Q361" i="1"/>
  <c r="AD361" i="1" s="1"/>
  <c r="I361" i="1"/>
  <c r="V361" i="1" s="1"/>
  <c r="K361" i="1"/>
  <c r="X361" i="1" s="1"/>
  <c r="M359" i="1"/>
  <c r="Z359" i="1" s="1"/>
  <c r="J359" i="1"/>
  <c r="W359" i="1" s="1"/>
  <c r="P364" i="1"/>
  <c r="AC364" i="1" s="1"/>
  <c r="L364" i="1"/>
  <c r="Y364" i="1" s="1"/>
  <c r="H364" i="1"/>
  <c r="U364" i="1" s="1"/>
  <c r="O364" i="1"/>
  <c r="AB364" i="1" s="1"/>
  <c r="K364" i="1"/>
  <c r="X364" i="1" s="1"/>
  <c r="G363" i="1"/>
  <c r="T363" i="1" s="1"/>
  <c r="P362" i="1"/>
  <c r="AC362" i="1" s="1"/>
  <c r="L362" i="1"/>
  <c r="Y362" i="1" s="1"/>
  <c r="H362" i="1"/>
  <c r="U362" i="1" s="1"/>
  <c r="O362" i="1"/>
  <c r="AB362" i="1" s="1"/>
  <c r="K362" i="1"/>
  <c r="X362" i="1" s="1"/>
  <c r="G361" i="1"/>
  <c r="T361" i="1" s="1"/>
  <c r="P360" i="1"/>
  <c r="AC360" i="1" s="1"/>
  <c r="L360" i="1"/>
  <c r="Y360" i="1" s="1"/>
  <c r="M360" i="1"/>
  <c r="Z360" i="1" s="1"/>
  <c r="H360" i="1"/>
  <c r="U360" i="1" s="1"/>
  <c r="K360" i="1"/>
  <c r="X360" i="1" s="1"/>
  <c r="G359" i="1"/>
  <c r="T359" i="1" s="1"/>
  <c r="I359" i="1"/>
  <c r="V359" i="1" s="1"/>
  <c r="Q359" i="1"/>
  <c r="AD359" i="1" s="1"/>
  <c r="N359" i="1"/>
  <c r="AA359" i="1" s="1"/>
  <c r="R364" i="1"/>
  <c r="AE364" i="1" s="1"/>
  <c r="N364" i="1"/>
  <c r="AA364" i="1" s="1"/>
  <c r="J364" i="1"/>
  <c r="W364" i="1" s="1"/>
  <c r="Q364" i="1"/>
  <c r="AD364" i="1" s="1"/>
  <c r="M364" i="1"/>
  <c r="Z364" i="1" s="1"/>
  <c r="I364" i="1"/>
  <c r="V364" i="1" s="1"/>
  <c r="R362" i="1"/>
  <c r="AE362" i="1" s="1"/>
  <c r="N362" i="1"/>
  <c r="AA362" i="1" s="1"/>
  <c r="J362" i="1"/>
  <c r="W362" i="1" s="1"/>
  <c r="Q362" i="1"/>
  <c r="AD362" i="1" s="1"/>
  <c r="M362" i="1"/>
  <c r="Z362" i="1" s="1"/>
  <c r="I362" i="1"/>
  <c r="V362" i="1" s="1"/>
  <c r="R360" i="1"/>
  <c r="AE360" i="1" s="1"/>
  <c r="N360" i="1"/>
  <c r="AA360" i="1" s="1"/>
  <c r="Q360" i="1"/>
  <c r="AD360" i="1" s="1"/>
  <c r="J360" i="1"/>
  <c r="W360" i="1" s="1"/>
  <c r="O360" i="1"/>
  <c r="AB360" i="1" s="1"/>
  <c r="I360" i="1"/>
  <c r="V360" i="1" s="1"/>
  <c r="R363" i="1"/>
  <c r="AE363" i="1" s="1"/>
  <c r="N363" i="1"/>
  <c r="AA363" i="1" s="1"/>
  <c r="J363" i="1"/>
  <c r="W363" i="1" s="1"/>
  <c r="Q363" i="1"/>
  <c r="AD363" i="1" s="1"/>
  <c r="M363" i="1"/>
  <c r="Z363" i="1" s="1"/>
  <c r="I363" i="1"/>
  <c r="V363" i="1" s="1"/>
  <c r="G358" i="1"/>
  <c r="T358" i="1" s="1"/>
  <c r="O359" i="1"/>
  <c r="AB359" i="1" s="1"/>
  <c r="L359" i="1"/>
  <c r="Y359" i="1" s="1"/>
  <c r="P363" i="1"/>
  <c r="AC363" i="1" s="1"/>
  <c r="L363" i="1"/>
  <c r="Y363" i="1" s="1"/>
  <c r="H363" i="1"/>
  <c r="U363" i="1" s="1"/>
  <c r="O363" i="1"/>
  <c r="AB363" i="1" s="1"/>
  <c r="K363" i="1"/>
  <c r="X363" i="1" s="1"/>
  <c r="G362" i="1"/>
  <c r="T362" i="1" s="1"/>
  <c r="K359" i="1"/>
  <c r="X359" i="1" s="1"/>
  <c r="H359" i="1"/>
  <c r="U359" i="1" s="1"/>
  <c r="P359" i="1"/>
  <c r="AC359" i="1" s="1"/>
  <c r="Q255" i="1"/>
  <c r="AD255" i="1" s="1"/>
  <c r="Q257" i="1"/>
  <c r="AD257" i="1" s="1"/>
  <c r="M257" i="1"/>
  <c r="Z257" i="1" s="1"/>
  <c r="I257" i="1"/>
  <c r="V257" i="1" s="1"/>
  <c r="R257" i="1"/>
  <c r="AE257" i="1" s="1"/>
  <c r="N257" i="1"/>
  <c r="AA257" i="1" s="1"/>
  <c r="J257" i="1"/>
  <c r="W257" i="1" s="1"/>
  <c r="Q253" i="1"/>
  <c r="AD253" i="1" s="1"/>
  <c r="M253" i="1"/>
  <c r="Z253" i="1" s="1"/>
  <c r="I253" i="1"/>
  <c r="V253" i="1" s="1"/>
  <c r="R253" i="1"/>
  <c r="AE253" i="1" s="1"/>
  <c r="N253" i="1"/>
  <c r="AA253" i="1" s="1"/>
  <c r="J253" i="1"/>
  <c r="W253" i="1" s="1"/>
  <c r="O257" i="1"/>
  <c r="AB257" i="1" s="1"/>
  <c r="K257" i="1"/>
  <c r="X257" i="1" s="1"/>
  <c r="G256" i="1"/>
  <c r="T256" i="1" s="1"/>
  <c r="P257" i="1"/>
  <c r="AC257" i="1" s="1"/>
  <c r="L257" i="1"/>
  <c r="Y257" i="1" s="1"/>
  <c r="H257" i="1"/>
  <c r="U257" i="1" s="1"/>
  <c r="O253" i="1"/>
  <c r="AB253" i="1" s="1"/>
  <c r="K253" i="1"/>
  <c r="X253" i="1" s="1"/>
  <c r="G252" i="1"/>
  <c r="T252" i="1" s="1"/>
  <c r="P253" i="1"/>
  <c r="AC253" i="1" s="1"/>
  <c r="L253" i="1"/>
  <c r="Y253" i="1" s="1"/>
  <c r="H253" i="1"/>
  <c r="U253" i="1" s="1"/>
  <c r="N255" i="1"/>
  <c r="AA255" i="1" s="1"/>
  <c r="I255" i="1"/>
  <c r="V255" i="1" s="1"/>
  <c r="O258" i="1"/>
  <c r="AB258" i="1" s="1"/>
  <c r="K258" i="1"/>
  <c r="X258" i="1" s="1"/>
  <c r="G257" i="1"/>
  <c r="T257" i="1" s="1"/>
  <c r="P258" i="1"/>
  <c r="AC258" i="1" s="1"/>
  <c r="L258" i="1"/>
  <c r="Y258" i="1" s="1"/>
  <c r="H258" i="1"/>
  <c r="U258" i="1" s="1"/>
  <c r="O256" i="1"/>
  <c r="AB256" i="1" s="1"/>
  <c r="K256" i="1"/>
  <c r="X256" i="1" s="1"/>
  <c r="G255" i="1"/>
  <c r="T255" i="1" s="1"/>
  <c r="P256" i="1"/>
  <c r="AC256" i="1" s="1"/>
  <c r="L256" i="1"/>
  <c r="Y256" i="1" s="1"/>
  <c r="H256" i="1"/>
  <c r="U256" i="1" s="1"/>
  <c r="O254" i="1"/>
  <c r="AB254" i="1" s="1"/>
  <c r="K254" i="1"/>
  <c r="X254" i="1" s="1"/>
  <c r="G253" i="1"/>
  <c r="T253" i="1" s="1"/>
  <c r="P254" i="1"/>
  <c r="AC254" i="1" s="1"/>
  <c r="L254" i="1"/>
  <c r="Y254" i="1" s="1"/>
  <c r="H254" i="1"/>
  <c r="U254" i="1" s="1"/>
  <c r="J255" i="1"/>
  <c r="W255" i="1" s="1"/>
  <c r="R255" i="1"/>
  <c r="AE255" i="1" s="1"/>
  <c r="M255" i="1"/>
  <c r="Z255" i="1" s="1"/>
  <c r="Q258" i="1"/>
  <c r="AD258" i="1" s="1"/>
  <c r="M258" i="1"/>
  <c r="Z258" i="1" s="1"/>
  <c r="I258" i="1"/>
  <c r="V258" i="1" s="1"/>
  <c r="R258" i="1"/>
  <c r="AE258" i="1" s="1"/>
  <c r="N258" i="1"/>
  <c r="AA258" i="1" s="1"/>
  <c r="J258" i="1"/>
  <c r="W258" i="1" s="1"/>
  <c r="Q256" i="1"/>
  <c r="AD256" i="1" s="1"/>
  <c r="M256" i="1"/>
  <c r="Z256" i="1" s="1"/>
  <c r="I256" i="1"/>
  <c r="V256" i="1" s="1"/>
  <c r="R256" i="1"/>
  <c r="AE256" i="1" s="1"/>
  <c r="N256" i="1"/>
  <c r="AA256" i="1" s="1"/>
  <c r="J256" i="1"/>
  <c r="W256" i="1" s="1"/>
  <c r="Q254" i="1"/>
  <c r="AD254" i="1" s="1"/>
  <c r="M254" i="1"/>
  <c r="Z254" i="1" s="1"/>
  <c r="I254" i="1"/>
  <c r="V254" i="1" s="1"/>
  <c r="R254" i="1"/>
  <c r="AE254" i="1" s="1"/>
  <c r="N254" i="1"/>
  <c r="AA254" i="1" s="1"/>
  <c r="J254" i="1"/>
  <c r="W254" i="1" s="1"/>
  <c r="P255" i="1"/>
  <c r="AC255" i="1" s="1"/>
  <c r="L255" i="1"/>
  <c r="Y255" i="1" s="1"/>
  <c r="G254" i="1"/>
  <c r="T254" i="1" s="1"/>
  <c r="O255" i="1"/>
  <c r="AB255" i="1" s="1"/>
  <c r="H255" i="1"/>
  <c r="U255" i="1" s="1"/>
  <c r="K255" i="1"/>
  <c r="X255" i="1" s="1"/>
  <c r="Q182" i="1"/>
  <c r="AD182" i="1" s="1"/>
  <c r="M182" i="1"/>
  <c r="Z182" i="1" s="1"/>
  <c r="I182" i="1"/>
  <c r="V182" i="1" s="1"/>
  <c r="R182" i="1"/>
  <c r="AE182" i="1" s="1"/>
  <c r="N182" i="1"/>
  <c r="AA182" i="1" s="1"/>
  <c r="J182" i="1"/>
  <c r="W182" i="1" s="1"/>
  <c r="Q183" i="1"/>
  <c r="AD183" i="1" s="1"/>
  <c r="O182" i="1"/>
  <c r="AB182" i="1" s="1"/>
  <c r="G181" i="1"/>
  <c r="T181" i="1" s="1"/>
  <c r="L182" i="1"/>
  <c r="Y182" i="1" s="1"/>
  <c r="K182" i="1"/>
  <c r="X182" i="1" s="1"/>
  <c r="P182" i="1"/>
  <c r="AC182" i="1" s="1"/>
  <c r="H182" i="1"/>
  <c r="U182" i="1" s="1"/>
  <c r="N183" i="1"/>
  <c r="AA183" i="1" s="1"/>
  <c r="I183" i="1"/>
  <c r="V183" i="1" s="1"/>
  <c r="J183" i="1"/>
  <c r="W183" i="1" s="1"/>
  <c r="R183" i="1"/>
  <c r="AE183" i="1" s="1"/>
  <c r="M183" i="1"/>
  <c r="Z183" i="1" s="1"/>
  <c r="H183" i="1"/>
  <c r="U183" i="1" s="1"/>
  <c r="P183" i="1"/>
  <c r="AC183" i="1" s="1"/>
  <c r="K183" i="1"/>
  <c r="X183" i="1" s="1"/>
  <c r="L183" i="1"/>
  <c r="Y183" i="1" s="1"/>
  <c r="G182" i="1"/>
  <c r="T182" i="1" s="1"/>
  <c r="O183" i="1"/>
  <c r="AB183" i="1" s="1"/>
  <c r="Q192" i="1"/>
  <c r="AD192" i="1" s="1"/>
  <c r="M192" i="1"/>
  <c r="Z192" i="1" s="1"/>
  <c r="I192" i="1"/>
  <c r="V192" i="1" s="1"/>
  <c r="R192" i="1"/>
  <c r="AE192" i="1" s="1"/>
  <c r="N192" i="1"/>
  <c r="AA192" i="1" s="1"/>
  <c r="J192" i="1"/>
  <c r="W192" i="1" s="1"/>
  <c r="Q194" i="1"/>
  <c r="AD194" i="1" s="1"/>
  <c r="M194" i="1"/>
  <c r="Z194" i="1" s="1"/>
  <c r="I194" i="1"/>
  <c r="V194" i="1" s="1"/>
  <c r="R194" i="1"/>
  <c r="AE194" i="1" s="1"/>
  <c r="N194" i="1"/>
  <c r="AA194" i="1" s="1"/>
  <c r="J194" i="1"/>
  <c r="W194" i="1" s="1"/>
  <c r="Q190" i="1"/>
  <c r="AD190" i="1" s="1"/>
  <c r="M190" i="1"/>
  <c r="Z190" i="1" s="1"/>
  <c r="I190" i="1"/>
  <c r="V190" i="1" s="1"/>
  <c r="R190" i="1"/>
  <c r="AE190" i="1" s="1"/>
  <c r="N190" i="1"/>
  <c r="AA190" i="1" s="1"/>
  <c r="J190" i="1"/>
  <c r="W190" i="1" s="1"/>
  <c r="Q186" i="1"/>
  <c r="AD186" i="1" s="1"/>
  <c r="M186" i="1"/>
  <c r="Z186" i="1" s="1"/>
  <c r="I186" i="1"/>
  <c r="V186" i="1" s="1"/>
  <c r="R186" i="1"/>
  <c r="AE186" i="1" s="1"/>
  <c r="N186" i="1"/>
  <c r="AA186" i="1" s="1"/>
  <c r="J186" i="1"/>
  <c r="W186" i="1" s="1"/>
  <c r="O192" i="1"/>
  <c r="AB192" i="1" s="1"/>
  <c r="K192" i="1"/>
  <c r="X192" i="1" s="1"/>
  <c r="G191" i="1"/>
  <c r="T191" i="1" s="1"/>
  <c r="P192" i="1"/>
  <c r="AC192" i="1" s="1"/>
  <c r="L192" i="1"/>
  <c r="Y192" i="1" s="1"/>
  <c r="H192" i="1"/>
  <c r="U192" i="1" s="1"/>
  <c r="O194" i="1"/>
  <c r="AB194" i="1" s="1"/>
  <c r="G193" i="1"/>
  <c r="T193" i="1" s="1"/>
  <c r="L194" i="1"/>
  <c r="Y194" i="1" s="1"/>
  <c r="O190" i="1"/>
  <c r="AB190" i="1" s="1"/>
  <c r="G189" i="1"/>
  <c r="T189" i="1" s="1"/>
  <c r="L190" i="1"/>
  <c r="Y190" i="1" s="1"/>
  <c r="O186" i="1"/>
  <c r="AB186" i="1" s="1"/>
  <c r="G185" i="1"/>
  <c r="T185" i="1" s="1"/>
  <c r="L186" i="1"/>
  <c r="Y186" i="1" s="1"/>
  <c r="K194" i="1"/>
  <c r="X194" i="1" s="1"/>
  <c r="P194" i="1"/>
  <c r="AC194" i="1" s="1"/>
  <c r="H194" i="1"/>
  <c r="U194" i="1" s="1"/>
  <c r="K190" i="1"/>
  <c r="X190" i="1" s="1"/>
  <c r="P190" i="1"/>
  <c r="AC190" i="1" s="1"/>
  <c r="H190" i="1"/>
  <c r="U190" i="1" s="1"/>
  <c r="K186" i="1"/>
  <c r="X186" i="1" s="1"/>
  <c r="P186" i="1"/>
  <c r="AC186" i="1" s="1"/>
  <c r="H186" i="1"/>
  <c r="U186" i="1" s="1"/>
  <c r="O188" i="1"/>
  <c r="AB188" i="1" s="1"/>
  <c r="K188" i="1"/>
  <c r="X188" i="1" s="1"/>
  <c r="G187" i="1"/>
  <c r="T187" i="1" s="1"/>
  <c r="P188" i="1"/>
  <c r="AC188" i="1" s="1"/>
  <c r="L188" i="1"/>
  <c r="Y188" i="1" s="1"/>
  <c r="H188" i="1"/>
  <c r="U188" i="1" s="1"/>
  <c r="O195" i="1"/>
  <c r="AB195" i="1" s="1"/>
  <c r="K195" i="1"/>
  <c r="X195" i="1" s="1"/>
  <c r="G194" i="1"/>
  <c r="T194" i="1" s="1"/>
  <c r="P195" i="1"/>
  <c r="AC195" i="1" s="1"/>
  <c r="L195" i="1"/>
  <c r="Y195" i="1" s="1"/>
  <c r="H195" i="1"/>
  <c r="U195" i="1" s="1"/>
  <c r="O187" i="1"/>
  <c r="AB187" i="1" s="1"/>
  <c r="K187" i="1"/>
  <c r="X187" i="1" s="1"/>
  <c r="G186" i="1"/>
  <c r="T186" i="1" s="1"/>
  <c r="P187" i="1"/>
  <c r="AC187" i="1" s="1"/>
  <c r="L187" i="1"/>
  <c r="Y187" i="1" s="1"/>
  <c r="H187" i="1"/>
  <c r="U187" i="1" s="1"/>
  <c r="N191" i="1"/>
  <c r="AA191" i="1" s="1"/>
  <c r="I191" i="1"/>
  <c r="V191" i="1" s="1"/>
  <c r="Q191" i="1"/>
  <c r="AD191" i="1" s="1"/>
  <c r="Q188" i="1"/>
  <c r="AD188" i="1" s="1"/>
  <c r="M188" i="1"/>
  <c r="Z188" i="1" s="1"/>
  <c r="I188" i="1"/>
  <c r="V188" i="1" s="1"/>
  <c r="R188" i="1"/>
  <c r="AE188" i="1" s="1"/>
  <c r="N188" i="1"/>
  <c r="AA188" i="1" s="1"/>
  <c r="J188" i="1"/>
  <c r="W188" i="1" s="1"/>
  <c r="Q195" i="1"/>
  <c r="AD195" i="1" s="1"/>
  <c r="M195" i="1"/>
  <c r="Z195" i="1" s="1"/>
  <c r="I195" i="1"/>
  <c r="V195" i="1" s="1"/>
  <c r="R195" i="1"/>
  <c r="AE195" i="1" s="1"/>
  <c r="N195" i="1"/>
  <c r="AA195" i="1" s="1"/>
  <c r="J195" i="1"/>
  <c r="W195" i="1" s="1"/>
  <c r="Q187" i="1"/>
  <c r="AD187" i="1" s="1"/>
  <c r="M187" i="1"/>
  <c r="Z187" i="1" s="1"/>
  <c r="I187" i="1"/>
  <c r="V187" i="1" s="1"/>
  <c r="R187" i="1"/>
  <c r="AE187" i="1" s="1"/>
  <c r="N187" i="1"/>
  <c r="AA187" i="1" s="1"/>
  <c r="J187" i="1"/>
  <c r="W187" i="1" s="1"/>
  <c r="J191" i="1"/>
  <c r="W191" i="1" s="1"/>
  <c r="R191" i="1"/>
  <c r="AE191" i="1" s="1"/>
  <c r="M191" i="1"/>
  <c r="Z191" i="1" s="1"/>
  <c r="O184" i="1"/>
  <c r="AB184" i="1" s="1"/>
  <c r="K184" i="1"/>
  <c r="X184" i="1" s="1"/>
  <c r="G183" i="1"/>
  <c r="T183" i="1" s="1"/>
  <c r="P184" i="1"/>
  <c r="AC184" i="1" s="1"/>
  <c r="L184" i="1"/>
  <c r="Y184" i="1" s="1"/>
  <c r="H184" i="1"/>
  <c r="U184" i="1" s="1"/>
  <c r="O193" i="1"/>
  <c r="AB193" i="1" s="1"/>
  <c r="K193" i="1"/>
  <c r="X193" i="1" s="1"/>
  <c r="G192" i="1"/>
  <c r="T192" i="1" s="1"/>
  <c r="P193" i="1"/>
  <c r="AC193" i="1" s="1"/>
  <c r="L193" i="1"/>
  <c r="Y193" i="1" s="1"/>
  <c r="H193" i="1"/>
  <c r="U193" i="1" s="1"/>
  <c r="O189" i="1"/>
  <c r="AB189" i="1" s="1"/>
  <c r="K189" i="1"/>
  <c r="X189" i="1" s="1"/>
  <c r="G188" i="1"/>
  <c r="T188" i="1" s="1"/>
  <c r="P189" i="1"/>
  <c r="AC189" i="1" s="1"/>
  <c r="L189" i="1"/>
  <c r="Y189" i="1" s="1"/>
  <c r="H189" i="1"/>
  <c r="U189" i="1" s="1"/>
  <c r="O185" i="1"/>
  <c r="AB185" i="1" s="1"/>
  <c r="K185" i="1"/>
  <c r="X185" i="1" s="1"/>
  <c r="G184" i="1"/>
  <c r="T184" i="1" s="1"/>
  <c r="P185" i="1"/>
  <c r="AC185" i="1" s="1"/>
  <c r="L185" i="1"/>
  <c r="Y185" i="1" s="1"/>
  <c r="H185" i="1"/>
  <c r="U185" i="1" s="1"/>
  <c r="Q184" i="1"/>
  <c r="AD184" i="1" s="1"/>
  <c r="M184" i="1"/>
  <c r="Z184" i="1" s="1"/>
  <c r="I184" i="1"/>
  <c r="V184" i="1" s="1"/>
  <c r="R184" i="1"/>
  <c r="AE184" i="1" s="1"/>
  <c r="N184" i="1"/>
  <c r="AA184" i="1" s="1"/>
  <c r="J184" i="1"/>
  <c r="W184" i="1" s="1"/>
  <c r="Q193" i="1"/>
  <c r="AD193" i="1" s="1"/>
  <c r="M193" i="1"/>
  <c r="Z193" i="1" s="1"/>
  <c r="I193" i="1"/>
  <c r="V193" i="1" s="1"/>
  <c r="R193" i="1"/>
  <c r="AE193" i="1" s="1"/>
  <c r="N193" i="1"/>
  <c r="AA193" i="1" s="1"/>
  <c r="J193" i="1"/>
  <c r="W193" i="1" s="1"/>
  <c r="Q189" i="1"/>
  <c r="AD189" i="1" s="1"/>
  <c r="M189" i="1"/>
  <c r="Z189" i="1" s="1"/>
  <c r="I189" i="1"/>
  <c r="V189" i="1" s="1"/>
  <c r="R189" i="1"/>
  <c r="AE189" i="1" s="1"/>
  <c r="N189" i="1"/>
  <c r="AA189" i="1" s="1"/>
  <c r="J189" i="1"/>
  <c r="W189" i="1" s="1"/>
  <c r="Q185" i="1"/>
  <c r="AD185" i="1" s="1"/>
  <c r="M185" i="1"/>
  <c r="Z185" i="1" s="1"/>
  <c r="I185" i="1"/>
  <c r="V185" i="1" s="1"/>
  <c r="R185" i="1"/>
  <c r="AE185" i="1" s="1"/>
  <c r="N185" i="1"/>
  <c r="AA185" i="1" s="1"/>
  <c r="J185" i="1"/>
  <c r="W185" i="1" s="1"/>
  <c r="H191" i="1"/>
  <c r="U191" i="1" s="1"/>
  <c r="P191" i="1"/>
  <c r="AC191" i="1" s="1"/>
  <c r="K191" i="1"/>
  <c r="X191" i="1" s="1"/>
  <c r="L191" i="1"/>
  <c r="Y191" i="1" s="1"/>
  <c r="G190" i="1"/>
  <c r="T190" i="1" s="1"/>
  <c r="O191" i="1"/>
  <c r="AB191" i="1" s="1"/>
  <c r="Q499" i="1"/>
  <c r="AD499" i="1" s="1"/>
  <c r="J499" i="1"/>
  <c r="W499" i="1" s="1"/>
  <c r="R499" i="1"/>
  <c r="AE499" i="1" s="1"/>
  <c r="M499" i="1"/>
  <c r="Z499" i="1" s="1"/>
  <c r="N499" i="1"/>
  <c r="AA499" i="1" s="1"/>
  <c r="I499" i="1"/>
  <c r="V499" i="1" s="1"/>
  <c r="O498" i="1"/>
  <c r="AB498" i="1" s="1"/>
  <c r="K498" i="1"/>
  <c r="X498" i="1" s="1"/>
  <c r="G497" i="1"/>
  <c r="T497" i="1" s="1"/>
  <c r="P498" i="1"/>
  <c r="AC498" i="1" s="1"/>
  <c r="L498" i="1"/>
  <c r="Y498" i="1" s="1"/>
  <c r="H498" i="1"/>
  <c r="U498" i="1" s="1"/>
  <c r="Q498" i="1"/>
  <c r="AD498" i="1" s="1"/>
  <c r="M498" i="1"/>
  <c r="Z498" i="1" s="1"/>
  <c r="I498" i="1"/>
  <c r="V498" i="1" s="1"/>
  <c r="R498" i="1"/>
  <c r="AE498" i="1" s="1"/>
  <c r="N498" i="1"/>
  <c r="AA498" i="1" s="1"/>
  <c r="J498" i="1"/>
  <c r="W498" i="1" s="1"/>
  <c r="H499" i="1"/>
  <c r="U499" i="1" s="1"/>
  <c r="P499" i="1"/>
  <c r="AC499" i="1" s="1"/>
  <c r="K499" i="1"/>
  <c r="X499" i="1" s="1"/>
  <c r="L499" i="1"/>
  <c r="Y499" i="1" s="1"/>
  <c r="G498" i="1"/>
  <c r="T498" i="1" s="1"/>
  <c r="O499" i="1"/>
  <c r="AB499" i="1" s="1"/>
  <c r="P326" i="1"/>
  <c r="AC326" i="1" s="1"/>
  <c r="L326" i="1"/>
  <c r="Y326" i="1" s="1"/>
  <c r="H326" i="1"/>
  <c r="U326" i="1" s="1"/>
  <c r="O326" i="1"/>
  <c r="AB326" i="1" s="1"/>
  <c r="K326" i="1"/>
  <c r="X326" i="1" s="1"/>
  <c r="G325" i="1"/>
  <c r="R326" i="1"/>
  <c r="AE326" i="1" s="1"/>
  <c r="N326" i="1"/>
  <c r="AA326" i="1" s="1"/>
  <c r="J326" i="1"/>
  <c r="W326" i="1" s="1"/>
  <c r="Q326" i="1"/>
  <c r="AD326" i="1" s="1"/>
  <c r="M326" i="1"/>
  <c r="Z326" i="1" s="1"/>
  <c r="I326" i="1"/>
  <c r="V326" i="1" s="1"/>
  <c r="Q275" i="1"/>
  <c r="AD275" i="1" s="1"/>
  <c r="M275" i="1"/>
  <c r="Z275" i="1" s="1"/>
  <c r="I275" i="1"/>
  <c r="V275" i="1" s="1"/>
  <c r="R275" i="1"/>
  <c r="AE275" i="1" s="1"/>
  <c r="N275" i="1"/>
  <c r="AA275" i="1" s="1"/>
  <c r="J275" i="1"/>
  <c r="W275" i="1" s="1"/>
  <c r="O275" i="1"/>
  <c r="AB275" i="1" s="1"/>
  <c r="K275" i="1"/>
  <c r="X275" i="1" s="1"/>
  <c r="G274" i="1"/>
  <c r="T274" i="1" s="1"/>
  <c r="P275" i="1"/>
  <c r="AC275" i="1" s="1"/>
  <c r="L275" i="1"/>
  <c r="Y275" i="1" s="1"/>
  <c r="H275" i="1"/>
  <c r="U275" i="1" s="1"/>
  <c r="O276" i="1"/>
  <c r="AB276" i="1" s="1"/>
  <c r="K276" i="1"/>
  <c r="X276" i="1" s="1"/>
  <c r="P276" i="1"/>
  <c r="AC276" i="1" s="1"/>
  <c r="H276" i="1"/>
  <c r="U276" i="1" s="1"/>
  <c r="R276" i="1"/>
  <c r="AE276" i="1" s="1"/>
  <c r="J276" i="1"/>
  <c r="W276" i="1" s="1"/>
  <c r="Q276" i="1"/>
  <c r="AD276" i="1" s="1"/>
  <c r="M276" i="1"/>
  <c r="Z276" i="1" s="1"/>
  <c r="I276" i="1"/>
  <c r="V276" i="1" s="1"/>
  <c r="L276" i="1"/>
  <c r="Y276" i="1" s="1"/>
  <c r="G275" i="1"/>
  <c r="T275" i="1" s="1"/>
  <c r="N276" i="1"/>
  <c r="AA276" i="1" s="1"/>
  <c r="P468" i="1"/>
  <c r="AC468" i="1" s="1"/>
  <c r="L468" i="1"/>
  <c r="Y468" i="1" s="1"/>
  <c r="H468" i="1"/>
  <c r="U468" i="1" s="1"/>
  <c r="O468" i="1"/>
  <c r="AB468" i="1" s="1"/>
  <c r="K468" i="1"/>
  <c r="X468" i="1" s="1"/>
  <c r="G467" i="1"/>
  <c r="T467" i="1" s="1"/>
  <c r="AF467" i="1" s="1"/>
  <c r="R468" i="1"/>
  <c r="AE468" i="1" s="1"/>
  <c r="N468" i="1"/>
  <c r="AA468" i="1" s="1"/>
  <c r="J468" i="1"/>
  <c r="W468" i="1" s="1"/>
  <c r="Q468" i="1"/>
  <c r="AD468" i="1" s="1"/>
  <c r="M468" i="1"/>
  <c r="Z468" i="1" s="1"/>
  <c r="I468" i="1"/>
  <c r="V468" i="1" s="1"/>
  <c r="P486" i="1"/>
  <c r="AC486" i="1" s="1"/>
  <c r="L486" i="1"/>
  <c r="Y486" i="1" s="1"/>
  <c r="H486" i="1"/>
  <c r="U486" i="1" s="1"/>
  <c r="M486" i="1"/>
  <c r="Z486" i="1" s="1"/>
  <c r="O486" i="1"/>
  <c r="AB486" i="1" s="1"/>
  <c r="G485" i="1"/>
  <c r="T485" i="1" s="1"/>
  <c r="P487" i="1"/>
  <c r="AC487" i="1" s="1"/>
  <c r="L487" i="1"/>
  <c r="Y487" i="1" s="1"/>
  <c r="H487" i="1"/>
  <c r="U487" i="1" s="1"/>
  <c r="M487" i="1"/>
  <c r="Z487" i="1" s="1"/>
  <c r="O487" i="1"/>
  <c r="AB487" i="1" s="1"/>
  <c r="G486" i="1"/>
  <c r="T486" i="1" s="1"/>
  <c r="R486" i="1"/>
  <c r="AE486" i="1" s="1"/>
  <c r="N486" i="1"/>
  <c r="AA486" i="1" s="1"/>
  <c r="J486" i="1"/>
  <c r="W486" i="1" s="1"/>
  <c r="Q486" i="1"/>
  <c r="AD486" i="1" s="1"/>
  <c r="I486" i="1"/>
  <c r="V486" i="1" s="1"/>
  <c r="K486" i="1"/>
  <c r="X486" i="1" s="1"/>
  <c r="R487" i="1"/>
  <c r="AE487" i="1" s="1"/>
  <c r="N487" i="1"/>
  <c r="AA487" i="1" s="1"/>
  <c r="J487" i="1"/>
  <c r="W487" i="1" s="1"/>
  <c r="Q487" i="1"/>
  <c r="AD487" i="1" s="1"/>
  <c r="I487" i="1"/>
  <c r="V487" i="1" s="1"/>
  <c r="K487" i="1"/>
  <c r="X487" i="1" s="1"/>
  <c r="R327" i="1"/>
  <c r="AE327" i="1" s="1"/>
  <c r="P329" i="1"/>
  <c r="AC329" i="1" s="1"/>
  <c r="L329" i="1"/>
  <c r="Y329" i="1" s="1"/>
  <c r="H329" i="1"/>
  <c r="U329" i="1" s="1"/>
  <c r="O329" i="1"/>
  <c r="AB329" i="1" s="1"/>
  <c r="K329" i="1"/>
  <c r="X329" i="1" s="1"/>
  <c r="G328" i="1"/>
  <c r="T328" i="1" s="1"/>
  <c r="R329" i="1"/>
  <c r="AE329" i="1" s="1"/>
  <c r="N329" i="1"/>
  <c r="AA329" i="1" s="1"/>
  <c r="J329" i="1"/>
  <c r="W329" i="1" s="1"/>
  <c r="Q329" i="1"/>
  <c r="AD329" i="1" s="1"/>
  <c r="M329" i="1"/>
  <c r="Z329" i="1" s="1"/>
  <c r="I329" i="1"/>
  <c r="V329" i="1" s="1"/>
  <c r="M327" i="1"/>
  <c r="Z327" i="1" s="1"/>
  <c r="J327" i="1"/>
  <c r="W327" i="1" s="1"/>
  <c r="P330" i="1"/>
  <c r="AC330" i="1" s="1"/>
  <c r="L330" i="1"/>
  <c r="Y330" i="1" s="1"/>
  <c r="H330" i="1"/>
  <c r="U330" i="1" s="1"/>
  <c r="O330" i="1"/>
  <c r="AB330" i="1" s="1"/>
  <c r="K330" i="1"/>
  <c r="X330" i="1" s="1"/>
  <c r="G329" i="1"/>
  <c r="T329" i="1" s="1"/>
  <c r="P328" i="1"/>
  <c r="AC328" i="1" s="1"/>
  <c r="L328" i="1"/>
  <c r="Y328" i="1" s="1"/>
  <c r="H328" i="1"/>
  <c r="U328" i="1" s="1"/>
  <c r="O328" i="1"/>
  <c r="AB328" i="1" s="1"/>
  <c r="K328" i="1"/>
  <c r="X328" i="1" s="1"/>
  <c r="G327" i="1"/>
  <c r="T327" i="1" s="1"/>
  <c r="I327" i="1"/>
  <c r="V327" i="1" s="1"/>
  <c r="Q327" i="1"/>
  <c r="AD327" i="1" s="1"/>
  <c r="N327" i="1"/>
  <c r="AA327" i="1" s="1"/>
  <c r="R330" i="1"/>
  <c r="AE330" i="1" s="1"/>
  <c r="N330" i="1"/>
  <c r="AA330" i="1" s="1"/>
  <c r="J330" i="1"/>
  <c r="W330" i="1" s="1"/>
  <c r="Q330" i="1"/>
  <c r="AD330" i="1" s="1"/>
  <c r="M330" i="1"/>
  <c r="Z330" i="1" s="1"/>
  <c r="I330" i="1"/>
  <c r="V330" i="1" s="1"/>
  <c r="R328" i="1"/>
  <c r="AE328" i="1" s="1"/>
  <c r="N328" i="1"/>
  <c r="AA328" i="1" s="1"/>
  <c r="J328" i="1"/>
  <c r="W328" i="1" s="1"/>
  <c r="Q328" i="1"/>
  <c r="AD328" i="1" s="1"/>
  <c r="M328" i="1"/>
  <c r="Z328" i="1" s="1"/>
  <c r="I328" i="1"/>
  <c r="V328" i="1" s="1"/>
  <c r="R331" i="1"/>
  <c r="AE331" i="1" s="1"/>
  <c r="N331" i="1"/>
  <c r="AA331" i="1" s="1"/>
  <c r="J331" i="1"/>
  <c r="W331" i="1" s="1"/>
  <c r="Q331" i="1"/>
  <c r="AD331" i="1" s="1"/>
  <c r="M331" i="1"/>
  <c r="Z331" i="1" s="1"/>
  <c r="I331" i="1"/>
  <c r="V331" i="1" s="1"/>
  <c r="L327" i="1"/>
  <c r="Y327" i="1" s="1"/>
  <c r="P331" i="1"/>
  <c r="AC331" i="1" s="1"/>
  <c r="L331" i="1"/>
  <c r="Y331" i="1" s="1"/>
  <c r="H331" i="1"/>
  <c r="U331" i="1" s="1"/>
  <c r="O331" i="1"/>
  <c r="AB331" i="1" s="1"/>
  <c r="K331" i="1"/>
  <c r="X331" i="1" s="1"/>
  <c r="G330" i="1"/>
  <c r="T330" i="1" s="1"/>
  <c r="K327" i="1"/>
  <c r="X327" i="1" s="1"/>
  <c r="H327" i="1"/>
  <c r="U327" i="1" s="1"/>
  <c r="P327" i="1"/>
  <c r="AC327" i="1" s="1"/>
  <c r="G326" i="1"/>
  <c r="T326" i="1" s="1"/>
  <c r="O327" i="1"/>
  <c r="AB327" i="1" s="1"/>
  <c r="Q162" i="1"/>
  <c r="AD162" i="1" s="1"/>
  <c r="M162" i="1"/>
  <c r="Z162" i="1" s="1"/>
  <c r="I162" i="1"/>
  <c r="V162" i="1" s="1"/>
  <c r="R162" i="1"/>
  <c r="AE162" i="1" s="1"/>
  <c r="N162" i="1"/>
  <c r="AA162" i="1" s="1"/>
  <c r="J162" i="1"/>
  <c r="W162" i="1" s="1"/>
  <c r="O162" i="1"/>
  <c r="AB162" i="1" s="1"/>
  <c r="K162" i="1"/>
  <c r="X162" i="1" s="1"/>
  <c r="G161" i="1"/>
  <c r="T161" i="1" s="1"/>
  <c r="P162" i="1"/>
  <c r="AC162" i="1" s="1"/>
  <c r="L162" i="1"/>
  <c r="Y162" i="1" s="1"/>
  <c r="H162" i="1"/>
  <c r="U162" i="1" s="1"/>
  <c r="P301" i="1"/>
  <c r="AC301" i="1" s="1"/>
  <c r="L301" i="1"/>
  <c r="Y301" i="1" s="1"/>
  <c r="H301" i="1"/>
  <c r="U301" i="1" s="1"/>
  <c r="O301" i="1"/>
  <c r="AB301" i="1" s="1"/>
  <c r="K301" i="1"/>
  <c r="X301" i="1" s="1"/>
  <c r="G300" i="1"/>
  <c r="T300" i="1" s="1"/>
  <c r="AF300" i="1" s="1"/>
  <c r="R301" i="1"/>
  <c r="AE301" i="1" s="1"/>
  <c r="N301" i="1"/>
  <c r="AA301" i="1" s="1"/>
  <c r="J301" i="1"/>
  <c r="W301" i="1" s="1"/>
  <c r="Q301" i="1"/>
  <c r="AD301" i="1" s="1"/>
  <c r="M301" i="1"/>
  <c r="Z301" i="1" s="1"/>
  <c r="I301" i="1"/>
  <c r="V301" i="1" s="1"/>
  <c r="R82" i="1"/>
  <c r="AE82" i="1" s="1"/>
  <c r="P82" i="1"/>
  <c r="AC82" i="1" s="1"/>
  <c r="N82" i="1"/>
  <c r="AA82" i="1" s="1"/>
  <c r="L82" i="1"/>
  <c r="Y82" i="1" s="1"/>
  <c r="J82" i="1"/>
  <c r="W82" i="1" s="1"/>
  <c r="H82" i="1"/>
  <c r="U82" i="1" s="1"/>
  <c r="Q82" i="1"/>
  <c r="AD82" i="1" s="1"/>
  <c r="O82" i="1"/>
  <c r="AB82" i="1" s="1"/>
  <c r="M82" i="1"/>
  <c r="Z82" i="1" s="1"/>
  <c r="K82" i="1"/>
  <c r="X82" i="1" s="1"/>
  <c r="I82" i="1"/>
  <c r="V82" i="1" s="1"/>
  <c r="G81" i="1"/>
  <c r="T81" i="1" s="1"/>
  <c r="R29" i="1"/>
  <c r="AE29" i="1" s="1"/>
  <c r="P29" i="1"/>
  <c r="AC29" i="1" s="1"/>
  <c r="N29" i="1"/>
  <c r="AA29" i="1" s="1"/>
  <c r="L29" i="1"/>
  <c r="Y29" i="1" s="1"/>
  <c r="J29" i="1"/>
  <c r="W29" i="1" s="1"/>
  <c r="H29" i="1"/>
  <c r="U29" i="1" s="1"/>
  <c r="Q29" i="1"/>
  <c r="AD29" i="1" s="1"/>
  <c r="O29" i="1"/>
  <c r="AB29" i="1" s="1"/>
  <c r="M29" i="1"/>
  <c r="Z29" i="1" s="1"/>
  <c r="K29" i="1"/>
  <c r="X29" i="1" s="1"/>
  <c r="I29" i="1"/>
  <c r="V29" i="1" s="1"/>
  <c r="G28" i="1"/>
  <c r="T28" i="1" s="1"/>
  <c r="R62" i="1"/>
  <c r="AE62" i="1" s="1"/>
  <c r="P62" i="1"/>
  <c r="AC62" i="1" s="1"/>
  <c r="N62" i="1"/>
  <c r="AA62" i="1" s="1"/>
  <c r="L62" i="1"/>
  <c r="Y62" i="1" s="1"/>
  <c r="J62" i="1"/>
  <c r="W62" i="1" s="1"/>
  <c r="H62" i="1"/>
  <c r="U62" i="1" s="1"/>
  <c r="Q62" i="1"/>
  <c r="AD62" i="1" s="1"/>
  <c r="O62" i="1"/>
  <c r="AB62" i="1" s="1"/>
  <c r="M62" i="1"/>
  <c r="Z62" i="1" s="1"/>
  <c r="K62" i="1"/>
  <c r="X62" i="1" s="1"/>
  <c r="I62" i="1"/>
  <c r="V62" i="1" s="1"/>
  <c r="G61" i="1"/>
  <c r="T61" i="1" s="1"/>
  <c r="Q113" i="1"/>
  <c r="AD113" i="1" s="1"/>
  <c r="O113" i="1"/>
  <c r="AB113" i="1" s="1"/>
  <c r="M113" i="1"/>
  <c r="Z113" i="1" s="1"/>
  <c r="K113" i="1"/>
  <c r="X113" i="1" s="1"/>
  <c r="I113" i="1"/>
  <c r="V113" i="1" s="1"/>
  <c r="G112" i="1"/>
  <c r="T112" i="1" s="1"/>
  <c r="R113" i="1"/>
  <c r="AE113" i="1" s="1"/>
  <c r="P113" i="1"/>
  <c r="AC113" i="1" s="1"/>
  <c r="N113" i="1"/>
  <c r="AA113" i="1" s="1"/>
  <c r="L113" i="1"/>
  <c r="Y113" i="1" s="1"/>
  <c r="J113" i="1"/>
  <c r="W113" i="1" s="1"/>
  <c r="H113" i="1"/>
  <c r="U113" i="1" s="1"/>
  <c r="R101" i="1"/>
  <c r="AE101" i="1" s="1"/>
  <c r="P101" i="1"/>
  <c r="AC101" i="1" s="1"/>
  <c r="N101" i="1"/>
  <c r="AA101" i="1" s="1"/>
  <c r="L101" i="1"/>
  <c r="Y101" i="1" s="1"/>
  <c r="J101" i="1"/>
  <c r="W101" i="1" s="1"/>
  <c r="H101" i="1"/>
  <c r="U101" i="1" s="1"/>
  <c r="Q101" i="1"/>
  <c r="AD101" i="1" s="1"/>
  <c r="O101" i="1"/>
  <c r="AB101" i="1" s="1"/>
  <c r="M101" i="1"/>
  <c r="Z101" i="1" s="1"/>
  <c r="K101" i="1"/>
  <c r="X101" i="1" s="1"/>
  <c r="I101" i="1"/>
  <c r="V101" i="1" s="1"/>
  <c r="G100" i="1"/>
  <c r="T100" i="1" s="1"/>
  <c r="R71" i="1"/>
  <c r="AE71" i="1" s="1"/>
  <c r="P71" i="1"/>
  <c r="AC71" i="1" s="1"/>
  <c r="N71" i="1"/>
  <c r="AA71" i="1" s="1"/>
  <c r="L71" i="1"/>
  <c r="Y71" i="1" s="1"/>
  <c r="J71" i="1"/>
  <c r="W71" i="1" s="1"/>
  <c r="H71" i="1"/>
  <c r="U71" i="1" s="1"/>
  <c r="Q71" i="1"/>
  <c r="AD71" i="1" s="1"/>
  <c r="O71" i="1"/>
  <c r="AB71" i="1" s="1"/>
  <c r="M71" i="1"/>
  <c r="Z71" i="1" s="1"/>
  <c r="K71" i="1"/>
  <c r="X71" i="1" s="1"/>
  <c r="I71" i="1"/>
  <c r="V71" i="1" s="1"/>
  <c r="G70" i="1"/>
  <c r="T70" i="1" s="1"/>
  <c r="R81" i="1"/>
  <c r="AE81" i="1" s="1"/>
  <c r="P81" i="1"/>
  <c r="AC81" i="1" s="1"/>
  <c r="N81" i="1"/>
  <c r="AA81" i="1" s="1"/>
  <c r="L81" i="1"/>
  <c r="Y81" i="1" s="1"/>
  <c r="J81" i="1"/>
  <c r="W81" i="1" s="1"/>
  <c r="H81" i="1"/>
  <c r="U81" i="1" s="1"/>
  <c r="Q81" i="1"/>
  <c r="AD81" i="1" s="1"/>
  <c r="O81" i="1"/>
  <c r="AB81" i="1" s="1"/>
  <c r="M81" i="1"/>
  <c r="Z81" i="1" s="1"/>
  <c r="K81" i="1"/>
  <c r="X81" i="1" s="1"/>
  <c r="I81" i="1"/>
  <c r="V81" i="1" s="1"/>
  <c r="G80" i="1"/>
  <c r="T80" i="1" s="1"/>
  <c r="R32" i="1"/>
  <c r="AE32" i="1" s="1"/>
  <c r="P32" i="1"/>
  <c r="AC32" i="1" s="1"/>
  <c r="N32" i="1"/>
  <c r="AA32" i="1" s="1"/>
  <c r="L32" i="1"/>
  <c r="Y32" i="1" s="1"/>
  <c r="J32" i="1"/>
  <c r="W32" i="1" s="1"/>
  <c r="H32" i="1"/>
  <c r="U32" i="1" s="1"/>
  <c r="Q32" i="1"/>
  <c r="AD32" i="1" s="1"/>
  <c r="O32" i="1"/>
  <c r="AB32" i="1" s="1"/>
  <c r="M32" i="1"/>
  <c r="Z32" i="1" s="1"/>
  <c r="K32" i="1"/>
  <c r="X32" i="1" s="1"/>
  <c r="I32" i="1"/>
  <c r="V32" i="1" s="1"/>
  <c r="G31" i="1"/>
  <c r="T31" i="1" s="1"/>
  <c r="R51" i="1"/>
  <c r="AE51" i="1" s="1"/>
  <c r="P51" i="1"/>
  <c r="AC51" i="1" s="1"/>
  <c r="N51" i="1"/>
  <c r="AA51" i="1" s="1"/>
  <c r="L51" i="1"/>
  <c r="Y51" i="1" s="1"/>
  <c r="J51" i="1"/>
  <c r="W51" i="1" s="1"/>
  <c r="H51" i="1"/>
  <c r="U51" i="1" s="1"/>
  <c r="Q51" i="1"/>
  <c r="AD51" i="1" s="1"/>
  <c r="O51" i="1"/>
  <c r="AB51" i="1" s="1"/>
  <c r="M51" i="1"/>
  <c r="Z51" i="1" s="1"/>
  <c r="K51" i="1"/>
  <c r="X51" i="1" s="1"/>
  <c r="I51" i="1"/>
  <c r="V51" i="1" s="1"/>
  <c r="G50" i="1"/>
  <c r="T50" i="1" s="1"/>
  <c r="R30" i="1"/>
  <c r="AE30" i="1" s="1"/>
  <c r="P30" i="1"/>
  <c r="AC30" i="1" s="1"/>
  <c r="N30" i="1"/>
  <c r="AA30" i="1" s="1"/>
  <c r="L30" i="1"/>
  <c r="Y30" i="1" s="1"/>
  <c r="J30" i="1"/>
  <c r="W30" i="1" s="1"/>
  <c r="H30" i="1"/>
  <c r="U30" i="1" s="1"/>
  <c r="Q30" i="1"/>
  <c r="AD30" i="1" s="1"/>
  <c r="O30" i="1"/>
  <c r="AB30" i="1" s="1"/>
  <c r="M30" i="1"/>
  <c r="Z30" i="1" s="1"/>
  <c r="K30" i="1"/>
  <c r="X30" i="1" s="1"/>
  <c r="I30" i="1"/>
  <c r="V30" i="1" s="1"/>
  <c r="G29" i="1"/>
  <c r="T29" i="1" s="1"/>
  <c r="R102" i="1"/>
  <c r="AE102" i="1" s="1"/>
  <c r="P102" i="1"/>
  <c r="AC102" i="1" s="1"/>
  <c r="N102" i="1"/>
  <c r="AA102" i="1" s="1"/>
  <c r="L102" i="1"/>
  <c r="Y102" i="1" s="1"/>
  <c r="J102" i="1"/>
  <c r="W102" i="1" s="1"/>
  <c r="H102" i="1"/>
  <c r="U102" i="1" s="1"/>
  <c r="Q102" i="1"/>
  <c r="AD102" i="1" s="1"/>
  <c r="O102" i="1"/>
  <c r="AB102" i="1" s="1"/>
  <c r="M102" i="1"/>
  <c r="Z102" i="1" s="1"/>
  <c r="K102" i="1"/>
  <c r="X102" i="1" s="1"/>
  <c r="I102" i="1"/>
  <c r="V102" i="1" s="1"/>
  <c r="G101" i="1"/>
  <c r="T101" i="1" s="1"/>
  <c r="R91" i="1"/>
  <c r="AE91" i="1" s="1"/>
  <c r="P91" i="1"/>
  <c r="AC91" i="1" s="1"/>
  <c r="N91" i="1"/>
  <c r="AA91" i="1" s="1"/>
  <c r="L91" i="1"/>
  <c r="Y91" i="1" s="1"/>
  <c r="J91" i="1"/>
  <c r="W91" i="1" s="1"/>
  <c r="H91" i="1"/>
  <c r="U91" i="1" s="1"/>
  <c r="Q91" i="1"/>
  <c r="AD91" i="1" s="1"/>
  <c r="O91" i="1"/>
  <c r="AB91" i="1" s="1"/>
  <c r="M91" i="1"/>
  <c r="Z91" i="1" s="1"/>
  <c r="K91" i="1"/>
  <c r="X91" i="1" s="1"/>
  <c r="I91" i="1"/>
  <c r="V91" i="1" s="1"/>
  <c r="G90" i="1"/>
  <c r="T90" i="1" s="1"/>
  <c r="R38" i="1"/>
  <c r="AE38" i="1" s="1"/>
  <c r="P38" i="1"/>
  <c r="AC38" i="1" s="1"/>
  <c r="N38" i="1"/>
  <c r="AA38" i="1" s="1"/>
  <c r="L38" i="1"/>
  <c r="Y38" i="1" s="1"/>
  <c r="J38" i="1"/>
  <c r="W38" i="1" s="1"/>
  <c r="H38" i="1"/>
  <c r="U38" i="1" s="1"/>
  <c r="Q38" i="1"/>
  <c r="AD38" i="1" s="1"/>
  <c r="O38" i="1"/>
  <c r="AB38" i="1" s="1"/>
  <c r="M38" i="1"/>
  <c r="Z38" i="1" s="1"/>
  <c r="K38" i="1"/>
  <c r="X38" i="1" s="1"/>
  <c r="I38" i="1"/>
  <c r="V38" i="1" s="1"/>
  <c r="G37" i="1"/>
  <c r="T37" i="1" s="1"/>
  <c r="R79" i="1"/>
  <c r="AE79" i="1" s="1"/>
  <c r="P79" i="1"/>
  <c r="AC79" i="1" s="1"/>
  <c r="N79" i="1"/>
  <c r="AA79" i="1" s="1"/>
  <c r="L79" i="1"/>
  <c r="Y79" i="1" s="1"/>
  <c r="J79" i="1"/>
  <c r="W79" i="1" s="1"/>
  <c r="H79" i="1"/>
  <c r="U79" i="1" s="1"/>
  <c r="Q79" i="1"/>
  <c r="AD79" i="1" s="1"/>
  <c r="O79" i="1"/>
  <c r="AB79" i="1" s="1"/>
  <c r="M79" i="1"/>
  <c r="Z79" i="1" s="1"/>
  <c r="K79" i="1"/>
  <c r="X79" i="1" s="1"/>
  <c r="I79" i="1"/>
  <c r="V79" i="1" s="1"/>
  <c r="G78" i="1"/>
  <c r="T78" i="1" s="1"/>
  <c r="R42" i="1"/>
  <c r="AE42" i="1" s="1"/>
  <c r="P42" i="1"/>
  <c r="AC42" i="1" s="1"/>
  <c r="N42" i="1"/>
  <c r="AA42" i="1" s="1"/>
  <c r="L42" i="1"/>
  <c r="Y42" i="1" s="1"/>
  <c r="J42" i="1"/>
  <c r="W42" i="1" s="1"/>
  <c r="H42" i="1"/>
  <c r="U42" i="1" s="1"/>
  <c r="Q42" i="1"/>
  <c r="AD42" i="1" s="1"/>
  <c r="O42" i="1"/>
  <c r="AB42" i="1" s="1"/>
  <c r="M42" i="1"/>
  <c r="Z42" i="1" s="1"/>
  <c r="K42" i="1"/>
  <c r="X42" i="1" s="1"/>
  <c r="I42" i="1"/>
  <c r="V42" i="1" s="1"/>
  <c r="G41" i="1"/>
  <c r="T41" i="1" s="1"/>
  <c r="R20" i="1"/>
  <c r="AE20" i="1" s="1"/>
  <c r="P20" i="1"/>
  <c r="AC20" i="1" s="1"/>
  <c r="N20" i="1"/>
  <c r="AA20" i="1" s="1"/>
  <c r="L20" i="1"/>
  <c r="Y20" i="1" s="1"/>
  <c r="J20" i="1"/>
  <c r="W20" i="1" s="1"/>
  <c r="H20" i="1"/>
  <c r="U20" i="1" s="1"/>
  <c r="Q20" i="1"/>
  <c r="AD20" i="1" s="1"/>
  <c r="O20" i="1"/>
  <c r="AB20" i="1" s="1"/>
  <c r="M20" i="1"/>
  <c r="Z20" i="1" s="1"/>
  <c r="K20" i="1"/>
  <c r="X20" i="1" s="1"/>
  <c r="I20" i="1"/>
  <c r="V20" i="1" s="1"/>
  <c r="G19" i="1"/>
  <c r="T19" i="1" s="1"/>
  <c r="R103" i="1"/>
  <c r="AE103" i="1" s="1"/>
  <c r="P103" i="1"/>
  <c r="AC103" i="1" s="1"/>
  <c r="N103" i="1"/>
  <c r="AA103" i="1" s="1"/>
  <c r="L103" i="1"/>
  <c r="Y103" i="1" s="1"/>
  <c r="J103" i="1"/>
  <c r="W103" i="1" s="1"/>
  <c r="H103" i="1"/>
  <c r="U103" i="1" s="1"/>
  <c r="Q103" i="1"/>
  <c r="AD103" i="1" s="1"/>
  <c r="O103" i="1"/>
  <c r="AB103" i="1" s="1"/>
  <c r="M103" i="1"/>
  <c r="Z103" i="1" s="1"/>
  <c r="K103" i="1"/>
  <c r="X103" i="1" s="1"/>
  <c r="I103" i="1"/>
  <c r="V103" i="1" s="1"/>
  <c r="G102" i="1"/>
  <c r="T102" i="1" s="1"/>
  <c r="R65" i="1"/>
  <c r="AE65" i="1" s="1"/>
  <c r="P65" i="1"/>
  <c r="AC65" i="1" s="1"/>
  <c r="N65" i="1"/>
  <c r="AA65" i="1" s="1"/>
  <c r="L65" i="1"/>
  <c r="Y65" i="1" s="1"/>
  <c r="J65" i="1"/>
  <c r="W65" i="1" s="1"/>
  <c r="H65" i="1"/>
  <c r="U65" i="1" s="1"/>
  <c r="Q65" i="1"/>
  <c r="AD65" i="1" s="1"/>
  <c r="O65" i="1"/>
  <c r="AB65" i="1" s="1"/>
  <c r="M65" i="1"/>
  <c r="Z65" i="1" s="1"/>
  <c r="K65" i="1"/>
  <c r="X65" i="1" s="1"/>
  <c r="I65" i="1"/>
  <c r="V65" i="1" s="1"/>
  <c r="G64" i="1"/>
  <c r="T64" i="1" s="1"/>
  <c r="R43" i="1"/>
  <c r="AE43" i="1" s="1"/>
  <c r="P43" i="1"/>
  <c r="AC43" i="1" s="1"/>
  <c r="N43" i="1"/>
  <c r="AA43" i="1" s="1"/>
  <c r="L43" i="1"/>
  <c r="Y43" i="1" s="1"/>
  <c r="J43" i="1"/>
  <c r="W43" i="1" s="1"/>
  <c r="H43" i="1"/>
  <c r="U43" i="1" s="1"/>
  <c r="Q43" i="1"/>
  <c r="AD43" i="1" s="1"/>
  <c r="O43" i="1"/>
  <c r="AB43" i="1" s="1"/>
  <c r="M43" i="1"/>
  <c r="Z43" i="1" s="1"/>
  <c r="K43" i="1"/>
  <c r="X43" i="1" s="1"/>
  <c r="I43" i="1"/>
  <c r="V43" i="1" s="1"/>
  <c r="G42" i="1"/>
  <c r="T42" i="1" s="1"/>
  <c r="R49" i="1"/>
  <c r="AE49" i="1" s="1"/>
  <c r="P49" i="1"/>
  <c r="AC49" i="1" s="1"/>
  <c r="N49" i="1"/>
  <c r="AA49" i="1" s="1"/>
  <c r="L49" i="1"/>
  <c r="Y49" i="1" s="1"/>
  <c r="J49" i="1"/>
  <c r="W49" i="1" s="1"/>
  <c r="H49" i="1"/>
  <c r="U49" i="1" s="1"/>
  <c r="Q49" i="1"/>
  <c r="AD49" i="1" s="1"/>
  <c r="O49" i="1"/>
  <c r="AB49" i="1" s="1"/>
  <c r="M49" i="1"/>
  <c r="Z49" i="1" s="1"/>
  <c r="K49" i="1"/>
  <c r="X49" i="1" s="1"/>
  <c r="I49" i="1"/>
  <c r="V49" i="1" s="1"/>
  <c r="G48" i="1"/>
  <c r="T48" i="1" s="1"/>
  <c r="R77" i="1"/>
  <c r="AE77" i="1" s="1"/>
  <c r="P77" i="1"/>
  <c r="AC77" i="1" s="1"/>
  <c r="N77" i="1"/>
  <c r="AA77" i="1" s="1"/>
  <c r="L77" i="1"/>
  <c r="Y77" i="1" s="1"/>
  <c r="J77" i="1"/>
  <c r="W77" i="1" s="1"/>
  <c r="H77" i="1"/>
  <c r="U77" i="1" s="1"/>
  <c r="Q77" i="1"/>
  <c r="AD77" i="1" s="1"/>
  <c r="O77" i="1"/>
  <c r="AB77" i="1" s="1"/>
  <c r="M77" i="1"/>
  <c r="Z77" i="1" s="1"/>
  <c r="K77" i="1"/>
  <c r="X77" i="1" s="1"/>
  <c r="I77" i="1"/>
  <c r="V77" i="1" s="1"/>
  <c r="G76" i="1"/>
  <c r="T76" i="1" s="1"/>
  <c r="R25" i="1"/>
  <c r="AE25" i="1" s="1"/>
  <c r="P25" i="1"/>
  <c r="AC25" i="1" s="1"/>
  <c r="N25" i="1"/>
  <c r="AA25" i="1" s="1"/>
  <c r="L25" i="1"/>
  <c r="Y25" i="1" s="1"/>
  <c r="J25" i="1"/>
  <c r="W25" i="1" s="1"/>
  <c r="H25" i="1"/>
  <c r="U25" i="1" s="1"/>
  <c r="Q25" i="1"/>
  <c r="AD25" i="1" s="1"/>
  <c r="O25" i="1"/>
  <c r="AB25" i="1" s="1"/>
  <c r="M25" i="1"/>
  <c r="Z25" i="1" s="1"/>
  <c r="K25" i="1"/>
  <c r="X25" i="1" s="1"/>
  <c r="I25" i="1"/>
  <c r="V25" i="1" s="1"/>
  <c r="G24" i="1"/>
  <c r="T24" i="1" s="1"/>
  <c r="R44" i="1"/>
  <c r="AE44" i="1" s="1"/>
  <c r="P44" i="1"/>
  <c r="AC44" i="1" s="1"/>
  <c r="N44" i="1"/>
  <c r="AA44" i="1" s="1"/>
  <c r="L44" i="1"/>
  <c r="Y44" i="1" s="1"/>
  <c r="J44" i="1"/>
  <c r="W44" i="1" s="1"/>
  <c r="H44" i="1"/>
  <c r="U44" i="1" s="1"/>
  <c r="Q44" i="1"/>
  <c r="AD44" i="1" s="1"/>
  <c r="O44" i="1"/>
  <c r="AB44" i="1" s="1"/>
  <c r="M44" i="1"/>
  <c r="Z44" i="1" s="1"/>
  <c r="K44" i="1"/>
  <c r="X44" i="1" s="1"/>
  <c r="I44" i="1"/>
  <c r="V44" i="1" s="1"/>
  <c r="G43" i="1"/>
  <c r="T43" i="1" s="1"/>
  <c r="R35" i="1"/>
  <c r="AE35" i="1" s="1"/>
  <c r="P35" i="1"/>
  <c r="AC35" i="1" s="1"/>
  <c r="N35" i="1"/>
  <c r="AA35" i="1" s="1"/>
  <c r="L35" i="1"/>
  <c r="Y35" i="1" s="1"/>
  <c r="J35" i="1"/>
  <c r="W35" i="1" s="1"/>
  <c r="H35" i="1"/>
  <c r="U35" i="1" s="1"/>
  <c r="Q35" i="1"/>
  <c r="AD35" i="1" s="1"/>
  <c r="O35" i="1"/>
  <c r="AB35" i="1" s="1"/>
  <c r="M35" i="1"/>
  <c r="Z35" i="1" s="1"/>
  <c r="K35" i="1"/>
  <c r="X35" i="1" s="1"/>
  <c r="I35" i="1"/>
  <c r="V35" i="1" s="1"/>
  <c r="G34" i="1"/>
  <c r="T34" i="1" s="1"/>
  <c r="R95" i="1"/>
  <c r="AE95" i="1" s="1"/>
  <c r="P95" i="1"/>
  <c r="AC95" i="1" s="1"/>
  <c r="N95" i="1"/>
  <c r="AA95" i="1" s="1"/>
  <c r="L95" i="1"/>
  <c r="Y95" i="1" s="1"/>
  <c r="J95" i="1"/>
  <c r="W95" i="1" s="1"/>
  <c r="H95" i="1"/>
  <c r="U95" i="1" s="1"/>
  <c r="Q95" i="1"/>
  <c r="AD95" i="1" s="1"/>
  <c r="O95" i="1"/>
  <c r="AB95" i="1" s="1"/>
  <c r="M95" i="1"/>
  <c r="Z95" i="1" s="1"/>
  <c r="K95" i="1"/>
  <c r="X95" i="1" s="1"/>
  <c r="I95" i="1"/>
  <c r="V95" i="1" s="1"/>
  <c r="G94" i="1"/>
  <c r="T94" i="1" s="1"/>
  <c r="R54" i="1"/>
  <c r="AE54" i="1" s="1"/>
  <c r="P54" i="1"/>
  <c r="AC54" i="1" s="1"/>
  <c r="N54" i="1"/>
  <c r="AA54" i="1" s="1"/>
  <c r="L54" i="1"/>
  <c r="Y54" i="1" s="1"/>
  <c r="J54" i="1"/>
  <c r="W54" i="1" s="1"/>
  <c r="H54" i="1"/>
  <c r="U54" i="1" s="1"/>
  <c r="Q54" i="1"/>
  <c r="AD54" i="1" s="1"/>
  <c r="O54" i="1"/>
  <c r="AB54" i="1" s="1"/>
  <c r="M54" i="1"/>
  <c r="Z54" i="1" s="1"/>
  <c r="K54" i="1"/>
  <c r="X54" i="1" s="1"/>
  <c r="I54" i="1"/>
  <c r="V54" i="1" s="1"/>
  <c r="G53" i="1"/>
  <c r="T53" i="1" s="1"/>
  <c r="R68" i="1"/>
  <c r="AE68" i="1" s="1"/>
  <c r="P68" i="1"/>
  <c r="AC68" i="1" s="1"/>
  <c r="N68" i="1"/>
  <c r="AA68" i="1" s="1"/>
  <c r="L68" i="1"/>
  <c r="Y68" i="1" s="1"/>
  <c r="J68" i="1"/>
  <c r="W68" i="1" s="1"/>
  <c r="H68" i="1"/>
  <c r="U68" i="1" s="1"/>
  <c r="Q68" i="1"/>
  <c r="AD68" i="1" s="1"/>
  <c r="O68" i="1"/>
  <c r="AB68" i="1" s="1"/>
  <c r="M68" i="1"/>
  <c r="Z68" i="1" s="1"/>
  <c r="K68" i="1"/>
  <c r="X68" i="1" s="1"/>
  <c r="I68" i="1"/>
  <c r="V68" i="1" s="1"/>
  <c r="G67" i="1"/>
  <c r="T67" i="1" s="1"/>
  <c r="R75" i="1"/>
  <c r="AE75" i="1" s="1"/>
  <c r="P75" i="1"/>
  <c r="AC75" i="1" s="1"/>
  <c r="N75" i="1"/>
  <c r="AA75" i="1" s="1"/>
  <c r="L75" i="1"/>
  <c r="Y75" i="1" s="1"/>
  <c r="J75" i="1"/>
  <c r="W75" i="1" s="1"/>
  <c r="H75" i="1"/>
  <c r="U75" i="1" s="1"/>
  <c r="Q75" i="1"/>
  <c r="AD75" i="1" s="1"/>
  <c r="O75" i="1"/>
  <c r="AB75" i="1" s="1"/>
  <c r="M75" i="1"/>
  <c r="Z75" i="1" s="1"/>
  <c r="K75" i="1"/>
  <c r="X75" i="1" s="1"/>
  <c r="I75" i="1"/>
  <c r="V75" i="1" s="1"/>
  <c r="G74" i="1"/>
  <c r="T74" i="1" s="1"/>
  <c r="R94" i="1"/>
  <c r="AE94" i="1" s="1"/>
  <c r="P94" i="1"/>
  <c r="AC94" i="1" s="1"/>
  <c r="N94" i="1"/>
  <c r="AA94" i="1" s="1"/>
  <c r="L94" i="1"/>
  <c r="Y94" i="1" s="1"/>
  <c r="J94" i="1"/>
  <c r="W94" i="1" s="1"/>
  <c r="H94" i="1"/>
  <c r="U94" i="1" s="1"/>
  <c r="Q94" i="1"/>
  <c r="AD94" i="1" s="1"/>
  <c r="O94" i="1"/>
  <c r="AB94" i="1" s="1"/>
  <c r="M94" i="1"/>
  <c r="Z94" i="1" s="1"/>
  <c r="K94" i="1"/>
  <c r="X94" i="1" s="1"/>
  <c r="I94" i="1"/>
  <c r="V94" i="1" s="1"/>
  <c r="G93" i="1"/>
  <c r="T93" i="1" s="1"/>
  <c r="R53" i="1"/>
  <c r="AE53" i="1" s="1"/>
  <c r="P53" i="1"/>
  <c r="AC53" i="1" s="1"/>
  <c r="N53" i="1"/>
  <c r="AA53" i="1" s="1"/>
  <c r="L53" i="1"/>
  <c r="Y53" i="1" s="1"/>
  <c r="J53" i="1"/>
  <c r="W53" i="1" s="1"/>
  <c r="H53" i="1"/>
  <c r="U53" i="1" s="1"/>
  <c r="Q53" i="1"/>
  <c r="AD53" i="1" s="1"/>
  <c r="O53" i="1"/>
  <c r="AB53" i="1" s="1"/>
  <c r="M53" i="1"/>
  <c r="Z53" i="1" s="1"/>
  <c r="K53" i="1"/>
  <c r="X53" i="1" s="1"/>
  <c r="I53" i="1"/>
  <c r="V53" i="1" s="1"/>
  <c r="G52" i="1"/>
  <c r="T52" i="1" s="1"/>
  <c r="R28" i="1"/>
  <c r="AE28" i="1" s="1"/>
  <c r="P28" i="1"/>
  <c r="AC28" i="1" s="1"/>
  <c r="N28" i="1"/>
  <c r="AA28" i="1" s="1"/>
  <c r="L28" i="1"/>
  <c r="Y28" i="1" s="1"/>
  <c r="J28" i="1"/>
  <c r="W28" i="1" s="1"/>
  <c r="H28" i="1"/>
  <c r="U28" i="1" s="1"/>
  <c r="Q28" i="1"/>
  <c r="AD28" i="1" s="1"/>
  <c r="O28" i="1"/>
  <c r="AB28" i="1" s="1"/>
  <c r="M28" i="1"/>
  <c r="Z28" i="1" s="1"/>
  <c r="K28" i="1"/>
  <c r="X28" i="1" s="1"/>
  <c r="I28" i="1"/>
  <c r="V28" i="1" s="1"/>
  <c r="G27" i="1"/>
  <c r="T27" i="1" s="1"/>
  <c r="R107" i="1"/>
  <c r="AE107" i="1" s="1"/>
  <c r="P107" i="1"/>
  <c r="AC107" i="1" s="1"/>
  <c r="N107" i="1"/>
  <c r="AA107" i="1" s="1"/>
  <c r="L107" i="1"/>
  <c r="Y107" i="1" s="1"/>
  <c r="J107" i="1"/>
  <c r="W107" i="1" s="1"/>
  <c r="H107" i="1"/>
  <c r="U107" i="1" s="1"/>
  <c r="Q107" i="1"/>
  <c r="AD107" i="1" s="1"/>
  <c r="M107" i="1"/>
  <c r="Z107" i="1" s="1"/>
  <c r="I107" i="1"/>
  <c r="V107" i="1" s="1"/>
  <c r="O107" i="1"/>
  <c r="AB107" i="1" s="1"/>
  <c r="K107" i="1"/>
  <c r="X107" i="1" s="1"/>
  <c r="G106" i="1"/>
  <c r="T106" i="1" s="1"/>
  <c r="R40" i="1"/>
  <c r="AE40" i="1" s="1"/>
  <c r="P40" i="1"/>
  <c r="AC40" i="1" s="1"/>
  <c r="N40" i="1"/>
  <c r="AA40" i="1" s="1"/>
  <c r="L40" i="1"/>
  <c r="Y40" i="1" s="1"/>
  <c r="J40" i="1"/>
  <c r="W40" i="1" s="1"/>
  <c r="H40" i="1"/>
  <c r="U40" i="1" s="1"/>
  <c r="Q40" i="1"/>
  <c r="AD40" i="1" s="1"/>
  <c r="O40" i="1"/>
  <c r="AB40" i="1" s="1"/>
  <c r="M40" i="1"/>
  <c r="Z40" i="1" s="1"/>
  <c r="K40" i="1"/>
  <c r="X40" i="1" s="1"/>
  <c r="I40" i="1"/>
  <c r="V40" i="1" s="1"/>
  <c r="G39" i="1"/>
  <c r="T39" i="1" s="1"/>
  <c r="R48" i="1"/>
  <c r="AE48" i="1" s="1"/>
  <c r="P48" i="1"/>
  <c r="AC48" i="1" s="1"/>
  <c r="N48" i="1"/>
  <c r="AA48" i="1" s="1"/>
  <c r="L48" i="1"/>
  <c r="Y48" i="1" s="1"/>
  <c r="J48" i="1"/>
  <c r="W48" i="1" s="1"/>
  <c r="H48" i="1"/>
  <c r="U48" i="1" s="1"/>
  <c r="Q48" i="1"/>
  <c r="AD48" i="1" s="1"/>
  <c r="O48" i="1"/>
  <c r="AB48" i="1" s="1"/>
  <c r="M48" i="1"/>
  <c r="Z48" i="1" s="1"/>
  <c r="K48" i="1"/>
  <c r="X48" i="1" s="1"/>
  <c r="I48" i="1"/>
  <c r="V48" i="1" s="1"/>
  <c r="G47" i="1"/>
  <c r="T47" i="1" s="1"/>
  <c r="R96" i="1"/>
  <c r="AE96" i="1" s="1"/>
  <c r="P96" i="1"/>
  <c r="AC96" i="1" s="1"/>
  <c r="N96" i="1"/>
  <c r="AA96" i="1" s="1"/>
  <c r="L96" i="1"/>
  <c r="Y96" i="1" s="1"/>
  <c r="J96" i="1"/>
  <c r="W96" i="1" s="1"/>
  <c r="H96" i="1"/>
  <c r="U96" i="1" s="1"/>
  <c r="Q96" i="1"/>
  <c r="AD96" i="1" s="1"/>
  <c r="O96" i="1"/>
  <c r="AB96" i="1" s="1"/>
  <c r="M96" i="1"/>
  <c r="Z96" i="1" s="1"/>
  <c r="K96" i="1"/>
  <c r="X96" i="1" s="1"/>
  <c r="I96" i="1"/>
  <c r="V96" i="1" s="1"/>
  <c r="G95" i="1"/>
  <c r="T95" i="1" s="1"/>
  <c r="R23" i="1"/>
  <c r="AE23" i="1" s="1"/>
  <c r="P23" i="1"/>
  <c r="AC23" i="1" s="1"/>
  <c r="N23" i="1"/>
  <c r="AA23" i="1" s="1"/>
  <c r="L23" i="1"/>
  <c r="Y23" i="1" s="1"/>
  <c r="J23" i="1"/>
  <c r="W23" i="1" s="1"/>
  <c r="H23" i="1"/>
  <c r="U23" i="1" s="1"/>
  <c r="Q23" i="1"/>
  <c r="AD23" i="1" s="1"/>
  <c r="O23" i="1"/>
  <c r="AB23" i="1" s="1"/>
  <c r="M23" i="1"/>
  <c r="Z23" i="1" s="1"/>
  <c r="K23" i="1"/>
  <c r="X23" i="1" s="1"/>
  <c r="I23" i="1"/>
  <c r="V23" i="1" s="1"/>
  <c r="G22" i="1"/>
  <c r="T22" i="1" s="1"/>
  <c r="R55" i="1"/>
  <c r="AE55" i="1" s="1"/>
  <c r="P55" i="1"/>
  <c r="AC55" i="1" s="1"/>
  <c r="N55" i="1"/>
  <c r="AA55" i="1" s="1"/>
  <c r="L55" i="1"/>
  <c r="Y55" i="1" s="1"/>
  <c r="J55" i="1"/>
  <c r="W55" i="1" s="1"/>
  <c r="H55" i="1"/>
  <c r="U55" i="1" s="1"/>
  <c r="Q55" i="1"/>
  <c r="AD55" i="1" s="1"/>
  <c r="O55" i="1"/>
  <c r="AB55" i="1" s="1"/>
  <c r="M55" i="1"/>
  <c r="Z55" i="1" s="1"/>
  <c r="K55" i="1"/>
  <c r="X55" i="1" s="1"/>
  <c r="I55" i="1"/>
  <c r="V55" i="1" s="1"/>
  <c r="G54" i="1"/>
  <c r="T54" i="1" s="1"/>
  <c r="R92" i="1"/>
  <c r="AE92" i="1" s="1"/>
  <c r="P92" i="1"/>
  <c r="AC92" i="1" s="1"/>
  <c r="N92" i="1"/>
  <c r="AA92" i="1" s="1"/>
  <c r="L92" i="1"/>
  <c r="Y92" i="1" s="1"/>
  <c r="J92" i="1"/>
  <c r="W92" i="1" s="1"/>
  <c r="H92" i="1"/>
  <c r="U92" i="1" s="1"/>
  <c r="Q92" i="1"/>
  <c r="AD92" i="1" s="1"/>
  <c r="O92" i="1"/>
  <c r="AB92" i="1" s="1"/>
  <c r="M92" i="1"/>
  <c r="Z92" i="1" s="1"/>
  <c r="K92" i="1"/>
  <c r="X92" i="1" s="1"/>
  <c r="I92" i="1"/>
  <c r="V92" i="1" s="1"/>
  <c r="G91" i="1"/>
  <c r="T91" i="1" s="1"/>
  <c r="Q110" i="1"/>
  <c r="AD110" i="1" s="1"/>
  <c r="O110" i="1"/>
  <c r="AB110" i="1" s="1"/>
  <c r="M110" i="1"/>
  <c r="Z110" i="1" s="1"/>
  <c r="R110" i="1"/>
  <c r="AE110" i="1" s="1"/>
  <c r="P110" i="1"/>
  <c r="AC110" i="1" s="1"/>
  <c r="N110" i="1"/>
  <c r="AA110" i="1" s="1"/>
  <c r="L110" i="1"/>
  <c r="Y110" i="1" s="1"/>
  <c r="J110" i="1"/>
  <c r="W110" i="1" s="1"/>
  <c r="H110" i="1"/>
  <c r="U110" i="1" s="1"/>
  <c r="I110" i="1"/>
  <c r="V110" i="1" s="1"/>
  <c r="K110" i="1"/>
  <c r="X110" i="1" s="1"/>
  <c r="G109" i="1"/>
  <c r="T109" i="1" s="1"/>
  <c r="R73" i="1"/>
  <c r="AE73" i="1" s="1"/>
  <c r="P73" i="1"/>
  <c r="AC73" i="1" s="1"/>
  <c r="N73" i="1"/>
  <c r="AA73" i="1" s="1"/>
  <c r="L73" i="1"/>
  <c r="Y73" i="1" s="1"/>
  <c r="J73" i="1"/>
  <c r="W73" i="1" s="1"/>
  <c r="H73" i="1"/>
  <c r="U73" i="1" s="1"/>
  <c r="Q73" i="1"/>
  <c r="AD73" i="1" s="1"/>
  <c r="O73" i="1"/>
  <c r="AB73" i="1" s="1"/>
  <c r="M73" i="1"/>
  <c r="Z73" i="1" s="1"/>
  <c r="K73" i="1"/>
  <c r="X73" i="1" s="1"/>
  <c r="I73" i="1"/>
  <c r="V73" i="1" s="1"/>
  <c r="G72" i="1"/>
  <c r="T72" i="1" s="1"/>
  <c r="R27" i="1"/>
  <c r="AE27" i="1" s="1"/>
  <c r="P27" i="1"/>
  <c r="AC27" i="1" s="1"/>
  <c r="N27" i="1"/>
  <c r="AA27" i="1" s="1"/>
  <c r="L27" i="1"/>
  <c r="Y27" i="1" s="1"/>
  <c r="J27" i="1"/>
  <c r="W27" i="1" s="1"/>
  <c r="H27" i="1"/>
  <c r="U27" i="1" s="1"/>
  <c r="Q27" i="1"/>
  <c r="AD27" i="1" s="1"/>
  <c r="O27" i="1"/>
  <c r="AB27" i="1" s="1"/>
  <c r="M27" i="1"/>
  <c r="Z27" i="1" s="1"/>
  <c r="K27" i="1"/>
  <c r="X27" i="1" s="1"/>
  <c r="I27" i="1"/>
  <c r="V27" i="1" s="1"/>
  <c r="G26" i="1"/>
  <c r="T26" i="1" s="1"/>
  <c r="R104" i="1"/>
  <c r="AE104" i="1" s="1"/>
  <c r="P104" i="1"/>
  <c r="AC104" i="1" s="1"/>
  <c r="N104" i="1"/>
  <c r="AA104" i="1" s="1"/>
  <c r="L104" i="1"/>
  <c r="Y104" i="1" s="1"/>
  <c r="J104" i="1"/>
  <c r="W104" i="1" s="1"/>
  <c r="H104" i="1"/>
  <c r="U104" i="1" s="1"/>
  <c r="Q104" i="1"/>
  <c r="AD104" i="1" s="1"/>
  <c r="O104" i="1"/>
  <c r="AB104" i="1" s="1"/>
  <c r="M104" i="1"/>
  <c r="Z104" i="1" s="1"/>
  <c r="K104" i="1"/>
  <c r="X104" i="1" s="1"/>
  <c r="I104" i="1"/>
  <c r="V104" i="1" s="1"/>
  <c r="G103" i="1"/>
  <c r="T103" i="1" s="1"/>
  <c r="R36" i="1"/>
  <c r="AE36" i="1" s="1"/>
  <c r="P36" i="1"/>
  <c r="AC36" i="1" s="1"/>
  <c r="N36" i="1"/>
  <c r="AA36" i="1" s="1"/>
  <c r="L36" i="1"/>
  <c r="Y36" i="1" s="1"/>
  <c r="J36" i="1"/>
  <c r="W36" i="1" s="1"/>
  <c r="H36" i="1"/>
  <c r="U36" i="1" s="1"/>
  <c r="Q36" i="1"/>
  <c r="AD36" i="1" s="1"/>
  <c r="O36" i="1"/>
  <c r="AB36" i="1" s="1"/>
  <c r="M36" i="1"/>
  <c r="Z36" i="1" s="1"/>
  <c r="K36" i="1"/>
  <c r="X36" i="1" s="1"/>
  <c r="I36" i="1"/>
  <c r="V36" i="1" s="1"/>
  <c r="G35" i="1"/>
  <c r="T35" i="1" s="1"/>
  <c r="R33" i="1"/>
  <c r="AE33" i="1" s="1"/>
  <c r="P33" i="1"/>
  <c r="AC33" i="1" s="1"/>
  <c r="N33" i="1"/>
  <c r="AA33" i="1" s="1"/>
  <c r="L33" i="1"/>
  <c r="Y33" i="1" s="1"/>
  <c r="J33" i="1"/>
  <c r="W33" i="1" s="1"/>
  <c r="H33" i="1"/>
  <c r="U33" i="1" s="1"/>
  <c r="Q33" i="1"/>
  <c r="AD33" i="1" s="1"/>
  <c r="O33" i="1"/>
  <c r="AB33" i="1" s="1"/>
  <c r="M33" i="1"/>
  <c r="Z33" i="1" s="1"/>
  <c r="K33" i="1"/>
  <c r="X33" i="1" s="1"/>
  <c r="I33" i="1"/>
  <c r="V33" i="1" s="1"/>
  <c r="G32" i="1"/>
  <c r="T32" i="1" s="1"/>
  <c r="R60" i="1"/>
  <c r="AE60" i="1" s="1"/>
  <c r="P60" i="1"/>
  <c r="AC60" i="1" s="1"/>
  <c r="N60" i="1"/>
  <c r="AA60" i="1" s="1"/>
  <c r="L60" i="1"/>
  <c r="Y60" i="1" s="1"/>
  <c r="J60" i="1"/>
  <c r="W60" i="1" s="1"/>
  <c r="H60" i="1"/>
  <c r="U60" i="1" s="1"/>
  <c r="Q60" i="1"/>
  <c r="AD60" i="1" s="1"/>
  <c r="O60" i="1"/>
  <c r="AB60" i="1" s="1"/>
  <c r="M60" i="1"/>
  <c r="Z60" i="1" s="1"/>
  <c r="K60" i="1"/>
  <c r="X60" i="1" s="1"/>
  <c r="I60" i="1"/>
  <c r="V60" i="1" s="1"/>
  <c r="G59" i="1"/>
  <c r="T59" i="1" s="1"/>
  <c r="R93" i="1"/>
  <c r="AE93" i="1" s="1"/>
  <c r="P93" i="1"/>
  <c r="AC93" i="1" s="1"/>
  <c r="N93" i="1"/>
  <c r="AA93" i="1" s="1"/>
  <c r="L93" i="1"/>
  <c r="Y93" i="1" s="1"/>
  <c r="J93" i="1"/>
  <c r="W93" i="1" s="1"/>
  <c r="H93" i="1"/>
  <c r="U93" i="1" s="1"/>
  <c r="Q93" i="1"/>
  <c r="AD93" i="1" s="1"/>
  <c r="O93" i="1"/>
  <c r="AB93" i="1" s="1"/>
  <c r="M93" i="1"/>
  <c r="Z93" i="1" s="1"/>
  <c r="K93" i="1"/>
  <c r="X93" i="1" s="1"/>
  <c r="I93" i="1"/>
  <c r="V93" i="1" s="1"/>
  <c r="G92" i="1"/>
  <c r="T92" i="1" s="1"/>
  <c r="R37" i="1"/>
  <c r="AE37" i="1" s="1"/>
  <c r="P37" i="1"/>
  <c r="AC37" i="1" s="1"/>
  <c r="N37" i="1"/>
  <c r="AA37" i="1" s="1"/>
  <c r="L37" i="1"/>
  <c r="Y37" i="1" s="1"/>
  <c r="J37" i="1"/>
  <c r="W37" i="1" s="1"/>
  <c r="H37" i="1"/>
  <c r="U37" i="1" s="1"/>
  <c r="Q37" i="1"/>
  <c r="AD37" i="1" s="1"/>
  <c r="O37" i="1"/>
  <c r="AB37" i="1" s="1"/>
  <c r="M37" i="1"/>
  <c r="Z37" i="1" s="1"/>
  <c r="K37" i="1"/>
  <c r="X37" i="1" s="1"/>
  <c r="I37" i="1"/>
  <c r="V37" i="1" s="1"/>
  <c r="G36" i="1"/>
  <c r="T36" i="1" s="1"/>
  <c r="Q112" i="1"/>
  <c r="AD112" i="1" s="1"/>
  <c r="O112" i="1"/>
  <c r="AB112" i="1" s="1"/>
  <c r="M112" i="1"/>
  <c r="Z112" i="1" s="1"/>
  <c r="K112" i="1"/>
  <c r="X112" i="1" s="1"/>
  <c r="I112" i="1"/>
  <c r="V112" i="1" s="1"/>
  <c r="G111" i="1"/>
  <c r="T111" i="1" s="1"/>
  <c r="R112" i="1"/>
  <c r="AE112" i="1" s="1"/>
  <c r="P112" i="1"/>
  <c r="AC112" i="1" s="1"/>
  <c r="N112" i="1"/>
  <c r="AA112" i="1" s="1"/>
  <c r="L112" i="1"/>
  <c r="Y112" i="1" s="1"/>
  <c r="J112" i="1"/>
  <c r="W112" i="1" s="1"/>
  <c r="H112" i="1"/>
  <c r="U112" i="1" s="1"/>
  <c r="R83" i="1"/>
  <c r="AE83" i="1" s="1"/>
  <c r="P83" i="1"/>
  <c r="AC83" i="1" s="1"/>
  <c r="N83" i="1"/>
  <c r="AA83" i="1" s="1"/>
  <c r="L83" i="1"/>
  <c r="Y83" i="1" s="1"/>
  <c r="J83" i="1"/>
  <c r="W83" i="1" s="1"/>
  <c r="H83" i="1"/>
  <c r="U83" i="1" s="1"/>
  <c r="Q83" i="1"/>
  <c r="AD83" i="1" s="1"/>
  <c r="O83" i="1"/>
  <c r="AB83" i="1" s="1"/>
  <c r="M83" i="1"/>
  <c r="Z83" i="1" s="1"/>
  <c r="K83" i="1"/>
  <c r="X83" i="1" s="1"/>
  <c r="I83" i="1"/>
  <c r="V83" i="1" s="1"/>
  <c r="G82" i="1"/>
  <c r="T82" i="1" s="1"/>
  <c r="R39" i="1"/>
  <c r="AE39" i="1" s="1"/>
  <c r="P39" i="1"/>
  <c r="AC39" i="1" s="1"/>
  <c r="N39" i="1"/>
  <c r="AA39" i="1" s="1"/>
  <c r="L39" i="1"/>
  <c r="Y39" i="1" s="1"/>
  <c r="J39" i="1"/>
  <c r="W39" i="1" s="1"/>
  <c r="H39" i="1"/>
  <c r="U39" i="1" s="1"/>
  <c r="Q39" i="1"/>
  <c r="AD39" i="1" s="1"/>
  <c r="O39" i="1"/>
  <c r="AB39" i="1" s="1"/>
  <c r="M39" i="1"/>
  <c r="Z39" i="1" s="1"/>
  <c r="K39" i="1"/>
  <c r="X39" i="1" s="1"/>
  <c r="I39" i="1"/>
  <c r="V39" i="1" s="1"/>
  <c r="G38" i="1"/>
  <c r="T38" i="1" s="1"/>
  <c r="R52" i="1"/>
  <c r="AE52" i="1" s="1"/>
  <c r="P52" i="1"/>
  <c r="AC52" i="1" s="1"/>
  <c r="N52" i="1"/>
  <c r="AA52" i="1" s="1"/>
  <c r="L52" i="1"/>
  <c r="Y52" i="1" s="1"/>
  <c r="J52" i="1"/>
  <c r="W52" i="1" s="1"/>
  <c r="H52" i="1"/>
  <c r="U52" i="1" s="1"/>
  <c r="Q52" i="1"/>
  <c r="AD52" i="1" s="1"/>
  <c r="O52" i="1"/>
  <c r="AB52" i="1" s="1"/>
  <c r="M52" i="1"/>
  <c r="Z52" i="1" s="1"/>
  <c r="K52" i="1"/>
  <c r="X52" i="1" s="1"/>
  <c r="I52" i="1"/>
  <c r="V52" i="1" s="1"/>
  <c r="G51" i="1"/>
  <c r="T51" i="1" s="1"/>
  <c r="R105" i="1"/>
  <c r="AE105" i="1" s="1"/>
  <c r="P105" i="1"/>
  <c r="AC105" i="1" s="1"/>
  <c r="N105" i="1"/>
  <c r="AA105" i="1" s="1"/>
  <c r="L105" i="1"/>
  <c r="Y105" i="1" s="1"/>
  <c r="J105" i="1"/>
  <c r="W105" i="1" s="1"/>
  <c r="H105" i="1"/>
  <c r="U105" i="1" s="1"/>
  <c r="Q105" i="1"/>
  <c r="AD105" i="1" s="1"/>
  <c r="O105" i="1"/>
  <c r="AB105" i="1" s="1"/>
  <c r="M105" i="1"/>
  <c r="Z105" i="1" s="1"/>
  <c r="K105" i="1"/>
  <c r="X105" i="1" s="1"/>
  <c r="I105" i="1"/>
  <c r="V105" i="1" s="1"/>
  <c r="G104" i="1"/>
  <c r="T104" i="1" s="1"/>
  <c r="R89" i="1"/>
  <c r="AE89" i="1" s="1"/>
  <c r="P89" i="1"/>
  <c r="AC89" i="1" s="1"/>
  <c r="N89" i="1"/>
  <c r="AA89" i="1" s="1"/>
  <c r="L89" i="1"/>
  <c r="Y89" i="1" s="1"/>
  <c r="J89" i="1"/>
  <c r="W89" i="1" s="1"/>
  <c r="H89" i="1"/>
  <c r="U89" i="1" s="1"/>
  <c r="Q89" i="1"/>
  <c r="AD89" i="1" s="1"/>
  <c r="O89" i="1"/>
  <c r="AB89" i="1" s="1"/>
  <c r="M89" i="1"/>
  <c r="Z89" i="1" s="1"/>
  <c r="K89" i="1"/>
  <c r="X89" i="1" s="1"/>
  <c r="I89" i="1"/>
  <c r="V89" i="1" s="1"/>
  <c r="G88" i="1"/>
  <c r="T88" i="1" s="1"/>
  <c r="R47" i="1"/>
  <c r="AE47" i="1" s="1"/>
  <c r="P47" i="1"/>
  <c r="AC47" i="1" s="1"/>
  <c r="N47" i="1"/>
  <c r="AA47" i="1" s="1"/>
  <c r="L47" i="1"/>
  <c r="Y47" i="1" s="1"/>
  <c r="J47" i="1"/>
  <c r="W47" i="1" s="1"/>
  <c r="H47" i="1"/>
  <c r="U47" i="1" s="1"/>
  <c r="Q47" i="1"/>
  <c r="AD47" i="1" s="1"/>
  <c r="O47" i="1"/>
  <c r="AB47" i="1" s="1"/>
  <c r="M47" i="1"/>
  <c r="Z47" i="1" s="1"/>
  <c r="K47" i="1"/>
  <c r="X47" i="1" s="1"/>
  <c r="I47" i="1"/>
  <c r="V47" i="1" s="1"/>
  <c r="G46" i="1"/>
  <c r="T46" i="1" s="1"/>
  <c r="R88" i="1"/>
  <c r="AE88" i="1" s="1"/>
  <c r="P88" i="1"/>
  <c r="AC88" i="1" s="1"/>
  <c r="N88" i="1"/>
  <c r="AA88" i="1" s="1"/>
  <c r="L88" i="1"/>
  <c r="Y88" i="1" s="1"/>
  <c r="J88" i="1"/>
  <c r="W88" i="1" s="1"/>
  <c r="H88" i="1"/>
  <c r="U88" i="1" s="1"/>
  <c r="Q88" i="1"/>
  <c r="AD88" i="1" s="1"/>
  <c r="O88" i="1"/>
  <c r="AB88" i="1" s="1"/>
  <c r="M88" i="1"/>
  <c r="Z88" i="1" s="1"/>
  <c r="K88" i="1"/>
  <c r="X88" i="1" s="1"/>
  <c r="I88" i="1"/>
  <c r="V88" i="1" s="1"/>
  <c r="G87" i="1"/>
  <c r="T87" i="1" s="1"/>
  <c r="R67" i="1"/>
  <c r="AE67" i="1" s="1"/>
  <c r="P67" i="1"/>
  <c r="AC67" i="1" s="1"/>
  <c r="N67" i="1"/>
  <c r="AA67" i="1" s="1"/>
  <c r="L67" i="1"/>
  <c r="Y67" i="1" s="1"/>
  <c r="J67" i="1"/>
  <c r="W67" i="1" s="1"/>
  <c r="H67" i="1"/>
  <c r="U67" i="1" s="1"/>
  <c r="Q67" i="1"/>
  <c r="AD67" i="1" s="1"/>
  <c r="O67" i="1"/>
  <c r="AB67" i="1" s="1"/>
  <c r="M67" i="1"/>
  <c r="Z67" i="1" s="1"/>
  <c r="K67" i="1"/>
  <c r="X67" i="1" s="1"/>
  <c r="I67" i="1"/>
  <c r="V67" i="1" s="1"/>
  <c r="G66" i="1"/>
  <c r="T66" i="1" s="1"/>
  <c r="R90" i="1"/>
  <c r="AE90" i="1" s="1"/>
  <c r="P90" i="1"/>
  <c r="AC90" i="1" s="1"/>
  <c r="N90" i="1"/>
  <c r="AA90" i="1" s="1"/>
  <c r="L90" i="1"/>
  <c r="Y90" i="1" s="1"/>
  <c r="J90" i="1"/>
  <c r="W90" i="1" s="1"/>
  <c r="H90" i="1"/>
  <c r="U90" i="1" s="1"/>
  <c r="Q90" i="1"/>
  <c r="AD90" i="1" s="1"/>
  <c r="O90" i="1"/>
  <c r="AB90" i="1" s="1"/>
  <c r="M90" i="1"/>
  <c r="Z90" i="1" s="1"/>
  <c r="K90" i="1"/>
  <c r="X90" i="1" s="1"/>
  <c r="I90" i="1"/>
  <c r="V90" i="1" s="1"/>
  <c r="G89" i="1"/>
  <c r="T89" i="1" s="1"/>
  <c r="R21" i="1"/>
  <c r="AE21" i="1" s="1"/>
  <c r="P21" i="1"/>
  <c r="AC21" i="1" s="1"/>
  <c r="N21" i="1"/>
  <c r="AA21" i="1" s="1"/>
  <c r="L21" i="1"/>
  <c r="Y21" i="1" s="1"/>
  <c r="J21" i="1"/>
  <c r="W21" i="1" s="1"/>
  <c r="H21" i="1"/>
  <c r="U21" i="1" s="1"/>
  <c r="Q21" i="1"/>
  <c r="AD21" i="1" s="1"/>
  <c r="O21" i="1"/>
  <c r="AB21" i="1" s="1"/>
  <c r="M21" i="1"/>
  <c r="Z21" i="1" s="1"/>
  <c r="K21" i="1"/>
  <c r="X21" i="1" s="1"/>
  <c r="I21" i="1"/>
  <c r="V21" i="1" s="1"/>
  <c r="G20" i="1"/>
  <c r="T20" i="1" s="1"/>
  <c r="R64" i="1"/>
  <c r="AE64" i="1" s="1"/>
  <c r="P64" i="1"/>
  <c r="AC64" i="1" s="1"/>
  <c r="N64" i="1"/>
  <c r="AA64" i="1" s="1"/>
  <c r="L64" i="1"/>
  <c r="Y64" i="1" s="1"/>
  <c r="J64" i="1"/>
  <c r="W64" i="1" s="1"/>
  <c r="H64" i="1"/>
  <c r="U64" i="1" s="1"/>
  <c r="Q64" i="1"/>
  <c r="AD64" i="1" s="1"/>
  <c r="O64" i="1"/>
  <c r="AB64" i="1" s="1"/>
  <c r="M64" i="1"/>
  <c r="Z64" i="1" s="1"/>
  <c r="K64" i="1"/>
  <c r="X64" i="1" s="1"/>
  <c r="I64" i="1"/>
  <c r="V64" i="1" s="1"/>
  <c r="G63" i="1"/>
  <c r="T63" i="1" s="1"/>
  <c r="R86" i="1"/>
  <c r="AE86" i="1" s="1"/>
  <c r="P86" i="1"/>
  <c r="AC86" i="1" s="1"/>
  <c r="N86" i="1"/>
  <c r="AA86" i="1" s="1"/>
  <c r="L86" i="1"/>
  <c r="Y86" i="1" s="1"/>
  <c r="J86" i="1"/>
  <c r="W86" i="1" s="1"/>
  <c r="H86" i="1"/>
  <c r="U86" i="1" s="1"/>
  <c r="Q86" i="1"/>
  <c r="AD86" i="1" s="1"/>
  <c r="O86" i="1"/>
  <c r="AB86" i="1" s="1"/>
  <c r="M86" i="1"/>
  <c r="Z86" i="1" s="1"/>
  <c r="K86" i="1"/>
  <c r="X86" i="1" s="1"/>
  <c r="I86" i="1"/>
  <c r="V86" i="1" s="1"/>
  <c r="G85" i="1"/>
  <c r="T85" i="1" s="1"/>
  <c r="R85" i="1"/>
  <c r="AE85" i="1" s="1"/>
  <c r="P85" i="1"/>
  <c r="AC85" i="1" s="1"/>
  <c r="N85" i="1"/>
  <c r="AA85" i="1" s="1"/>
  <c r="L85" i="1"/>
  <c r="Y85" i="1" s="1"/>
  <c r="J85" i="1"/>
  <c r="W85" i="1" s="1"/>
  <c r="H85" i="1"/>
  <c r="U85" i="1" s="1"/>
  <c r="Q85" i="1"/>
  <c r="AD85" i="1" s="1"/>
  <c r="O85" i="1"/>
  <c r="AB85" i="1" s="1"/>
  <c r="M85" i="1"/>
  <c r="Z85" i="1" s="1"/>
  <c r="K85" i="1"/>
  <c r="X85" i="1" s="1"/>
  <c r="I85" i="1"/>
  <c r="V85" i="1" s="1"/>
  <c r="G84" i="1"/>
  <c r="T84" i="1" s="1"/>
  <c r="R50" i="1"/>
  <c r="AE50" i="1" s="1"/>
  <c r="P50" i="1"/>
  <c r="AC50" i="1" s="1"/>
  <c r="N50" i="1"/>
  <c r="AA50" i="1" s="1"/>
  <c r="L50" i="1"/>
  <c r="Y50" i="1" s="1"/>
  <c r="J50" i="1"/>
  <c r="W50" i="1" s="1"/>
  <c r="H50" i="1"/>
  <c r="U50" i="1" s="1"/>
  <c r="Q50" i="1"/>
  <c r="AD50" i="1" s="1"/>
  <c r="O50" i="1"/>
  <c r="AB50" i="1" s="1"/>
  <c r="M50" i="1"/>
  <c r="Z50" i="1" s="1"/>
  <c r="K50" i="1"/>
  <c r="X50" i="1" s="1"/>
  <c r="I50" i="1"/>
  <c r="V50" i="1" s="1"/>
  <c r="G49" i="1"/>
  <c r="T49" i="1" s="1"/>
  <c r="R69" i="1"/>
  <c r="AE69" i="1" s="1"/>
  <c r="P69" i="1"/>
  <c r="AC69" i="1" s="1"/>
  <c r="N69" i="1"/>
  <c r="AA69" i="1" s="1"/>
  <c r="L69" i="1"/>
  <c r="Y69" i="1" s="1"/>
  <c r="J69" i="1"/>
  <c r="W69" i="1" s="1"/>
  <c r="H69" i="1"/>
  <c r="U69" i="1" s="1"/>
  <c r="Q69" i="1"/>
  <c r="AD69" i="1" s="1"/>
  <c r="O69" i="1"/>
  <c r="AB69" i="1" s="1"/>
  <c r="M69" i="1"/>
  <c r="Z69" i="1" s="1"/>
  <c r="K69" i="1"/>
  <c r="X69" i="1" s="1"/>
  <c r="I69" i="1"/>
  <c r="V69" i="1" s="1"/>
  <c r="G68" i="1"/>
  <c r="T68" i="1" s="1"/>
  <c r="Q111" i="1"/>
  <c r="AD111" i="1" s="1"/>
  <c r="O111" i="1"/>
  <c r="AB111" i="1" s="1"/>
  <c r="M111" i="1"/>
  <c r="Z111" i="1" s="1"/>
  <c r="K111" i="1"/>
  <c r="X111" i="1" s="1"/>
  <c r="I111" i="1"/>
  <c r="V111" i="1" s="1"/>
  <c r="R111" i="1"/>
  <c r="AE111" i="1" s="1"/>
  <c r="P111" i="1"/>
  <c r="AC111" i="1" s="1"/>
  <c r="N111" i="1"/>
  <c r="AA111" i="1" s="1"/>
  <c r="L111" i="1"/>
  <c r="Y111" i="1" s="1"/>
  <c r="J111" i="1"/>
  <c r="W111" i="1" s="1"/>
  <c r="H111" i="1"/>
  <c r="U111" i="1" s="1"/>
  <c r="G110" i="1"/>
  <c r="T110" i="1" s="1"/>
  <c r="R56" i="1"/>
  <c r="AE56" i="1" s="1"/>
  <c r="P56" i="1"/>
  <c r="AC56" i="1" s="1"/>
  <c r="N56" i="1"/>
  <c r="AA56" i="1" s="1"/>
  <c r="L56" i="1"/>
  <c r="Y56" i="1" s="1"/>
  <c r="J56" i="1"/>
  <c r="W56" i="1" s="1"/>
  <c r="H56" i="1"/>
  <c r="U56" i="1" s="1"/>
  <c r="Q56" i="1"/>
  <c r="AD56" i="1" s="1"/>
  <c r="O56" i="1"/>
  <c r="AB56" i="1" s="1"/>
  <c r="M56" i="1"/>
  <c r="Z56" i="1" s="1"/>
  <c r="K56" i="1"/>
  <c r="X56" i="1" s="1"/>
  <c r="I56" i="1"/>
  <c r="V56" i="1" s="1"/>
  <c r="G55" i="1"/>
  <c r="T55" i="1" s="1"/>
  <c r="R76" i="1"/>
  <c r="AE76" i="1" s="1"/>
  <c r="P76" i="1"/>
  <c r="AC76" i="1" s="1"/>
  <c r="N76" i="1"/>
  <c r="AA76" i="1" s="1"/>
  <c r="L76" i="1"/>
  <c r="Y76" i="1" s="1"/>
  <c r="J76" i="1"/>
  <c r="W76" i="1" s="1"/>
  <c r="H76" i="1"/>
  <c r="U76" i="1" s="1"/>
  <c r="Q76" i="1"/>
  <c r="AD76" i="1" s="1"/>
  <c r="O76" i="1"/>
  <c r="AB76" i="1" s="1"/>
  <c r="M76" i="1"/>
  <c r="Z76" i="1" s="1"/>
  <c r="K76" i="1"/>
  <c r="X76" i="1" s="1"/>
  <c r="I76" i="1"/>
  <c r="V76" i="1" s="1"/>
  <c r="G75" i="1"/>
  <c r="T75" i="1" s="1"/>
  <c r="R66" i="1"/>
  <c r="AE66" i="1" s="1"/>
  <c r="P66" i="1"/>
  <c r="AC66" i="1" s="1"/>
  <c r="N66" i="1"/>
  <c r="AA66" i="1" s="1"/>
  <c r="L66" i="1"/>
  <c r="Y66" i="1" s="1"/>
  <c r="J66" i="1"/>
  <c r="W66" i="1" s="1"/>
  <c r="H66" i="1"/>
  <c r="U66" i="1" s="1"/>
  <c r="Q66" i="1"/>
  <c r="AD66" i="1" s="1"/>
  <c r="O66" i="1"/>
  <c r="AB66" i="1" s="1"/>
  <c r="M66" i="1"/>
  <c r="Z66" i="1" s="1"/>
  <c r="K66" i="1"/>
  <c r="X66" i="1" s="1"/>
  <c r="I66" i="1"/>
  <c r="V66" i="1" s="1"/>
  <c r="G65" i="1"/>
  <c r="T65" i="1" s="1"/>
  <c r="R45" i="1"/>
  <c r="AE45" i="1" s="1"/>
  <c r="P45" i="1"/>
  <c r="AC45" i="1" s="1"/>
  <c r="N45" i="1"/>
  <c r="AA45" i="1" s="1"/>
  <c r="L45" i="1"/>
  <c r="Y45" i="1" s="1"/>
  <c r="J45" i="1"/>
  <c r="W45" i="1" s="1"/>
  <c r="H45" i="1"/>
  <c r="U45" i="1" s="1"/>
  <c r="Q45" i="1"/>
  <c r="AD45" i="1" s="1"/>
  <c r="O45" i="1"/>
  <c r="AB45" i="1" s="1"/>
  <c r="M45" i="1"/>
  <c r="Z45" i="1" s="1"/>
  <c r="K45" i="1"/>
  <c r="X45" i="1" s="1"/>
  <c r="I45" i="1"/>
  <c r="V45" i="1" s="1"/>
  <c r="G44" i="1"/>
  <c r="T44" i="1" s="1"/>
  <c r="R109" i="1"/>
  <c r="AE109" i="1" s="1"/>
  <c r="P109" i="1"/>
  <c r="AC109" i="1" s="1"/>
  <c r="N109" i="1"/>
  <c r="AA109" i="1" s="1"/>
  <c r="L109" i="1"/>
  <c r="Y109" i="1" s="1"/>
  <c r="J109" i="1"/>
  <c r="W109" i="1" s="1"/>
  <c r="H109" i="1"/>
  <c r="U109" i="1" s="1"/>
  <c r="Q109" i="1"/>
  <c r="AD109" i="1" s="1"/>
  <c r="M109" i="1"/>
  <c r="Z109" i="1" s="1"/>
  <c r="I109" i="1"/>
  <c r="V109" i="1" s="1"/>
  <c r="O109" i="1"/>
  <c r="AB109" i="1" s="1"/>
  <c r="K109" i="1"/>
  <c r="X109" i="1" s="1"/>
  <c r="G108" i="1"/>
  <c r="T108" i="1" s="1"/>
  <c r="R108" i="1"/>
  <c r="AE108" i="1" s="1"/>
  <c r="P108" i="1"/>
  <c r="AC108" i="1" s="1"/>
  <c r="N108" i="1"/>
  <c r="AA108" i="1" s="1"/>
  <c r="L108" i="1"/>
  <c r="Y108" i="1" s="1"/>
  <c r="J108" i="1"/>
  <c r="W108" i="1" s="1"/>
  <c r="H108" i="1"/>
  <c r="U108" i="1" s="1"/>
  <c r="Q108" i="1"/>
  <c r="AD108" i="1" s="1"/>
  <c r="M108" i="1"/>
  <c r="Z108" i="1" s="1"/>
  <c r="I108" i="1"/>
  <c r="V108" i="1" s="1"/>
  <c r="O108" i="1"/>
  <c r="AB108" i="1" s="1"/>
  <c r="K108" i="1"/>
  <c r="X108" i="1" s="1"/>
  <c r="G107" i="1"/>
  <c r="T107" i="1" s="1"/>
  <c r="R99" i="1"/>
  <c r="AE99" i="1" s="1"/>
  <c r="P99" i="1"/>
  <c r="AC99" i="1" s="1"/>
  <c r="N99" i="1"/>
  <c r="AA99" i="1" s="1"/>
  <c r="L99" i="1"/>
  <c r="Y99" i="1" s="1"/>
  <c r="J99" i="1"/>
  <c r="W99" i="1" s="1"/>
  <c r="H99" i="1"/>
  <c r="U99" i="1" s="1"/>
  <c r="Q99" i="1"/>
  <c r="AD99" i="1" s="1"/>
  <c r="O99" i="1"/>
  <c r="AB99" i="1" s="1"/>
  <c r="M99" i="1"/>
  <c r="Z99" i="1" s="1"/>
  <c r="K99" i="1"/>
  <c r="X99" i="1" s="1"/>
  <c r="I99" i="1"/>
  <c r="V99" i="1" s="1"/>
  <c r="G98" i="1"/>
  <c r="T98" i="1" s="1"/>
  <c r="R106" i="1"/>
  <c r="AE106" i="1" s="1"/>
  <c r="P106" i="1"/>
  <c r="AC106" i="1" s="1"/>
  <c r="Q106" i="1"/>
  <c r="AD106" i="1" s="1"/>
  <c r="N106" i="1"/>
  <c r="AA106" i="1" s="1"/>
  <c r="L106" i="1"/>
  <c r="Y106" i="1" s="1"/>
  <c r="J106" i="1"/>
  <c r="W106" i="1" s="1"/>
  <c r="H106" i="1"/>
  <c r="U106" i="1" s="1"/>
  <c r="O106" i="1"/>
  <c r="AB106" i="1" s="1"/>
  <c r="M106" i="1"/>
  <c r="Z106" i="1" s="1"/>
  <c r="K106" i="1"/>
  <c r="X106" i="1" s="1"/>
  <c r="I106" i="1"/>
  <c r="V106" i="1" s="1"/>
  <c r="G105" i="1"/>
  <c r="T105" i="1" s="1"/>
  <c r="R78" i="1"/>
  <c r="AE78" i="1" s="1"/>
  <c r="P78" i="1"/>
  <c r="AC78" i="1" s="1"/>
  <c r="N78" i="1"/>
  <c r="AA78" i="1" s="1"/>
  <c r="L78" i="1"/>
  <c r="Y78" i="1" s="1"/>
  <c r="J78" i="1"/>
  <c r="W78" i="1" s="1"/>
  <c r="H78" i="1"/>
  <c r="U78" i="1" s="1"/>
  <c r="Q78" i="1"/>
  <c r="AD78" i="1" s="1"/>
  <c r="O78" i="1"/>
  <c r="AB78" i="1" s="1"/>
  <c r="M78" i="1"/>
  <c r="Z78" i="1" s="1"/>
  <c r="K78" i="1"/>
  <c r="X78" i="1" s="1"/>
  <c r="I78" i="1"/>
  <c r="V78" i="1" s="1"/>
  <c r="G77" i="1"/>
  <c r="T77" i="1" s="1"/>
  <c r="R46" i="1"/>
  <c r="AE46" i="1" s="1"/>
  <c r="P46" i="1"/>
  <c r="AC46" i="1" s="1"/>
  <c r="N46" i="1"/>
  <c r="AA46" i="1" s="1"/>
  <c r="L46" i="1"/>
  <c r="Y46" i="1" s="1"/>
  <c r="J46" i="1"/>
  <c r="W46" i="1" s="1"/>
  <c r="H46" i="1"/>
  <c r="U46" i="1" s="1"/>
  <c r="Q46" i="1"/>
  <c r="AD46" i="1" s="1"/>
  <c r="O46" i="1"/>
  <c r="AB46" i="1" s="1"/>
  <c r="M46" i="1"/>
  <c r="Z46" i="1" s="1"/>
  <c r="K46" i="1"/>
  <c r="X46" i="1" s="1"/>
  <c r="I46" i="1"/>
  <c r="V46" i="1" s="1"/>
  <c r="G45" i="1"/>
  <c r="T45" i="1" s="1"/>
  <c r="R97" i="1"/>
  <c r="AE97" i="1" s="1"/>
  <c r="P97" i="1"/>
  <c r="AC97" i="1" s="1"/>
  <c r="N97" i="1"/>
  <c r="AA97" i="1" s="1"/>
  <c r="L97" i="1"/>
  <c r="Y97" i="1" s="1"/>
  <c r="J97" i="1"/>
  <c r="W97" i="1" s="1"/>
  <c r="H97" i="1"/>
  <c r="U97" i="1" s="1"/>
  <c r="Q97" i="1"/>
  <c r="AD97" i="1" s="1"/>
  <c r="O97" i="1"/>
  <c r="AB97" i="1" s="1"/>
  <c r="M97" i="1"/>
  <c r="Z97" i="1" s="1"/>
  <c r="K97" i="1"/>
  <c r="X97" i="1" s="1"/>
  <c r="I97" i="1"/>
  <c r="V97" i="1" s="1"/>
  <c r="G96" i="1"/>
  <c r="T96" i="1" s="1"/>
  <c r="R59" i="1"/>
  <c r="AE59" i="1" s="1"/>
  <c r="P59" i="1"/>
  <c r="AC59" i="1" s="1"/>
  <c r="N59" i="1"/>
  <c r="AA59" i="1" s="1"/>
  <c r="L59" i="1"/>
  <c r="Y59" i="1" s="1"/>
  <c r="J59" i="1"/>
  <c r="W59" i="1" s="1"/>
  <c r="H59" i="1"/>
  <c r="U59" i="1" s="1"/>
  <c r="Q59" i="1"/>
  <c r="AD59" i="1" s="1"/>
  <c r="O59" i="1"/>
  <c r="AB59" i="1" s="1"/>
  <c r="M59" i="1"/>
  <c r="Z59" i="1" s="1"/>
  <c r="K59" i="1"/>
  <c r="X59" i="1" s="1"/>
  <c r="I59" i="1"/>
  <c r="V59" i="1" s="1"/>
  <c r="G58" i="1"/>
  <c r="T58" i="1" s="1"/>
  <c r="Q114" i="1"/>
  <c r="AD114" i="1" s="1"/>
  <c r="O114" i="1"/>
  <c r="AB114" i="1" s="1"/>
  <c r="M114" i="1"/>
  <c r="Z114" i="1" s="1"/>
  <c r="K114" i="1"/>
  <c r="X114" i="1" s="1"/>
  <c r="I114" i="1"/>
  <c r="V114" i="1" s="1"/>
  <c r="G113" i="1"/>
  <c r="T113" i="1" s="1"/>
  <c r="R114" i="1"/>
  <c r="AE114" i="1" s="1"/>
  <c r="P114" i="1"/>
  <c r="AC114" i="1" s="1"/>
  <c r="N114" i="1"/>
  <c r="AA114" i="1" s="1"/>
  <c r="L114" i="1"/>
  <c r="Y114" i="1" s="1"/>
  <c r="J114" i="1"/>
  <c r="W114" i="1" s="1"/>
  <c r="H114" i="1"/>
  <c r="U114" i="1" s="1"/>
  <c r="R80" i="1"/>
  <c r="AE80" i="1" s="1"/>
  <c r="P80" i="1"/>
  <c r="AC80" i="1" s="1"/>
  <c r="N80" i="1"/>
  <c r="AA80" i="1" s="1"/>
  <c r="L80" i="1"/>
  <c r="Y80" i="1" s="1"/>
  <c r="J80" i="1"/>
  <c r="W80" i="1" s="1"/>
  <c r="H80" i="1"/>
  <c r="U80" i="1" s="1"/>
  <c r="Q80" i="1"/>
  <c r="AD80" i="1" s="1"/>
  <c r="O80" i="1"/>
  <c r="AB80" i="1" s="1"/>
  <c r="M80" i="1"/>
  <c r="Z80" i="1" s="1"/>
  <c r="K80" i="1"/>
  <c r="X80" i="1" s="1"/>
  <c r="I80" i="1"/>
  <c r="V80" i="1" s="1"/>
  <c r="G79" i="1"/>
  <c r="T79" i="1" s="1"/>
  <c r="R24" i="1"/>
  <c r="AE24" i="1" s="1"/>
  <c r="P24" i="1"/>
  <c r="AC24" i="1" s="1"/>
  <c r="N24" i="1"/>
  <c r="AA24" i="1" s="1"/>
  <c r="L24" i="1"/>
  <c r="Y24" i="1" s="1"/>
  <c r="J24" i="1"/>
  <c r="W24" i="1" s="1"/>
  <c r="H24" i="1"/>
  <c r="U24" i="1" s="1"/>
  <c r="Q24" i="1"/>
  <c r="AD24" i="1" s="1"/>
  <c r="O24" i="1"/>
  <c r="AB24" i="1" s="1"/>
  <c r="M24" i="1"/>
  <c r="Z24" i="1" s="1"/>
  <c r="K24" i="1"/>
  <c r="X24" i="1" s="1"/>
  <c r="I24" i="1"/>
  <c r="V24" i="1" s="1"/>
  <c r="G23" i="1"/>
  <c r="T23" i="1" s="1"/>
  <c r="R84" i="1"/>
  <c r="AE84" i="1" s="1"/>
  <c r="P84" i="1"/>
  <c r="AC84" i="1" s="1"/>
  <c r="N84" i="1"/>
  <c r="AA84" i="1" s="1"/>
  <c r="L84" i="1"/>
  <c r="Y84" i="1" s="1"/>
  <c r="J84" i="1"/>
  <c r="W84" i="1" s="1"/>
  <c r="H84" i="1"/>
  <c r="U84" i="1" s="1"/>
  <c r="Q84" i="1"/>
  <c r="AD84" i="1" s="1"/>
  <c r="O84" i="1"/>
  <c r="AB84" i="1" s="1"/>
  <c r="M84" i="1"/>
  <c r="Z84" i="1" s="1"/>
  <c r="K84" i="1"/>
  <c r="X84" i="1" s="1"/>
  <c r="I84" i="1"/>
  <c r="V84" i="1" s="1"/>
  <c r="G83" i="1"/>
  <c r="T83" i="1" s="1"/>
  <c r="R100" i="1"/>
  <c r="AE100" i="1" s="1"/>
  <c r="P100" i="1"/>
  <c r="AC100" i="1" s="1"/>
  <c r="N100" i="1"/>
  <c r="AA100" i="1" s="1"/>
  <c r="L100" i="1"/>
  <c r="Y100" i="1" s="1"/>
  <c r="J100" i="1"/>
  <c r="W100" i="1" s="1"/>
  <c r="H100" i="1"/>
  <c r="U100" i="1" s="1"/>
  <c r="Q100" i="1"/>
  <c r="AD100" i="1" s="1"/>
  <c r="O100" i="1"/>
  <c r="AB100" i="1" s="1"/>
  <c r="M100" i="1"/>
  <c r="Z100" i="1" s="1"/>
  <c r="K100" i="1"/>
  <c r="X100" i="1" s="1"/>
  <c r="I100" i="1"/>
  <c r="V100" i="1" s="1"/>
  <c r="G99" i="1"/>
  <c r="T99" i="1" s="1"/>
  <c r="R74" i="1"/>
  <c r="AE74" i="1" s="1"/>
  <c r="P74" i="1"/>
  <c r="AC74" i="1" s="1"/>
  <c r="N74" i="1"/>
  <c r="AA74" i="1" s="1"/>
  <c r="L74" i="1"/>
  <c r="Y74" i="1" s="1"/>
  <c r="J74" i="1"/>
  <c r="W74" i="1" s="1"/>
  <c r="H74" i="1"/>
  <c r="U74" i="1" s="1"/>
  <c r="Q74" i="1"/>
  <c r="AD74" i="1" s="1"/>
  <c r="O74" i="1"/>
  <c r="AB74" i="1" s="1"/>
  <c r="M74" i="1"/>
  <c r="Z74" i="1" s="1"/>
  <c r="K74" i="1"/>
  <c r="X74" i="1" s="1"/>
  <c r="I74" i="1"/>
  <c r="V74" i="1" s="1"/>
  <c r="G73" i="1"/>
  <c r="T73" i="1" s="1"/>
  <c r="R57" i="1"/>
  <c r="AE57" i="1" s="1"/>
  <c r="P57" i="1"/>
  <c r="AC57" i="1" s="1"/>
  <c r="N57" i="1"/>
  <c r="AA57" i="1" s="1"/>
  <c r="L57" i="1"/>
  <c r="Y57" i="1" s="1"/>
  <c r="J57" i="1"/>
  <c r="W57" i="1" s="1"/>
  <c r="H57" i="1"/>
  <c r="U57" i="1" s="1"/>
  <c r="Q57" i="1"/>
  <c r="AD57" i="1" s="1"/>
  <c r="O57" i="1"/>
  <c r="AB57" i="1" s="1"/>
  <c r="M57" i="1"/>
  <c r="Z57" i="1" s="1"/>
  <c r="K57" i="1"/>
  <c r="X57" i="1" s="1"/>
  <c r="I57" i="1"/>
  <c r="V57" i="1" s="1"/>
  <c r="G56" i="1"/>
  <c r="T56" i="1" s="1"/>
  <c r="R70" i="1"/>
  <c r="AE70" i="1" s="1"/>
  <c r="P70" i="1"/>
  <c r="AC70" i="1" s="1"/>
  <c r="N70" i="1"/>
  <c r="AA70" i="1" s="1"/>
  <c r="L70" i="1"/>
  <c r="Y70" i="1" s="1"/>
  <c r="J70" i="1"/>
  <c r="W70" i="1" s="1"/>
  <c r="H70" i="1"/>
  <c r="U70" i="1" s="1"/>
  <c r="Q70" i="1"/>
  <c r="AD70" i="1" s="1"/>
  <c r="O70" i="1"/>
  <c r="AB70" i="1" s="1"/>
  <c r="M70" i="1"/>
  <c r="Z70" i="1" s="1"/>
  <c r="K70" i="1"/>
  <c r="X70" i="1" s="1"/>
  <c r="I70" i="1"/>
  <c r="V70" i="1" s="1"/>
  <c r="G69" i="1"/>
  <c r="T69" i="1" s="1"/>
  <c r="R34" i="1"/>
  <c r="AE34" i="1" s="1"/>
  <c r="P34" i="1"/>
  <c r="AC34" i="1" s="1"/>
  <c r="N34" i="1"/>
  <c r="AA34" i="1" s="1"/>
  <c r="L34" i="1"/>
  <c r="Y34" i="1" s="1"/>
  <c r="J34" i="1"/>
  <c r="W34" i="1" s="1"/>
  <c r="H34" i="1"/>
  <c r="U34" i="1" s="1"/>
  <c r="Q34" i="1"/>
  <c r="AD34" i="1" s="1"/>
  <c r="O34" i="1"/>
  <c r="AB34" i="1" s="1"/>
  <c r="M34" i="1"/>
  <c r="Z34" i="1" s="1"/>
  <c r="K34" i="1"/>
  <c r="X34" i="1" s="1"/>
  <c r="I34" i="1"/>
  <c r="V34" i="1" s="1"/>
  <c r="G33" i="1"/>
  <c r="T33" i="1" s="1"/>
  <c r="R31" i="1"/>
  <c r="AE31" i="1" s="1"/>
  <c r="P31" i="1"/>
  <c r="AC31" i="1" s="1"/>
  <c r="N31" i="1"/>
  <c r="AA31" i="1" s="1"/>
  <c r="L31" i="1"/>
  <c r="Y31" i="1" s="1"/>
  <c r="J31" i="1"/>
  <c r="W31" i="1" s="1"/>
  <c r="H31" i="1"/>
  <c r="U31" i="1" s="1"/>
  <c r="Q31" i="1"/>
  <c r="AD31" i="1" s="1"/>
  <c r="O31" i="1"/>
  <c r="AB31" i="1" s="1"/>
  <c r="M31" i="1"/>
  <c r="Z31" i="1" s="1"/>
  <c r="K31" i="1"/>
  <c r="X31" i="1" s="1"/>
  <c r="I31" i="1"/>
  <c r="V31" i="1" s="1"/>
  <c r="G30" i="1"/>
  <c r="T30" i="1" s="1"/>
  <c r="R58" i="1"/>
  <c r="AE58" i="1" s="1"/>
  <c r="P58" i="1"/>
  <c r="AC58" i="1" s="1"/>
  <c r="N58" i="1"/>
  <c r="AA58" i="1" s="1"/>
  <c r="L58" i="1"/>
  <c r="Y58" i="1" s="1"/>
  <c r="J58" i="1"/>
  <c r="W58" i="1" s="1"/>
  <c r="H58" i="1"/>
  <c r="U58" i="1" s="1"/>
  <c r="Q58" i="1"/>
  <c r="AD58" i="1" s="1"/>
  <c r="O58" i="1"/>
  <c r="AB58" i="1" s="1"/>
  <c r="M58" i="1"/>
  <c r="Z58" i="1" s="1"/>
  <c r="K58" i="1"/>
  <c r="X58" i="1" s="1"/>
  <c r="I58" i="1"/>
  <c r="V58" i="1" s="1"/>
  <c r="G57" i="1"/>
  <c r="T57" i="1" s="1"/>
  <c r="R61" i="1"/>
  <c r="AE61" i="1" s="1"/>
  <c r="P61" i="1"/>
  <c r="AC61" i="1" s="1"/>
  <c r="N61" i="1"/>
  <c r="AA61" i="1" s="1"/>
  <c r="L61" i="1"/>
  <c r="Y61" i="1" s="1"/>
  <c r="J61" i="1"/>
  <c r="W61" i="1" s="1"/>
  <c r="H61" i="1"/>
  <c r="U61" i="1" s="1"/>
  <c r="Q61" i="1"/>
  <c r="AD61" i="1" s="1"/>
  <c r="O61" i="1"/>
  <c r="AB61" i="1" s="1"/>
  <c r="M61" i="1"/>
  <c r="Z61" i="1" s="1"/>
  <c r="K61" i="1"/>
  <c r="X61" i="1" s="1"/>
  <c r="I61" i="1"/>
  <c r="V61" i="1" s="1"/>
  <c r="G60" i="1"/>
  <c r="T60" i="1" s="1"/>
  <c r="R41" i="1"/>
  <c r="AE41" i="1" s="1"/>
  <c r="P41" i="1"/>
  <c r="AC41" i="1" s="1"/>
  <c r="N41" i="1"/>
  <c r="AA41" i="1" s="1"/>
  <c r="L41" i="1"/>
  <c r="Y41" i="1" s="1"/>
  <c r="J41" i="1"/>
  <c r="W41" i="1" s="1"/>
  <c r="H41" i="1"/>
  <c r="U41" i="1" s="1"/>
  <c r="Q41" i="1"/>
  <c r="AD41" i="1" s="1"/>
  <c r="O41" i="1"/>
  <c r="AB41" i="1" s="1"/>
  <c r="M41" i="1"/>
  <c r="Z41" i="1" s="1"/>
  <c r="K41" i="1"/>
  <c r="X41" i="1" s="1"/>
  <c r="I41" i="1"/>
  <c r="V41" i="1" s="1"/>
  <c r="G40" i="1"/>
  <c r="T40" i="1" s="1"/>
  <c r="R72" i="1"/>
  <c r="AE72" i="1" s="1"/>
  <c r="P72" i="1"/>
  <c r="AC72" i="1" s="1"/>
  <c r="N72" i="1"/>
  <c r="AA72" i="1" s="1"/>
  <c r="L72" i="1"/>
  <c r="Y72" i="1" s="1"/>
  <c r="J72" i="1"/>
  <c r="W72" i="1" s="1"/>
  <c r="H72" i="1"/>
  <c r="U72" i="1" s="1"/>
  <c r="Q72" i="1"/>
  <c r="AD72" i="1" s="1"/>
  <c r="O72" i="1"/>
  <c r="AB72" i="1" s="1"/>
  <c r="M72" i="1"/>
  <c r="Z72" i="1" s="1"/>
  <c r="K72" i="1"/>
  <c r="X72" i="1" s="1"/>
  <c r="I72" i="1"/>
  <c r="V72" i="1" s="1"/>
  <c r="G71" i="1"/>
  <c r="T71" i="1" s="1"/>
  <c r="R22" i="1"/>
  <c r="AE22" i="1" s="1"/>
  <c r="P22" i="1"/>
  <c r="AC22" i="1" s="1"/>
  <c r="N22" i="1"/>
  <c r="AA22" i="1" s="1"/>
  <c r="L22" i="1"/>
  <c r="Y22" i="1" s="1"/>
  <c r="J22" i="1"/>
  <c r="W22" i="1" s="1"/>
  <c r="H22" i="1"/>
  <c r="U22" i="1" s="1"/>
  <c r="Q22" i="1"/>
  <c r="AD22" i="1" s="1"/>
  <c r="O22" i="1"/>
  <c r="AB22" i="1" s="1"/>
  <c r="M22" i="1"/>
  <c r="Z22" i="1" s="1"/>
  <c r="K22" i="1"/>
  <c r="X22" i="1" s="1"/>
  <c r="I22" i="1"/>
  <c r="V22" i="1" s="1"/>
  <c r="G21" i="1"/>
  <c r="T21" i="1" s="1"/>
  <c r="R87" i="1"/>
  <c r="AE87" i="1" s="1"/>
  <c r="P87" i="1"/>
  <c r="AC87" i="1" s="1"/>
  <c r="N87" i="1"/>
  <c r="AA87" i="1" s="1"/>
  <c r="L87" i="1"/>
  <c r="Y87" i="1" s="1"/>
  <c r="J87" i="1"/>
  <c r="W87" i="1" s="1"/>
  <c r="H87" i="1"/>
  <c r="U87" i="1" s="1"/>
  <c r="Q87" i="1"/>
  <c r="AD87" i="1" s="1"/>
  <c r="O87" i="1"/>
  <c r="AB87" i="1" s="1"/>
  <c r="M87" i="1"/>
  <c r="Z87" i="1" s="1"/>
  <c r="K87" i="1"/>
  <c r="X87" i="1" s="1"/>
  <c r="I87" i="1"/>
  <c r="V87" i="1" s="1"/>
  <c r="G86" i="1"/>
  <c r="T86" i="1" s="1"/>
  <c r="R26" i="1"/>
  <c r="AE26" i="1" s="1"/>
  <c r="P26" i="1"/>
  <c r="AC26" i="1" s="1"/>
  <c r="N26" i="1"/>
  <c r="AA26" i="1" s="1"/>
  <c r="L26" i="1"/>
  <c r="Y26" i="1" s="1"/>
  <c r="J26" i="1"/>
  <c r="W26" i="1" s="1"/>
  <c r="H26" i="1"/>
  <c r="U26" i="1" s="1"/>
  <c r="Q26" i="1"/>
  <c r="AD26" i="1" s="1"/>
  <c r="O26" i="1"/>
  <c r="AB26" i="1" s="1"/>
  <c r="M26" i="1"/>
  <c r="Z26" i="1" s="1"/>
  <c r="K26" i="1"/>
  <c r="X26" i="1" s="1"/>
  <c r="I26" i="1"/>
  <c r="V26" i="1" s="1"/>
  <c r="G25" i="1"/>
  <c r="T25" i="1" s="1"/>
  <c r="R98" i="1"/>
  <c r="AE98" i="1" s="1"/>
  <c r="P98" i="1"/>
  <c r="AC98" i="1" s="1"/>
  <c r="N98" i="1"/>
  <c r="AA98" i="1" s="1"/>
  <c r="L98" i="1"/>
  <c r="Y98" i="1" s="1"/>
  <c r="J98" i="1"/>
  <c r="W98" i="1" s="1"/>
  <c r="H98" i="1"/>
  <c r="U98" i="1" s="1"/>
  <c r="Q98" i="1"/>
  <c r="AD98" i="1" s="1"/>
  <c r="O98" i="1"/>
  <c r="AB98" i="1" s="1"/>
  <c r="M98" i="1"/>
  <c r="Z98" i="1" s="1"/>
  <c r="K98" i="1"/>
  <c r="X98" i="1" s="1"/>
  <c r="I98" i="1"/>
  <c r="V98" i="1" s="1"/>
  <c r="G97" i="1"/>
  <c r="T97" i="1" s="1"/>
  <c r="R19" i="1"/>
  <c r="AE19" i="1" s="1"/>
  <c r="P19" i="1"/>
  <c r="AC19" i="1" s="1"/>
  <c r="N19" i="1"/>
  <c r="AA19" i="1" s="1"/>
  <c r="L19" i="1"/>
  <c r="Y19" i="1" s="1"/>
  <c r="J19" i="1"/>
  <c r="W19" i="1" s="1"/>
  <c r="H19" i="1"/>
  <c r="U19" i="1" s="1"/>
  <c r="Q19" i="1"/>
  <c r="AD19" i="1" s="1"/>
  <c r="O19" i="1"/>
  <c r="AB19" i="1" s="1"/>
  <c r="M19" i="1"/>
  <c r="Z19" i="1" s="1"/>
  <c r="K19" i="1"/>
  <c r="X19" i="1" s="1"/>
  <c r="I19" i="1"/>
  <c r="V19" i="1" s="1"/>
  <c r="R63" i="1"/>
  <c r="AE63" i="1" s="1"/>
  <c r="P63" i="1"/>
  <c r="AC63" i="1" s="1"/>
  <c r="N63" i="1"/>
  <c r="AA63" i="1" s="1"/>
  <c r="L63" i="1"/>
  <c r="Y63" i="1" s="1"/>
  <c r="J63" i="1"/>
  <c r="W63" i="1" s="1"/>
  <c r="H63" i="1"/>
  <c r="U63" i="1" s="1"/>
  <c r="Q63" i="1"/>
  <c r="AD63" i="1" s="1"/>
  <c r="O63" i="1"/>
  <c r="AB63" i="1" s="1"/>
  <c r="M63" i="1"/>
  <c r="Z63" i="1" s="1"/>
  <c r="K63" i="1"/>
  <c r="X63" i="1" s="1"/>
  <c r="I63" i="1"/>
  <c r="V63" i="1" s="1"/>
  <c r="G62" i="1"/>
  <c r="T62" i="1" s="1"/>
  <c r="G17" i="1"/>
  <c r="T17" i="1" s="1"/>
  <c r="Q18" i="1"/>
  <c r="AD18" i="1" s="1"/>
  <c r="O18" i="1"/>
  <c r="AB18" i="1" s="1"/>
  <c r="M18" i="1"/>
  <c r="Z18" i="1" s="1"/>
  <c r="K18" i="1"/>
  <c r="X18" i="1" s="1"/>
  <c r="I18" i="1"/>
  <c r="V18" i="1" s="1"/>
  <c r="R18" i="1"/>
  <c r="AE18" i="1" s="1"/>
  <c r="P18" i="1"/>
  <c r="AC18" i="1" s="1"/>
  <c r="N18" i="1"/>
  <c r="AA18" i="1" s="1"/>
  <c r="L18" i="1"/>
  <c r="Y18" i="1" s="1"/>
  <c r="J18" i="1"/>
  <c r="W18" i="1" s="1"/>
  <c r="H18" i="1"/>
  <c r="U18" i="1" s="1"/>
  <c r="G18" i="1"/>
  <c r="T18" i="1" s="1"/>
  <c r="Q17" i="1"/>
  <c r="AD17" i="1" s="1"/>
  <c r="O17" i="1"/>
  <c r="AB17" i="1" s="1"/>
  <c r="M17" i="1"/>
  <c r="Z17" i="1" s="1"/>
  <c r="K17" i="1"/>
  <c r="X17" i="1" s="1"/>
  <c r="I17" i="1"/>
  <c r="V17" i="1" s="1"/>
  <c r="R17" i="1"/>
  <c r="AE17" i="1" s="1"/>
  <c r="P17" i="1"/>
  <c r="AC17" i="1" s="1"/>
  <c r="N17" i="1"/>
  <c r="AA17" i="1" s="1"/>
  <c r="L17" i="1"/>
  <c r="Y17" i="1" s="1"/>
  <c r="J17" i="1"/>
  <c r="W17" i="1" s="1"/>
  <c r="H17" i="1"/>
  <c r="U17" i="1" s="1"/>
  <c r="Q16" i="1"/>
  <c r="AD16" i="1" s="1"/>
  <c r="O16" i="1"/>
  <c r="AB16" i="1" s="1"/>
  <c r="M16" i="1"/>
  <c r="Z16" i="1" s="1"/>
  <c r="K16" i="1"/>
  <c r="X16" i="1" s="1"/>
  <c r="I16" i="1"/>
  <c r="V16" i="1" s="1"/>
  <c r="G16" i="1"/>
  <c r="T16" i="1" s="1"/>
  <c r="Q15" i="1"/>
  <c r="AD15" i="1" s="1"/>
  <c r="O15" i="1"/>
  <c r="AB15" i="1" s="1"/>
  <c r="M15" i="1"/>
  <c r="Z15" i="1" s="1"/>
  <c r="K15" i="1"/>
  <c r="X15" i="1" s="1"/>
  <c r="I15" i="1"/>
  <c r="V15" i="1" s="1"/>
  <c r="G15" i="1"/>
  <c r="T15" i="1" s="1"/>
  <c r="Q14" i="1"/>
  <c r="AD14" i="1" s="1"/>
  <c r="O14" i="1"/>
  <c r="AB14" i="1" s="1"/>
  <c r="M14" i="1"/>
  <c r="Z14" i="1" s="1"/>
  <c r="K14" i="1"/>
  <c r="X14" i="1" s="1"/>
  <c r="I14" i="1"/>
  <c r="V14" i="1" s="1"/>
  <c r="G14" i="1"/>
  <c r="T14" i="1" s="1"/>
  <c r="Q13" i="1"/>
  <c r="AD13" i="1" s="1"/>
  <c r="O13" i="1"/>
  <c r="AB13" i="1" s="1"/>
  <c r="M13" i="1"/>
  <c r="Z13" i="1" s="1"/>
  <c r="K13" i="1"/>
  <c r="X13" i="1" s="1"/>
  <c r="I13" i="1"/>
  <c r="V13" i="1" s="1"/>
  <c r="G13" i="1"/>
  <c r="T13" i="1" s="1"/>
  <c r="Q12" i="1"/>
  <c r="AD12" i="1" s="1"/>
  <c r="O12" i="1"/>
  <c r="AB12" i="1" s="1"/>
  <c r="M12" i="1"/>
  <c r="Z12" i="1" s="1"/>
  <c r="K12" i="1"/>
  <c r="X12" i="1" s="1"/>
  <c r="I12" i="1"/>
  <c r="V12" i="1" s="1"/>
  <c r="G12" i="1"/>
  <c r="T12" i="1" s="1"/>
  <c r="Q11" i="1"/>
  <c r="AD11" i="1" s="1"/>
  <c r="O11" i="1"/>
  <c r="AB11" i="1" s="1"/>
  <c r="M11" i="1"/>
  <c r="Z11" i="1" s="1"/>
  <c r="K11" i="1"/>
  <c r="X11" i="1" s="1"/>
  <c r="I11" i="1"/>
  <c r="V11" i="1" s="1"/>
  <c r="G11" i="1"/>
  <c r="T11" i="1" s="1"/>
  <c r="Q10" i="1"/>
  <c r="AD10" i="1" s="1"/>
  <c r="O10" i="1"/>
  <c r="AB10" i="1" s="1"/>
  <c r="M10" i="1"/>
  <c r="Z10" i="1" s="1"/>
  <c r="K10" i="1"/>
  <c r="X10" i="1" s="1"/>
  <c r="I10" i="1"/>
  <c r="V10" i="1" s="1"/>
  <c r="G10" i="1"/>
  <c r="T10" i="1" s="1"/>
  <c r="Q9" i="1"/>
  <c r="AD9" i="1" s="1"/>
  <c r="O9" i="1"/>
  <c r="AB9" i="1" s="1"/>
  <c r="M9" i="1"/>
  <c r="Z9" i="1" s="1"/>
  <c r="K9" i="1"/>
  <c r="X9" i="1" s="1"/>
  <c r="I9" i="1"/>
  <c r="V9" i="1" s="1"/>
  <c r="G9" i="1"/>
  <c r="T9" i="1" s="1"/>
  <c r="Q8" i="1"/>
  <c r="O8" i="1"/>
  <c r="M8" i="1"/>
  <c r="K8" i="1"/>
  <c r="I8" i="1"/>
  <c r="G8" i="1"/>
  <c r="Q7" i="1"/>
  <c r="O7" i="1"/>
  <c r="M7" i="1"/>
  <c r="K7" i="1"/>
  <c r="I7" i="1"/>
  <c r="G7" i="1"/>
  <c r="R16" i="1"/>
  <c r="AE16" i="1" s="1"/>
  <c r="P16" i="1"/>
  <c r="AC16" i="1" s="1"/>
  <c r="N16" i="1"/>
  <c r="AA16" i="1" s="1"/>
  <c r="L16" i="1"/>
  <c r="Y16" i="1" s="1"/>
  <c r="J16" i="1"/>
  <c r="W16" i="1" s="1"/>
  <c r="H16" i="1"/>
  <c r="U16" i="1" s="1"/>
  <c r="R15" i="1"/>
  <c r="AE15" i="1" s="1"/>
  <c r="P15" i="1"/>
  <c r="AC15" i="1" s="1"/>
  <c r="N15" i="1"/>
  <c r="AA15" i="1" s="1"/>
  <c r="L15" i="1"/>
  <c r="Y15" i="1" s="1"/>
  <c r="J15" i="1"/>
  <c r="W15" i="1" s="1"/>
  <c r="H15" i="1"/>
  <c r="U15" i="1" s="1"/>
  <c r="R14" i="1"/>
  <c r="AE14" i="1" s="1"/>
  <c r="P14" i="1"/>
  <c r="AC14" i="1" s="1"/>
  <c r="N14" i="1"/>
  <c r="AA14" i="1" s="1"/>
  <c r="L14" i="1"/>
  <c r="Y14" i="1" s="1"/>
  <c r="J14" i="1"/>
  <c r="W14" i="1" s="1"/>
  <c r="H14" i="1"/>
  <c r="U14" i="1" s="1"/>
  <c r="R13" i="1"/>
  <c r="AE13" i="1" s="1"/>
  <c r="P13" i="1"/>
  <c r="AC13" i="1" s="1"/>
  <c r="N13" i="1"/>
  <c r="AA13" i="1" s="1"/>
  <c r="L13" i="1"/>
  <c r="Y13" i="1" s="1"/>
  <c r="J13" i="1"/>
  <c r="W13" i="1" s="1"/>
  <c r="H13" i="1"/>
  <c r="U13" i="1" s="1"/>
  <c r="R12" i="1"/>
  <c r="AE12" i="1" s="1"/>
  <c r="P12" i="1"/>
  <c r="AC12" i="1" s="1"/>
  <c r="N12" i="1"/>
  <c r="AA12" i="1" s="1"/>
  <c r="L12" i="1"/>
  <c r="Y12" i="1" s="1"/>
  <c r="J12" i="1"/>
  <c r="W12" i="1" s="1"/>
  <c r="H12" i="1"/>
  <c r="U12" i="1" s="1"/>
  <c r="R11" i="1"/>
  <c r="AE11" i="1" s="1"/>
  <c r="P11" i="1"/>
  <c r="AC11" i="1" s="1"/>
  <c r="N11" i="1"/>
  <c r="AA11" i="1" s="1"/>
  <c r="L11" i="1"/>
  <c r="Y11" i="1" s="1"/>
  <c r="J11" i="1"/>
  <c r="W11" i="1" s="1"/>
  <c r="H11" i="1"/>
  <c r="U11" i="1" s="1"/>
  <c r="R10" i="1"/>
  <c r="AE10" i="1" s="1"/>
  <c r="P10" i="1"/>
  <c r="AC10" i="1" s="1"/>
  <c r="N10" i="1"/>
  <c r="AA10" i="1" s="1"/>
  <c r="L10" i="1"/>
  <c r="Y10" i="1" s="1"/>
  <c r="J10" i="1"/>
  <c r="W10" i="1" s="1"/>
  <c r="H10" i="1"/>
  <c r="U10" i="1" s="1"/>
  <c r="R9" i="1"/>
  <c r="AE9" i="1" s="1"/>
  <c r="P9" i="1"/>
  <c r="AC9" i="1" s="1"/>
  <c r="N9" i="1"/>
  <c r="AA9" i="1" s="1"/>
  <c r="L9" i="1"/>
  <c r="Y9" i="1" s="1"/>
  <c r="J9" i="1"/>
  <c r="W9" i="1" s="1"/>
  <c r="H9" i="1"/>
  <c r="U9" i="1" s="1"/>
  <c r="R8" i="1"/>
  <c r="P8" i="1"/>
  <c r="N8" i="1"/>
  <c r="L8" i="1"/>
  <c r="J8" i="1"/>
  <c r="H8" i="1"/>
  <c r="R7" i="1"/>
  <c r="P7" i="1"/>
  <c r="N7" i="1"/>
  <c r="L7" i="1"/>
  <c r="J7" i="1"/>
  <c r="H7" i="1"/>
  <c r="R6" i="1"/>
  <c r="Q6" i="1"/>
  <c r="P6" i="1"/>
  <c r="O6" i="1"/>
  <c r="N6" i="1"/>
  <c r="M6" i="1"/>
  <c r="L6" i="1"/>
  <c r="K6" i="1"/>
  <c r="J6" i="1"/>
  <c r="I6" i="1"/>
  <c r="H6" i="1"/>
  <c r="G6" i="1"/>
  <c r="C5" i="1"/>
  <c r="AF443" i="1" l="1"/>
  <c r="AF397" i="1"/>
  <c r="AF509" i="1"/>
  <c r="AF177" i="1"/>
  <c r="AF490" i="1"/>
  <c r="AF242" i="1"/>
  <c r="AF274" i="1"/>
  <c r="AF497" i="1"/>
  <c r="AF224" i="1"/>
  <c r="AF514" i="1"/>
  <c r="AF137" i="1"/>
  <c r="AF523" i="1"/>
  <c r="AF251" i="1"/>
  <c r="AF161" i="1"/>
  <c r="AF181" i="1"/>
  <c r="AF358" i="1"/>
  <c r="AF400" i="1"/>
  <c r="AF168" i="1"/>
  <c r="AF280" i="1"/>
  <c r="AF460" i="1"/>
  <c r="AF313" i="1"/>
  <c r="AF355" i="1"/>
  <c r="AF62" i="1"/>
  <c r="AF247" i="1"/>
  <c r="AF303" i="1"/>
  <c r="AF485" i="1"/>
  <c r="AF134" i="1"/>
  <c r="AF326" i="1"/>
  <c r="AF174" i="1"/>
  <c r="AF158" i="1"/>
  <c r="AF212" i="1"/>
  <c r="AF305" i="1"/>
  <c r="AF206" i="1"/>
  <c r="AF210" i="1"/>
  <c r="AF265" i="1"/>
  <c r="AF238" i="1"/>
  <c r="AF388" i="1"/>
  <c r="AF392" i="1"/>
  <c r="AF197" i="1"/>
  <c r="AF330" i="1"/>
  <c r="AF329" i="1"/>
  <c r="AF275" i="1"/>
  <c r="AF498" i="1"/>
  <c r="AF190" i="1"/>
  <c r="AF188" i="1"/>
  <c r="AF192" i="1"/>
  <c r="AF183" i="1"/>
  <c r="AF186" i="1"/>
  <c r="AF194" i="1"/>
  <c r="AF182" i="1"/>
  <c r="AF254" i="1"/>
  <c r="AF362" i="1"/>
  <c r="AF361" i="1"/>
  <c r="AF516" i="1"/>
  <c r="AF294" i="1"/>
  <c r="AF406" i="1"/>
  <c r="AF416" i="1"/>
  <c r="AF334" i="1"/>
  <c r="AF172" i="1"/>
  <c r="AF170" i="1"/>
  <c r="AF377" i="1"/>
  <c r="AF118" i="1"/>
  <c r="AF148" i="1"/>
  <c r="AF227" i="1"/>
  <c r="AF219" i="1"/>
  <c r="AF218" i="1"/>
  <c r="AF307" i="1"/>
  <c r="AF309" i="1"/>
  <c r="AF208" i="1"/>
  <c r="AF202" i="1"/>
  <c r="AF262" i="1"/>
  <c r="AF259" i="1"/>
  <c r="AF261" i="1"/>
  <c r="AF267" i="1"/>
  <c r="AF235" i="1"/>
  <c r="AF234" i="1"/>
  <c r="AF286" i="1"/>
  <c r="AF281" i="1"/>
  <c r="AF285" i="1"/>
  <c r="AF382" i="1"/>
  <c r="AF381" i="1"/>
  <c r="AF179" i="1"/>
  <c r="AF178" i="1"/>
  <c r="AF475" i="1"/>
  <c r="AF464" i="1"/>
  <c r="AF492" i="1"/>
  <c r="AF273" i="1"/>
  <c r="AF314" i="1"/>
  <c r="AF357" i="1"/>
  <c r="AF385" i="1"/>
  <c r="AF394" i="1"/>
  <c r="AF393" i="1"/>
  <c r="AF124" i="1"/>
  <c r="AF317" i="1"/>
  <c r="AF321" i="1"/>
  <c r="AF289" i="1"/>
  <c r="AF434" i="1"/>
  <c r="AF428" i="1"/>
  <c r="AF433" i="1"/>
  <c r="AF427" i="1"/>
  <c r="AF432" i="1"/>
  <c r="AF424" i="1"/>
  <c r="AF441" i="1"/>
  <c r="AF350" i="1"/>
  <c r="AF345" i="1"/>
  <c r="AF347" i="1"/>
  <c r="AF349" i="1"/>
  <c r="AF353" i="1"/>
  <c r="AF496" i="1"/>
  <c r="AF240" i="1"/>
  <c r="AF448" i="1"/>
  <c r="AF458" i="1"/>
  <c r="AF522" i="1"/>
  <c r="AF25" i="1"/>
  <c r="AF71" i="1"/>
  <c r="AF40" i="1"/>
  <c r="AF60" i="1"/>
  <c r="AF30" i="1"/>
  <c r="AF33" i="1"/>
  <c r="AF73" i="1"/>
  <c r="AF23" i="1"/>
  <c r="AF79" i="1"/>
  <c r="AF113" i="1"/>
  <c r="AF96" i="1"/>
  <c r="AF77" i="1"/>
  <c r="AF107" i="1"/>
  <c r="AF44" i="1"/>
  <c r="AF65" i="1"/>
  <c r="AF75" i="1"/>
  <c r="AF82" i="1"/>
  <c r="AF252" i="1"/>
  <c r="AF122" i="1"/>
  <c r="S325" i="1"/>
  <c r="T325" i="1"/>
  <c r="AF325" i="1" s="1"/>
  <c r="S413" i="1"/>
  <c r="T413" i="1"/>
  <c r="AF413" i="1" s="1"/>
  <c r="S466" i="1"/>
  <c r="T466" i="1"/>
  <c r="AF466" i="1" s="1"/>
  <c r="AF10" i="1"/>
  <c r="AF11" i="1"/>
  <c r="AF13" i="1"/>
  <c r="AF15" i="1"/>
  <c r="AF18" i="1"/>
  <c r="AF17" i="1"/>
  <c r="AF97" i="1"/>
  <c r="AF86" i="1"/>
  <c r="AF21" i="1"/>
  <c r="AF57" i="1"/>
  <c r="AF69" i="1"/>
  <c r="AF56" i="1"/>
  <c r="AF99" i="1"/>
  <c r="AF83" i="1"/>
  <c r="AF58" i="1"/>
  <c r="AF45" i="1"/>
  <c r="AF105" i="1"/>
  <c r="AF98" i="1"/>
  <c r="AF108" i="1"/>
  <c r="AF55" i="1"/>
  <c r="AF110" i="1"/>
  <c r="AF68" i="1"/>
  <c r="AF49" i="1"/>
  <c r="AF84" i="1"/>
  <c r="AF85" i="1"/>
  <c r="AF63" i="1"/>
  <c r="AF20" i="1"/>
  <c r="AF89" i="1"/>
  <c r="AF66" i="1"/>
  <c r="AF87" i="1"/>
  <c r="AF46" i="1"/>
  <c r="AF88" i="1"/>
  <c r="AF104" i="1"/>
  <c r="AF51" i="1"/>
  <c r="AF38" i="1"/>
  <c r="AF111" i="1"/>
  <c r="AF36" i="1"/>
  <c r="AF92" i="1"/>
  <c r="AF59" i="1"/>
  <c r="AF32" i="1"/>
  <c r="AF35" i="1"/>
  <c r="AF103" i="1"/>
  <c r="AF26" i="1"/>
  <c r="AF72" i="1"/>
  <c r="AF109" i="1"/>
  <c r="AF91" i="1"/>
  <c r="AF54" i="1"/>
  <c r="AF22" i="1"/>
  <c r="AF95" i="1"/>
  <c r="AF47" i="1"/>
  <c r="AF39" i="1"/>
  <c r="AF106" i="1"/>
  <c r="AF27" i="1"/>
  <c r="AF52" i="1"/>
  <c r="AF93" i="1"/>
  <c r="AF74" i="1"/>
  <c r="AF67" i="1"/>
  <c r="AF53" i="1"/>
  <c r="AF94" i="1"/>
  <c r="AF34" i="1"/>
  <c r="AF43" i="1"/>
  <c r="AF24" i="1"/>
  <c r="AF76" i="1"/>
  <c r="AF48" i="1"/>
  <c r="AF42" i="1"/>
  <c r="AF64" i="1"/>
  <c r="AF102" i="1"/>
  <c r="AF19" i="1"/>
  <c r="AF41" i="1"/>
  <c r="AF78" i="1"/>
  <c r="AF37" i="1"/>
  <c r="AF90" i="1"/>
  <c r="AF101" i="1"/>
  <c r="AF29" i="1"/>
  <c r="AF50" i="1"/>
  <c r="AF31" i="1"/>
  <c r="AF80" i="1"/>
  <c r="AF70" i="1"/>
  <c r="AF100" i="1"/>
  <c r="AF112" i="1"/>
  <c r="AF61" i="1"/>
  <c r="AF28" i="1"/>
  <c r="AF81" i="1"/>
  <c r="AF486" i="1"/>
  <c r="AF185" i="1"/>
  <c r="AF193" i="1"/>
  <c r="AF253" i="1"/>
  <c r="AF255" i="1"/>
  <c r="AF257" i="1"/>
  <c r="AF256" i="1"/>
  <c r="AF371" i="1"/>
  <c r="AF373" i="1"/>
  <c r="AF370" i="1"/>
  <c r="AF372" i="1"/>
  <c r="AF293" i="1"/>
  <c r="AF401" i="1"/>
  <c r="AF403" i="1"/>
  <c r="AF405" i="1"/>
  <c r="AF418" i="1"/>
  <c r="AF420" i="1"/>
  <c r="AF417" i="1"/>
  <c r="AF419" i="1"/>
  <c r="AF331" i="1"/>
  <c r="AF333" i="1"/>
  <c r="AF335" i="1"/>
  <c r="AF337" i="1"/>
  <c r="AF339" i="1"/>
  <c r="AF341" i="1"/>
  <c r="AF295" i="1"/>
  <c r="AF297" i="1"/>
  <c r="AF298" i="1"/>
  <c r="AF296" i="1"/>
  <c r="AF173" i="1"/>
  <c r="AF115" i="1"/>
  <c r="AF116" i="1"/>
  <c r="AF114" i="1"/>
  <c r="AF117" i="1"/>
  <c r="AF407" i="1"/>
  <c r="AF408" i="1"/>
  <c r="AF150" i="1"/>
  <c r="AF155" i="1"/>
  <c r="AF154" i="1"/>
  <c r="AF506" i="1"/>
  <c r="AF505" i="1"/>
  <c r="AF503" i="1"/>
  <c r="AF504" i="1"/>
  <c r="AF444" i="1"/>
  <c r="AF445" i="1"/>
  <c r="AF230" i="1"/>
  <c r="AF226" i="1"/>
  <c r="AF510" i="1"/>
  <c r="AF276" i="1"/>
  <c r="AF214" i="1"/>
  <c r="AF160" i="1"/>
  <c r="AF203" i="1"/>
  <c r="AF260" i="1"/>
  <c r="AF258" i="1"/>
  <c r="AF266" i="1"/>
  <c r="AF264" i="1"/>
  <c r="AF268" i="1"/>
  <c r="AF232" i="1"/>
  <c r="AF282" i="1"/>
  <c r="AF304" i="1"/>
  <c r="AF480" i="1"/>
  <c r="AF474" i="1"/>
  <c r="AF482" i="1"/>
  <c r="AF484" i="1"/>
  <c r="AF473" i="1"/>
  <c r="AF477" i="1"/>
  <c r="AF481" i="1"/>
  <c r="AF478" i="1"/>
  <c r="AF488" i="1"/>
  <c r="AF270" i="1"/>
  <c r="AF269" i="1"/>
  <c r="AF271" i="1"/>
  <c r="AF120" i="1"/>
  <c r="AF119" i="1"/>
  <c r="AF121" i="1"/>
  <c r="AF163" i="1"/>
  <c r="AF162" i="1"/>
  <c r="AF166" i="1"/>
  <c r="AF164" i="1"/>
  <c r="AF302" i="1"/>
  <c r="AF366" i="1"/>
  <c r="AF368" i="1"/>
  <c r="AF126" i="1"/>
  <c r="AF125" i="1"/>
  <c r="AF127" i="1"/>
  <c r="AF123" i="1"/>
  <c r="AF318" i="1"/>
  <c r="AF316" i="1"/>
  <c r="AF320" i="1"/>
  <c r="AF390" i="1"/>
  <c r="AF391" i="1"/>
  <c r="AF398" i="1"/>
  <c r="AF246" i="1"/>
  <c r="AF508" i="1"/>
  <c r="AF278" i="1"/>
  <c r="AF436" i="1"/>
  <c r="AF426" i="1"/>
  <c r="AF128" i="1"/>
  <c r="AF129" i="1"/>
  <c r="AF130" i="1"/>
  <c r="AF132" i="1"/>
  <c r="AF131" i="1"/>
  <c r="AF167" i="1"/>
  <c r="AF500" i="1"/>
  <c r="AF499" i="1"/>
  <c r="AF501" i="1"/>
  <c r="AF346" i="1"/>
  <c r="AF354" i="1"/>
  <c r="AF344" i="1"/>
  <c r="AF348" i="1"/>
  <c r="AF352" i="1"/>
  <c r="AF494" i="1"/>
  <c r="AF493" i="1"/>
  <c r="AF495" i="1"/>
  <c r="AF412" i="1"/>
  <c r="AF489" i="1"/>
  <c r="AF323" i="1"/>
  <c r="AF322" i="1"/>
  <c r="AF324" i="1"/>
  <c r="AF456" i="1"/>
  <c r="AF450" i="1"/>
  <c r="AF454" i="1"/>
  <c r="AF452" i="1"/>
  <c r="AF449" i="1"/>
  <c r="AF453" i="1"/>
  <c r="AF457" i="1"/>
  <c r="AF455" i="1"/>
  <c r="AF512" i="1"/>
  <c r="AF513" i="1"/>
  <c r="AF520" i="1"/>
  <c r="AF518" i="1"/>
  <c r="AF521" i="1"/>
  <c r="AF519" i="1"/>
  <c r="AF310" i="1"/>
  <c r="AF312" i="1"/>
  <c r="AF222" i="1"/>
  <c r="AF223" i="1"/>
  <c r="AF136" i="1"/>
  <c r="AF526" i="1"/>
  <c r="AF465" i="1"/>
  <c r="AF141" i="1"/>
  <c r="AF143" i="1"/>
  <c r="AF142" i="1"/>
  <c r="AF469" i="1"/>
  <c r="AF470" i="1"/>
  <c r="AF447" i="1"/>
  <c r="AF196" i="1"/>
  <c r="AF195" i="1"/>
  <c r="AF146" i="1"/>
  <c r="AF342" i="1"/>
  <c r="AF9" i="1"/>
  <c r="AF12" i="1"/>
  <c r="AF14" i="1"/>
  <c r="AF16" i="1"/>
  <c r="AF327" i="1"/>
  <c r="AF328" i="1"/>
  <c r="AF184" i="1"/>
  <c r="AF187" i="1"/>
  <c r="AF189" i="1"/>
  <c r="AF191" i="1"/>
  <c r="AF359" i="1"/>
  <c r="AF363" i="1"/>
  <c r="AF360" i="1"/>
  <c r="AF364" i="1"/>
  <c r="AF175" i="1"/>
  <c r="AF517" i="1"/>
  <c r="AF515" i="1"/>
  <c r="AF292" i="1"/>
  <c r="AF402" i="1"/>
  <c r="AF404" i="1"/>
  <c r="AF414" i="1"/>
  <c r="AF415" i="1"/>
  <c r="AF338" i="1"/>
  <c r="AF332" i="1"/>
  <c r="AF336" i="1"/>
  <c r="AF340" i="1"/>
  <c r="AF524" i="1"/>
  <c r="AF525" i="1"/>
  <c r="AF171" i="1"/>
  <c r="AF169" i="1"/>
  <c r="AF374" i="1"/>
  <c r="AF375" i="1"/>
  <c r="AF376" i="1"/>
  <c r="AF152" i="1"/>
  <c r="AF156" i="1"/>
  <c r="AF151" i="1"/>
  <c r="AF149" i="1"/>
  <c r="AF153" i="1"/>
  <c r="AF157" i="1"/>
  <c r="AF159" i="1"/>
  <c r="AF410" i="1"/>
  <c r="AF409" i="1"/>
  <c r="AF228" i="1"/>
  <c r="AF225" i="1"/>
  <c r="AF229" i="1"/>
  <c r="AF215" i="1"/>
  <c r="AF216" i="1"/>
  <c r="AF220" i="1"/>
  <c r="AF213" i="1"/>
  <c r="AF217" i="1"/>
  <c r="AF221" i="1"/>
  <c r="AF306" i="1"/>
  <c r="AF308" i="1"/>
  <c r="AF211" i="1"/>
  <c r="AF200" i="1"/>
  <c r="AF204" i="1"/>
  <c r="AF201" i="1"/>
  <c r="AF205" i="1"/>
  <c r="AF209" i="1"/>
  <c r="AF207" i="1"/>
  <c r="AF263" i="1"/>
  <c r="AF231" i="1"/>
  <c r="AF236" i="1"/>
  <c r="AF233" i="1"/>
  <c r="AF237" i="1"/>
  <c r="AF283" i="1"/>
  <c r="AF287" i="1"/>
  <c r="AF284" i="1"/>
  <c r="AF378" i="1"/>
  <c r="AF379" i="1"/>
  <c r="AF380" i="1"/>
  <c r="AF248" i="1"/>
  <c r="AF249" i="1"/>
  <c r="AF511" i="1"/>
  <c r="AF180" i="1"/>
  <c r="AF476" i="1"/>
  <c r="AF483" i="1"/>
  <c r="AF479" i="1"/>
  <c r="AF299" i="1"/>
  <c r="AF462" i="1"/>
  <c r="AF461" i="1"/>
  <c r="AF463" i="1"/>
  <c r="AF487" i="1"/>
  <c r="AF491" i="1"/>
  <c r="AF315" i="1"/>
  <c r="AF356" i="1"/>
  <c r="AF383" i="1"/>
  <c r="AF386" i="1"/>
  <c r="AF384" i="1"/>
  <c r="AF389" i="1"/>
  <c r="AF395" i="1"/>
  <c r="AF396" i="1"/>
  <c r="AF387" i="1"/>
  <c r="AF165" i="1"/>
  <c r="AF301" i="1"/>
  <c r="AF365" i="1"/>
  <c r="AF367" i="1"/>
  <c r="AF319" i="1"/>
  <c r="AF399" i="1"/>
  <c r="AF243" i="1"/>
  <c r="AF244" i="1"/>
  <c r="AF245" i="1"/>
  <c r="AF290" i="1"/>
  <c r="AF288" i="1"/>
  <c r="AF507" i="1"/>
  <c r="AF277" i="1"/>
  <c r="AF279" i="1"/>
  <c r="AF430" i="1"/>
  <c r="AF435" i="1"/>
  <c r="AF429" i="1"/>
  <c r="AF437" i="1"/>
  <c r="AF431" i="1"/>
  <c r="AF422" i="1"/>
  <c r="AF421" i="1"/>
  <c r="AF425" i="1"/>
  <c r="AF423" i="1"/>
  <c r="AF438" i="1"/>
  <c r="AF442" i="1"/>
  <c r="AF439" i="1"/>
  <c r="AF440" i="1"/>
  <c r="AF343" i="1"/>
  <c r="AF351" i="1"/>
  <c r="AF250" i="1"/>
  <c r="AF411" i="1"/>
  <c r="AF176" i="1"/>
  <c r="AF241" i="1"/>
  <c r="AF239" i="1"/>
  <c r="AF459" i="1"/>
  <c r="AF451" i="1"/>
  <c r="AF311" i="1"/>
  <c r="AF135" i="1"/>
  <c r="AF133" i="1"/>
  <c r="AF527" i="1"/>
  <c r="AF272" i="1"/>
  <c r="AF198" i="1"/>
  <c r="AF199" i="1"/>
  <c r="AF138" i="1"/>
  <c r="AF139" i="1"/>
  <c r="AF140" i="1"/>
  <c r="AF144" i="1"/>
  <c r="AF468" i="1"/>
  <c r="AF471" i="1"/>
  <c r="AF472" i="1"/>
  <c r="AF446" i="1"/>
  <c r="AF147" i="1"/>
  <c r="AF145" i="1"/>
  <c r="S300" i="1"/>
  <c r="S485" i="1"/>
  <c r="S467" i="1"/>
  <c r="S369" i="1"/>
  <c r="S291" i="1"/>
  <c r="S397" i="1"/>
  <c r="S502" i="1"/>
  <c r="S443" i="1"/>
  <c r="S509" i="1"/>
  <c r="S303" i="1"/>
  <c r="S177" i="1"/>
  <c r="S490" i="1"/>
  <c r="S242" i="1"/>
  <c r="S197" i="1"/>
  <c r="S25" i="1"/>
  <c r="S71" i="1"/>
  <c r="S40" i="1"/>
  <c r="S30" i="1"/>
  <c r="S79" i="1"/>
  <c r="S113" i="1"/>
  <c r="S252" i="1"/>
  <c r="S77" i="1"/>
  <c r="S65" i="1"/>
  <c r="S520" i="1"/>
  <c r="S161" i="1"/>
  <c r="S274" i="1"/>
  <c r="S497" i="1"/>
  <c r="S181" i="1"/>
  <c r="S358" i="1"/>
  <c r="S224" i="1"/>
  <c r="S514" i="1"/>
  <c r="S400" i="1"/>
  <c r="S137" i="1"/>
  <c r="S523" i="1"/>
  <c r="S168" i="1"/>
  <c r="S251" i="1"/>
  <c r="S305" i="1"/>
  <c r="S280" i="1"/>
  <c r="S247" i="1"/>
  <c r="S460" i="1"/>
  <c r="S464" i="1"/>
  <c r="S492" i="1"/>
  <c r="S314" i="1"/>
  <c r="S313" i="1"/>
  <c r="S355" i="1"/>
  <c r="S357" i="1"/>
  <c r="S385" i="1"/>
  <c r="S388" i="1"/>
  <c r="S394" i="1"/>
  <c r="S393" i="1"/>
  <c r="S392" i="1"/>
  <c r="S124" i="1"/>
  <c r="S317" i="1"/>
  <c r="S321" i="1"/>
  <c r="S289" i="1"/>
  <c r="S434" i="1"/>
  <c r="S428" i="1"/>
  <c r="S433" i="1"/>
  <c r="S427" i="1"/>
  <c r="S432" i="1"/>
  <c r="S424" i="1"/>
  <c r="S441" i="1"/>
  <c r="S350" i="1"/>
  <c r="S345" i="1"/>
  <c r="S347" i="1"/>
  <c r="S349" i="1"/>
  <c r="S353" i="1"/>
  <c r="S496" i="1"/>
  <c r="S240" i="1"/>
  <c r="S448" i="1"/>
  <c r="S458" i="1"/>
  <c r="S522" i="1"/>
  <c r="S134" i="1"/>
  <c r="S273" i="1"/>
  <c r="S60" i="1"/>
  <c r="S33" i="1"/>
  <c r="S73" i="1"/>
  <c r="S23" i="1"/>
  <c r="S96" i="1"/>
  <c r="S44" i="1"/>
  <c r="S49" i="1"/>
  <c r="S20" i="1"/>
  <c r="S51" i="1"/>
  <c r="S82" i="1"/>
  <c r="S62" i="1"/>
  <c r="S326" i="1"/>
  <c r="S330" i="1"/>
  <c r="S329" i="1"/>
  <c r="S275" i="1"/>
  <c r="S498" i="1"/>
  <c r="S190" i="1"/>
  <c r="S188" i="1"/>
  <c r="S192" i="1"/>
  <c r="S183" i="1"/>
  <c r="S186" i="1"/>
  <c r="S194" i="1"/>
  <c r="S182" i="1"/>
  <c r="S254" i="1"/>
  <c r="S362" i="1"/>
  <c r="S361" i="1"/>
  <c r="S174" i="1"/>
  <c r="S516" i="1"/>
  <c r="S294" i="1"/>
  <c r="S406" i="1"/>
  <c r="S416" i="1"/>
  <c r="S334" i="1"/>
  <c r="S172" i="1"/>
  <c r="S170" i="1"/>
  <c r="S377" i="1"/>
  <c r="S118" i="1"/>
  <c r="S158" i="1"/>
  <c r="S148" i="1"/>
  <c r="S227" i="1"/>
  <c r="S219" i="1"/>
  <c r="S218" i="1"/>
  <c r="S212" i="1"/>
  <c r="S307" i="1"/>
  <c r="S309" i="1"/>
  <c r="S206" i="1"/>
  <c r="S210" i="1"/>
  <c r="S208" i="1"/>
  <c r="S202" i="1"/>
  <c r="S262" i="1"/>
  <c r="S259" i="1"/>
  <c r="S261" i="1"/>
  <c r="S265" i="1"/>
  <c r="S267" i="1"/>
  <c r="S238" i="1"/>
  <c r="S235" i="1"/>
  <c r="S234" i="1"/>
  <c r="S286" i="1"/>
  <c r="S281" i="1"/>
  <c r="S285" i="1"/>
  <c r="S382" i="1"/>
  <c r="S381" i="1"/>
  <c r="S179" i="1"/>
  <c r="S178" i="1"/>
  <c r="S475" i="1"/>
  <c r="S16" i="1"/>
  <c r="S18" i="1"/>
  <c r="S97" i="1"/>
  <c r="S86" i="1"/>
  <c r="S21" i="1"/>
  <c r="S57" i="1"/>
  <c r="S69" i="1"/>
  <c r="S56" i="1"/>
  <c r="S99" i="1"/>
  <c r="S83" i="1"/>
  <c r="S58" i="1"/>
  <c r="S45" i="1"/>
  <c r="S105" i="1"/>
  <c r="S98" i="1"/>
  <c r="S107" i="1"/>
  <c r="S108" i="1"/>
  <c r="S75" i="1"/>
  <c r="S55" i="1"/>
  <c r="S110" i="1"/>
  <c r="S68" i="1"/>
  <c r="S84" i="1"/>
  <c r="S85" i="1"/>
  <c r="S63" i="1"/>
  <c r="S89" i="1"/>
  <c r="S66" i="1"/>
  <c r="S87" i="1"/>
  <c r="S46" i="1"/>
  <c r="S88" i="1"/>
  <c r="S104" i="1"/>
  <c r="S38" i="1"/>
  <c r="S111" i="1"/>
  <c r="S36" i="1"/>
  <c r="S92" i="1"/>
  <c r="S59" i="1"/>
  <c r="S32" i="1"/>
  <c r="S35" i="1"/>
  <c r="S103" i="1"/>
  <c r="S26" i="1"/>
  <c r="S72" i="1"/>
  <c r="S109" i="1"/>
  <c r="S91" i="1"/>
  <c r="S54" i="1"/>
  <c r="S22" i="1"/>
  <c r="S95" i="1"/>
  <c r="S47" i="1"/>
  <c r="S39" i="1"/>
  <c r="S106" i="1"/>
  <c r="S27" i="1"/>
  <c r="S52" i="1"/>
  <c r="S93" i="1"/>
  <c r="S74" i="1"/>
  <c r="S67" i="1"/>
  <c r="S53" i="1"/>
  <c r="S94" i="1"/>
  <c r="S34" i="1"/>
  <c r="S43" i="1"/>
  <c r="S24" i="1"/>
  <c r="S76" i="1"/>
  <c r="S48" i="1"/>
  <c r="S42" i="1"/>
  <c r="S64" i="1"/>
  <c r="S102" i="1"/>
  <c r="S19" i="1"/>
  <c r="S41" i="1"/>
  <c r="S78" i="1"/>
  <c r="S37" i="1"/>
  <c r="S90" i="1"/>
  <c r="S101" i="1"/>
  <c r="S29" i="1"/>
  <c r="S50" i="1"/>
  <c r="S31" i="1"/>
  <c r="S80" i="1"/>
  <c r="S70" i="1"/>
  <c r="S100" i="1"/>
  <c r="S112" i="1"/>
  <c r="S61" i="1"/>
  <c r="S28" i="1"/>
  <c r="S81" i="1"/>
  <c r="S486" i="1"/>
  <c r="S185" i="1"/>
  <c r="S193" i="1"/>
  <c r="S253" i="1"/>
  <c r="S255" i="1"/>
  <c r="S257" i="1"/>
  <c r="S256" i="1"/>
  <c r="S371" i="1"/>
  <c r="S373" i="1"/>
  <c r="S370" i="1"/>
  <c r="S372" i="1"/>
  <c r="S293" i="1"/>
  <c r="S401" i="1"/>
  <c r="S403" i="1"/>
  <c r="S405" i="1"/>
  <c r="S418" i="1"/>
  <c r="S420" i="1"/>
  <c r="S417" i="1"/>
  <c r="S419" i="1"/>
  <c r="S331" i="1"/>
  <c r="S333" i="1"/>
  <c r="S335" i="1"/>
  <c r="S337" i="1"/>
  <c r="S339" i="1"/>
  <c r="S341" i="1"/>
  <c r="S295" i="1"/>
  <c r="S297" i="1"/>
  <c r="S298" i="1"/>
  <c r="S296" i="1"/>
  <c r="S173" i="1"/>
  <c r="S115" i="1"/>
  <c r="S116" i="1"/>
  <c r="S114" i="1"/>
  <c r="S117" i="1"/>
  <c r="S407" i="1"/>
  <c r="S408" i="1"/>
  <c r="S150" i="1"/>
  <c r="S155" i="1"/>
  <c r="S154" i="1"/>
  <c r="S506" i="1"/>
  <c r="S505" i="1"/>
  <c r="S503" i="1"/>
  <c r="S504" i="1"/>
  <c r="S444" i="1"/>
  <c r="S445" i="1"/>
  <c r="S230" i="1"/>
  <c r="S226" i="1"/>
  <c r="S510" i="1"/>
  <c r="S276" i="1"/>
  <c r="S214" i="1"/>
  <c r="S160" i="1"/>
  <c r="S203" i="1"/>
  <c r="S260" i="1"/>
  <c r="S258" i="1"/>
  <c r="S266" i="1"/>
  <c r="S264" i="1"/>
  <c r="S268" i="1"/>
  <c r="S232" i="1"/>
  <c r="S282" i="1"/>
  <c r="S304" i="1"/>
  <c r="S480" i="1"/>
  <c r="S474" i="1"/>
  <c r="S482" i="1"/>
  <c r="S484" i="1"/>
  <c r="S473" i="1"/>
  <c r="S477" i="1"/>
  <c r="S481" i="1"/>
  <c r="S478" i="1"/>
  <c r="S488" i="1"/>
  <c r="S122" i="1"/>
  <c r="S270" i="1"/>
  <c r="S269" i="1"/>
  <c r="S271" i="1"/>
  <c r="S120" i="1"/>
  <c r="S119" i="1"/>
  <c r="S121" i="1"/>
  <c r="S163" i="1"/>
  <c r="S162" i="1"/>
  <c r="S166" i="1"/>
  <c r="S164" i="1"/>
  <c r="S302" i="1"/>
  <c r="S366" i="1"/>
  <c r="S368" i="1"/>
  <c r="S126" i="1"/>
  <c r="S125" i="1"/>
  <c r="S127" i="1"/>
  <c r="S123" i="1"/>
  <c r="S318" i="1"/>
  <c r="S316" i="1"/>
  <c r="S320" i="1"/>
  <c r="S390" i="1"/>
  <c r="S391" i="1"/>
  <c r="S398" i="1"/>
  <c r="S246" i="1"/>
  <c r="S508" i="1"/>
  <c r="S278" i="1"/>
  <c r="S436" i="1"/>
  <c r="S426" i="1"/>
  <c r="S128" i="1"/>
  <c r="S129" i="1"/>
  <c r="S130" i="1"/>
  <c r="S132" i="1"/>
  <c r="S131" i="1"/>
  <c r="S167" i="1"/>
  <c r="S500" i="1"/>
  <c r="S499" i="1"/>
  <c r="S501" i="1"/>
  <c r="S346" i="1"/>
  <c r="S354" i="1"/>
  <c r="S344" i="1"/>
  <c r="S348" i="1"/>
  <c r="S352" i="1"/>
  <c r="S494" i="1"/>
  <c r="S493" i="1"/>
  <c r="S495" i="1"/>
  <c r="S412" i="1"/>
  <c r="S489" i="1"/>
  <c r="S323" i="1"/>
  <c r="S322" i="1"/>
  <c r="S324" i="1"/>
  <c r="S456" i="1"/>
  <c r="S450" i="1"/>
  <c r="S454" i="1"/>
  <c r="S452" i="1"/>
  <c r="S449" i="1"/>
  <c r="S453" i="1"/>
  <c r="S457" i="1"/>
  <c r="S455" i="1"/>
  <c r="S512" i="1"/>
  <c r="S513" i="1"/>
  <c r="S518" i="1"/>
  <c r="S521" i="1"/>
  <c r="S519" i="1"/>
  <c r="S310" i="1"/>
  <c r="S312" i="1"/>
  <c r="S222" i="1"/>
  <c r="S223" i="1"/>
  <c r="S136" i="1"/>
  <c r="S526" i="1"/>
  <c r="S465" i="1"/>
  <c r="S141" i="1"/>
  <c r="S143" i="1"/>
  <c r="S142" i="1"/>
  <c r="S469" i="1"/>
  <c r="S470" i="1"/>
  <c r="S447" i="1"/>
  <c r="S196" i="1"/>
  <c r="S195" i="1"/>
  <c r="S146" i="1"/>
  <c r="S342" i="1"/>
  <c r="S327" i="1"/>
  <c r="S328" i="1"/>
  <c r="S184" i="1"/>
  <c r="S187" i="1"/>
  <c r="S189" i="1"/>
  <c r="S191" i="1"/>
  <c r="S359" i="1"/>
  <c r="S363" i="1"/>
  <c r="S360" i="1"/>
  <c r="S364" i="1"/>
  <c r="S175" i="1"/>
  <c r="S517" i="1"/>
  <c r="S515" i="1"/>
  <c r="S292" i="1"/>
  <c r="S402" i="1"/>
  <c r="S404" i="1"/>
  <c r="S414" i="1"/>
  <c r="S415" i="1"/>
  <c r="S338" i="1"/>
  <c r="S332" i="1"/>
  <c r="S336" i="1"/>
  <c r="S340" i="1"/>
  <c r="S524" i="1"/>
  <c r="S525" i="1"/>
  <c r="S171" i="1"/>
  <c r="S169" i="1"/>
  <c r="S374" i="1"/>
  <c r="S375" i="1"/>
  <c r="S376" i="1"/>
  <c r="S152" i="1"/>
  <c r="S156" i="1"/>
  <c r="S151" i="1"/>
  <c r="S149" i="1"/>
  <c r="S153" i="1"/>
  <c r="S157" i="1"/>
  <c r="S159" i="1"/>
  <c r="S410" i="1"/>
  <c r="S409" i="1"/>
  <c r="S228" i="1"/>
  <c r="S225" i="1"/>
  <c r="S229" i="1"/>
  <c r="S215" i="1"/>
  <c r="S216" i="1"/>
  <c r="S220" i="1"/>
  <c r="S213" i="1"/>
  <c r="S217" i="1"/>
  <c r="S221" i="1"/>
  <c r="S306" i="1"/>
  <c r="S308" i="1"/>
  <c r="S211" i="1"/>
  <c r="S200" i="1"/>
  <c r="S204" i="1"/>
  <c r="S201" i="1"/>
  <c r="S205" i="1"/>
  <c r="S209" i="1"/>
  <c r="S207" i="1"/>
  <c r="S263" i="1"/>
  <c r="S231" i="1"/>
  <c r="S236" i="1"/>
  <c r="S233" i="1"/>
  <c r="S237" i="1"/>
  <c r="S283" i="1"/>
  <c r="S287" i="1"/>
  <c r="S284" i="1"/>
  <c r="S378" i="1"/>
  <c r="S379" i="1"/>
  <c r="S380" i="1"/>
  <c r="S248" i="1"/>
  <c r="S249" i="1"/>
  <c r="S511" i="1"/>
  <c r="S180" i="1"/>
  <c r="S476" i="1"/>
  <c r="S483" i="1"/>
  <c r="S479" i="1"/>
  <c r="S299" i="1"/>
  <c r="S462" i="1"/>
  <c r="S461" i="1"/>
  <c r="S463" i="1"/>
  <c r="S487" i="1"/>
  <c r="S491" i="1"/>
  <c r="S315" i="1"/>
  <c r="S356" i="1"/>
  <c r="S383" i="1"/>
  <c r="S386" i="1"/>
  <c r="S384" i="1"/>
  <c r="S389" i="1"/>
  <c r="S395" i="1"/>
  <c r="S396" i="1"/>
  <c r="S387" i="1"/>
  <c r="S165" i="1"/>
  <c r="S301" i="1"/>
  <c r="S365" i="1"/>
  <c r="S367" i="1"/>
  <c r="S319" i="1"/>
  <c r="S399" i="1"/>
  <c r="S243" i="1"/>
  <c r="S244" i="1"/>
  <c r="S245" i="1"/>
  <c r="S290" i="1"/>
  <c r="S288" i="1"/>
  <c r="S507" i="1"/>
  <c r="S277" i="1"/>
  <c r="S279" i="1"/>
  <c r="S430" i="1"/>
  <c r="S435" i="1"/>
  <c r="S429" i="1"/>
  <c r="S437" i="1"/>
  <c r="S431" i="1"/>
  <c r="S422" i="1"/>
  <c r="S421" i="1"/>
  <c r="S425" i="1"/>
  <c r="S423" i="1"/>
  <c r="S438" i="1"/>
  <c r="S442" i="1"/>
  <c r="S439" i="1"/>
  <c r="S440" i="1"/>
  <c r="S343" i="1"/>
  <c r="S351" i="1"/>
  <c r="S250" i="1"/>
  <c r="S411" i="1"/>
  <c r="S176" i="1"/>
  <c r="S241" i="1"/>
  <c r="S239" i="1"/>
  <c r="S459" i="1"/>
  <c r="S451" i="1"/>
  <c r="S311" i="1"/>
  <c r="S135" i="1"/>
  <c r="S133" i="1"/>
  <c r="S527" i="1"/>
  <c r="S272" i="1"/>
  <c r="S198" i="1"/>
  <c r="S199" i="1"/>
  <c r="S138" i="1"/>
  <c r="S139" i="1"/>
  <c r="S140" i="1"/>
  <c r="S144" i="1"/>
  <c r="S468" i="1"/>
  <c r="S471" i="1"/>
  <c r="S472" i="1"/>
  <c r="S446" i="1"/>
  <c r="S147" i="1"/>
  <c r="S145" i="1"/>
  <c r="S17" i="1"/>
  <c r="CP1004" i="1"/>
  <c r="CP1003" i="1"/>
  <c r="CP1002" i="1"/>
  <c r="CP1001" i="1"/>
  <c r="CP1000" i="1"/>
  <c r="CP999" i="1"/>
  <c r="CP998" i="1"/>
  <c r="CP997" i="1"/>
  <c r="CP996" i="1"/>
  <c r="CP995" i="1"/>
  <c r="CP994" i="1"/>
  <c r="CP993" i="1"/>
  <c r="CP992" i="1"/>
  <c r="CP991" i="1"/>
  <c r="CP990" i="1"/>
  <c r="CP989" i="1"/>
  <c r="CP988" i="1"/>
  <c r="CP987" i="1"/>
  <c r="CP986" i="1"/>
  <c r="CP985" i="1"/>
  <c r="CP984" i="1"/>
  <c r="CP983" i="1"/>
  <c r="CP982" i="1"/>
  <c r="CP981" i="1"/>
  <c r="CP980" i="1"/>
  <c r="CP979" i="1"/>
  <c r="CP978" i="1"/>
  <c r="CP977" i="1"/>
  <c r="CP976" i="1"/>
  <c r="CP975" i="1"/>
  <c r="CP974" i="1"/>
  <c r="CP973" i="1"/>
  <c r="CP972" i="1"/>
  <c r="CP971" i="1"/>
  <c r="CP970" i="1"/>
  <c r="CP969" i="1"/>
  <c r="CP968" i="1"/>
  <c r="CP967" i="1"/>
  <c r="CP966" i="1"/>
  <c r="CP965" i="1"/>
  <c r="CP964" i="1"/>
  <c r="CP963" i="1"/>
  <c r="CP962" i="1"/>
  <c r="CP961" i="1"/>
  <c r="CP960" i="1"/>
  <c r="CP959" i="1"/>
  <c r="CP958" i="1"/>
  <c r="CP957" i="1"/>
  <c r="CP956" i="1"/>
  <c r="CP955" i="1"/>
  <c r="CP954" i="1"/>
  <c r="CP953" i="1"/>
  <c r="CP952" i="1"/>
  <c r="CP951" i="1"/>
  <c r="CP950" i="1"/>
  <c r="CP949" i="1"/>
  <c r="CP948" i="1"/>
  <c r="CP947" i="1"/>
  <c r="CP946" i="1"/>
  <c r="CP945" i="1"/>
  <c r="CP944" i="1"/>
  <c r="CP943" i="1"/>
  <c r="CP942" i="1"/>
  <c r="CP941" i="1"/>
  <c r="CP940" i="1"/>
  <c r="CP939" i="1"/>
  <c r="CP938" i="1"/>
  <c r="CP937" i="1"/>
  <c r="CP936" i="1"/>
  <c r="CP935" i="1"/>
  <c r="CP934" i="1"/>
  <c r="CP933" i="1"/>
  <c r="CP932" i="1"/>
  <c r="CP931" i="1"/>
  <c r="CP930" i="1"/>
  <c r="CP929" i="1"/>
  <c r="CP928" i="1"/>
  <c r="CP927" i="1"/>
  <c r="CP926" i="1"/>
  <c r="CP925" i="1"/>
  <c r="CP924" i="1"/>
  <c r="CP923" i="1"/>
  <c r="CP922" i="1"/>
  <c r="CP921" i="1"/>
  <c r="CP920" i="1"/>
  <c r="CP919" i="1"/>
  <c r="CP918" i="1"/>
  <c r="CP917" i="1"/>
  <c r="CP916" i="1"/>
  <c r="CP915" i="1"/>
  <c r="CP914" i="1"/>
  <c r="CP913" i="1"/>
  <c r="CP912" i="1"/>
  <c r="CP911" i="1"/>
  <c r="CP910" i="1"/>
  <c r="CP909" i="1"/>
  <c r="CP908" i="1"/>
  <c r="CP907" i="1"/>
  <c r="CP906" i="1"/>
  <c r="CP905" i="1"/>
  <c r="CP904" i="1"/>
  <c r="CP903" i="1"/>
  <c r="CP902" i="1"/>
  <c r="CP901" i="1"/>
  <c r="CP900" i="1"/>
  <c r="CP899" i="1"/>
  <c r="CP898" i="1"/>
  <c r="CP897" i="1"/>
  <c r="CP896" i="1"/>
  <c r="CP895" i="1"/>
  <c r="CP894" i="1"/>
  <c r="CP893" i="1"/>
  <c r="CP892" i="1"/>
  <c r="CP891" i="1"/>
  <c r="CP890" i="1"/>
  <c r="CP889" i="1"/>
  <c r="CP888" i="1"/>
  <c r="CP887" i="1"/>
  <c r="CP886" i="1"/>
  <c r="CP885" i="1"/>
  <c r="CP884" i="1"/>
  <c r="CP883" i="1"/>
  <c r="CP882" i="1"/>
  <c r="CP881" i="1"/>
  <c r="CP880" i="1"/>
  <c r="CP879" i="1"/>
  <c r="CP878" i="1"/>
  <c r="CP877" i="1"/>
  <c r="CP876" i="1"/>
  <c r="CP875" i="1"/>
  <c r="CP874" i="1"/>
  <c r="CP873" i="1"/>
  <c r="CP872" i="1"/>
  <c r="CP871" i="1"/>
  <c r="CP870" i="1"/>
  <c r="CP869" i="1"/>
  <c r="CP868" i="1"/>
  <c r="CP867" i="1"/>
  <c r="CP866" i="1"/>
  <c r="CP865" i="1"/>
  <c r="CP864" i="1"/>
  <c r="CP863" i="1"/>
  <c r="CP862" i="1"/>
  <c r="CP861" i="1"/>
  <c r="CP860" i="1"/>
  <c r="CP859" i="1"/>
  <c r="CP858" i="1"/>
  <c r="CP857" i="1"/>
  <c r="CP856" i="1"/>
  <c r="CP855" i="1"/>
  <c r="CP854" i="1"/>
  <c r="CP853" i="1"/>
  <c r="CP852" i="1"/>
  <c r="CP851" i="1"/>
  <c r="CP850" i="1"/>
  <c r="CP849" i="1"/>
  <c r="CP848" i="1"/>
  <c r="CP847" i="1"/>
  <c r="CP846" i="1"/>
  <c r="CP845" i="1"/>
  <c r="CP844" i="1"/>
  <c r="CP843" i="1"/>
  <c r="CP842" i="1"/>
  <c r="CP841" i="1"/>
  <c r="CP840" i="1"/>
  <c r="CP839" i="1"/>
  <c r="CP838" i="1"/>
  <c r="CP837" i="1"/>
  <c r="CP836" i="1"/>
  <c r="CP835" i="1"/>
  <c r="CP834" i="1"/>
  <c r="CP833" i="1"/>
  <c r="CP832" i="1"/>
  <c r="CP831" i="1"/>
  <c r="CP830" i="1"/>
  <c r="CP829" i="1"/>
  <c r="CP828" i="1"/>
  <c r="CP827" i="1"/>
  <c r="CP826" i="1"/>
  <c r="CP825" i="1"/>
  <c r="CP824" i="1"/>
  <c r="CP823" i="1"/>
  <c r="CP822" i="1"/>
  <c r="CP821" i="1"/>
  <c r="CP820" i="1"/>
  <c r="CP819" i="1"/>
  <c r="CP818" i="1"/>
  <c r="CP817" i="1"/>
  <c r="CP816" i="1"/>
  <c r="CP815" i="1"/>
  <c r="CP814" i="1"/>
  <c r="CP813" i="1"/>
  <c r="CP812" i="1"/>
  <c r="CP811" i="1"/>
  <c r="CP810" i="1"/>
  <c r="CP809" i="1"/>
  <c r="CP808" i="1"/>
  <c r="CP807" i="1"/>
  <c r="CP806" i="1"/>
  <c r="CP805" i="1"/>
  <c r="CP804" i="1"/>
  <c r="CP803" i="1"/>
  <c r="CP802" i="1"/>
  <c r="CP801" i="1"/>
  <c r="CP800" i="1"/>
  <c r="CP799" i="1"/>
  <c r="CP798" i="1"/>
  <c r="CP797" i="1"/>
  <c r="CP796" i="1"/>
  <c r="CP795" i="1"/>
  <c r="CP794" i="1"/>
  <c r="CP793" i="1"/>
  <c r="CP792" i="1"/>
  <c r="CP791" i="1"/>
  <c r="CP790" i="1"/>
  <c r="CP789" i="1"/>
  <c r="CP788" i="1"/>
  <c r="CP787" i="1"/>
  <c r="CP786" i="1"/>
  <c r="CP785" i="1"/>
  <c r="CP784" i="1"/>
  <c r="CP783" i="1"/>
  <c r="CP782" i="1"/>
  <c r="CP781" i="1"/>
  <c r="CP780" i="1"/>
  <c r="CP779" i="1"/>
  <c r="CP778" i="1"/>
  <c r="CP777" i="1"/>
  <c r="CP776" i="1"/>
  <c r="CP775" i="1"/>
  <c r="CP774" i="1"/>
  <c r="CP773" i="1"/>
  <c r="CP772" i="1"/>
  <c r="CP771" i="1"/>
  <c r="CP770" i="1"/>
  <c r="CP769" i="1"/>
  <c r="CP768" i="1"/>
  <c r="CP767" i="1"/>
  <c r="CP766" i="1"/>
  <c r="CP765" i="1"/>
  <c r="CP764" i="1"/>
  <c r="CP763" i="1"/>
  <c r="CP762" i="1"/>
  <c r="CP761" i="1"/>
  <c r="CP760" i="1"/>
  <c r="CP759" i="1"/>
  <c r="CP758" i="1"/>
  <c r="CP757" i="1"/>
  <c r="CP756" i="1"/>
  <c r="CP755" i="1"/>
  <c r="CP754" i="1"/>
  <c r="CP753" i="1"/>
  <c r="CP752" i="1"/>
  <c r="CP751" i="1"/>
  <c r="CP750" i="1"/>
  <c r="CP749" i="1"/>
  <c r="CP748" i="1"/>
  <c r="CP747" i="1"/>
  <c r="CP746" i="1"/>
  <c r="CP745" i="1"/>
  <c r="CP744" i="1"/>
  <c r="CP743" i="1"/>
  <c r="CP742" i="1"/>
  <c r="CP741" i="1"/>
  <c r="CP740" i="1"/>
  <c r="CP739" i="1"/>
  <c r="CP738" i="1"/>
  <c r="CP737" i="1"/>
  <c r="CP736" i="1"/>
  <c r="CP735" i="1"/>
  <c r="CP734" i="1"/>
  <c r="CP733" i="1"/>
  <c r="CP732" i="1"/>
  <c r="CP731" i="1"/>
  <c r="CP730" i="1"/>
  <c r="CP729" i="1"/>
  <c r="CP728" i="1"/>
  <c r="CP727" i="1"/>
  <c r="CP726" i="1"/>
  <c r="CP725" i="1"/>
  <c r="CP724" i="1"/>
  <c r="CP723" i="1"/>
  <c r="CP722" i="1"/>
  <c r="CP721" i="1"/>
  <c r="CP720" i="1"/>
  <c r="CP719" i="1"/>
  <c r="CP718" i="1"/>
  <c r="CP717" i="1"/>
  <c r="CP716" i="1"/>
  <c r="CP715" i="1"/>
  <c r="CP714" i="1"/>
  <c r="CP713" i="1"/>
  <c r="CP712" i="1"/>
  <c r="CP711" i="1"/>
  <c r="CP710" i="1"/>
  <c r="CP709" i="1"/>
  <c r="CP708" i="1"/>
  <c r="CP707" i="1"/>
  <c r="CP706" i="1"/>
  <c r="CP705" i="1"/>
  <c r="CP704" i="1"/>
  <c r="CP703" i="1"/>
  <c r="CP702" i="1"/>
  <c r="CP701" i="1"/>
  <c r="CP700" i="1"/>
  <c r="CP699" i="1"/>
  <c r="CP698" i="1"/>
  <c r="CP697" i="1"/>
  <c r="CP696" i="1"/>
  <c r="CP695" i="1"/>
  <c r="CP694" i="1"/>
  <c r="CP693" i="1"/>
  <c r="CP692" i="1"/>
  <c r="CP691" i="1"/>
  <c r="CP690" i="1"/>
  <c r="CP689" i="1"/>
  <c r="CP688" i="1"/>
  <c r="CP687" i="1"/>
  <c r="CP686" i="1"/>
  <c r="CP685" i="1"/>
  <c r="CP684" i="1"/>
  <c r="CP683" i="1"/>
  <c r="CP682" i="1"/>
  <c r="CP681" i="1"/>
  <c r="CP680" i="1"/>
  <c r="CP679" i="1"/>
  <c r="CP678" i="1"/>
  <c r="CP677" i="1"/>
  <c r="CP676" i="1"/>
  <c r="CP675" i="1"/>
  <c r="CP674" i="1"/>
  <c r="CP673" i="1"/>
  <c r="CP672" i="1"/>
  <c r="CP671" i="1"/>
  <c r="CP670" i="1"/>
  <c r="CP669" i="1"/>
  <c r="CP668" i="1"/>
  <c r="CP667" i="1"/>
  <c r="CP666" i="1"/>
  <c r="CP665" i="1"/>
  <c r="CP664" i="1"/>
  <c r="CP663" i="1"/>
  <c r="CP662" i="1"/>
  <c r="CP661" i="1"/>
  <c r="CP660" i="1"/>
  <c r="CP659" i="1"/>
  <c r="CP658" i="1"/>
  <c r="CP657" i="1"/>
  <c r="CP656" i="1"/>
  <c r="CP655" i="1"/>
  <c r="CP654" i="1"/>
  <c r="CP653" i="1"/>
  <c r="CP652" i="1"/>
  <c r="CP651" i="1"/>
  <c r="CP650" i="1"/>
  <c r="CP649" i="1"/>
  <c r="CP648" i="1"/>
  <c r="CP647" i="1"/>
  <c r="CP646" i="1"/>
  <c r="CP645" i="1"/>
  <c r="CP644" i="1"/>
  <c r="CP643" i="1"/>
  <c r="CP642" i="1"/>
  <c r="CP641" i="1"/>
  <c r="CP640" i="1"/>
  <c r="CP639" i="1"/>
  <c r="CP638" i="1"/>
  <c r="CP637" i="1"/>
  <c r="CP636" i="1"/>
  <c r="CP635" i="1"/>
  <c r="CP634" i="1"/>
  <c r="CP633" i="1"/>
  <c r="CP632" i="1"/>
  <c r="CP631" i="1"/>
  <c r="CP630" i="1"/>
  <c r="CP629" i="1"/>
  <c r="CP628" i="1"/>
  <c r="CP627" i="1"/>
  <c r="CP626" i="1"/>
  <c r="CP625" i="1"/>
  <c r="CP624" i="1"/>
  <c r="CP623" i="1"/>
  <c r="CP622" i="1"/>
  <c r="CP621" i="1"/>
  <c r="CP620" i="1"/>
  <c r="CP619" i="1"/>
  <c r="CP618" i="1"/>
  <c r="CP617" i="1"/>
  <c r="CP616" i="1"/>
  <c r="CP615" i="1"/>
  <c r="CP614" i="1"/>
  <c r="CP613" i="1"/>
  <c r="CP612" i="1"/>
  <c r="CP611" i="1"/>
  <c r="CP610" i="1"/>
  <c r="CP609" i="1"/>
  <c r="CP608" i="1"/>
  <c r="CP607" i="1"/>
  <c r="CP606" i="1"/>
  <c r="CP605" i="1"/>
  <c r="CP604" i="1"/>
  <c r="CP603" i="1"/>
  <c r="CP602" i="1"/>
  <c r="CP601" i="1"/>
  <c r="CP600" i="1"/>
  <c r="CP599" i="1"/>
  <c r="CP598" i="1"/>
  <c r="CP597" i="1"/>
  <c r="CP596" i="1"/>
  <c r="CP595" i="1"/>
  <c r="CP594" i="1"/>
  <c r="CP593" i="1"/>
  <c r="CP592" i="1"/>
  <c r="CP591" i="1"/>
  <c r="CP590" i="1"/>
  <c r="CP589" i="1"/>
  <c r="CP588" i="1"/>
  <c r="CP587" i="1"/>
  <c r="CP586" i="1"/>
  <c r="CP585" i="1"/>
  <c r="CP584" i="1"/>
  <c r="CP583" i="1"/>
  <c r="CP582" i="1"/>
  <c r="CP581" i="1"/>
  <c r="CP580" i="1"/>
  <c r="CP579" i="1"/>
  <c r="CP578" i="1"/>
  <c r="CP577" i="1"/>
  <c r="CP576" i="1"/>
  <c r="CP575" i="1"/>
  <c r="CP574" i="1"/>
  <c r="CP573" i="1"/>
  <c r="CP572" i="1"/>
  <c r="CP571" i="1"/>
  <c r="CP570" i="1"/>
  <c r="CP569" i="1"/>
  <c r="CP568" i="1"/>
  <c r="CP567" i="1"/>
  <c r="CP566" i="1"/>
  <c r="CP565" i="1"/>
  <c r="CP564" i="1"/>
  <c r="CP563" i="1"/>
  <c r="CP562" i="1"/>
  <c r="CP561" i="1"/>
  <c r="CP560" i="1"/>
  <c r="CP559" i="1"/>
  <c r="CP558" i="1"/>
  <c r="CP557" i="1"/>
  <c r="CP556" i="1"/>
  <c r="CP555" i="1"/>
  <c r="CP554" i="1"/>
  <c r="CP553" i="1"/>
  <c r="CP552" i="1"/>
  <c r="CP551" i="1"/>
  <c r="CP550" i="1"/>
  <c r="CP549" i="1"/>
  <c r="CP548" i="1"/>
  <c r="CP547" i="1"/>
  <c r="CP546" i="1"/>
  <c r="CP545" i="1"/>
  <c r="CP544" i="1"/>
  <c r="CP543" i="1"/>
  <c r="CP542" i="1"/>
  <c r="CP541" i="1"/>
  <c r="CP540" i="1"/>
  <c r="CP539" i="1"/>
  <c r="CP538" i="1"/>
  <c r="CP537" i="1"/>
  <c r="CP536" i="1"/>
  <c r="CP535" i="1"/>
  <c r="CP534" i="1"/>
  <c r="CP533" i="1"/>
  <c r="CP532" i="1"/>
  <c r="CP531" i="1"/>
  <c r="CP530" i="1"/>
  <c r="CP529" i="1"/>
  <c r="CP528" i="1"/>
  <c r="CP527" i="1"/>
  <c r="CP526" i="1"/>
  <c r="CP525" i="1"/>
  <c r="CP524" i="1"/>
  <c r="CP523" i="1"/>
  <c r="CP522" i="1"/>
  <c r="CP521" i="1"/>
  <c r="CP520" i="1"/>
  <c r="CP519" i="1"/>
  <c r="CP518" i="1"/>
  <c r="CP517" i="1"/>
  <c r="CP516" i="1"/>
  <c r="CP515" i="1"/>
  <c r="CP514" i="1"/>
  <c r="CP513" i="1"/>
  <c r="CP512" i="1"/>
  <c r="CP511" i="1"/>
  <c r="CP510" i="1"/>
  <c r="CP509" i="1"/>
  <c r="CP508" i="1"/>
  <c r="CP507" i="1"/>
  <c r="CP506" i="1"/>
  <c r="CP505" i="1"/>
  <c r="CP504" i="1"/>
  <c r="CP503" i="1"/>
  <c r="CP502" i="1"/>
  <c r="CP501" i="1"/>
  <c r="CP500" i="1"/>
  <c r="CP499" i="1"/>
  <c r="CP498" i="1"/>
  <c r="CP497" i="1"/>
  <c r="CP496" i="1"/>
  <c r="CP495" i="1"/>
  <c r="CP494" i="1"/>
  <c r="CP493" i="1"/>
  <c r="CP492" i="1"/>
  <c r="CP491" i="1"/>
  <c r="CP490" i="1"/>
  <c r="CP489" i="1"/>
  <c r="CP488" i="1"/>
  <c r="CP487" i="1"/>
  <c r="CP486" i="1"/>
  <c r="CP485" i="1"/>
  <c r="CP484" i="1"/>
  <c r="CP483" i="1"/>
  <c r="CP482" i="1"/>
  <c r="CP481" i="1"/>
  <c r="CP480" i="1"/>
  <c r="CP479" i="1"/>
  <c r="CP478" i="1"/>
  <c r="CP477" i="1"/>
  <c r="CP476" i="1"/>
  <c r="CP475" i="1"/>
  <c r="CP474" i="1"/>
  <c r="CP473" i="1"/>
  <c r="CP472" i="1"/>
  <c r="CP471" i="1"/>
  <c r="CP470" i="1"/>
  <c r="CP469" i="1"/>
  <c r="CP468" i="1"/>
  <c r="CP467" i="1"/>
  <c r="CP466" i="1"/>
  <c r="CP465" i="1"/>
  <c r="CP464" i="1"/>
  <c r="CP463" i="1"/>
  <c r="CP462" i="1"/>
  <c r="CP461" i="1"/>
  <c r="CP460" i="1"/>
  <c r="CP459" i="1"/>
  <c r="CP458" i="1"/>
  <c r="CP457" i="1"/>
  <c r="CP456" i="1"/>
  <c r="CP455" i="1"/>
  <c r="CP454" i="1"/>
  <c r="CP453" i="1"/>
  <c r="CP452" i="1"/>
  <c r="CP451" i="1"/>
  <c r="CP450" i="1"/>
  <c r="CP449" i="1"/>
  <c r="CP448" i="1"/>
  <c r="CP447" i="1"/>
  <c r="CP446" i="1"/>
  <c r="CP445" i="1"/>
  <c r="CP444" i="1"/>
  <c r="CP443" i="1"/>
  <c r="CP442" i="1"/>
  <c r="CP441" i="1"/>
  <c r="CP440" i="1"/>
  <c r="CP439" i="1"/>
  <c r="CP438" i="1"/>
  <c r="CP437" i="1"/>
  <c r="CP436" i="1"/>
  <c r="CP435" i="1"/>
  <c r="CP434" i="1"/>
  <c r="CP433" i="1"/>
  <c r="CP432" i="1"/>
  <c r="CP431" i="1"/>
  <c r="CP430" i="1"/>
  <c r="CP429" i="1"/>
  <c r="CP428" i="1"/>
  <c r="CP427" i="1"/>
  <c r="CP426" i="1"/>
  <c r="CP425" i="1"/>
  <c r="CP424" i="1"/>
  <c r="CP423" i="1"/>
  <c r="CP422" i="1"/>
  <c r="CP421" i="1"/>
  <c r="CP420" i="1"/>
  <c r="CP419" i="1"/>
  <c r="CP418" i="1"/>
  <c r="CP417" i="1"/>
  <c r="CP416" i="1"/>
  <c r="CP415" i="1"/>
  <c r="CP414" i="1"/>
  <c r="CP413" i="1"/>
  <c r="CP412" i="1"/>
  <c r="CP411" i="1"/>
  <c r="CP410" i="1"/>
  <c r="CP409" i="1"/>
  <c r="CP408" i="1"/>
  <c r="CP407" i="1"/>
  <c r="CP406" i="1"/>
  <c r="CP405" i="1"/>
  <c r="CP404" i="1"/>
  <c r="CP403" i="1"/>
  <c r="CP402" i="1"/>
  <c r="CP401" i="1"/>
  <c r="CP400" i="1"/>
  <c r="CP399" i="1"/>
  <c r="CP398" i="1"/>
  <c r="CP397" i="1"/>
  <c r="CP396" i="1"/>
  <c r="CP395" i="1"/>
  <c r="CP394" i="1"/>
  <c r="CP393" i="1"/>
  <c r="CP392" i="1"/>
  <c r="CP391" i="1"/>
  <c r="CP390" i="1"/>
  <c r="CP389" i="1"/>
  <c r="CP388" i="1"/>
  <c r="CP387" i="1"/>
  <c r="CP386" i="1"/>
  <c r="CP385" i="1"/>
  <c r="CP384" i="1"/>
  <c r="CP383" i="1"/>
  <c r="CP382" i="1"/>
  <c r="CP381" i="1"/>
  <c r="CP380" i="1"/>
  <c r="CP379" i="1"/>
  <c r="CP378" i="1"/>
  <c r="CP377" i="1"/>
  <c r="CP376" i="1"/>
  <c r="CP375" i="1"/>
  <c r="CP374" i="1"/>
  <c r="CP373" i="1"/>
  <c r="CP372" i="1"/>
  <c r="CP371" i="1"/>
  <c r="CP370" i="1"/>
  <c r="CP369" i="1"/>
  <c r="CP368" i="1"/>
  <c r="CP367" i="1"/>
  <c r="CP366" i="1"/>
  <c r="CP365" i="1"/>
  <c r="CP364" i="1"/>
  <c r="CP363" i="1"/>
  <c r="CP362" i="1"/>
  <c r="CP361" i="1"/>
  <c r="CP360" i="1"/>
  <c r="CP359" i="1"/>
  <c r="CP358" i="1"/>
  <c r="CP357" i="1"/>
  <c r="CP356" i="1"/>
  <c r="CP355" i="1"/>
  <c r="CP354" i="1"/>
  <c r="CP353" i="1"/>
  <c r="CP352" i="1"/>
  <c r="CP351" i="1"/>
  <c r="CP350" i="1"/>
  <c r="CP349" i="1"/>
  <c r="CP348" i="1"/>
  <c r="CP347" i="1"/>
  <c r="CP346" i="1"/>
  <c r="CP345" i="1"/>
  <c r="CP344" i="1"/>
  <c r="CP343" i="1"/>
  <c r="CP342" i="1"/>
  <c r="CP341" i="1"/>
  <c r="CP340" i="1"/>
  <c r="CP339" i="1"/>
  <c r="CP338" i="1"/>
  <c r="CP337" i="1"/>
  <c r="CP336" i="1"/>
  <c r="CP335" i="1"/>
  <c r="CP334" i="1"/>
  <c r="CP333" i="1"/>
  <c r="CP332" i="1"/>
  <c r="CP331" i="1"/>
  <c r="CP330" i="1"/>
  <c r="CP329" i="1"/>
  <c r="CP328" i="1"/>
  <c r="CP327" i="1"/>
  <c r="CP326" i="1"/>
  <c r="CP325" i="1"/>
  <c r="CP324" i="1"/>
  <c r="CP323" i="1"/>
  <c r="CP322" i="1"/>
  <c r="CP321" i="1"/>
  <c r="CP320" i="1"/>
  <c r="CP319" i="1"/>
  <c r="CP318" i="1"/>
  <c r="CP317" i="1"/>
  <c r="CP316" i="1"/>
  <c r="CP315" i="1"/>
  <c r="CP314" i="1"/>
  <c r="CP313" i="1"/>
  <c r="CP312" i="1"/>
  <c r="CP311" i="1"/>
  <c r="CP310" i="1"/>
  <c r="CP309" i="1"/>
  <c r="CP308" i="1"/>
  <c r="CP307" i="1"/>
  <c r="CP306" i="1"/>
  <c r="CP305" i="1"/>
  <c r="CP304" i="1"/>
  <c r="CP303" i="1"/>
  <c r="CP302" i="1"/>
  <c r="CP301" i="1"/>
  <c r="CP300" i="1"/>
  <c r="CP299" i="1"/>
  <c r="CP298" i="1"/>
  <c r="CP297" i="1"/>
  <c r="CP296" i="1"/>
  <c r="CP295" i="1"/>
  <c r="CP294" i="1"/>
  <c r="CP293" i="1"/>
  <c r="CP292" i="1"/>
  <c r="CP291" i="1"/>
  <c r="CP290" i="1"/>
  <c r="CP289" i="1"/>
  <c r="CP288" i="1"/>
  <c r="CP287" i="1"/>
  <c r="CP286" i="1"/>
  <c r="CP285" i="1"/>
  <c r="CP284" i="1"/>
  <c r="CP283" i="1"/>
  <c r="CP282" i="1"/>
  <c r="CP281" i="1"/>
  <c r="CP280" i="1"/>
  <c r="CP279" i="1"/>
  <c r="CP278" i="1"/>
  <c r="CP277" i="1"/>
  <c r="CP276" i="1"/>
  <c r="CP275" i="1"/>
  <c r="CP274" i="1"/>
  <c r="CP273" i="1"/>
  <c r="CP272" i="1"/>
  <c r="CP271" i="1"/>
  <c r="CP270" i="1"/>
  <c r="CP269" i="1"/>
  <c r="CP268" i="1"/>
  <c r="CP267" i="1"/>
  <c r="CP266" i="1"/>
  <c r="CP265" i="1"/>
  <c r="CP264" i="1"/>
  <c r="CP263" i="1"/>
  <c r="CP262" i="1"/>
  <c r="CP261" i="1"/>
  <c r="CP260" i="1"/>
  <c r="CP259" i="1"/>
  <c r="CP258" i="1"/>
  <c r="CP257" i="1"/>
  <c r="CP256" i="1"/>
  <c r="CP255" i="1"/>
  <c r="CP254" i="1"/>
  <c r="CP253" i="1"/>
  <c r="CP252" i="1"/>
  <c r="CP251" i="1"/>
  <c r="CP250" i="1"/>
  <c r="CP249" i="1"/>
  <c r="CP248" i="1"/>
  <c r="CP247" i="1"/>
  <c r="CP246" i="1"/>
  <c r="CP245" i="1"/>
  <c r="CP244" i="1"/>
  <c r="CP243" i="1"/>
  <c r="CP242" i="1"/>
  <c r="CP241" i="1"/>
  <c r="CP240" i="1"/>
  <c r="CP239" i="1"/>
  <c r="CP238" i="1"/>
  <c r="CP237" i="1"/>
  <c r="CP236" i="1"/>
  <c r="CP235" i="1"/>
  <c r="CP234" i="1"/>
  <c r="CP233" i="1"/>
  <c r="CP232" i="1"/>
  <c r="CP231" i="1"/>
  <c r="CP230" i="1"/>
  <c r="CP229" i="1"/>
  <c r="CP228" i="1"/>
  <c r="CP227" i="1"/>
  <c r="CP226" i="1"/>
  <c r="CP225" i="1"/>
  <c r="CP224" i="1"/>
  <c r="CP223" i="1"/>
  <c r="CP222" i="1"/>
  <c r="CP221" i="1"/>
  <c r="CP220" i="1"/>
  <c r="CP219" i="1"/>
  <c r="CP218" i="1"/>
  <c r="CP217" i="1"/>
  <c r="CP216" i="1"/>
  <c r="CP215" i="1"/>
  <c r="CP214" i="1"/>
  <c r="CP213" i="1"/>
  <c r="CP212" i="1"/>
  <c r="CP211" i="1"/>
  <c r="CP210" i="1"/>
  <c r="CP209" i="1"/>
  <c r="CP208" i="1"/>
  <c r="CP207" i="1"/>
  <c r="CP206" i="1"/>
  <c r="CP205" i="1"/>
  <c r="CP204" i="1"/>
  <c r="CP203" i="1"/>
  <c r="CP202" i="1"/>
  <c r="CP201" i="1"/>
  <c r="CP200" i="1"/>
  <c r="CP199" i="1"/>
  <c r="CP198" i="1"/>
  <c r="CP197" i="1"/>
  <c r="CP196" i="1"/>
  <c r="CP195" i="1"/>
  <c r="CP194" i="1"/>
  <c r="CP193" i="1"/>
  <c r="CP192" i="1"/>
  <c r="CP191" i="1"/>
  <c r="CP190" i="1"/>
  <c r="CP189" i="1"/>
  <c r="CP188" i="1"/>
  <c r="CP187" i="1"/>
  <c r="CP186" i="1"/>
  <c r="CP185" i="1"/>
  <c r="CP184" i="1"/>
  <c r="CP183" i="1"/>
  <c r="CP182" i="1"/>
  <c r="CP181" i="1"/>
  <c r="CP180" i="1"/>
  <c r="CP179" i="1"/>
  <c r="CP178" i="1"/>
  <c r="CP177" i="1"/>
  <c r="CP176" i="1"/>
  <c r="CP175" i="1"/>
  <c r="CP174" i="1"/>
  <c r="CP173" i="1"/>
  <c r="CP172" i="1"/>
  <c r="CP171" i="1"/>
  <c r="CP170" i="1"/>
  <c r="CP169" i="1"/>
  <c r="CP168" i="1"/>
  <c r="CP167" i="1"/>
  <c r="CP166" i="1"/>
  <c r="CP165" i="1"/>
  <c r="CP164" i="1"/>
  <c r="CP163" i="1"/>
  <c r="CP162" i="1"/>
  <c r="CP161" i="1"/>
  <c r="CP160" i="1"/>
  <c r="CP159" i="1"/>
  <c r="CP158" i="1"/>
  <c r="CP157" i="1"/>
  <c r="CP156" i="1"/>
  <c r="CP155" i="1"/>
  <c r="CP154" i="1"/>
  <c r="CP153" i="1"/>
  <c r="CP152" i="1"/>
  <c r="CP151" i="1"/>
  <c r="CP150" i="1"/>
  <c r="CP149" i="1"/>
  <c r="CP148" i="1"/>
  <c r="CP147" i="1"/>
  <c r="CP146" i="1"/>
  <c r="CP145" i="1"/>
  <c r="CP144" i="1"/>
  <c r="CP143" i="1"/>
  <c r="CP142" i="1"/>
  <c r="CP141" i="1"/>
  <c r="CP140" i="1"/>
  <c r="CP139" i="1"/>
  <c r="CP138" i="1"/>
  <c r="CP137" i="1"/>
  <c r="CP136" i="1"/>
  <c r="CP135" i="1"/>
  <c r="CP134" i="1"/>
  <c r="CP133" i="1"/>
  <c r="CP132" i="1"/>
  <c r="CP131" i="1"/>
  <c r="CP130" i="1"/>
  <c r="CP129" i="1"/>
  <c r="CP128" i="1"/>
  <c r="CP127" i="1"/>
  <c r="CP126" i="1"/>
  <c r="CP125" i="1"/>
  <c r="CP124" i="1"/>
  <c r="CP123" i="1"/>
  <c r="CP122" i="1"/>
  <c r="CP121" i="1"/>
  <c r="CP120" i="1"/>
  <c r="CP119" i="1"/>
  <c r="CP118" i="1"/>
  <c r="CP117" i="1"/>
  <c r="CP116" i="1"/>
  <c r="CP115" i="1"/>
  <c r="CP114" i="1"/>
  <c r="CP113" i="1"/>
  <c r="CP112" i="1"/>
  <c r="CP111" i="1"/>
  <c r="CP110" i="1"/>
  <c r="CP109" i="1"/>
  <c r="CP108" i="1"/>
  <c r="CP107" i="1"/>
  <c r="CP106" i="1"/>
  <c r="CP105" i="1"/>
  <c r="CP104" i="1"/>
  <c r="CP103" i="1"/>
  <c r="CP102" i="1"/>
  <c r="CP101" i="1"/>
  <c r="CP100" i="1"/>
  <c r="CP99" i="1"/>
  <c r="CP98" i="1"/>
  <c r="CP97" i="1"/>
  <c r="CP96" i="1"/>
  <c r="CP95" i="1"/>
  <c r="CP94" i="1"/>
  <c r="CP93" i="1"/>
  <c r="CP92" i="1"/>
  <c r="CP91" i="1"/>
  <c r="CP90" i="1"/>
  <c r="CP89" i="1"/>
  <c r="CP88" i="1"/>
  <c r="CP87" i="1"/>
  <c r="CP86" i="1"/>
  <c r="CP85" i="1"/>
  <c r="CP84" i="1"/>
  <c r="CP83" i="1"/>
  <c r="CP82" i="1"/>
  <c r="CP81" i="1"/>
  <c r="CP80" i="1"/>
  <c r="CP79" i="1"/>
  <c r="CP78" i="1"/>
  <c r="CP77" i="1"/>
  <c r="CP76" i="1"/>
  <c r="CP75" i="1"/>
  <c r="CP74" i="1"/>
  <c r="CP73" i="1"/>
  <c r="CP72" i="1"/>
  <c r="CP71" i="1"/>
  <c r="CP70" i="1"/>
  <c r="CP69" i="1"/>
  <c r="CP68" i="1"/>
  <c r="CP67" i="1"/>
  <c r="CP66" i="1"/>
  <c r="CP65" i="1"/>
  <c r="CP64" i="1"/>
  <c r="CP63" i="1"/>
  <c r="CP62" i="1"/>
  <c r="CP61" i="1"/>
  <c r="CP60" i="1"/>
  <c r="CP59" i="1"/>
  <c r="CP58" i="1"/>
  <c r="CP57" i="1"/>
  <c r="CP56" i="1"/>
  <c r="CP55" i="1"/>
  <c r="CP54" i="1"/>
  <c r="CP53" i="1"/>
  <c r="CP52" i="1"/>
  <c r="CP51" i="1"/>
  <c r="CP50" i="1"/>
  <c r="CP49" i="1"/>
  <c r="CP48" i="1"/>
  <c r="CP47" i="1"/>
  <c r="CP46" i="1"/>
  <c r="CP45" i="1"/>
  <c r="CP44" i="1"/>
  <c r="CP43" i="1"/>
  <c r="CP42" i="1"/>
  <c r="CP41" i="1"/>
  <c r="CP40" i="1"/>
  <c r="CP39" i="1"/>
  <c r="CP38" i="1"/>
  <c r="CP37" i="1"/>
  <c r="CP36" i="1"/>
  <c r="CP35" i="1"/>
  <c r="CP34" i="1"/>
  <c r="CP33" i="1"/>
  <c r="CP32" i="1"/>
  <c r="CP31" i="1"/>
  <c r="CP30" i="1"/>
  <c r="CP29" i="1"/>
  <c r="CP28" i="1"/>
  <c r="CP27" i="1"/>
  <c r="CP26" i="1"/>
  <c r="CP25" i="1"/>
  <c r="CP24" i="1"/>
  <c r="CP23" i="1"/>
  <c r="CP22" i="1"/>
  <c r="CP21" i="1"/>
  <c r="CP20" i="1"/>
  <c r="CP19" i="1"/>
  <c r="CP18" i="1"/>
  <c r="CP17" i="1"/>
  <c r="CP16" i="1"/>
  <c r="CP15" i="1"/>
  <c r="CP14" i="1"/>
  <c r="CP13" i="1"/>
  <c r="CP12" i="1"/>
  <c r="CP11" i="1"/>
  <c r="CP10" i="1"/>
  <c r="CP9" i="1"/>
  <c r="CP8" i="1"/>
  <c r="CP7" i="1"/>
  <c r="CP6" i="1"/>
  <c r="CP5" i="1"/>
  <c r="D5" i="1" l="1"/>
  <c r="AY5" i="1" l="1"/>
  <c r="D6" i="1" l="1"/>
  <c r="AY6" i="1" l="1"/>
  <c r="BA6" i="1" s="1"/>
  <c r="AZ6" i="1" l="1"/>
  <c r="AU7" i="1" s="1"/>
  <c r="BB6" i="1"/>
  <c r="C6" i="1" l="1"/>
  <c r="BN7" i="1" l="1"/>
  <c r="BD7" i="1"/>
  <c r="BC7" i="1"/>
  <c r="BH7" i="1" l="1"/>
  <c r="BI7" i="1"/>
  <c r="BE7" i="1"/>
  <c r="B6" i="1" s="1"/>
  <c r="BK7" i="1"/>
  <c r="BF7" i="1"/>
  <c r="BL7" i="1"/>
  <c r="BJ7" i="1"/>
  <c r="BG7" i="1"/>
  <c r="BM7" i="1"/>
  <c r="E6" i="1" l="1"/>
  <c r="AX7" i="1"/>
  <c r="D7" i="1" s="1"/>
  <c r="AY7" i="1" l="1"/>
  <c r="BA7" i="1" s="1"/>
  <c r="AZ7" i="1" l="1"/>
  <c r="AU8" i="1" s="1"/>
  <c r="BB7" i="1"/>
  <c r="C7" i="1" l="1"/>
  <c r="BC528" i="1" l="1"/>
  <c r="BG528" i="1"/>
  <c r="BE528" i="1"/>
  <c r="BD528" i="1" l="1"/>
  <c r="BJ528" i="1"/>
  <c r="BN528" i="1"/>
  <c r="BH528" i="1"/>
  <c r="BF528" i="1"/>
  <c r="BL528" i="1"/>
  <c r="BI528" i="1"/>
  <c r="BM528" i="1"/>
  <c r="BK528" i="1"/>
  <c r="E527" i="1" l="1"/>
  <c r="B527" i="1"/>
  <c r="AW527" i="1" s="1"/>
  <c r="BD529" i="1"/>
  <c r="BC529" i="1"/>
  <c r="BI529" i="1"/>
  <c r="BG529" i="1"/>
  <c r="BE529" i="1"/>
  <c r="BL529" i="1"/>
  <c r="BF529" i="1"/>
  <c r="BH529" i="1"/>
  <c r="BJ529" i="1" l="1"/>
  <c r="BM529" i="1"/>
  <c r="BK529" i="1"/>
  <c r="BN529" i="1"/>
  <c r="BI530" i="1" l="1"/>
  <c r="BC530" i="1"/>
  <c r="BG530" i="1"/>
  <c r="BE530" i="1"/>
  <c r="BF530" i="1"/>
  <c r="BL530" i="1"/>
  <c r="BH530" i="1"/>
  <c r="BD530" i="1"/>
  <c r="BK530" i="1" l="1"/>
  <c r="BJ530" i="1"/>
  <c r="BN530" i="1"/>
  <c r="BM530" i="1"/>
  <c r="BE531" i="1" l="1"/>
  <c r="BK531" i="1"/>
  <c r="BC531" i="1"/>
  <c r="BI531" i="1"/>
  <c r="BJ531" i="1"/>
  <c r="BD531" i="1"/>
  <c r="BN531" i="1"/>
  <c r="BH531" i="1"/>
  <c r="BM531" i="1"/>
  <c r="BG531" i="1"/>
  <c r="BL531" i="1"/>
  <c r="BF531" i="1"/>
  <c r="BL532" i="1" l="1"/>
  <c r="BF532" i="1"/>
  <c r="BH532" i="1"/>
  <c r="BG532" i="1"/>
  <c r="BM532" i="1"/>
  <c r="BD532" i="1"/>
  <c r="BJ532" i="1"/>
  <c r="BE532" i="1"/>
  <c r="BK532" i="1"/>
  <c r="BC532" i="1"/>
  <c r="BI532" i="1"/>
  <c r="BN532" i="1" l="1"/>
  <c r="BC533" i="1" l="1"/>
  <c r="BE533" i="1"/>
  <c r="BD533" i="1"/>
  <c r="BG533" i="1"/>
  <c r="BN533" i="1"/>
  <c r="BK533" i="1"/>
  <c r="BJ533" i="1"/>
  <c r="BM533" i="1" l="1"/>
  <c r="BI533" i="1"/>
  <c r="BL533" i="1"/>
  <c r="BH533" i="1"/>
  <c r="BF533" i="1"/>
  <c r="BD534" i="1" l="1"/>
  <c r="BJ534" i="1"/>
  <c r="BG534" i="1"/>
  <c r="BE534" i="1"/>
  <c r="BC534" i="1"/>
  <c r="BF534" i="1"/>
  <c r="BH534" i="1"/>
  <c r="BK534" i="1" l="1"/>
  <c r="BN534" i="1"/>
  <c r="BI534" i="1"/>
  <c r="BL534" i="1"/>
  <c r="BM534" i="1"/>
  <c r="BH535" i="1" l="1"/>
  <c r="BJ535" i="1"/>
  <c r="BD535" i="1"/>
  <c r="BE535" i="1"/>
  <c r="BC535" i="1"/>
  <c r="BF535" i="1"/>
  <c r="BG535" i="1"/>
  <c r="BN535" i="1" l="1"/>
  <c r="BK535" i="1"/>
  <c r="BM535" i="1"/>
  <c r="BI535" i="1"/>
  <c r="BL535" i="1"/>
  <c r="BN536" i="1" l="1"/>
  <c r="BH536" i="1"/>
  <c r="BG536" i="1"/>
  <c r="BE536" i="1"/>
  <c r="BD536" i="1"/>
  <c r="BJ536" i="1"/>
  <c r="BF536" i="1"/>
  <c r="BC536" i="1"/>
  <c r="BI536" i="1" l="1"/>
  <c r="BL536" i="1"/>
  <c r="BM536" i="1"/>
  <c r="BK536" i="1"/>
  <c r="BF537" i="1" l="1"/>
  <c r="BC537" i="1"/>
  <c r="BD537" i="1"/>
  <c r="BG537" i="1"/>
  <c r="BM537" i="1"/>
  <c r="BL537" i="1"/>
  <c r="BE537" i="1"/>
  <c r="BK537" i="1"/>
  <c r="BH537" i="1"/>
  <c r="BN537" i="1"/>
  <c r="BJ537" i="1" l="1"/>
  <c r="BI537" i="1"/>
  <c r="BD538" i="1" l="1"/>
  <c r="BJ538" i="1"/>
  <c r="BC538" i="1"/>
  <c r="BI538" i="1"/>
  <c r="BM538" i="1"/>
  <c r="BG538" i="1"/>
  <c r="BK538" i="1"/>
  <c r="BE538" i="1"/>
  <c r="BF538" i="1"/>
  <c r="BL538" i="1"/>
  <c r="BH538" i="1"/>
  <c r="BN538" i="1"/>
  <c r="BJ539" i="1" l="1"/>
  <c r="BD539" i="1"/>
  <c r="BK539" i="1"/>
  <c r="BE539" i="1"/>
  <c r="BH539" i="1"/>
  <c r="BN539" i="1"/>
  <c r="BG539" i="1"/>
  <c r="BM539" i="1"/>
  <c r="BC539" i="1"/>
  <c r="BI539" i="1"/>
  <c r="BF539" i="1"/>
  <c r="BL539" i="1"/>
  <c r="BE540" i="1" l="1"/>
  <c r="BH540" i="1"/>
  <c r="BD540" i="1"/>
  <c r="BG540" i="1"/>
  <c r="BM540" i="1"/>
  <c r="BF540" i="1"/>
  <c r="BC540" i="1"/>
  <c r="BI540" i="1" l="1"/>
  <c r="BJ540" i="1"/>
  <c r="BK540" i="1"/>
  <c r="BL540" i="1" l="1"/>
  <c r="BN540" i="1"/>
  <c r="BH541" i="1" l="1"/>
  <c r="BG541" i="1"/>
  <c r="BE541" i="1"/>
  <c r="BM541" i="1" l="1"/>
  <c r="BD541" i="1"/>
  <c r="BF541" i="1"/>
  <c r="BI541" i="1" l="1"/>
  <c r="BC541" i="1"/>
  <c r="BK541" i="1"/>
  <c r="BL541" i="1"/>
  <c r="BN541" i="1"/>
  <c r="BJ541" i="1"/>
  <c r="BG542" i="1" l="1"/>
  <c r="BM542" i="1"/>
  <c r="BE542" i="1"/>
  <c r="BH542" i="1"/>
  <c r="BI542" i="1"/>
  <c r="BC542" i="1"/>
  <c r="BD542" i="1"/>
  <c r="BF542" i="1"/>
  <c r="BN542" i="1" l="1"/>
  <c r="BK542" i="1"/>
  <c r="BJ542" i="1"/>
  <c r="BL542" i="1"/>
  <c r="BD543" i="1" l="1"/>
  <c r="BM543" i="1"/>
  <c r="BG543" i="1"/>
  <c r="BH543" i="1"/>
  <c r="BC543" i="1"/>
  <c r="BF543" i="1"/>
  <c r="BE543" i="1"/>
  <c r="BJ543" i="1" l="1"/>
  <c r="BN543" i="1"/>
  <c r="BI543" i="1"/>
  <c r="BL543" i="1"/>
  <c r="BK543" i="1"/>
  <c r="BH544" i="1" l="1"/>
  <c r="BC544" i="1"/>
  <c r="BI544" i="1"/>
  <c r="BM544" i="1"/>
  <c r="BG544" i="1"/>
  <c r="BD544" i="1"/>
  <c r="BF544" i="1"/>
  <c r="BE544" i="1"/>
  <c r="BJ544" i="1" l="1"/>
  <c r="BL544" i="1"/>
  <c r="BK544" i="1"/>
  <c r="BN544" i="1"/>
  <c r="BE545" i="1" l="1"/>
  <c r="BD545" i="1"/>
  <c r="BC545" i="1"/>
  <c r="BI545" i="1"/>
  <c r="BM545" i="1"/>
  <c r="BG545" i="1"/>
  <c r="BH545" i="1"/>
  <c r="BF545" i="1"/>
  <c r="BL545" i="1" l="1"/>
  <c r="BN545" i="1"/>
  <c r="BJ545" i="1"/>
  <c r="BK545" i="1"/>
  <c r="BE546" i="1" l="1"/>
  <c r="BD546" i="1"/>
  <c r="BI546" i="1"/>
  <c r="BC546" i="1"/>
  <c r="BH546" i="1"/>
  <c r="BG546" i="1"/>
  <c r="BM546" i="1"/>
  <c r="BF546" i="1"/>
  <c r="BN546" i="1" l="1"/>
  <c r="BL546" i="1"/>
  <c r="BK546" i="1"/>
  <c r="BJ546" i="1"/>
  <c r="BH547" i="1" l="1"/>
  <c r="BN547" i="1"/>
  <c r="BC547" i="1"/>
  <c r="BI547" i="1"/>
  <c r="BD547" i="1"/>
  <c r="BJ547" i="1"/>
  <c r="BE547" i="1"/>
  <c r="BK547" i="1"/>
  <c r="BL547" i="1"/>
  <c r="BF547" i="1"/>
  <c r="BG547" i="1"/>
  <c r="BM547" i="1"/>
  <c r="BG548" i="1" l="1"/>
  <c r="BM548" i="1"/>
  <c r="BF548" i="1"/>
  <c r="BC548" i="1"/>
  <c r="BI548" i="1"/>
  <c r="BK548" i="1"/>
  <c r="BE548" i="1"/>
  <c r="BN548" i="1"/>
  <c r="BH548" i="1"/>
  <c r="BJ548" i="1"/>
  <c r="BD548" i="1"/>
  <c r="BL548" i="1" l="1"/>
  <c r="BE549" i="1" l="1"/>
  <c r="BM549" i="1"/>
  <c r="BG549" i="1"/>
  <c r="BK549" i="1"/>
  <c r="BF549" i="1"/>
  <c r="BI549" i="1"/>
  <c r="BC549" i="1"/>
  <c r="BH549" i="1"/>
  <c r="BN549" i="1"/>
  <c r="BJ549" i="1"/>
  <c r="BD549" i="1"/>
  <c r="BL549" i="1" l="1"/>
  <c r="BL550" i="1" l="1"/>
  <c r="BF550" i="1"/>
  <c r="BG550" i="1"/>
  <c r="BM550" i="1"/>
  <c r="BC550" i="1"/>
  <c r="BI550" i="1"/>
  <c r="BD550" i="1"/>
  <c r="BJ550" i="1"/>
  <c r="BE550" i="1"/>
  <c r="BK550" i="1"/>
  <c r="BN550" i="1"/>
  <c r="BH550" i="1"/>
  <c r="BF551" i="1" l="1"/>
  <c r="BL551" i="1"/>
  <c r="BH551" i="1"/>
  <c r="BN551" i="1"/>
  <c r="BE551" i="1"/>
  <c r="BK551" i="1"/>
  <c r="BC551" i="1"/>
  <c r="BI551" i="1"/>
  <c r="BD551" i="1"/>
  <c r="BJ551" i="1"/>
  <c r="BG551" i="1"/>
  <c r="BM551" i="1"/>
  <c r="BG552" i="1" l="1"/>
  <c r="BM552" i="1"/>
  <c r="BI552" i="1"/>
  <c r="BC552" i="1"/>
  <c r="BE552" i="1"/>
  <c r="BK552" i="1"/>
  <c r="BJ552" i="1"/>
  <c r="BD552" i="1"/>
  <c r="BL552" i="1"/>
  <c r="BF552" i="1"/>
  <c r="BN552" i="1"/>
  <c r="BH552" i="1"/>
  <c r="BC553" i="1" l="1"/>
  <c r="BI553" i="1"/>
  <c r="BL553" i="1"/>
  <c r="BF553" i="1"/>
  <c r="BN553" i="1"/>
  <c r="BH553" i="1"/>
  <c r="BJ553" i="1"/>
  <c r="BD553" i="1"/>
  <c r="BK553" i="1"/>
  <c r="BE553" i="1"/>
  <c r="BG553" i="1"/>
  <c r="BM553" i="1"/>
  <c r="BL554" i="1" l="1"/>
  <c r="BF554" i="1"/>
  <c r="BD554" i="1"/>
  <c r="BJ554" i="1"/>
  <c r="BH554" i="1"/>
  <c r="BN554" i="1"/>
  <c r="BI554" i="1"/>
  <c r="BC554" i="1"/>
  <c r="BE554" i="1"/>
  <c r="BK554" i="1"/>
  <c r="BG554" i="1"/>
  <c r="BM554" i="1"/>
  <c r="BM555" i="1" l="1"/>
  <c r="BG555" i="1"/>
  <c r="BL555" i="1"/>
  <c r="BF555" i="1"/>
  <c r="BD555" i="1"/>
  <c r="BJ555" i="1"/>
  <c r="BE555" i="1"/>
  <c r="BK555" i="1"/>
  <c r="BH555" i="1"/>
  <c r="BN555" i="1"/>
  <c r="BC555" i="1"/>
  <c r="BI555" i="1"/>
  <c r="BF556" i="1" l="1"/>
  <c r="BL556" i="1"/>
  <c r="BJ556" i="1"/>
  <c r="BD556" i="1"/>
  <c r="BG556" i="1"/>
  <c r="BM556" i="1"/>
  <c r="BI556" i="1"/>
  <c r="BC556" i="1"/>
  <c r="BH556" i="1"/>
  <c r="BN556" i="1"/>
  <c r="BE556" i="1"/>
  <c r="BK556" i="1"/>
  <c r="BF557" i="1" l="1"/>
  <c r="BL557" i="1"/>
  <c r="BD557" i="1"/>
  <c r="BJ557" i="1"/>
  <c r="BG557" i="1"/>
  <c r="BM557" i="1"/>
  <c r="BE557" i="1"/>
  <c r="BK557" i="1"/>
  <c r="BI557" i="1"/>
  <c r="BC557" i="1"/>
  <c r="BH557" i="1"/>
  <c r="BN557" i="1"/>
  <c r="BK558" i="1" l="1"/>
  <c r="BE558" i="1"/>
  <c r="BC558" i="1"/>
  <c r="BI558" i="1"/>
  <c r="BD558" i="1"/>
  <c r="BJ558" i="1"/>
  <c r="BN558" i="1"/>
  <c r="BH558" i="1"/>
  <c r="BF558" i="1"/>
  <c r="BL558" i="1"/>
  <c r="BM558" i="1"/>
  <c r="BG558" i="1"/>
  <c r="BG559" i="1" l="1"/>
  <c r="BM559" i="1"/>
  <c r="BD559" i="1"/>
  <c r="BJ559" i="1"/>
  <c r="BE559" i="1"/>
  <c r="BK559" i="1"/>
  <c r="BH559" i="1"/>
  <c r="BN559" i="1"/>
  <c r="BF559" i="1"/>
  <c r="BL559" i="1"/>
  <c r="BI559" i="1"/>
  <c r="BC559" i="1"/>
  <c r="BN560" i="1" l="1"/>
  <c r="BH560" i="1"/>
  <c r="BC560" i="1"/>
  <c r="BI560" i="1"/>
  <c r="BG560" i="1"/>
  <c r="BK560" i="1"/>
  <c r="BE560" i="1"/>
  <c r="BJ560" i="1"/>
  <c r="BD560" i="1"/>
  <c r="BF560" i="1"/>
  <c r="BL560" i="1"/>
  <c r="BM560" i="1" l="1"/>
  <c r="BE561" i="1" l="1"/>
  <c r="BH561" i="1"/>
  <c r="BG561" i="1"/>
  <c r="BM561" i="1"/>
  <c r="BJ561" i="1"/>
  <c r="BD561" i="1"/>
  <c r="BK561" i="1"/>
  <c r="BL561" i="1"/>
  <c r="BF561" i="1"/>
  <c r="BI561" i="1"/>
  <c r="BC561" i="1"/>
  <c r="BN561" i="1" l="1"/>
  <c r="BH562" i="1" l="1"/>
  <c r="BG562" i="1"/>
  <c r="BM562" i="1"/>
  <c r="BI562" i="1"/>
  <c r="BC562" i="1"/>
  <c r="BD562" i="1"/>
  <c r="BE562" i="1"/>
  <c r="BF562" i="1"/>
  <c r="BN562" i="1" l="1"/>
  <c r="BJ562" i="1"/>
  <c r="BL562" i="1"/>
  <c r="BK562" i="1"/>
  <c r="BE563" i="1" l="1"/>
  <c r="BM563" i="1"/>
  <c r="BG563" i="1"/>
  <c r="BF563" i="1"/>
  <c r="BI563" i="1"/>
  <c r="BC563" i="1"/>
  <c r="BD563" i="1"/>
  <c r="BH563" i="1"/>
  <c r="BK563" i="1" l="1"/>
  <c r="BL563" i="1"/>
  <c r="BJ563" i="1"/>
  <c r="BN563" i="1"/>
  <c r="BD564" i="1" l="1"/>
  <c r="BE564" i="1"/>
  <c r="BF564" i="1"/>
  <c r="BH564" i="1"/>
  <c r="BI564" i="1"/>
  <c r="BC564" i="1"/>
  <c r="BG564" i="1"/>
  <c r="BM564" i="1"/>
  <c r="BN564" i="1" l="1"/>
  <c r="BL564" i="1"/>
  <c r="BK564" i="1"/>
  <c r="BJ564" i="1"/>
  <c r="BI565" i="1" l="1"/>
  <c r="BE565" i="1"/>
  <c r="BH565" i="1"/>
  <c r="BD565" i="1"/>
  <c r="BF565" i="1"/>
  <c r="BL565" i="1"/>
  <c r="BG565" i="1"/>
  <c r="BM565" i="1"/>
  <c r="BC565" i="1" l="1"/>
  <c r="BJ565" i="1"/>
  <c r="BN565" i="1"/>
  <c r="BK565" i="1"/>
  <c r="BD566" i="1" l="1"/>
  <c r="BI566" i="1"/>
  <c r="BM566" i="1"/>
  <c r="BC566" i="1"/>
  <c r="BN566" i="1"/>
  <c r="BH566" i="1"/>
  <c r="BE566" i="1"/>
  <c r="BK566" i="1"/>
  <c r="BL566" i="1"/>
  <c r="BF566" i="1"/>
  <c r="BG566" i="1" l="1"/>
  <c r="BJ566" i="1"/>
  <c r="BF567" i="1" l="1"/>
  <c r="BL567" i="1"/>
  <c r="BH567" i="1"/>
  <c r="BN567" i="1"/>
  <c r="BG567" i="1"/>
  <c r="BD567" i="1"/>
  <c r="BC567" i="1"/>
  <c r="BI567" i="1"/>
  <c r="BE567" i="1"/>
  <c r="BK567" i="1"/>
  <c r="BJ567" i="1" l="1"/>
  <c r="BM567" i="1"/>
  <c r="BK568" i="1" l="1"/>
  <c r="BH568" i="1"/>
  <c r="BF568" i="1"/>
  <c r="BC568" i="1"/>
  <c r="BI568" i="1"/>
  <c r="BG568" i="1"/>
  <c r="BJ568" i="1"/>
  <c r="BE568" i="1" l="1"/>
  <c r="BL568" i="1"/>
  <c r="BN568" i="1"/>
  <c r="BD568" i="1"/>
  <c r="BM568" i="1"/>
  <c r="BF569" i="1" l="1"/>
  <c r="BC569" i="1"/>
  <c r="BE569" i="1"/>
  <c r="BG569" i="1"/>
  <c r="BM569" i="1"/>
  <c r="BN569" i="1" l="1"/>
  <c r="BJ569" i="1"/>
  <c r="BD569" i="1"/>
  <c r="BL569" i="1"/>
  <c r="BK569" i="1"/>
  <c r="BH569" i="1"/>
  <c r="BI569" i="1"/>
  <c r="BD570" i="1" l="1"/>
  <c r="BN570" i="1"/>
  <c r="BG570" i="1"/>
  <c r="BF570" i="1"/>
  <c r="BK570" i="1"/>
  <c r="BE570" i="1"/>
  <c r="BC570" i="1"/>
  <c r="BH570" i="1"/>
  <c r="BL570" i="1"/>
  <c r="BJ570" i="1" l="1"/>
  <c r="BI570" i="1"/>
  <c r="BM570" i="1"/>
  <c r="BF571" i="1" l="1"/>
  <c r="BH571" i="1"/>
  <c r="BG571" i="1"/>
  <c r="BE571" i="1"/>
  <c r="BK571" i="1"/>
  <c r="BI571" i="1"/>
  <c r="BC571" i="1"/>
  <c r="BD571" i="1"/>
  <c r="BM571" i="1" l="1"/>
  <c r="BN571" i="1"/>
  <c r="BL571" i="1"/>
  <c r="BJ571" i="1"/>
  <c r="BI572" i="1" l="1"/>
  <c r="BC572" i="1"/>
  <c r="BD572" i="1"/>
  <c r="BJ572" i="1"/>
  <c r="BE572" i="1"/>
  <c r="BK572" i="1"/>
  <c r="BG572" i="1"/>
  <c r="BM572" i="1"/>
  <c r="BF572" i="1"/>
  <c r="BL572" i="1"/>
  <c r="BN572" i="1"/>
  <c r="BH572" i="1"/>
  <c r="BC573" i="1" l="1"/>
  <c r="BI573" i="1"/>
  <c r="BF573" i="1"/>
  <c r="BL573" i="1"/>
  <c r="BE573" i="1"/>
  <c r="BK573" i="1"/>
  <c r="BG573" i="1"/>
  <c r="BM573" i="1"/>
  <c r="BH573" i="1"/>
  <c r="BN573" i="1"/>
  <c r="BD573" i="1"/>
  <c r="BJ573" i="1"/>
  <c r="BI574" i="1" l="1"/>
  <c r="BC574" i="1"/>
  <c r="BF574" i="1"/>
  <c r="BL574" i="1"/>
  <c r="BH574" i="1"/>
  <c r="BN574" i="1"/>
  <c r="BJ574" i="1"/>
  <c r="BD574" i="1"/>
  <c r="BE574" i="1"/>
  <c r="BK574" i="1"/>
  <c r="BM574" i="1"/>
  <c r="BG574" i="1"/>
  <c r="BE575" i="1" l="1"/>
  <c r="BK575" i="1"/>
  <c r="BG575" i="1"/>
  <c r="BM575" i="1"/>
  <c r="BD575" i="1"/>
  <c r="BH575" i="1"/>
  <c r="BN575" i="1"/>
  <c r="BC575" i="1"/>
  <c r="BI575" i="1"/>
  <c r="BF575" i="1"/>
  <c r="BL575" i="1"/>
  <c r="BJ575" i="1" l="1"/>
  <c r="BG576" i="1" l="1"/>
  <c r="BC576" i="1"/>
  <c r="BD576" i="1" l="1"/>
  <c r="BJ576" i="1"/>
  <c r="BK576" i="1"/>
  <c r="BE576" i="1"/>
  <c r="BL576" i="1"/>
  <c r="BF576" i="1"/>
  <c r="BH576" i="1"/>
  <c r="BN576" i="1"/>
  <c r="BI576" i="1"/>
  <c r="BM576" i="1"/>
  <c r="BD577" i="1" l="1"/>
  <c r="BH577" i="1"/>
  <c r="BE577" i="1"/>
  <c r="BF577" i="1"/>
  <c r="BJ577" i="1"/>
  <c r="BM577" i="1"/>
  <c r="BG577" i="1"/>
  <c r="BK577" i="1" l="1"/>
  <c r="BL577" i="1"/>
  <c r="BN577" i="1"/>
  <c r="BI577" i="1"/>
  <c r="BC577" i="1" l="1"/>
  <c r="BK578" i="1" l="1"/>
  <c r="BE578" i="1"/>
  <c r="BL578" i="1"/>
  <c r="BF578" i="1"/>
  <c r="BJ578" i="1"/>
  <c r="BD578" i="1"/>
  <c r="BH578" i="1"/>
  <c r="BN578" i="1"/>
  <c r="BC578" i="1"/>
  <c r="BI578" i="1"/>
  <c r="BM578" i="1"/>
  <c r="BG578" i="1"/>
  <c r="BC579" i="1" l="1"/>
  <c r="BE579" i="1" l="1"/>
  <c r="BK579" i="1"/>
  <c r="BN579" i="1"/>
  <c r="BH579" i="1"/>
  <c r="BM579" i="1"/>
  <c r="BG579" i="1"/>
  <c r="BL579" i="1"/>
  <c r="BF579" i="1"/>
  <c r="BJ579" i="1"/>
  <c r="BD579" i="1"/>
  <c r="BI579" i="1"/>
  <c r="BH580" i="1" l="1"/>
  <c r="BN580" i="1"/>
  <c r="BL580" i="1" l="1"/>
  <c r="BF580" i="1"/>
  <c r="BK580" i="1"/>
  <c r="BE580" i="1"/>
  <c r="BD580" i="1"/>
  <c r="BJ580" i="1"/>
  <c r="BM580" i="1"/>
  <c r="BG580" i="1"/>
  <c r="BC580" i="1"/>
  <c r="BI580" i="1"/>
  <c r="BH581" i="1" l="1"/>
  <c r="BN581" i="1"/>
  <c r="BL581" i="1"/>
  <c r="BF581" i="1"/>
  <c r="BD581" i="1"/>
  <c r="BJ581" i="1"/>
  <c r="BG581" i="1"/>
  <c r="BM581" i="1"/>
  <c r="BI581" i="1"/>
  <c r="BC581" i="1"/>
  <c r="BK581" i="1"/>
  <c r="BE581" i="1"/>
  <c r="BH582" i="1" l="1"/>
  <c r="BC582" i="1"/>
  <c r="BF582" i="1" l="1"/>
  <c r="BD582" i="1"/>
  <c r="BG582" i="1"/>
  <c r="BK582" i="1" l="1"/>
  <c r="BE582" i="1"/>
  <c r="BN582" i="1"/>
  <c r="BJ582" i="1"/>
  <c r="BL582" i="1"/>
  <c r="BM582" i="1"/>
  <c r="BI582" i="1"/>
  <c r="BG583" i="1" l="1"/>
  <c r="BE583" i="1"/>
  <c r="BH583" i="1"/>
  <c r="BD583" i="1"/>
  <c r="BI583" i="1"/>
  <c r="BC583" i="1"/>
  <c r="BF583" i="1"/>
  <c r="BL583" i="1"/>
  <c r="BN583" i="1" l="1"/>
  <c r="BK583" i="1"/>
  <c r="BM583" i="1"/>
  <c r="BJ583" i="1"/>
  <c r="BE584" i="1" l="1"/>
  <c r="BK584" i="1"/>
  <c r="BD584" i="1"/>
  <c r="BJ584" i="1"/>
  <c r="BH584" i="1" l="1"/>
  <c r="BN584" i="1"/>
  <c r="BG584" i="1"/>
  <c r="BM584" i="1"/>
  <c r="BC584" i="1"/>
  <c r="BI584" i="1"/>
  <c r="BF584" i="1"/>
  <c r="BL584" i="1"/>
  <c r="BD585" i="1" l="1"/>
  <c r="BE585" i="1"/>
  <c r="BF585" i="1"/>
  <c r="BG585" i="1"/>
  <c r="BK585" i="1"/>
  <c r="BN585" i="1" l="1"/>
  <c r="BH585" i="1"/>
  <c r="BC585" i="1"/>
  <c r="BI585" i="1"/>
  <c r="BJ585" i="1"/>
  <c r="BM585" i="1"/>
  <c r="BL585" i="1"/>
  <c r="BE586" i="1" l="1"/>
  <c r="BD586" i="1"/>
  <c r="BH586" i="1"/>
  <c r="BN586" i="1"/>
  <c r="BM586" i="1"/>
  <c r="BG586" i="1"/>
  <c r="BC586" i="1"/>
  <c r="BI586" i="1"/>
  <c r="BL586" i="1"/>
  <c r="BF586" i="1"/>
  <c r="BJ586" i="1" l="1"/>
  <c r="BK586" i="1"/>
  <c r="BE587" i="1" l="1"/>
  <c r="BK587" i="1"/>
  <c r="BG587" i="1"/>
  <c r="BC587" i="1"/>
  <c r="BI587" i="1"/>
  <c r="BH587" i="1"/>
  <c r="BN587" i="1"/>
  <c r="BL587" i="1"/>
  <c r="BF587" i="1"/>
  <c r="BD587" i="1"/>
  <c r="BJ587" i="1"/>
  <c r="BM587" i="1" l="1"/>
  <c r="BD588" i="1" l="1"/>
  <c r="BH588" i="1"/>
  <c r="BE588" i="1"/>
  <c r="BG588" i="1"/>
  <c r="BM588" i="1"/>
  <c r="BF588" i="1" l="1"/>
  <c r="BL588" i="1"/>
  <c r="BI588" i="1"/>
  <c r="BC588" i="1"/>
  <c r="BK588" i="1"/>
  <c r="BN588" i="1"/>
  <c r="BJ588" i="1"/>
  <c r="BE589" i="1" l="1"/>
  <c r="BH589" i="1"/>
  <c r="BF589" i="1"/>
  <c r="BD589" i="1"/>
  <c r="BL589" i="1" l="1"/>
  <c r="BM589" i="1"/>
  <c r="BG589" i="1"/>
  <c r="BC589" i="1"/>
  <c r="BI589" i="1"/>
  <c r="BN589" i="1" l="1"/>
  <c r="BK589" i="1"/>
  <c r="BJ589" i="1"/>
  <c r="BE590" i="1" l="1"/>
  <c r="BK590" i="1"/>
  <c r="BF590" i="1" l="1"/>
  <c r="BL590" i="1"/>
  <c r="BJ590" i="1"/>
  <c r="BD590" i="1"/>
  <c r="BN590" i="1"/>
  <c r="BH590" i="1"/>
  <c r="BC590" i="1"/>
  <c r="BI590" i="1"/>
  <c r="BM590" i="1"/>
  <c r="BG590" i="1"/>
  <c r="BK591" i="1" l="1"/>
  <c r="BH591" i="1" l="1"/>
  <c r="BN591" i="1"/>
  <c r="BC591" i="1"/>
  <c r="BI591" i="1"/>
  <c r="BJ591" i="1"/>
  <c r="BD591" i="1"/>
  <c r="BF591" i="1"/>
  <c r="BL591" i="1"/>
  <c r="BE591" i="1"/>
  <c r="BG591" i="1"/>
  <c r="BM591" i="1"/>
  <c r="BG592" i="1" l="1"/>
  <c r="BI592" i="1"/>
  <c r="BH592" i="1" l="1"/>
  <c r="BN592" i="1"/>
  <c r="BC592" i="1"/>
  <c r="BD592" i="1"/>
  <c r="BE592" i="1"/>
  <c r="BL592" i="1"/>
  <c r="BF592" i="1"/>
  <c r="BJ592" i="1" l="1"/>
  <c r="BM592" i="1"/>
  <c r="BK592" i="1"/>
  <c r="BF593" i="1" l="1"/>
  <c r="BD593" i="1"/>
  <c r="BH593" i="1"/>
  <c r="BI593" i="1"/>
  <c r="BN593" i="1" l="1"/>
  <c r="BC593" i="1"/>
  <c r="BG593" i="1"/>
  <c r="BE593" i="1"/>
  <c r="BL593" i="1" l="1"/>
  <c r="BJ593" i="1"/>
  <c r="BM593" i="1"/>
  <c r="BK593" i="1"/>
  <c r="BF594" i="1" l="1"/>
  <c r="BL594" i="1"/>
  <c r="BC594" i="1"/>
  <c r="BI594" i="1"/>
  <c r="BN594" i="1"/>
  <c r="BH594" i="1"/>
  <c r="BE594" i="1"/>
  <c r="BJ594" i="1"/>
  <c r="BD594" i="1"/>
  <c r="BG594" i="1"/>
  <c r="BM594" i="1"/>
  <c r="BK594" i="1" l="1"/>
  <c r="BD595" i="1" l="1"/>
  <c r="BJ595" i="1"/>
  <c r="BF595" i="1"/>
  <c r="BL595" i="1"/>
  <c r="BI595" i="1"/>
  <c r="BC595" i="1"/>
  <c r="BG595" i="1"/>
  <c r="BM595" i="1"/>
  <c r="BE595" i="1"/>
  <c r="BK595" i="1"/>
  <c r="BH595" i="1"/>
  <c r="BN595" i="1"/>
  <c r="BE596" i="1" l="1"/>
  <c r="BK596" i="1"/>
  <c r="BC596" i="1"/>
  <c r="BI596" i="1"/>
  <c r="BH596" i="1"/>
  <c r="BN596" i="1"/>
  <c r="BG596" i="1"/>
  <c r="BM596" i="1"/>
  <c r="BF596" i="1"/>
  <c r="BL596" i="1"/>
  <c r="BD596" i="1"/>
  <c r="BJ596" i="1"/>
  <c r="BH597" i="1" l="1"/>
  <c r="BC597" i="1"/>
  <c r="BD597" i="1"/>
  <c r="BJ597" i="1"/>
  <c r="BN597" i="1"/>
  <c r="BI597" i="1" l="1"/>
  <c r="BK597" i="1"/>
  <c r="BE597" i="1"/>
  <c r="BG597" i="1"/>
  <c r="BM597" i="1"/>
  <c r="BL597" i="1"/>
  <c r="BF597" i="1"/>
  <c r="BE598" i="1" l="1"/>
  <c r="BI598" i="1"/>
  <c r="BF598" i="1" l="1"/>
  <c r="BL598" i="1"/>
  <c r="BN598" i="1"/>
  <c r="BH598" i="1"/>
  <c r="BM598" i="1"/>
  <c r="BG598" i="1"/>
  <c r="BC598" i="1"/>
  <c r="BD598" i="1"/>
  <c r="BJ598" i="1"/>
  <c r="BK598" i="1" l="1"/>
  <c r="BI599" i="1" l="1"/>
  <c r="BH599" i="1" l="1"/>
  <c r="BN599" i="1"/>
  <c r="BF599" i="1"/>
  <c r="BE599" i="1"/>
  <c r="BD599" i="1"/>
  <c r="BJ599" i="1"/>
  <c r="BG599" i="1"/>
  <c r="BC599" i="1"/>
  <c r="BM599" i="1" l="1"/>
  <c r="BK599" i="1"/>
  <c r="BL599" i="1"/>
  <c r="BC600" i="1" l="1"/>
  <c r="BI600" i="1"/>
  <c r="BG600" i="1"/>
  <c r="BH600" i="1"/>
  <c r="BN600" i="1"/>
  <c r="BD600" i="1"/>
  <c r="BJ600" i="1"/>
  <c r="BE600" i="1"/>
  <c r="BF600" i="1"/>
  <c r="BL600" i="1"/>
  <c r="BK600" i="1" l="1"/>
  <c r="BM600" i="1"/>
  <c r="BH601" i="1" l="1"/>
  <c r="BN601" i="1"/>
  <c r="BF601" i="1"/>
  <c r="BL601" i="1"/>
  <c r="BE601" i="1"/>
  <c r="BK601" i="1"/>
  <c r="BG601" i="1"/>
  <c r="BM601" i="1"/>
  <c r="BD601" i="1"/>
  <c r="BJ601" i="1"/>
  <c r="BC601" i="1"/>
  <c r="BI601" i="1"/>
  <c r="BH602" i="1" l="1"/>
  <c r="BD602" i="1"/>
  <c r="BJ602" i="1"/>
  <c r="BE602" i="1"/>
  <c r="BK602" i="1"/>
  <c r="BG602" i="1"/>
  <c r="BM602" i="1"/>
  <c r="BF602" i="1"/>
  <c r="BL602" i="1"/>
  <c r="BC602" i="1"/>
  <c r="BI602" i="1"/>
  <c r="BN602" i="1" l="1"/>
  <c r="BF603" i="1" l="1"/>
  <c r="BL603" i="1"/>
  <c r="BD603" i="1"/>
  <c r="BJ603" i="1"/>
  <c r="BK603" i="1"/>
  <c r="BE603" i="1"/>
  <c r="BH603" i="1"/>
  <c r="BN603" i="1"/>
  <c r="BG603" i="1"/>
  <c r="BM603" i="1"/>
  <c r="BI603" i="1"/>
  <c r="BC603" i="1"/>
  <c r="BE604" i="1" l="1"/>
  <c r="BF604" i="1"/>
  <c r="BI604" i="1"/>
  <c r="BC604" i="1"/>
  <c r="BG604" i="1"/>
  <c r="BM604" i="1"/>
  <c r="BD604" i="1"/>
  <c r="BJ604" i="1"/>
  <c r="BH604" i="1"/>
  <c r="BN604" i="1"/>
  <c r="BK604" i="1" l="1"/>
  <c r="BL604" i="1"/>
  <c r="BF605" i="1" l="1"/>
  <c r="BG605" i="1" l="1"/>
  <c r="BC605" i="1"/>
  <c r="BM605" i="1"/>
  <c r="BE605" i="1"/>
  <c r="BH605" i="1"/>
  <c r="BN605" i="1"/>
  <c r="BI605" i="1" l="1"/>
  <c r="BD605" i="1"/>
  <c r="BJ605" i="1"/>
  <c r="BK605" i="1"/>
  <c r="BL605" i="1"/>
  <c r="BJ606" i="1" l="1"/>
  <c r="BD606" i="1"/>
  <c r="BH606" i="1"/>
  <c r="BN606" i="1"/>
  <c r="BM606" i="1"/>
  <c r="BG606" i="1"/>
  <c r="BC606" i="1"/>
  <c r="BI606" i="1"/>
  <c r="BL606" i="1"/>
  <c r="BF606" i="1"/>
  <c r="BE606" i="1"/>
  <c r="BK606" i="1"/>
  <c r="BE607" i="1" l="1"/>
  <c r="BC607" i="1"/>
  <c r="BG607" i="1"/>
  <c r="BD607" i="1"/>
  <c r="BK607" i="1"/>
  <c r="BM607" i="1"/>
  <c r="BJ607" i="1"/>
  <c r="BI607" i="1"/>
  <c r="BH607" i="1" l="1"/>
  <c r="BN607" i="1"/>
  <c r="BF607" i="1"/>
  <c r="BL607" i="1"/>
  <c r="BG608" i="1" l="1"/>
  <c r="BH608" i="1"/>
  <c r="BC608" i="1"/>
  <c r="BE608" i="1"/>
  <c r="BF608" i="1"/>
  <c r="BD608" i="1"/>
  <c r="BN608" i="1" l="1"/>
  <c r="BL608" i="1" l="1"/>
  <c r="BM608" i="1"/>
  <c r="BJ608" i="1"/>
  <c r="BI608" i="1"/>
  <c r="BK608" i="1"/>
  <c r="BM609" i="1" l="1"/>
  <c r="BG609" i="1"/>
  <c r="BC609" i="1"/>
  <c r="BI609" i="1"/>
  <c r="BH609" i="1"/>
  <c r="BN609" i="1"/>
  <c r="BF609" i="1"/>
  <c r="BL609" i="1"/>
  <c r="BD609" i="1"/>
  <c r="BJ609" i="1"/>
  <c r="BE609" i="1"/>
  <c r="BK609" i="1"/>
  <c r="BE610" i="1" l="1"/>
  <c r="BH610" i="1"/>
  <c r="BN610" i="1"/>
  <c r="BG610" i="1"/>
  <c r="BD610" i="1"/>
  <c r="BJ610" i="1"/>
  <c r="BI610" i="1"/>
  <c r="BC610" i="1"/>
  <c r="BF610" i="1"/>
  <c r="BL610" i="1"/>
  <c r="BK610" i="1" l="1"/>
  <c r="BM610" i="1"/>
  <c r="BJ611" i="1" l="1"/>
  <c r="BH611" i="1"/>
  <c r="BC611" i="1"/>
  <c r="BI611" i="1"/>
  <c r="BL611" i="1"/>
  <c r="BF611" i="1"/>
  <c r="BE611" i="1"/>
  <c r="BK611" i="1"/>
  <c r="BG611" i="1"/>
  <c r="BM611" i="1"/>
  <c r="BD611" i="1"/>
  <c r="BN611" i="1" l="1"/>
  <c r="BG612" i="1" l="1"/>
  <c r="BD612" i="1"/>
  <c r="BJ612" i="1"/>
  <c r="BH612" i="1"/>
  <c r="BF612" i="1"/>
  <c r="BL612" i="1"/>
  <c r="BC612" i="1"/>
  <c r="BE612" i="1"/>
  <c r="BK612" i="1" l="1"/>
  <c r="BN612" i="1"/>
  <c r="BM612" i="1"/>
  <c r="BI612" i="1"/>
  <c r="BG613" i="1" l="1"/>
  <c r="BC613" i="1"/>
  <c r="BH613" i="1"/>
  <c r="BL613" i="1"/>
  <c r="BD613" i="1"/>
  <c r="BM613" i="1"/>
  <c r="BN613" i="1"/>
  <c r="BE613" i="1"/>
  <c r="BK613" i="1"/>
  <c r="BI613" i="1" l="1"/>
  <c r="BF613" i="1"/>
  <c r="BJ613" i="1"/>
  <c r="BD614" i="1" l="1"/>
  <c r="BJ614" i="1"/>
  <c r="BL614" i="1"/>
  <c r="BF614" i="1"/>
  <c r="BE614" i="1"/>
  <c r="BK614" i="1"/>
  <c r="BH614" i="1"/>
  <c r="BN614" i="1"/>
  <c r="BI614" i="1"/>
  <c r="BC614" i="1"/>
  <c r="BG614" i="1"/>
  <c r="BM614" i="1"/>
  <c r="BG615" i="1" l="1"/>
  <c r="BM615" i="1"/>
  <c r="BH615" i="1"/>
  <c r="BN615" i="1"/>
  <c r="BD615" i="1"/>
  <c r="BJ615" i="1"/>
  <c r="BE615" i="1"/>
  <c r="BK615" i="1"/>
  <c r="BF615" i="1"/>
  <c r="BL615" i="1"/>
  <c r="BI615" i="1"/>
  <c r="BC615" i="1"/>
  <c r="BH616" i="1" l="1"/>
  <c r="BE616" i="1"/>
  <c r="BD616" i="1"/>
  <c r="BJ616" i="1"/>
  <c r="BK616" i="1"/>
  <c r="BN616" i="1"/>
  <c r="BC616" i="1" l="1"/>
  <c r="BI616" i="1"/>
  <c r="BF616" i="1"/>
  <c r="BL616" i="1"/>
  <c r="BM616" i="1"/>
  <c r="BG616" i="1"/>
  <c r="BH617" i="1" l="1"/>
  <c r="BD617" i="1"/>
  <c r="BG617" i="1"/>
  <c r="BC617" i="1"/>
  <c r="BE617" i="1"/>
  <c r="BF617" i="1" l="1"/>
  <c r="BL617" i="1"/>
  <c r="BN617" i="1"/>
  <c r="BI617" i="1"/>
  <c r="BJ617" i="1"/>
  <c r="BM617" i="1"/>
  <c r="BK617" i="1"/>
  <c r="BD618" i="1" l="1"/>
  <c r="BG618" i="1"/>
  <c r="BE618" i="1"/>
  <c r="BF618" i="1"/>
  <c r="BL618" i="1"/>
  <c r="BC618" i="1"/>
  <c r="BH618" i="1"/>
  <c r="BN618" i="1" l="1"/>
  <c r="BM618" i="1"/>
  <c r="BI618" i="1"/>
  <c r="BK618" i="1"/>
  <c r="BJ618" i="1"/>
  <c r="BI619" i="1" l="1"/>
  <c r="BC619" i="1"/>
  <c r="BF619" i="1"/>
  <c r="BG619" i="1"/>
  <c r="BE619" i="1"/>
  <c r="BK619" i="1"/>
  <c r="BD619" i="1"/>
  <c r="BN619" i="1"/>
  <c r="BH619" i="1"/>
  <c r="BM619" i="1" l="1"/>
  <c r="BJ619" i="1"/>
  <c r="BL619" i="1"/>
  <c r="BD620" i="1" l="1"/>
  <c r="BC620" i="1"/>
  <c r="BI620" i="1"/>
  <c r="BG620" i="1"/>
  <c r="BF620" i="1"/>
  <c r="BN620" i="1"/>
  <c r="BH620" i="1"/>
  <c r="BK620" i="1"/>
  <c r="BE620" i="1"/>
  <c r="BM620" i="1" l="1"/>
  <c r="BL620" i="1"/>
  <c r="BJ620" i="1"/>
  <c r="BG621" i="1" l="1"/>
  <c r="BI621" i="1"/>
  <c r="BC621" i="1"/>
  <c r="BH621" i="1"/>
  <c r="BD621" i="1"/>
  <c r="BE621" i="1"/>
  <c r="BK621" i="1"/>
  <c r="BF621" i="1"/>
  <c r="BL621" i="1"/>
  <c r="BJ621" i="1" l="1"/>
  <c r="BM621" i="1"/>
  <c r="BN621" i="1" l="1"/>
  <c r="BE622" i="1" l="1"/>
  <c r="BF622" i="1"/>
  <c r="BG622" i="1"/>
  <c r="BH622" i="1"/>
  <c r="BD622" i="1"/>
  <c r="BK622" i="1"/>
  <c r="BC622" i="1"/>
  <c r="BI622" i="1" l="1"/>
  <c r="BN622" i="1"/>
  <c r="BM622" i="1"/>
  <c r="BJ622" i="1"/>
  <c r="BL622" i="1"/>
  <c r="BF623" i="1" l="1"/>
  <c r="BG623" i="1"/>
  <c r="BC623" i="1"/>
  <c r="BI623" i="1"/>
  <c r="BE623" i="1"/>
  <c r="BH623" i="1"/>
  <c r="BN623" i="1"/>
  <c r="BD623" i="1"/>
  <c r="BM623" i="1" l="1"/>
  <c r="BK623" i="1"/>
  <c r="BJ623" i="1"/>
  <c r="BL623" i="1"/>
  <c r="BH624" i="1" l="1"/>
  <c r="BE624" i="1"/>
  <c r="BD624" i="1"/>
  <c r="BG624" i="1"/>
  <c r="BF624" i="1"/>
  <c r="BC624" i="1"/>
  <c r="BI624" i="1"/>
  <c r="BK624" i="1"/>
  <c r="BL624" i="1" l="1"/>
  <c r="BM624" i="1"/>
  <c r="BN624" i="1"/>
  <c r="BJ624" i="1"/>
  <c r="BE625" i="1" l="1"/>
  <c r="BM625" i="1"/>
  <c r="BF625" i="1"/>
  <c r="BG625" i="1"/>
  <c r="BD625" i="1"/>
  <c r="BC625" i="1"/>
  <c r="BI625" i="1"/>
  <c r="BH625" i="1"/>
  <c r="BK625" i="1" l="1"/>
  <c r="BN625" i="1" l="1"/>
  <c r="BJ625" i="1"/>
  <c r="BL625" i="1"/>
  <c r="BC626" i="1" l="1"/>
  <c r="BI626" i="1"/>
  <c r="BE626" i="1"/>
  <c r="BK626" i="1"/>
  <c r="BH626" i="1"/>
  <c r="BF626" i="1"/>
  <c r="BD626" i="1"/>
  <c r="BM626" i="1"/>
  <c r="BG626" i="1"/>
  <c r="BL626" i="1" l="1"/>
  <c r="BJ626" i="1"/>
  <c r="BN626" i="1"/>
  <c r="BE627" i="1" l="1"/>
  <c r="BH627" i="1"/>
  <c r="BG627" i="1" l="1"/>
  <c r="BM627" i="1"/>
  <c r="BD627" i="1"/>
  <c r="BC627" i="1"/>
  <c r="BF627" i="1"/>
  <c r="BK627" i="1"/>
  <c r="BL627" i="1" l="1"/>
  <c r="BN627" i="1"/>
  <c r="BJ627" i="1"/>
  <c r="BI627" i="1"/>
  <c r="BF628" i="1" l="1"/>
  <c r="BG628" i="1"/>
  <c r="BL628" i="1"/>
  <c r="BJ628" i="1"/>
  <c r="BD628" i="1"/>
  <c r="BI628" i="1"/>
  <c r="BC628" i="1"/>
  <c r="BH628" i="1"/>
  <c r="BN628" i="1"/>
  <c r="BK628" i="1"/>
  <c r="BE628" i="1"/>
  <c r="BM628" i="1" l="1"/>
  <c r="BK629" i="1" l="1"/>
  <c r="BN629" i="1"/>
  <c r="BF629" i="1"/>
  <c r="BI629" i="1"/>
  <c r="BC629" i="1"/>
  <c r="BD629" i="1"/>
  <c r="BJ629" i="1" l="1"/>
  <c r="BE629" i="1"/>
  <c r="BG629" i="1"/>
  <c r="BM629" i="1"/>
  <c r="BH629" i="1"/>
  <c r="BL629" i="1"/>
  <c r="BK630" i="1" l="1"/>
  <c r="BE630" i="1"/>
  <c r="BG630" i="1"/>
  <c r="BM630" i="1"/>
  <c r="BL630" i="1"/>
  <c r="BF630" i="1"/>
  <c r="BJ630" i="1"/>
  <c r="BD630" i="1"/>
  <c r="BI630" i="1"/>
  <c r="BC630" i="1"/>
  <c r="BH630" i="1"/>
  <c r="BN630" i="1"/>
  <c r="BE631" i="1" l="1"/>
  <c r="BK631" i="1"/>
  <c r="BF631" i="1"/>
  <c r="BL631" i="1"/>
  <c r="BG631" i="1"/>
  <c r="BM631" i="1"/>
  <c r="BC631" i="1"/>
  <c r="BI631" i="1"/>
  <c r="BD631" i="1"/>
  <c r="BJ631" i="1"/>
  <c r="BH631" i="1"/>
  <c r="BN631" i="1"/>
  <c r="BN632" i="1" l="1"/>
  <c r="BH632" i="1"/>
  <c r="BL632" i="1"/>
  <c r="BF632" i="1"/>
  <c r="BE632" i="1"/>
  <c r="BK632" i="1"/>
  <c r="BD632" i="1"/>
  <c r="BJ632" i="1"/>
  <c r="BG632" i="1"/>
  <c r="BM632" i="1"/>
  <c r="BI632" i="1"/>
  <c r="BC632" i="1"/>
  <c r="BG633" i="1" l="1"/>
  <c r="BM633" i="1"/>
  <c r="BH633" i="1"/>
  <c r="BN633" i="1"/>
  <c r="BJ633" i="1"/>
  <c r="BD633" i="1"/>
  <c r="BI633" i="1"/>
  <c r="BC633" i="1"/>
  <c r="BE633" i="1"/>
  <c r="BK633" i="1"/>
  <c r="BF633" i="1"/>
  <c r="BL633" i="1"/>
  <c r="BF634" i="1" l="1"/>
  <c r="BK634" i="1"/>
  <c r="BE634" i="1"/>
  <c r="BH634" i="1"/>
  <c r="BN634" i="1"/>
  <c r="BC634" i="1"/>
  <c r="BI634" i="1"/>
  <c r="BD634" i="1"/>
  <c r="BJ634" i="1"/>
  <c r="BM634" i="1"/>
  <c r="BG634" i="1"/>
  <c r="BL634" i="1"/>
  <c r="BD635" i="1" l="1"/>
  <c r="BJ635" i="1"/>
  <c r="BN635" i="1"/>
  <c r="BH635" i="1"/>
  <c r="BE635" i="1"/>
  <c r="BI635" i="1"/>
  <c r="BC635" i="1"/>
  <c r="BL635" i="1"/>
  <c r="BF635" i="1"/>
  <c r="BG635" i="1"/>
  <c r="BM635" i="1"/>
  <c r="BK635" i="1" l="1"/>
  <c r="BC636" i="1" l="1"/>
  <c r="BI636" i="1"/>
  <c r="BJ636" i="1"/>
  <c r="BD636" i="1"/>
  <c r="BG636" i="1"/>
  <c r="BM636" i="1"/>
  <c r="BE636" i="1"/>
  <c r="BK636" i="1"/>
  <c r="BH636" i="1"/>
  <c r="BN636" i="1"/>
  <c r="BF636" i="1"/>
  <c r="BL636" i="1"/>
  <c r="BH637" i="1" l="1"/>
  <c r="BN637" i="1"/>
  <c r="BG637" i="1"/>
  <c r="BM637" i="1"/>
  <c r="BE637" i="1"/>
  <c r="BK637" i="1"/>
  <c r="BC637" i="1"/>
  <c r="BI637" i="1"/>
  <c r="BF637" i="1"/>
  <c r="BL637" i="1"/>
  <c r="BD637" i="1"/>
  <c r="BJ637" i="1"/>
  <c r="BC638" i="1" l="1"/>
  <c r="BE638" i="1"/>
  <c r="BG638" i="1"/>
  <c r="BH638" i="1" l="1"/>
  <c r="BN638" i="1"/>
  <c r="BF638" i="1"/>
  <c r="BL638" i="1"/>
  <c r="BD638" i="1"/>
  <c r="BJ638" i="1"/>
  <c r="BM638" i="1"/>
  <c r="BK638" i="1"/>
  <c r="BI638" i="1"/>
  <c r="BG639" i="1" l="1"/>
  <c r="BF639" i="1"/>
  <c r="BL639" i="1"/>
  <c r="BC639" i="1"/>
  <c r="BN639" i="1"/>
  <c r="BH639" i="1"/>
  <c r="BE639" i="1"/>
  <c r="BK639" i="1"/>
  <c r="BD639" i="1"/>
  <c r="BJ639" i="1"/>
  <c r="BM639" i="1" l="1"/>
  <c r="BI639" i="1"/>
  <c r="BD640" i="1" l="1"/>
  <c r="BE640" i="1"/>
  <c r="BH640" i="1"/>
  <c r="BN640" i="1"/>
  <c r="BF640" i="1"/>
  <c r="BL640" i="1"/>
  <c r="BG640" i="1"/>
  <c r="BM640" i="1"/>
  <c r="BC640" i="1"/>
  <c r="BI640" i="1"/>
  <c r="BK640" i="1" l="1"/>
  <c r="BJ640" i="1"/>
  <c r="BD641" i="1" l="1"/>
  <c r="BN641" i="1"/>
  <c r="BE641" i="1"/>
  <c r="BC641" i="1"/>
  <c r="BG641" i="1"/>
  <c r="BI641" i="1"/>
  <c r="BH641" i="1"/>
  <c r="BF641" i="1"/>
  <c r="BL641" i="1"/>
  <c r="BM641" i="1"/>
  <c r="BJ641" i="1" l="1"/>
  <c r="BK641" i="1"/>
  <c r="BH642" i="1" l="1"/>
  <c r="BF642" i="1" l="1"/>
  <c r="BD642" i="1"/>
  <c r="BC642" i="1"/>
  <c r="BE642" i="1"/>
  <c r="BG642" i="1"/>
  <c r="BL642" i="1" l="1"/>
  <c r="BI642" i="1"/>
  <c r="BN642" i="1"/>
  <c r="BM642" i="1"/>
  <c r="BK642" i="1"/>
  <c r="BJ642" i="1"/>
  <c r="BG643" i="1" l="1"/>
  <c r="BD643" i="1"/>
  <c r="BF643" i="1"/>
  <c r="BE643" i="1"/>
  <c r="BH643" i="1"/>
  <c r="BC643" i="1"/>
  <c r="BJ643" i="1" l="1"/>
  <c r="BM643" i="1"/>
  <c r="BK643" i="1" l="1"/>
  <c r="BL643" i="1"/>
  <c r="BN643" i="1"/>
  <c r="BI643" i="1"/>
  <c r="BH644" i="1" l="1"/>
  <c r="BG644" i="1"/>
  <c r="BM644" i="1" l="1"/>
  <c r="BE644" i="1"/>
  <c r="BL644" i="1"/>
  <c r="BF644" i="1"/>
  <c r="BJ644" i="1"/>
  <c r="BI644" i="1" l="1"/>
  <c r="BC644" i="1"/>
  <c r="BD644" i="1"/>
  <c r="BK644" i="1"/>
  <c r="BN644" i="1"/>
  <c r="BF645" i="1" l="1"/>
  <c r="BC645" i="1"/>
  <c r="BE645" i="1"/>
  <c r="BH645" i="1"/>
  <c r="BG645" i="1"/>
  <c r="BD645" i="1"/>
  <c r="BL645" i="1"/>
  <c r="BK645" i="1"/>
  <c r="BI645" i="1"/>
  <c r="BN645" i="1"/>
  <c r="BM645" i="1"/>
  <c r="BJ645" i="1"/>
  <c r="BC646" i="1" l="1"/>
  <c r="BE646" i="1"/>
  <c r="BD646" i="1"/>
  <c r="BH646" i="1"/>
  <c r="BG646" i="1"/>
  <c r="BJ646" i="1"/>
  <c r="BN646" i="1"/>
  <c r="BI646" i="1"/>
  <c r="BK646" i="1"/>
  <c r="BM646" i="1"/>
  <c r="BL646" i="1" l="1"/>
  <c r="BF646" i="1"/>
  <c r="BC647" i="1" l="1"/>
  <c r="BL647" i="1" l="1"/>
  <c r="BF647" i="1"/>
  <c r="BN647" i="1"/>
  <c r="BH647" i="1"/>
  <c r="BK647" i="1"/>
  <c r="BE647" i="1"/>
  <c r="BG647" i="1"/>
  <c r="BM647" i="1"/>
  <c r="BD647" i="1"/>
  <c r="BJ647" i="1"/>
  <c r="BI647" i="1" l="1"/>
  <c r="BF648" i="1"/>
  <c r="BH648" i="1"/>
  <c r="BM648" i="1" l="1"/>
  <c r="BG648" i="1"/>
  <c r="BL648" i="1"/>
  <c r="BE648" i="1"/>
  <c r="BC648" i="1" l="1"/>
  <c r="BD648" i="1"/>
  <c r="BJ648" i="1"/>
  <c r="BI648" i="1"/>
  <c r="BK648" i="1"/>
  <c r="BN648" i="1"/>
  <c r="BG649" i="1" l="1"/>
  <c r="BJ649" i="1" l="1"/>
  <c r="BD649" i="1"/>
  <c r="BF649" i="1"/>
  <c r="BC649" i="1"/>
  <c r="BE649" i="1"/>
  <c r="BH649" i="1"/>
  <c r="BL649" i="1" l="1"/>
  <c r="BM649" i="1"/>
  <c r="BK649" i="1"/>
  <c r="BN649" i="1"/>
  <c r="BI649" i="1"/>
  <c r="BG650" i="1" l="1"/>
  <c r="BC650" i="1"/>
  <c r="BD650" i="1"/>
  <c r="BJ650" i="1"/>
  <c r="BH650" i="1"/>
  <c r="BF650" i="1"/>
  <c r="BE650" i="1"/>
  <c r="BL650" i="1" l="1"/>
  <c r="BM650" i="1"/>
  <c r="BN650" i="1"/>
  <c r="BK650" i="1"/>
  <c r="BI650" i="1"/>
  <c r="BG651" i="1" l="1"/>
  <c r="BD651" i="1"/>
  <c r="BJ651" i="1"/>
  <c r="BH651" i="1"/>
  <c r="BC651" i="1"/>
  <c r="BF651" i="1"/>
  <c r="BE651" i="1"/>
  <c r="BI651" i="1" l="1"/>
  <c r="BL651" i="1"/>
  <c r="BK651" i="1"/>
  <c r="BM651" i="1"/>
  <c r="BN651" i="1"/>
  <c r="BD652" i="1" l="1"/>
  <c r="BG652" i="1"/>
  <c r="BF652" i="1"/>
  <c r="BE652" i="1"/>
  <c r="BH652" i="1"/>
  <c r="BC652" i="1"/>
  <c r="BI652" i="1"/>
  <c r="BN652" i="1" l="1"/>
  <c r="BK652" i="1"/>
  <c r="BL652" i="1"/>
  <c r="BM652" i="1"/>
  <c r="BJ652" i="1"/>
  <c r="BI653" i="1" l="1"/>
  <c r="BK653" i="1"/>
  <c r="BD653" i="1"/>
  <c r="BL653" i="1"/>
  <c r="BC653" i="1"/>
  <c r="BG653" i="1"/>
  <c r="BM653" i="1"/>
  <c r="BH653" i="1"/>
  <c r="BN653" i="1"/>
  <c r="BE653" i="1" l="1"/>
  <c r="BF653" i="1"/>
  <c r="BJ653" i="1"/>
  <c r="BF654" i="1" l="1"/>
  <c r="BL654" i="1"/>
  <c r="BK654" i="1"/>
  <c r="BE654" i="1"/>
  <c r="BH654" i="1"/>
  <c r="BN654" i="1"/>
  <c r="BC654" i="1"/>
  <c r="BI654" i="1"/>
  <c r="BD654" i="1"/>
  <c r="BJ654" i="1"/>
  <c r="BM654" i="1"/>
  <c r="BG654" i="1"/>
  <c r="BE655" i="1" l="1"/>
  <c r="BK655" i="1"/>
  <c r="BD655" i="1"/>
  <c r="BF655" i="1"/>
  <c r="BL655" i="1"/>
  <c r="BG655" i="1"/>
  <c r="BC655" i="1"/>
  <c r="BI655" i="1"/>
  <c r="BH655" i="1"/>
  <c r="BN655" i="1"/>
  <c r="BM655" i="1" l="1"/>
  <c r="BJ655" i="1"/>
  <c r="BE656" i="1" l="1"/>
  <c r="BK656" i="1"/>
  <c r="BF656" i="1"/>
  <c r="BL656" i="1"/>
  <c r="BC656" i="1"/>
  <c r="BI656" i="1"/>
  <c r="BG656" i="1"/>
  <c r="BD656" i="1"/>
  <c r="BH656" i="1"/>
  <c r="BM656" i="1" l="1"/>
  <c r="BN656" i="1"/>
  <c r="BJ656" i="1"/>
  <c r="BM657" i="1" l="1"/>
  <c r="BG657" i="1"/>
  <c r="BD657" i="1"/>
  <c r="BJ657" i="1"/>
  <c r="BI657" i="1"/>
  <c r="BC657" i="1"/>
  <c r="BK657" i="1"/>
  <c r="BE657" i="1"/>
  <c r="BF657" i="1"/>
  <c r="BL657" i="1"/>
  <c r="BH657" i="1"/>
  <c r="BN657" i="1"/>
  <c r="BK658" i="1" l="1"/>
  <c r="BE658" i="1"/>
  <c r="BI658" i="1"/>
  <c r="BC658" i="1"/>
  <c r="BG658" i="1"/>
  <c r="BM658" i="1"/>
  <c r="BJ658" i="1"/>
  <c r="BD658" i="1"/>
  <c r="BH658" i="1"/>
  <c r="BN658" i="1"/>
  <c r="BL658" i="1"/>
  <c r="BF658" i="1"/>
  <c r="BL659" i="1" l="1"/>
  <c r="BF659" i="1"/>
  <c r="BH659" i="1"/>
  <c r="BN659" i="1"/>
  <c r="BG659" i="1"/>
  <c r="BM659" i="1"/>
  <c r="BD659" i="1"/>
  <c r="BJ659" i="1"/>
  <c r="BI659" i="1"/>
  <c r="BC659" i="1"/>
  <c r="BE659" i="1"/>
  <c r="BK659" i="1" l="1"/>
  <c r="BH660" i="1" l="1"/>
  <c r="BN660" i="1"/>
  <c r="BD660" i="1"/>
  <c r="BJ660" i="1"/>
  <c r="BL660" i="1"/>
  <c r="BF660" i="1"/>
  <c r="BK660" i="1"/>
  <c r="BE660" i="1"/>
  <c r="BC660" i="1"/>
  <c r="BI660" i="1"/>
  <c r="BG660" i="1"/>
  <c r="BM660" i="1"/>
  <c r="BD661" i="1" l="1"/>
  <c r="BJ661" i="1"/>
  <c r="BF661" i="1"/>
  <c r="BG661" i="1"/>
  <c r="BN661" i="1"/>
  <c r="BH661" i="1"/>
  <c r="BI661" i="1"/>
  <c r="BC661" i="1"/>
  <c r="BK661" i="1"/>
  <c r="BE661" i="1"/>
  <c r="BM661" i="1" l="1"/>
  <c r="BL661" i="1"/>
  <c r="BC662" i="1" l="1"/>
  <c r="BI662" i="1"/>
  <c r="BE662" i="1"/>
  <c r="BK662" i="1"/>
  <c r="BG662" i="1"/>
  <c r="BM662" i="1"/>
  <c r="BH662" i="1"/>
  <c r="BN662" i="1"/>
  <c r="BD662" i="1"/>
  <c r="BJ662" i="1"/>
  <c r="BF662" i="1"/>
  <c r="BL662" i="1"/>
  <c r="BE663" i="1" l="1"/>
  <c r="BK663" i="1"/>
  <c r="BH663" i="1"/>
  <c r="BN663" i="1"/>
  <c r="BD663" i="1"/>
  <c r="BJ663" i="1"/>
  <c r="BC663" i="1"/>
  <c r="BI663" i="1"/>
  <c r="BF663" i="1"/>
  <c r="BG663" i="1"/>
  <c r="BM663" i="1"/>
  <c r="BL663" i="1" l="1"/>
  <c r="BH664" i="1" l="1"/>
  <c r="BN664" i="1"/>
  <c r="BG664" i="1"/>
  <c r="BE664" i="1"/>
  <c r="BK664" i="1"/>
  <c r="BI664" i="1"/>
  <c r="BC664" i="1"/>
  <c r="BF664" i="1"/>
  <c r="BJ664" i="1"/>
  <c r="BD664" i="1"/>
  <c r="BM664" i="1" l="1"/>
  <c r="BL664" i="1"/>
  <c r="BC665" i="1" l="1"/>
  <c r="BI665" i="1"/>
  <c r="BF665" i="1"/>
  <c r="BL665" i="1"/>
  <c r="BN665" i="1"/>
  <c r="BH665" i="1"/>
  <c r="BG665" i="1"/>
  <c r="BM665" i="1"/>
  <c r="BD665" i="1"/>
  <c r="BJ665" i="1"/>
  <c r="BE665" i="1"/>
  <c r="BK665" i="1"/>
  <c r="BC666" i="1" l="1"/>
  <c r="BE666" i="1"/>
  <c r="BK666" i="1"/>
  <c r="BF666" i="1"/>
  <c r="BG666" i="1"/>
  <c r="BJ666" i="1"/>
  <c r="BD666" i="1"/>
  <c r="BN666" i="1"/>
  <c r="BH666" i="1"/>
  <c r="BL666" i="1" l="1"/>
  <c r="BM666" i="1"/>
  <c r="BI666" i="1"/>
  <c r="BH667" i="1" l="1"/>
  <c r="BN667" i="1"/>
  <c r="BF667" i="1"/>
  <c r="BL667" i="1"/>
  <c r="BE667" i="1"/>
  <c r="BK667" i="1"/>
  <c r="BM667" i="1"/>
  <c r="BG667" i="1"/>
  <c r="BC667" i="1"/>
  <c r="BI667" i="1"/>
  <c r="BJ667" i="1"/>
  <c r="BD667" i="1"/>
  <c r="BC668" i="1" l="1"/>
  <c r="BI668" i="1"/>
  <c r="BE668" i="1"/>
  <c r="BK668" i="1"/>
  <c r="BD668" i="1"/>
  <c r="BJ668" i="1"/>
  <c r="BM668" i="1"/>
  <c r="BG668" i="1"/>
  <c r="BF668" i="1"/>
  <c r="BL668" i="1"/>
  <c r="BH668" i="1"/>
  <c r="BN668" i="1"/>
  <c r="BH669" i="1" l="1"/>
  <c r="BC669" i="1"/>
  <c r="BE669" i="1"/>
  <c r="BF669" i="1"/>
  <c r="BD669" i="1" l="1"/>
  <c r="BJ669" i="1"/>
  <c r="BM669" i="1"/>
  <c r="BG669" i="1"/>
  <c r="BI669" i="1"/>
  <c r="BN669" i="1"/>
  <c r="BK669" i="1"/>
  <c r="BL669" i="1"/>
  <c r="BF670" i="1" l="1"/>
  <c r="BL670" i="1"/>
  <c r="BK670" i="1"/>
  <c r="BE670" i="1"/>
  <c r="BM670" i="1"/>
  <c r="BG670" i="1"/>
  <c r="BI670" i="1"/>
  <c r="BC670" i="1"/>
  <c r="BH670" i="1"/>
  <c r="BN670" i="1"/>
  <c r="BJ670" i="1"/>
  <c r="BD670" i="1"/>
  <c r="BC671" i="1" l="1"/>
  <c r="BF671" i="1"/>
  <c r="BL671" i="1"/>
  <c r="BD671" i="1"/>
  <c r="BJ671" i="1"/>
  <c r="BG671" i="1"/>
  <c r="BK671" i="1"/>
  <c r="BE671" i="1"/>
  <c r="BH671" i="1"/>
  <c r="BI671" i="1" l="1"/>
  <c r="BM671" i="1"/>
  <c r="BN671" i="1"/>
  <c r="BG672" i="1" l="1"/>
  <c r="BM672" i="1"/>
  <c r="BC672" i="1"/>
  <c r="BK672" i="1"/>
  <c r="BE672" i="1"/>
  <c r="BD672" i="1"/>
  <c r="BJ672" i="1"/>
  <c r="BF672" i="1"/>
  <c r="BL672" i="1"/>
  <c r="BH672" i="1"/>
  <c r="BN672" i="1"/>
  <c r="BI672" i="1" l="1"/>
  <c r="BG673" i="1" l="1"/>
  <c r="BM673" i="1"/>
  <c r="BE673" i="1"/>
  <c r="BK673" i="1"/>
  <c r="BN673" i="1"/>
  <c r="BH673" i="1"/>
  <c r="BI673" i="1"/>
  <c r="BC673" i="1"/>
  <c r="BF673" i="1"/>
  <c r="BL673" i="1"/>
  <c r="BJ673" i="1"/>
  <c r="BD673" i="1"/>
  <c r="BL674" i="1" l="1"/>
  <c r="BF674" i="1"/>
  <c r="BJ674" i="1"/>
  <c r="BD674" i="1"/>
  <c r="BE674" i="1"/>
  <c r="BK674" i="1"/>
  <c r="BC674" i="1"/>
  <c r="BI674" i="1"/>
  <c r="BG674" i="1"/>
  <c r="BM674" i="1"/>
  <c r="BN674" i="1"/>
  <c r="BH674" i="1"/>
  <c r="BI675" i="1" l="1"/>
  <c r="BC675" i="1"/>
  <c r="BK675" i="1"/>
  <c r="BE675" i="1"/>
  <c r="BG675" i="1"/>
  <c r="BM675" i="1"/>
  <c r="BH675" i="1"/>
  <c r="BN675" i="1"/>
  <c r="BF675" i="1"/>
  <c r="BL675" i="1"/>
  <c r="BJ675" i="1"/>
  <c r="BD675" i="1"/>
  <c r="BG676" i="1" l="1"/>
  <c r="BM676" i="1"/>
  <c r="BD676" i="1"/>
  <c r="BJ676" i="1"/>
  <c r="BK676" i="1"/>
  <c r="BE676" i="1"/>
  <c r="BL676" i="1"/>
  <c r="BF676" i="1"/>
  <c r="BI676" i="1"/>
  <c r="BC676" i="1"/>
  <c r="BH676" i="1"/>
  <c r="BN676" i="1"/>
  <c r="BH677" i="1" l="1"/>
  <c r="BN677" i="1"/>
  <c r="BI677" i="1"/>
  <c r="BC677" i="1"/>
  <c r="BK677" i="1"/>
  <c r="BE677" i="1"/>
  <c r="BG677" i="1"/>
  <c r="BM677" i="1"/>
  <c r="BL677" i="1"/>
  <c r="BF677" i="1"/>
  <c r="BJ677" i="1"/>
  <c r="BD677" i="1"/>
  <c r="BF678" i="1" l="1"/>
  <c r="BL678" i="1"/>
  <c r="BM678" i="1"/>
  <c r="BG678" i="1"/>
  <c r="BI678" i="1"/>
  <c r="BC678" i="1"/>
  <c r="BH678" i="1"/>
  <c r="BN678" i="1"/>
  <c r="BE678" i="1"/>
  <c r="BK678" i="1"/>
  <c r="BD678" i="1"/>
  <c r="BJ678" i="1"/>
  <c r="BD679" i="1" l="1"/>
  <c r="BJ679" i="1"/>
  <c r="BG679" i="1"/>
  <c r="BM679" i="1"/>
  <c r="BC679" i="1"/>
  <c r="BI679" i="1"/>
  <c r="BH679" i="1"/>
  <c r="BN679" i="1"/>
  <c r="BL679" i="1"/>
  <c r="BF679" i="1"/>
  <c r="BK679" i="1"/>
  <c r="BE679" i="1"/>
  <c r="BF680" i="1" l="1"/>
  <c r="BH680" i="1"/>
  <c r="BC680" i="1"/>
  <c r="BE680" i="1"/>
  <c r="BG680" i="1"/>
  <c r="BM680" i="1"/>
  <c r="BD680" i="1"/>
  <c r="BK680" i="1" l="1"/>
  <c r="BJ680" i="1"/>
  <c r="BI680" i="1"/>
  <c r="BN680" i="1"/>
  <c r="BL680" i="1"/>
  <c r="BL681" i="1" l="1"/>
  <c r="BF681" i="1"/>
  <c r="BM681" i="1"/>
  <c r="BG681" i="1"/>
  <c r="BD681" i="1"/>
  <c r="BJ681" i="1"/>
  <c r="BK681" i="1"/>
  <c r="BE681" i="1"/>
  <c r="BC681" i="1"/>
  <c r="BI681" i="1"/>
  <c r="BN681" i="1"/>
  <c r="BH681" i="1"/>
  <c r="BG682" i="1" l="1"/>
  <c r="BM682" i="1"/>
  <c r="BE682" i="1"/>
  <c r="BK682" i="1"/>
  <c r="BC682" i="1"/>
  <c r="BI682" i="1"/>
  <c r="BD682" i="1"/>
  <c r="BJ682" i="1"/>
  <c r="BL682" i="1"/>
  <c r="BF682" i="1"/>
  <c r="BH682" i="1"/>
  <c r="BN682" i="1"/>
  <c r="BG683" i="1" l="1"/>
  <c r="BM683" i="1"/>
  <c r="BE683" i="1"/>
  <c r="BK683" i="1"/>
  <c r="BH683" i="1"/>
  <c r="BN683" i="1"/>
  <c r="BF683" i="1"/>
  <c r="BL683" i="1"/>
  <c r="BC683" i="1"/>
  <c r="BI683" i="1"/>
  <c r="BJ683" i="1"/>
  <c r="BD683" i="1"/>
  <c r="BL684" i="1" l="1"/>
  <c r="BF684" i="1"/>
  <c r="BH684" i="1"/>
  <c r="BN684" i="1"/>
  <c r="BK684" i="1"/>
  <c r="BE684" i="1"/>
  <c r="BC684" i="1"/>
  <c r="BJ684" i="1"/>
  <c r="BD684" i="1"/>
  <c r="BI684" i="1"/>
  <c r="BM684" i="1"/>
  <c r="BG684" i="1"/>
  <c r="BC685" i="1" l="1"/>
  <c r="BI685" i="1"/>
  <c r="BE685" i="1"/>
  <c r="BK685" i="1"/>
  <c r="BH685" i="1"/>
  <c r="BN685" i="1"/>
  <c r="BG685" i="1"/>
  <c r="BM685" i="1"/>
  <c r="BL685" i="1"/>
  <c r="BF685" i="1"/>
  <c r="BJ685" i="1"/>
  <c r="BD685" i="1"/>
  <c r="BJ686" i="1" l="1"/>
  <c r="BD686" i="1"/>
  <c r="BH686" i="1"/>
  <c r="BN686" i="1"/>
  <c r="BE686" i="1"/>
  <c r="BK686" i="1"/>
  <c r="BF686" i="1"/>
  <c r="BL686" i="1"/>
  <c r="BM686" i="1"/>
  <c r="BG686" i="1"/>
  <c r="BI686" i="1"/>
  <c r="BC686" i="1"/>
  <c r="BL687" i="1" l="1"/>
  <c r="BF687" i="1"/>
  <c r="BG687" i="1"/>
  <c r="BM687" i="1"/>
  <c r="BD687" i="1"/>
  <c r="BJ687" i="1"/>
  <c r="BK687" i="1"/>
  <c r="BE687" i="1"/>
  <c r="BH687" i="1"/>
  <c r="BN687" i="1"/>
  <c r="BC687" i="1"/>
  <c r="BI687" i="1"/>
  <c r="BN688" i="1" l="1"/>
  <c r="BH688" i="1"/>
  <c r="BG688" i="1"/>
  <c r="BM688" i="1"/>
  <c r="BC688" i="1"/>
  <c r="BF688" i="1"/>
  <c r="BL688" i="1"/>
  <c r="BE688" i="1"/>
  <c r="BD688" i="1"/>
  <c r="BI688" i="1" l="1"/>
  <c r="BJ688" i="1"/>
  <c r="BK688" i="1"/>
  <c r="BK689" i="1" l="1"/>
  <c r="BE689" i="1"/>
  <c r="BI689" i="1"/>
  <c r="BC689" i="1"/>
  <c r="BF689" i="1"/>
  <c r="BL689" i="1"/>
  <c r="BN689" i="1"/>
  <c r="BH689" i="1"/>
  <c r="BJ689" i="1"/>
  <c r="BD689" i="1"/>
  <c r="BM689" i="1"/>
  <c r="BG689" i="1"/>
  <c r="BF690" i="1" l="1"/>
  <c r="BL690" i="1"/>
  <c r="BE690" i="1"/>
  <c r="BK690" i="1"/>
  <c r="BI690" i="1"/>
  <c r="BC690" i="1"/>
  <c r="BD690" i="1"/>
  <c r="BJ690" i="1"/>
  <c r="BN690" i="1"/>
  <c r="BH690" i="1"/>
  <c r="BG690" i="1"/>
  <c r="BM690" i="1"/>
  <c r="BJ691" i="1" l="1"/>
  <c r="BD691" i="1"/>
  <c r="BC691" i="1"/>
  <c r="BI691" i="1"/>
  <c r="BF691" i="1"/>
  <c r="BL691" i="1"/>
  <c r="BG691" i="1"/>
  <c r="BM691" i="1"/>
  <c r="BH691" i="1"/>
  <c r="BN691" i="1"/>
  <c r="BE691" i="1"/>
  <c r="BK691" i="1"/>
  <c r="BC692" i="1" l="1"/>
  <c r="BK692" i="1"/>
  <c r="BE692" i="1"/>
  <c r="BF692" i="1"/>
  <c r="BD692" i="1"/>
  <c r="BN692" i="1"/>
  <c r="BH692" i="1"/>
  <c r="BG692" i="1"/>
  <c r="BM692" i="1"/>
  <c r="BL692" i="1" l="1"/>
  <c r="BJ692" i="1"/>
  <c r="BI692" i="1"/>
  <c r="BC693" i="1" l="1"/>
  <c r="BG693" i="1"/>
  <c r="BM693" i="1"/>
  <c r="BE693" i="1"/>
  <c r="BK693" i="1"/>
  <c r="BH693" i="1"/>
  <c r="BN693" i="1"/>
  <c r="BD693" i="1"/>
  <c r="BF693" i="1"/>
  <c r="BI693" i="1" l="1"/>
  <c r="BJ693" i="1"/>
  <c r="BL693" i="1"/>
  <c r="BE694" i="1" l="1"/>
  <c r="BK694" i="1"/>
  <c r="BG694" i="1"/>
  <c r="BM694" i="1"/>
  <c r="BC694" i="1"/>
  <c r="BI694" i="1"/>
  <c r="BD694" i="1"/>
  <c r="BJ694" i="1"/>
  <c r="BH694" i="1"/>
  <c r="BN694" i="1"/>
  <c r="BF694" i="1"/>
  <c r="BL694" i="1"/>
  <c r="BN695" i="1" l="1"/>
  <c r="BH695" i="1"/>
  <c r="BD695" i="1"/>
  <c r="BJ695" i="1"/>
  <c r="BM695" i="1"/>
  <c r="BG695" i="1"/>
  <c r="BL695" i="1"/>
  <c r="BF695" i="1"/>
  <c r="BE695" i="1"/>
  <c r="BK695" i="1"/>
  <c r="BC695" i="1"/>
  <c r="BI695" i="1"/>
  <c r="BC696" i="1" l="1"/>
  <c r="BI696" i="1"/>
  <c r="BK696" i="1"/>
  <c r="BE696" i="1"/>
  <c r="BF696" i="1"/>
  <c r="BL696" i="1"/>
  <c r="BH696" i="1"/>
  <c r="BN696" i="1"/>
  <c r="BG696" i="1"/>
  <c r="BM696" i="1"/>
  <c r="BD696" i="1"/>
  <c r="BJ696" i="1"/>
  <c r="BC697" i="1" l="1"/>
  <c r="BI697" i="1"/>
  <c r="BG697" i="1"/>
  <c r="BM697" i="1"/>
  <c r="BF697" i="1"/>
  <c r="BL697" i="1"/>
  <c r="BE697" i="1"/>
  <c r="BK697" i="1"/>
  <c r="BH697" i="1"/>
  <c r="BN697" i="1"/>
  <c r="BD697" i="1"/>
  <c r="BJ697" i="1"/>
  <c r="BF698" i="1" l="1"/>
  <c r="BL698" i="1"/>
  <c r="BC698" i="1"/>
  <c r="BI698" i="1"/>
  <c r="BD698" i="1"/>
  <c r="BJ698" i="1"/>
  <c r="BG698" i="1"/>
  <c r="BM698" i="1"/>
  <c r="BH698" i="1"/>
  <c r="BN698" i="1"/>
  <c r="BE698" i="1"/>
  <c r="BK698" i="1"/>
  <c r="BH699" i="1" l="1"/>
  <c r="BE699" i="1"/>
  <c r="BD699" i="1"/>
  <c r="BN699" i="1" l="1"/>
  <c r="BK699" i="1"/>
  <c r="BG699" i="1"/>
  <c r="BM699" i="1"/>
  <c r="BF699" i="1"/>
  <c r="BL699" i="1"/>
  <c r="BC699" i="1"/>
  <c r="BJ699" i="1"/>
  <c r="BI699" i="1" l="1"/>
  <c r="BC700" i="1" l="1"/>
  <c r="BL700" i="1"/>
  <c r="BM700" i="1"/>
  <c r="BD700" i="1"/>
  <c r="BE700" i="1" l="1"/>
  <c r="BF700" i="1"/>
  <c r="BH700" i="1"/>
  <c r="BG700" i="1"/>
  <c r="BI700" i="1"/>
  <c r="BJ700" i="1"/>
  <c r="BK700" i="1"/>
  <c r="BN700" i="1" l="1"/>
  <c r="BF701" i="1" l="1"/>
  <c r="BD701" i="1"/>
  <c r="BC701" i="1"/>
  <c r="BL701" i="1"/>
  <c r="BJ701" i="1"/>
  <c r="BK701" i="1" l="1"/>
  <c r="BE701" i="1"/>
  <c r="BH701" i="1"/>
  <c r="BN701" i="1"/>
  <c r="BG701" i="1"/>
  <c r="BM701" i="1"/>
  <c r="BI701" i="1" l="1"/>
  <c r="BF702" i="1"/>
  <c r="BD702" i="1"/>
  <c r="BH702" i="1"/>
  <c r="BE702" i="1"/>
  <c r="BK702" i="1"/>
  <c r="BL702" i="1"/>
  <c r="BC702" i="1"/>
  <c r="BM702" i="1" l="1"/>
  <c r="BG702" i="1"/>
  <c r="BJ702" i="1" l="1"/>
  <c r="BI702" i="1"/>
  <c r="BN702" i="1"/>
  <c r="BF703" i="1" l="1"/>
  <c r="BL703" i="1"/>
  <c r="BE703" i="1"/>
  <c r="BH703" i="1"/>
  <c r="BG703" i="1"/>
  <c r="BM703" i="1"/>
  <c r="BC703" i="1"/>
  <c r="BI703" i="1"/>
  <c r="BD703" i="1"/>
  <c r="BJ703" i="1"/>
  <c r="BN703" i="1" l="1"/>
  <c r="BK703" i="1"/>
  <c r="BG704" i="1" l="1"/>
  <c r="BF704" i="1"/>
  <c r="BD704" i="1"/>
  <c r="BE704" i="1"/>
  <c r="BH704" i="1"/>
  <c r="BC704" i="1"/>
  <c r="BM704" i="1" l="1"/>
  <c r="BJ704" i="1"/>
  <c r="BK704" i="1"/>
  <c r="BN704" i="1"/>
  <c r="BL704" i="1"/>
  <c r="BI704" i="1"/>
  <c r="BD705" i="1" l="1"/>
  <c r="BK705" i="1"/>
  <c r="BE705" i="1"/>
  <c r="BH705" i="1"/>
  <c r="BN705" i="1"/>
  <c r="BC705" i="1"/>
  <c r="BF705" i="1"/>
  <c r="BG705" i="1"/>
  <c r="BJ705" i="1" l="1"/>
  <c r="BL705" i="1" l="1"/>
  <c r="BI705" i="1"/>
  <c r="BM705" i="1"/>
  <c r="BJ706" i="1" l="1"/>
  <c r="BD706" i="1"/>
  <c r="BN706" i="1"/>
  <c r="BG706" i="1" l="1"/>
  <c r="BM706" i="1"/>
  <c r="BC706" i="1"/>
  <c r="BI706" i="1"/>
  <c r="BF706" i="1"/>
  <c r="BL706" i="1"/>
  <c r="BH706" i="1"/>
  <c r="BE706" i="1"/>
  <c r="BK706" i="1"/>
  <c r="BC707" i="1" l="1"/>
  <c r="BD707" i="1"/>
  <c r="BJ707" i="1" l="1"/>
  <c r="BI707" i="1"/>
  <c r="BM707" i="1" l="1"/>
  <c r="BG707" i="1"/>
  <c r="BK707" i="1"/>
  <c r="BE707" i="1"/>
  <c r="BN707" i="1"/>
  <c r="BH707" i="1"/>
  <c r="BF707" i="1"/>
  <c r="BL707" i="1"/>
  <c r="BF708" i="1" l="1"/>
  <c r="BC708" i="1"/>
  <c r="BD708" i="1"/>
  <c r="BE708" i="1"/>
  <c r="BM708" i="1" l="1"/>
  <c r="BG708" i="1"/>
  <c r="BN708" i="1"/>
  <c r="BH708" i="1"/>
  <c r="BL708" i="1"/>
  <c r="BI708" i="1"/>
  <c r="BK708" i="1"/>
  <c r="BJ708" i="1"/>
  <c r="BG709" i="1" l="1"/>
  <c r="BM709" i="1"/>
  <c r="BJ709" i="1"/>
  <c r="BD709" i="1"/>
  <c r="BH709" i="1"/>
  <c r="BN709" i="1"/>
  <c r="BL709" i="1"/>
  <c r="BE709" i="1"/>
  <c r="BK709" i="1"/>
  <c r="BC709" i="1"/>
  <c r="BI709" i="1"/>
  <c r="BF709" i="1"/>
  <c r="BH710" i="1" l="1"/>
  <c r="BN710" i="1"/>
  <c r="BE710" i="1"/>
  <c r="BK710" i="1"/>
  <c r="BC710" i="1"/>
  <c r="BI710" i="1"/>
  <c r="BD710" i="1"/>
  <c r="BJ710" i="1"/>
  <c r="BM710" i="1"/>
  <c r="BG710" i="1"/>
  <c r="BL710" i="1"/>
  <c r="BF710" i="1"/>
  <c r="BC711" i="1" l="1"/>
  <c r="BI711" i="1"/>
  <c r="BF711" i="1"/>
  <c r="BL711" i="1"/>
  <c r="BE711" i="1"/>
  <c r="BK711" i="1"/>
  <c r="BD711" i="1"/>
  <c r="BJ711" i="1"/>
  <c r="BG711" i="1"/>
  <c r="BM711" i="1"/>
  <c r="BN711" i="1"/>
  <c r="BH711" i="1"/>
  <c r="BJ712" i="1" l="1"/>
  <c r="BE712" i="1"/>
  <c r="BK712" i="1"/>
  <c r="BM712" i="1"/>
  <c r="BG712" i="1"/>
  <c r="BD712" i="1"/>
  <c r="BC712" i="1"/>
  <c r="BI712" i="1"/>
  <c r="BL712" i="1"/>
  <c r="BF712" i="1"/>
  <c r="BH712" i="1"/>
  <c r="BN712" i="1"/>
  <c r="BG713" i="1" l="1"/>
  <c r="BM713" i="1"/>
  <c r="BE713" i="1"/>
  <c r="BD713" i="1"/>
  <c r="BH713" i="1"/>
  <c r="BF713" i="1"/>
  <c r="BC713" i="1"/>
  <c r="BK713" i="1" l="1"/>
  <c r="BN713" i="1"/>
  <c r="BL713" i="1"/>
  <c r="BJ713" i="1"/>
  <c r="BI713" i="1"/>
  <c r="BK714" i="1" l="1"/>
  <c r="BE714" i="1"/>
  <c r="BH714" i="1"/>
  <c r="BN714" i="1"/>
  <c r="BI714" i="1"/>
  <c r="BC714" i="1"/>
  <c r="BF714" i="1"/>
  <c r="BL714" i="1"/>
  <c r="BD714" i="1"/>
  <c r="BJ714" i="1"/>
  <c r="BG714" i="1"/>
  <c r="BM714" i="1"/>
  <c r="BF715" i="1" l="1"/>
  <c r="BL715" i="1"/>
  <c r="BC715" i="1"/>
  <c r="BI715" i="1"/>
  <c r="BM715" i="1"/>
  <c r="BG715" i="1"/>
  <c r="BJ715" i="1"/>
  <c r="BD715" i="1"/>
  <c r="BH715" i="1"/>
  <c r="BN715" i="1"/>
  <c r="BK715" i="1"/>
  <c r="BE715" i="1"/>
  <c r="BG716" i="1" l="1"/>
  <c r="BM716" i="1"/>
  <c r="BN716" i="1"/>
  <c r="BH716" i="1"/>
  <c r="BF716" i="1"/>
  <c r="BL716" i="1"/>
  <c r="BK716" i="1"/>
  <c r="BE716" i="1"/>
  <c r="BI716" i="1"/>
  <c r="BC716" i="1"/>
  <c r="BJ716" i="1"/>
  <c r="BD716" i="1"/>
  <c r="BD717" i="1" l="1"/>
  <c r="BH717" i="1"/>
  <c r="BC717" i="1"/>
  <c r="BG717" i="1"/>
  <c r="BE717" i="1" l="1"/>
  <c r="BK717" i="1"/>
  <c r="BF717" i="1"/>
  <c r="BL717" i="1"/>
  <c r="BI717" i="1"/>
  <c r="BN717" i="1"/>
  <c r="BM717" i="1"/>
  <c r="BJ717" i="1"/>
  <c r="BE718" i="1" l="1"/>
  <c r="BK718" i="1"/>
  <c r="BH718" i="1"/>
  <c r="BN718" i="1"/>
  <c r="BF718" i="1"/>
  <c r="BL718" i="1"/>
  <c r="BD718" i="1"/>
  <c r="BJ718" i="1"/>
  <c r="BG718" i="1"/>
  <c r="BM718" i="1"/>
  <c r="BC718" i="1"/>
  <c r="BI718" i="1"/>
  <c r="BH719" i="1" l="1"/>
  <c r="BN719" i="1"/>
  <c r="BK719" i="1"/>
  <c r="BE719" i="1"/>
  <c r="BD719" i="1"/>
  <c r="BG719" i="1"/>
  <c r="BC719" i="1"/>
  <c r="BI719" i="1"/>
  <c r="BL719" i="1"/>
  <c r="BF719" i="1"/>
  <c r="BM719" i="1" l="1"/>
  <c r="BJ719" i="1"/>
  <c r="BK720" i="1" l="1"/>
  <c r="BE720" i="1"/>
  <c r="BD720" i="1"/>
  <c r="BJ720" i="1"/>
  <c r="BH720" i="1"/>
  <c r="BN720" i="1"/>
  <c r="BG720" i="1"/>
  <c r="BM720" i="1"/>
  <c r="BC720" i="1"/>
  <c r="BI720" i="1"/>
  <c r="BF720" i="1"/>
  <c r="BL720" i="1"/>
  <c r="BK721" i="1" l="1"/>
  <c r="BE721" i="1"/>
  <c r="BC721" i="1"/>
  <c r="BD721" i="1"/>
  <c r="BF721" i="1"/>
  <c r="BL721" i="1"/>
  <c r="BN721" i="1"/>
  <c r="BH721" i="1"/>
  <c r="BM721" i="1"/>
  <c r="BG721" i="1"/>
  <c r="BJ721" i="1" l="1"/>
  <c r="BI721" i="1"/>
  <c r="BH722" i="1" l="1"/>
  <c r="BN722" i="1"/>
  <c r="BF722" i="1"/>
  <c r="BL722" i="1"/>
  <c r="BD722" i="1"/>
  <c r="BJ722" i="1"/>
  <c r="BE722" i="1"/>
  <c r="BK722" i="1"/>
  <c r="BI722" i="1"/>
  <c r="BC722" i="1"/>
  <c r="BG722" i="1"/>
  <c r="BM722" i="1"/>
  <c r="BH723" i="1" l="1"/>
  <c r="BN723" i="1"/>
  <c r="BG723" i="1"/>
  <c r="BM723" i="1"/>
  <c r="BL723" i="1"/>
  <c r="BF723" i="1"/>
  <c r="BE723" i="1"/>
  <c r="BJ723" i="1"/>
  <c r="BD723" i="1"/>
  <c r="BK723" i="1"/>
  <c r="BI723" i="1"/>
  <c r="BC723" i="1"/>
  <c r="BG724" i="1" l="1"/>
  <c r="BM724" i="1"/>
  <c r="BC724" i="1"/>
  <c r="BI724" i="1"/>
  <c r="BE724" i="1"/>
  <c r="BK724" i="1"/>
  <c r="BD724" i="1"/>
  <c r="BJ724" i="1"/>
  <c r="BF724" i="1"/>
  <c r="BL724" i="1"/>
  <c r="BH724" i="1"/>
  <c r="BN724" i="1"/>
  <c r="BE725" i="1" l="1"/>
  <c r="BK725" i="1"/>
  <c r="BH725" i="1"/>
  <c r="BG725" i="1"/>
  <c r="BF725" i="1"/>
  <c r="BL725" i="1"/>
  <c r="BD725" i="1"/>
  <c r="BJ725" i="1"/>
  <c r="BC725" i="1"/>
  <c r="BI725" i="1"/>
  <c r="BM725" i="1" l="1"/>
  <c r="BN725" i="1"/>
  <c r="BH726" i="1" l="1"/>
  <c r="BN726" i="1"/>
  <c r="BK726" i="1"/>
  <c r="BE726" i="1"/>
  <c r="BF726" i="1"/>
  <c r="BL726" i="1"/>
  <c r="BI726" i="1"/>
  <c r="BC726" i="1"/>
  <c r="BM726" i="1"/>
  <c r="BG726" i="1"/>
  <c r="BJ726" i="1"/>
  <c r="BD726" i="1"/>
  <c r="BD727" i="1" l="1"/>
  <c r="BJ727" i="1"/>
  <c r="BG727" i="1"/>
  <c r="BM727" i="1"/>
  <c r="BC727" i="1"/>
  <c r="BH727" i="1"/>
  <c r="BF727" i="1"/>
  <c r="BE727" i="1"/>
  <c r="BK727" i="1"/>
  <c r="BL727" i="1" l="1"/>
  <c r="BI727" i="1"/>
  <c r="BN727" i="1"/>
  <c r="BD728" i="1" l="1"/>
  <c r="BG728" i="1"/>
  <c r="BM728" i="1"/>
  <c r="BC728" i="1"/>
  <c r="BH728" i="1"/>
  <c r="BE728" i="1"/>
  <c r="BK728" i="1"/>
  <c r="BF728" i="1"/>
  <c r="BJ728" i="1" l="1"/>
  <c r="BI728" i="1"/>
  <c r="BN728" i="1"/>
  <c r="BL728" i="1"/>
  <c r="BD729" i="1" l="1"/>
  <c r="BJ729" i="1"/>
  <c r="BK729" i="1"/>
  <c r="BE729" i="1"/>
  <c r="BL729" i="1"/>
  <c r="BF729" i="1"/>
  <c r="BM729" i="1"/>
  <c r="BG729" i="1"/>
  <c r="BC729" i="1"/>
  <c r="BI729" i="1"/>
  <c r="BN729" i="1"/>
  <c r="BH729" i="1"/>
  <c r="BC730" i="1" l="1"/>
  <c r="BI730" i="1"/>
  <c r="BG730" i="1"/>
  <c r="BM730" i="1"/>
  <c r="BL730" i="1"/>
  <c r="BF730" i="1"/>
  <c r="BK730" i="1"/>
  <c r="BE730" i="1"/>
  <c r="BN730" i="1"/>
  <c r="BH730" i="1"/>
  <c r="BJ730" i="1"/>
  <c r="BD730" i="1"/>
  <c r="BN731" i="1" l="1"/>
  <c r="BH731" i="1"/>
  <c r="BI731" i="1"/>
  <c r="BC731" i="1"/>
  <c r="BK731" i="1"/>
  <c r="BE731" i="1"/>
  <c r="BM731" i="1"/>
  <c r="BG731" i="1"/>
  <c r="BD731" i="1"/>
  <c r="BJ731" i="1"/>
  <c r="BF731" i="1"/>
  <c r="BL731" i="1"/>
  <c r="BI732" i="1" l="1"/>
  <c r="BC732" i="1"/>
  <c r="BK732" i="1"/>
  <c r="BE732" i="1"/>
  <c r="BH732" i="1"/>
  <c r="BG732" i="1"/>
  <c r="BM732" i="1"/>
  <c r="BL732" i="1"/>
  <c r="BF732" i="1"/>
  <c r="BJ732" i="1"/>
  <c r="BD732" i="1"/>
  <c r="BN732" i="1" l="1"/>
  <c r="BF733" i="1" l="1"/>
  <c r="BH733" i="1"/>
  <c r="BE733" i="1"/>
  <c r="BG733" i="1"/>
  <c r="BM733" i="1"/>
  <c r="BD733" i="1"/>
  <c r="BC733" i="1"/>
  <c r="BI733" i="1"/>
  <c r="BK733" i="1" l="1"/>
  <c r="BL733" i="1"/>
  <c r="BJ733" i="1"/>
  <c r="BN733" i="1"/>
  <c r="BE734" i="1" l="1"/>
  <c r="BK734" i="1"/>
  <c r="BM734" i="1"/>
  <c r="BG734" i="1"/>
  <c r="BD734" i="1"/>
  <c r="BJ734" i="1"/>
  <c r="BC734" i="1"/>
  <c r="BI734" i="1"/>
  <c r="BN734" i="1"/>
  <c r="BH734" i="1"/>
  <c r="BF734" i="1"/>
  <c r="BL734" i="1"/>
  <c r="BK735" i="1" l="1"/>
  <c r="BE735" i="1"/>
  <c r="BH735" i="1"/>
  <c r="BI735" i="1"/>
  <c r="BC735" i="1"/>
  <c r="BM735" i="1"/>
  <c r="BG735" i="1"/>
  <c r="BD735" i="1"/>
  <c r="BL735" i="1"/>
  <c r="BF735" i="1"/>
  <c r="BN735" i="1" l="1"/>
  <c r="BJ735" i="1"/>
  <c r="BN736" i="1" l="1"/>
  <c r="BH736" i="1"/>
  <c r="BD736" i="1"/>
  <c r="BJ736" i="1"/>
  <c r="BM736" i="1"/>
  <c r="BG736" i="1"/>
  <c r="BI736" i="1"/>
  <c r="BC736" i="1"/>
  <c r="BL736" i="1"/>
  <c r="BF736" i="1"/>
  <c r="BK736" i="1"/>
  <c r="BE736" i="1"/>
  <c r="BJ737" i="1" l="1"/>
  <c r="BH737" i="1"/>
  <c r="BE737" i="1"/>
  <c r="BN737" i="1"/>
  <c r="BK737" i="1"/>
  <c r="BD737" i="1" l="1"/>
  <c r="BF737" i="1"/>
  <c r="BL737" i="1"/>
  <c r="BG737" i="1"/>
  <c r="BM737" i="1"/>
  <c r="BC737" i="1"/>
  <c r="BI737" i="1"/>
  <c r="BH738" i="1" l="1"/>
  <c r="BN738" i="1"/>
  <c r="BG738" i="1"/>
  <c r="BM738" i="1"/>
  <c r="BD738" i="1"/>
  <c r="BJ738" i="1"/>
  <c r="BF738" i="1"/>
  <c r="BL738" i="1"/>
  <c r="BC738" i="1"/>
  <c r="BI738" i="1"/>
  <c r="BE738" i="1"/>
  <c r="BK738" i="1"/>
  <c r="BC739" i="1" l="1"/>
  <c r="BH739" i="1"/>
  <c r="BE739" i="1"/>
  <c r="BD739" i="1"/>
  <c r="BG739" i="1" l="1"/>
  <c r="BL739" i="1"/>
  <c r="BF739" i="1"/>
  <c r="BM739" i="1"/>
  <c r="BK739" i="1"/>
  <c r="BI739" i="1"/>
  <c r="BJ739" i="1"/>
  <c r="BN739" i="1"/>
  <c r="BE740" i="1" l="1"/>
  <c r="BD740" i="1"/>
  <c r="BG740" i="1"/>
  <c r="BF740" i="1"/>
  <c r="BC740" i="1"/>
  <c r="BH740" i="1"/>
  <c r="BN740" i="1"/>
  <c r="BM740" i="1" l="1"/>
  <c r="BJ740" i="1"/>
  <c r="BK740" i="1"/>
  <c r="BL740" i="1" l="1"/>
  <c r="BI740" i="1"/>
  <c r="BF741" i="1" l="1"/>
  <c r="BE741" i="1"/>
  <c r="BH741" i="1"/>
  <c r="BD741" i="1"/>
  <c r="BC741" i="1"/>
  <c r="BL741" i="1"/>
  <c r="BJ741" i="1"/>
  <c r="BK741" i="1"/>
  <c r="BN741" i="1" l="1"/>
  <c r="BG741" i="1"/>
  <c r="BM741" i="1"/>
  <c r="BI741" i="1"/>
  <c r="BG742" i="1" l="1"/>
  <c r="BE742" i="1"/>
  <c r="BD742" i="1"/>
  <c r="BF742" i="1"/>
  <c r="BH742" i="1"/>
  <c r="BC742" i="1" l="1"/>
  <c r="BJ742" i="1"/>
  <c r="BL742" i="1"/>
  <c r="BK742" i="1"/>
  <c r="BM742" i="1"/>
  <c r="BI742" i="1"/>
  <c r="BN742" i="1" l="1"/>
  <c r="BG743" i="1" l="1"/>
  <c r="BH743" i="1"/>
  <c r="BF743" i="1"/>
  <c r="BC743" i="1"/>
  <c r="BE743" i="1"/>
  <c r="BD743" i="1"/>
  <c r="BM743" i="1" l="1"/>
  <c r="BL743" i="1"/>
  <c r="BK743" i="1"/>
  <c r="BN743" i="1"/>
  <c r="BI743" i="1"/>
  <c r="BJ743" i="1"/>
  <c r="BD744" i="1" l="1"/>
  <c r="BF744" i="1"/>
  <c r="BH744" i="1"/>
  <c r="BG744" i="1"/>
  <c r="BC744" i="1"/>
  <c r="BE744" i="1"/>
  <c r="BM744" i="1" l="1"/>
  <c r="BJ744" i="1"/>
  <c r="BL744" i="1"/>
  <c r="BN744" i="1"/>
  <c r="BI744" i="1"/>
  <c r="BK744" i="1"/>
  <c r="BK745" i="1" l="1"/>
  <c r="BE745" i="1"/>
  <c r="BI745" i="1"/>
  <c r="BC745" i="1"/>
  <c r="BH745" i="1"/>
  <c r="BN745" i="1"/>
  <c r="BL745" i="1"/>
  <c r="BF745" i="1"/>
  <c r="BM745" i="1"/>
  <c r="BG745" i="1"/>
  <c r="BD745" i="1"/>
  <c r="BJ745" i="1"/>
  <c r="BF746" i="1" l="1"/>
  <c r="BD746" i="1"/>
  <c r="BC746" i="1"/>
  <c r="BH746" i="1"/>
  <c r="BN746" i="1"/>
  <c r="BK746" i="1"/>
  <c r="BE746" i="1"/>
  <c r="BM746" i="1"/>
  <c r="BG746" i="1"/>
  <c r="BL746" i="1" l="1"/>
  <c r="BI746" i="1"/>
  <c r="BJ746" i="1"/>
  <c r="BG747" i="1" l="1"/>
  <c r="BF747" i="1"/>
  <c r="BD747" i="1"/>
  <c r="BC747" i="1"/>
  <c r="BE747" i="1"/>
  <c r="BH747" i="1"/>
  <c r="BL747" i="1" l="1"/>
  <c r="BK747" i="1"/>
  <c r="BN747" i="1"/>
  <c r="BJ747" i="1"/>
  <c r="BM747" i="1"/>
  <c r="BI747" i="1"/>
  <c r="BE748" i="1" l="1"/>
  <c r="BG748" i="1"/>
  <c r="BD748" i="1"/>
  <c r="BH748" i="1"/>
  <c r="BC748" i="1"/>
  <c r="BF748" i="1"/>
  <c r="BL748" i="1" l="1"/>
  <c r="BM748" i="1"/>
  <c r="BJ748" i="1"/>
  <c r="BN748" i="1"/>
  <c r="BI748" i="1"/>
  <c r="BK748" i="1"/>
  <c r="BG749" i="1" l="1"/>
  <c r="BH749" i="1"/>
  <c r="BE749" i="1"/>
  <c r="BF749" i="1"/>
  <c r="BD749" i="1"/>
  <c r="BI749" i="1" l="1"/>
  <c r="BJ749" i="1"/>
  <c r="BK749" i="1"/>
  <c r="BC749" i="1"/>
  <c r="BN749" i="1"/>
  <c r="BM749" i="1" l="1"/>
  <c r="BL749" i="1"/>
  <c r="BF750" i="1" l="1"/>
  <c r="BH750" i="1"/>
  <c r="BE750" i="1"/>
  <c r="BG750" i="1"/>
  <c r="BD750" i="1"/>
  <c r="BC750" i="1"/>
  <c r="BL750" i="1" l="1"/>
  <c r="BM750" i="1"/>
  <c r="BI750" i="1"/>
  <c r="BN750" i="1"/>
  <c r="BK750" i="1"/>
  <c r="BJ750" i="1"/>
  <c r="BD751" i="1" l="1"/>
  <c r="BF751" i="1"/>
  <c r="BG751" i="1"/>
  <c r="BC751" i="1" l="1"/>
  <c r="BK751" i="1"/>
  <c r="BE751" i="1"/>
  <c r="BH751" i="1"/>
  <c r="BL751" i="1" l="1"/>
  <c r="BN751" i="1"/>
  <c r="BM751" i="1"/>
  <c r="BJ751" i="1"/>
  <c r="BI751" i="1"/>
  <c r="BH752" i="1" l="1"/>
  <c r="BD752" i="1"/>
  <c r="BE752" i="1"/>
  <c r="BF752" i="1"/>
  <c r="BG752" i="1" l="1"/>
  <c r="BM752" i="1"/>
  <c r="BC752" i="1"/>
  <c r="BN752" i="1"/>
  <c r="BJ752" i="1"/>
  <c r="BI752" i="1"/>
  <c r="BL752" i="1"/>
  <c r="BK752" i="1" l="1"/>
  <c r="BE753" i="1" l="1"/>
  <c r="BF753" i="1"/>
  <c r="BH753" i="1"/>
  <c r="BD753" i="1"/>
  <c r="BC753" i="1" l="1"/>
  <c r="BG753" i="1"/>
  <c r="BI753" i="1"/>
  <c r="BK753" i="1"/>
  <c r="BJ753" i="1" l="1"/>
  <c r="BM753" i="1"/>
  <c r="BL753" i="1"/>
  <c r="BN753" i="1"/>
  <c r="BE754" i="1" l="1"/>
  <c r="BD754" i="1"/>
  <c r="BH754" i="1"/>
  <c r="BG754" i="1"/>
  <c r="BF754" i="1"/>
  <c r="BC754" i="1" l="1"/>
  <c r="BM754" i="1"/>
  <c r="BN754" i="1"/>
  <c r="BI754" i="1"/>
  <c r="BK754" i="1"/>
  <c r="BL754" i="1"/>
  <c r="BJ754" i="1"/>
  <c r="BC755" i="1" l="1"/>
  <c r="BD755" i="1"/>
  <c r="BF755" i="1"/>
  <c r="BE755" i="1"/>
  <c r="BH755" i="1"/>
  <c r="BG755" i="1"/>
  <c r="BM755" i="1" l="1"/>
  <c r="BJ755" i="1"/>
  <c r="BN755" i="1"/>
  <c r="BI755" i="1"/>
  <c r="BL755" i="1"/>
  <c r="BK755" i="1"/>
  <c r="BG756" i="1" l="1"/>
  <c r="BE756" i="1"/>
  <c r="BD756" i="1"/>
  <c r="BF756" i="1"/>
  <c r="BH756" i="1"/>
  <c r="BC756" i="1"/>
  <c r="BJ756" i="1" l="1"/>
  <c r="BM756" i="1"/>
  <c r="BL756" i="1"/>
  <c r="BN756" i="1"/>
  <c r="BI756" i="1"/>
  <c r="BK756" i="1"/>
  <c r="BH757" i="1" l="1"/>
  <c r="BG757" i="1"/>
  <c r="BE757" i="1"/>
  <c r="BF757" i="1" l="1"/>
  <c r="BC757" i="1"/>
  <c r="BD757" i="1"/>
  <c r="BI757" i="1"/>
  <c r="BJ757" i="1" l="1"/>
  <c r="BL757" i="1"/>
  <c r="BK757" i="1"/>
  <c r="BM757" i="1"/>
  <c r="BN757" i="1"/>
  <c r="BC758" i="1" l="1"/>
  <c r="BI758" i="1"/>
  <c r="BH758" i="1"/>
  <c r="BN758" i="1"/>
  <c r="BD758" i="1"/>
  <c r="BJ758" i="1"/>
  <c r="BG758" i="1"/>
  <c r="BM758" i="1"/>
  <c r="BF758" i="1"/>
  <c r="BL758" i="1"/>
  <c r="BE758" i="1"/>
  <c r="BK758" i="1"/>
  <c r="BE759" i="1" l="1"/>
  <c r="BG759" i="1"/>
  <c r="BD759" i="1"/>
  <c r="BH759" i="1" l="1"/>
  <c r="BC759" i="1"/>
  <c r="BF759" i="1"/>
  <c r="BJ759" i="1"/>
  <c r="BI759" i="1" l="1"/>
  <c r="BL759" i="1"/>
  <c r="BM759" i="1"/>
  <c r="BN759" i="1"/>
  <c r="BK759" i="1"/>
  <c r="BE760" i="1" l="1"/>
  <c r="BH760" i="1"/>
  <c r="BF760" i="1"/>
  <c r="BC760" i="1"/>
  <c r="BI760" i="1"/>
  <c r="BD760" i="1"/>
  <c r="BG760" i="1"/>
  <c r="BN760" i="1" l="1"/>
  <c r="BK760" i="1"/>
  <c r="BL760" i="1"/>
  <c r="BM760" i="1" l="1"/>
  <c r="BJ760" i="1"/>
  <c r="BG761" i="1" l="1"/>
  <c r="BC761" i="1"/>
  <c r="BE761" i="1" l="1"/>
  <c r="BH761" i="1"/>
  <c r="BF761" i="1"/>
  <c r="BD761" i="1" l="1"/>
  <c r="BN761" i="1"/>
  <c r="BJ761" i="1"/>
  <c r="BM761" i="1"/>
  <c r="BL761" i="1"/>
  <c r="BK761" i="1"/>
  <c r="BI761" i="1"/>
  <c r="BF762" i="1" l="1"/>
  <c r="BE762" i="1"/>
  <c r="BH762" i="1" l="1"/>
  <c r="BD762" i="1"/>
  <c r="BG762" i="1"/>
  <c r="BC762" i="1" l="1"/>
  <c r="BL762" i="1"/>
  <c r="BK762" i="1"/>
  <c r="BM762" i="1"/>
  <c r="BJ762" i="1"/>
  <c r="BN762" i="1"/>
  <c r="BI762" i="1"/>
  <c r="BC763" i="1" l="1"/>
  <c r="BH763" i="1"/>
  <c r="BE763" i="1"/>
  <c r="BG763" i="1"/>
  <c r="BD763" i="1"/>
  <c r="BF763" i="1"/>
  <c r="BN763" i="1" l="1"/>
  <c r="BL763" i="1" l="1"/>
  <c r="BI763" i="1"/>
  <c r="BK763" i="1"/>
  <c r="BM763" i="1"/>
  <c r="BJ763" i="1"/>
  <c r="BF764" i="1" l="1"/>
  <c r="BH764" i="1"/>
  <c r="BD764" i="1" l="1"/>
  <c r="BG764" i="1"/>
  <c r="BE764" i="1"/>
  <c r="BK764" i="1"/>
  <c r="BC764" i="1" l="1"/>
  <c r="BL764" i="1" l="1"/>
  <c r="BI764" i="1"/>
  <c r="BJ764" i="1"/>
  <c r="BM764" i="1"/>
  <c r="BN764" i="1"/>
  <c r="BD765" i="1" l="1"/>
  <c r="BH765" i="1"/>
  <c r="BG765" i="1"/>
  <c r="BE765" i="1"/>
  <c r="BF765" i="1"/>
  <c r="BC765" i="1" l="1"/>
  <c r="BI765" i="1" l="1"/>
  <c r="BL765" i="1"/>
  <c r="BN765" i="1"/>
  <c r="BK765" i="1"/>
  <c r="BM765" i="1"/>
  <c r="BJ765" i="1"/>
  <c r="BG766" i="1" l="1"/>
  <c r="BE766" i="1"/>
  <c r="BF766" i="1"/>
  <c r="BH766" i="1"/>
  <c r="BC766" i="1" l="1"/>
  <c r="BD766" i="1"/>
  <c r="BM766" i="1"/>
  <c r="BK766" i="1" l="1"/>
  <c r="BN766" i="1"/>
  <c r="BJ766" i="1"/>
  <c r="BL766" i="1"/>
  <c r="BI766" i="1"/>
  <c r="BC767" i="1" l="1"/>
  <c r="BH767" i="1"/>
  <c r="BG767" i="1"/>
  <c r="BE767" i="1"/>
  <c r="BF767" i="1"/>
  <c r="BM767" i="1"/>
  <c r="BD767" i="1" l="1"/>
  <c r="BJ767" i="1"/>
  <c r="BN767" i="1"/>
  <c r="BI767" i="1"/>
  <c r="BK767" i="1"/>
  <c r="BL767" i="1"/>
  <c r="BE768" i="1" l="1"/>
  <c r="BD768" i="1"/>
  <c r="BC768" i="1"/>
  <c r="BH768" i="1"/>
  <c r="BF768" i="1"/>
  <c r="BG768" i="1"/>
  <c r="BL768" i="1" l="1"/>
  <c r="BM768" i="1"/>
  <c r="BK768" i="1"/>
  <c r="BN768" i="1"/>
  <c r="BJ768" i="1"/>
  <c r="BI768" i="1"/>
  <c r="BD769" i="1" l="1"/>
  <c r="BH769" i="1"/>
  <c r="BE769" i="1"/>
  <c r="BF769" i="1"/>
  <c r="BC769" i="1"/>
  <c r="BG769" i="1"/>
  <c r="BM769" i="1"/>
  <c r="BI769" i="1" l="1"/>
  <c r="BK769" i="1"/>
  <c r="BL769" i="1"/>
  <c r="BN769" i="1"/>
  <c r="BJ769" i="1"/>
  <c r="BD770" i="1" l="1"/>
  <c r="BG770" i="1"/>
  <c r="BC770" i="1"/>
  <c r="BE770" i="1"/>
  <c r="BH770" i="1"/>
  <c r="BF770" i="1"/>
  <c r="BJ770" i="1" l="1"/>
  <c r="BN770" i="1"/>
  <c r="BI770" i="1"/>
  <c r="BM770" i="1"/>
  <c r="BK770" i="1"/>
  <c r="BL770" i="1"/>
  <c r="BD771" i="1" l="1"/>
  <c r="BG771" i="1" l="1"/>
  <c r="BE771" i="1"/>
  <c r="BF771" i="1"/>
  <c r="BH771" i="1" l="1"/>
  <c r="BI771" i="1"/>
  <c r="BC771" i="1"/>
  <c r="BN771" i="1" l="1"/>
  <c r="BJ771" i="1"/>
  <c r="BK771" i="1"/>
  <c r="BM771" i="1"/>
  <c r="BL771" i="1"/>
  <c r="BG772" i="1" l="1"/>
  <c r="BE772" i="1"/>
  <c r="BF772" i="1"/>
  <c r="BC772" i="1" l="1"/>
  <c r="BN772" i="1"/>
  <c r="BH772" i="1"/>
  <c r="BD772" i="1"/>
  <c r="BI772" i="1"/>
  <c r="BJ772" i="1" l="1"/>
  <c r="BL772" i="1"/>
  <c r="BM772" i="1"/>
  <c r="BK772" i="1"/>
  <c r="BF773" i="1" l="1"/>
  <c r="BG773" i="1"/>
  <c r="BE773" i="1"/>
  <c r="BH773" i="1"/>
  <c r="BL773" i="1"/>
  <c r="BC773" i="1" l="1"/>
  <c r="BJ773" i="1"/>
  <c r="BD773" i="1"/>
  <c r="BK773" i="1" l="1"/>
  <c r="BI773" i="1"/>
  <c r="BN773" i="1"/>
  <c r="BM773" i="1"/>
  <c r="BD774" i="1" l="1"/>
  <c r="BG774" i="1"/>
  <c r="BE774" i="1"/>
  <c r="BI774" i="1"/>
  <c r="BJ774" i="1"/>
  <c r="BM774" i="1"/>
  <c r="BC774" i="1" l="1"/>
  <c r="BH774" i="1"/>
  <c r="BN774" i="1"/>
  <c r="BL774" i="1"/>
  <c r="BF774" i="1"/>
  <c r="BK774" i="1" l="1"/>
  <c r="BG775" i="1" l="1"/>
  <c r="BH775" i="1"/>
  <c r="BE775" i="1"/>
  <c r="BD775" i="1"/>
  <c r="BC775" i="1"/>
  <c r="BL775" i="1" l="1"/>
  <c r="BF775" i="1"/>
  <c r="BM775" i="1"/>
  <c r="BK775" i="1" l="1"/>
  <c r="BJ775" i="1"/>
  <c r="BI775" i="1"/>
  <c r="BN775" i="1"/>
  <c r="BG776" i="1" l="1"/>
  <c r="BE776" i="1"/>
  <c r="BN776" i="1"/>
  <c r="BD776" i="1"/>
  <c r="BF776" i="1"/>
  <c r="BL776" i="1"/>
  <c r="BH776" i="1" l="1"/>
  <c r="BK776" i="1"/>
  <c r="BC776" i="1"/>
  <c r="BM776" i="1"/>
  <c r="BI776" i="1"/>
  <c r="BJ776" i="1"/>
  <c r="BG777" i="1" l="1"/>
  <c r="BM777" i="1"/>
  <c r="BI777" i="1"/>
  <c r="BC777" i="1" l="1"/>
  <c r="BE777" i="1"/>
  <c r="BK777" i="1"/>
  <c r="BH777" i="1"/>
  <c r="BN777" i="1"/>
  <c r="BF777" i="1"/>
  <c r="BL777" i="1"/>
  <c r="BD777" i="1"/>
  <c r="BJ777" i="1"/>
  <c r="BH778" i="1" l="1"/>
  <c r="BD778" i="1"/>
  <c r="BF778" i="1"/>
  <c r="BC778" i="1"/>
  <c r="BG778" i="1"/>
  <c r="BE778" i="1"/>
  <c r="BN778" i="1" l="1"/>
  <c r="BM778" i="1"/>
  <c r="BI778" i="1"/>
  <c r="BJ778" i="1"/>
  <c r="BL778" i="1"/>
  <c r="BK778" i="1"/>
  <c r="BC779" i="1" l="1"/>
  <c r="BE779" i="1"/>
  <c r="BD779" i="1"/>
  <c r="BG779" i="1"/>
  <c r="BM779" i="1"/>
  <c r="BL779" i="1"/>
  <c r="BJ779" i="1" l="1"/>
  <c r="BF779" i="1"/>
  <c r="BH779" i="1"/>
  <c r="BN779" i="1"/>
  <c r="BI779" i="1" l="1"/>
  <c r="BK779" i="1"/>
  <c r="BD780" i="1" l="1"/>
  <c r="BG780" i="1"/>
  <c r="BE780" i="1"/>
  <c r="BF780" i="1"/>
  <c r="BC780" i="1" l="1"/>
  <c r="BH780" i="1"/>
  <c r="BN780" i="1"/>
  <c r="BK780" i="1" l="1"/>
  <c r="BM780" i="1"/>
  <c r="BL780" i="1"/>
  <c r="BI780" i="1"/>
  <c r="BJ780" i="1"/>
  <c r="BH781" i="1" l="1"/>
  <c r="BN781" i="1"/>
  <c r="BD781" i="1"/>
  <c r="BE781" i="1"/>
  <c r="BC781" i="1"/>
  <c r="BL781" i="1"/>
  <c r="BF781" i="1"/>
  <c r="BM781" i="1"/>
  <c r="BG781" i="1"/>
  <c r="BI781" i="1" l="1"/>
  <c r="BK781" i="1"/>
  <c r="BJ781" i="1"/>
  <c r="BI782" i="1" l="1"/>
  <c r="BC782" i="1"/>
  <c r="BE782" i="1"/>
  <c r="BD782" i="1"/>
  <c r="BF782" i="1"/>
  <c r="BL782" i="1"/>
  <c r="BH782" i="1"/>
  <c r="BG782" i="1"/>
  <c r="BK782" i="1" l="1"/>
  <c r="BJ782" i="1"/>
  <c r="BN782" i="1"/>
  <c r="BM782" i="1"/>
  <c r="BD783" i="1" l="1"/>
  <c r="BG783" i="1"/>
  <c r="BE783" i="1"/>
  <c r="BC783" i="1" l="1"/>
  <c r="BH783" i="1"/>
  <c r="BF783" i="1"/>
  <c r="BL783" i="1"/>
  <c r="BK783" i="1"/>
  <c r="BI783" i="1" l="1"/>
  <c r="BN783" i="1"/>
  <c r="BJ783" i="1"/>
  <c r="BM783" i="1"/>
  <c r="BE784" i="1" l="1"/>
  <c r="BH784" i="1"/>
  <c r="BG784" i="1"/>
  <c r="BK784" i="1"/>
  <c r="BF784" i="1" l="1"/>
  <c r="BC784" i="1"/>
  <c r="BD784" i="1"/>
  <c r="BN784" i="1" l="1"/>
  <c r="BM784" i="1"/>
  <c r="BJ784" i="1"/>
  <c r="BL784" i="1"/>
  <c r="BI784" i="1"/>
  <c r="BE785" i="1" l="1"/>
  <c r="BK785" i="1"/>
  <c r="BH785" i="1"/>
  <c r="BN785" i="1"/>
  <c r="BF785" i="1"/>
  <c r="BL785" i="1"/>
  <c r="BC785" i="1"/>
  <c r="BI785" i="1"/>
  <c r="BM785" i="1"/>
  <c r="BG785" i="1"/>
  <c r="BD785" i="1"/>
  <c r="BJ785" i="1"/>
  <c r="BJ786" i="1" l="1"/>
  <c r="BD786" i="1"/>
  <c r="BG786" i="1"/>
  <c r="BF786" i="1"/>
  <c r="BL786" i="1"/>
  <c r="BC786" i="1"/>
  <c r="BI786" i="1"/>
  <c r="BH786" i="1"/>
  <c r="BN786" i="1"/>
  <c r="BE786" i="1"/>
  <c r="BK786" i="1"/>
  <c r="BM786" i="1" l="1"/>
  <c r="BK787" i="1" l="1"/>
  <c r="BE787" i="1"/>
  <c r="BD787" i="1"/>
  <c r="BJ787" i="1"/>
  <c r="BC787" i="1"/>
  <c r="BI787" i="1"/>
  <c r="BL787" i="1"/>
  <c r="BF787" i="1"/>
  <c r="BN787" i="1"/>
  <c r="BH787" i="1"/>
  <c r="BG787" i="1"/>
  <c r="BM787" i="1"/>
  <c r="BG788" i="1" l="1"/>
  <c r="BC788" i="1"/>
  <c r="BD788" i="1"/>
  <c r="BJ788" i="1"/>
  <c r="BE788" i="1"/>
  <c r="BK788" i="1"/>
  <c r="BF788" i="1"/>
  <c r="BH788" i="1"/>
  <c r="BN788" i="1"/>
  <c r="BL788" i="1" l="1"/>
  <c r="BM788" i="1"/>
  <c r="BI788" i="1"/>
  <c r="BD789" i="1" l="1"/>
  <c r="BE789" i="1"/>
  <c r="BK789" i="1"/>
  <c r="BH789" i="1"/>
  <c r="BN789" i="1"/>
  <c r="BJ789" i="1"/>
  <c r="BC789" i="1"/>
  <c r="BI789" i="1"/>
  <c r="BL789" i="1"/>
  <c r="BF789" i="1"/>
  <c r="BG789" i="1"/>
  <c r="BM789" i="1"/>
  <c r="BE790" i="1" l="1"/>
  <c r="BK790" i="1"/>
  <c r="BN790" i="1"/>
  <c r="BH790" i="1"/>
  <c r="BF790" i="1"/>
  <c r="BL790" i="1"/>
  <c r="BC790" i="1"/>
  <c r="BI790" i="1"/>
  <c r="BD790" i="1"/>
  <c r="BJ790" i="1"/>
  <c r="BG790" i="1"/>
  <c r="BM790" i="1"/>
  <c r="BD791" i="1" l="1"/>
  <c r="BE791" i="1"/>
  <c r="BF791" i="1"/>
  <c r="BG791" i="1" l="1"/>
  <c r="BM791" i="1"/>
  <c r="BN791" i="1"/>
  <c r="BH791" i="1"/>
  <c r="BC791" i="1"/>
  <c r="BL791" i="1"/>
  <c r="BJ791" i="1"/>
  <c r="BI791" i="1"/>
  <c r="BK791" i="1"/>
  <c r="BH792" i="1" l="1"/>
  <c r="BD792" i="1"/>
  <c r="BG792" i="1"/>
  <c r="BC792" i="1"/>
  <c r="BF792" i="1"/>
  <c r="BL792" i="1"/>
  <c r="BE792" i="1" l="1"/>
  <c r="BK792" i="1"/>
  <c r="BJ792" i="1"/>
  <c r="BM792" i="1"/>
  <c r="BN792" i="1"/>
  <c r="BI792" i="1"/>
  <c r="BF793" i="1" l="1"/>
  <c r="BD793" i="1"/>
  <c r="BH793" i="1"/>
  <c r="BG793" i="1"/>
  <c r="BE793" i="1" l="1"/>
  <c r="BC793" i="1"/>
  <c r="BL793" i="1" l="1"/>
  <c r="BI793" i="1"/>
  <c r="BJ793" i="1"/>
  <c r="BM793" i="1"/>
  <c r="BK793" i="1"/>
  <c r="BN793" i="1"/>
  <c r="BH794" i="1" l="1"/>
  <c r="BE794" i="1"/>
  <c r="BC794" i="1"/>
  <c r="BF794" i="1"/>
  <c r="BG794" i="1"/>
  <c r="BD794" i="1"/>
  <c r="BL794" i="1" l="1"/>
  <c r="BI794" i="1"/>
  <c r="BJ794" i="1"/>
  <c r="BN794" i="1"/>
  <c r="BK794" i="1"/>
  <c r="BM794" i="1"/>
  <c r="BH795" i="1" l="1"/>
  <c r="BN795" i="1"/>
  <c r="BE795" i="1"/>
  <c r="BG795" i="1"/>
  <c r="BF795" i="1"/>
  <c r="BD795" i="1"/>
  <c r="BC795" i="1"/>
  <c r="BJ795" i="1" l="1"/>
  <c r="BK795" i="1"/>
  <c r="BM795" i="1"/>
  <c r="BL795" i="1"/>
  <c r="BI795" i="1"/>
  <c r="BH796" i="1" l="1"/>
  <c r="BD796" i="1"/>
  <c r="BE796" i="1"/>
  <c r="BG796" i="1"/>
  <c r="BF796" i="1" l="1"/>
  <c r="BL796" i="1"/>
  <c r="BC796" i="1"/>
  <c r="BI796" i="1"/>
  <c r="BM796" i="1"/>
  <c r="BK796" i="1"/>
  <c r="BJ796" i="1"/>
  <c r="BN796" i="1"/>
  <c r="BG797" i="1" l="1"/>
  <c r="BC797" i="1"/>
  <c r="BI797" i="1"/>
  <c r="BE797" i="1"/>
  <c r="BH797" i="1"/>
  <c r="BF797" i="1"/>
  <c r="BD797" i="1"/>
  <c r="BJ797" i="1"/>
  <c r="BL797" i="1" l="1"/>
  <c r="BN797" i="1"/>
  <c r="BM797" i="1"/>
  <c r="BK797" i="1"/>
  <c r="BH798" i="1" l="1"/>
  <c r="BF798" i="1"/>
  <c r="BG798" i="1"/>
  <c r="BC798" i="1"/>
  <c r="BI798" i="1"/>
  <c r="BE798" i="1"/>
  <c r="BK798" i="1"/>
  <c r="BD798" i="1"/>
  <c r="BJ798" i="1"/>
  <c r="BN798" i="1" l="1"/>
  <c r="BL798" i="1"/>
  <c r="BM798" i="1"/>
  <c r="BI799" i="1" l="1"/>
  <c r="BC799" i="1"/>
  <c r="BE799" i="1"/>
  <c r="BF799" i="1"/>
  <c r="BH799" i="1"/>
  <c r="BG799" i="1"/>
  <c r="BD799" i="1"/>
  <c r="BJ799" i="1"/>
  <c r="BM799" i="1" l="1"/>
  <c r="BK799" i="1"/>
  <c r="BN799" i="1"/>
  <c r="BL799" i="1"/>
  <c r="BC800" i="1" l="1"/>
  <c r="BF800" i="1"/>
  <c r="BH800" i="1"/>
  <c r="BD800" i="1"/>
  <c r="BI800" i="1"/>
  <c r="BE800" i="1"/>
  <c r="BG800" i="1"/>
  <c r="BN800" i="1" l="1"/>
  <c r="BL800" i="1"/>
  <c r="BM800" i="1"/>
  <c r="BK800" i="1"/>
  <c r="BJ800" i="1"/>
  <c r="BG801" i="1" l="1"/>
  <c r="BM801" i="1"/>
  <c r="BH801" i="1"/>
  <c r="BN801" i="1"/>
  <c r="BD801" i="1"/>
  <c r="BJ801" i="1"/>
  <c r="BF801" i="1"/>
  <c r="BL801" i="1"/>
  <c r="BE801" i="1"/>
  <c r="BK801" i="1"/>
  <c r="BI801" i="1"/>
  <c r="BC801" i="1"/>
  <c r="BD802" i="1" l="1"/>
  <c r="BH802" i="1"/>
  <c r="BG802" i="1"/>
  <c r="BE802" i="1"/>
  <c r="BK802" i="1"/>
  <c r="BC802" i="1"/>
  <c r="BF802" i="1"/>
  <c r="BL802" i="1"/>
  <c r="BI802" i="1" l="1"/>
  <c r="BN802" i="1"/>
  <c r="BJ802" i="1"/>
  <c r="BM802" i="1"/>
  <c r="BD803" i="1" l="1"/>
  <c r="BJ803" i="1"/>
  <c r="BK803" i="1"/>
  <c r="BE803" i="1"/>
  <c r="BC803" i="1"/>
  <c r="BI803" i="1"/>
  <c r="BG803" i="1"/>
  <c r="BM803" i="1"/>
  <c r="BF803" i="1"/>
  <c r="BL803" i="1"/>
  <c r="BH803" i="1"/>
  <c r="BN803" i="1"/>
  <c r="BE804" i="1" l="1"/>
  <c r="BK804" i="1"/>
  <c r="BC804" i="1"/>
  <c r="BG804" i="1"/>
  <c r="BD804" i="1"/>
  <c r="BJ804" i="1"/>
  <c r="BN804" i="1"/>
  <c r="BH804" i="1"/>
  <c r="BF804" i="1"/>
  <c r="BL804" i="1"/>
  <c r="BM804" i="1" l="1"/>
  <c r="BI804" i="1"/>
  <c r="BG805" i="1" l="1"/>
  <c r="BD805" i="1"/>
  <c r="BF805" i="1"/>
  <c r="BH805" i="1"/>
  <c r="BE805" i="1"/>
  <c r="BK805" i="1"/>
  <c r="BC805" i="1"/>
  <c r="BM805" i="1" l="1"/>
  <c r="BI805" i="1"/>
  <c r="BN805" i="1"/>
  <c r="BJ805" i="1"/>
  <c r="BL805" i="1"/>
  <c r="BJ806" i="1" l="1"/>
  <c r="BD806" i="1"/>
  <c r="BE806" i="1"/>
  <c r="BK806" i="1"/>
  <c r="BC806" i="1"/>
  <c r="BI806" i="1"/>
  <c r="BF806" i="1"/>
  <c r="BL806" i="1"/>
  <c r="BN806" i="1"/>
  <c r="BH806" i="1"/>
  <c r="BG806" i="1"/>
  <c r="BM806" i="1"/>
  <c r="BK807" i="1" l="1"/>
  <c r="BE807" i="1"/>
  <c r="BG807" i="1"/>
  <c r="BH807" i="1"/>
  <c r="BD807" i="1"/>
  <c r="BF807" i="1"/>
  <c r="BI807" i="1"/>
  <c r="BC807" i="1"/>
  <c r="BJ807" i="1" l="1"/>
  <c r="BN807" i="1"/>
  <c r="BL807" i="1"/>
  <c r="BM807" i="1"/>
  <c r="BH808" i="1" l="1"/>
  <c r="BF808" i="1"/>
  <c r="BG808" i="1"/>
  <c r="BD808" i="1"/>
  <c r="BC808" i="1" l="1"/>
  <c r="BI808" i="1"/>
  <c r="BE808" i="1"/>
  <c r="BN808" i="1" l="1"/>
  <c r="BJ808" i="1"/>
  <c r="BM808" i="1"/>
  <c r="BL808" i="1"/>
  <c r="BK808" i="1"/>
  <c r="BD809" i="1" l="1"/>
  <c r="BF809" i="1"/>
  <c r="BE809" i="1"/>
  <c r="BK809" i="1"/>
  <c r="BI809" i="1"/>
  <c r="BC809" i="1"/>
  <c r="BG809" i="1"/>
  <c r="BH809" i="1"/>
  <c r="BL809" i="1" l="1"/>
  <c r="BJ809" i="1"/>
  <c r="BM809" i="1"/>
  <c r="BN809" i="1"/>
  <c r="BF810" i="1" l="1"/>
  <c r="BC810" i="1"/>
  <c r="BJ810" i="1"/>
  <c r="BD810" i="1"/>
  <c r="BH810" i="1"/>
  <c r="BG810" i="1"/>
  <c r="BE810" i="1"/>
  <c r="BL810" i="1"/>
  <c r="BI810" i="1" l="1"/>
  <c r="BK810" i="1"/>
  <c r="BM810" i="1"/>
  <c r="BN810" i="1"/>
  <c r="BG811" i="1" l="1"/>
  <c r="BM811" i="1"/>
  <c r="BK811" i="1"/>
  <c r="BE811" i="1"/>
  <c r="BD811" i="1"/>
  <c r="BJ811" i="1"/>
  <c r="BF811" i="1"/>
  <c r="BL811" i="1"/>
  <c r="BI811" i="1"/>
  <c r="BC811" i="1"/>
  <c r="BN811" i="1"/>
  <c r="BH811" i="1"/>
  <c r="BD812" i="1" l="1"/>
  <c r="BF812" i="1"/>
  <c r="BL812" i="1"/>
  <c r="BG812" i="1"/>
  <c r="BE812" i="1"/>
  <c r="BK812" i="1"/>
  <c r="BC812" i="1"/>
  <c r="BH812" i="1"/>
  <c r="BN812" i="1"/>
  <c r="BM812" i="1" l="1"/>
  <c r="BJ812" i="1"/>
  <c r="BI812" i="1"/>
  <c r="BE813" i="1" l="1"/>
  <c r="BK813" i="1"/>
  <c r="BH813" i="1"/>
  <c r="BF813" i="1"/>
  <c r="BL813" i="1"/>
  <c r="BD813" i="1"/>
  <c r="BC813" i="1"/>
  <c r="BG813" i="1"/>
  <c r="BJ813" i="1" l="1"/>
  <c r="BM813" i="1"/>
  <c r="BN813" i="1"/>
  <c r="BI813" i="1"/>
  <c r="BL814" i="1" l="1"/>
  <c r="BF814" i="1"/>
  <c r="BC814" i="1"/>
  <c r="BH814" i="1"/>
  <c r="BD814" i="1"/>
  <c r="BE814" i="1"/>
  <c r="BG814" i="1"/>
  <c r="BK814" i="1" l="1"/>
  <c r="BJ814" i="1"/>
  <c r="BI814" i="1"/>
  <c r="BM814" i="1"/>
  <c r="BN814" i="1"/>
  <c r="BC815" i="1" l="1"/>
  <c r="BF815" i="1"/>
  <c r="BK815" i="1"/>
  <c r="BE815" i="1"/>
  <c r="BH815" i="1"/>
  <c r="BN815" i="1"/>
  <c r="BG815" i="1"/>
  <c r="BM815" i="1"/>
  <c r="BJ815" i="1"/>
  <c r="BD815" i="1"/>
  <c r="BL815" i="1" l="1"/>
  <c r="BI815" i="1"/>
  <c r="BD816" i="1" l="1"/>
  <c r="BG816" i="1"/>
  <c r="BE816" i="1"/>
  <c r="BK816" i="1"/>
  <c r="BF816" i="1"/>
  <c r="BL816" i="1"/>
  <c r="BC816" i="1"/>
  <c r="BI816" i="1"/>
  <c r="BH816" i="1"/>
  <c r="BN816" i="1"/>
  <c r="BM816" i="1" l="1"/>
  <c r="BJ816" i="1"/>
  <c r="BE817" i="1" l="1"/>
  <c r="BD817" i="1"/>
  <c r="BJ817" i="1"/>
  <c r="BF817" i="1"/>
  <c r="BL817" i="1"/>
  <c r="BC817" i="1"/>
  <c r="BI817" i="1"/>
  <c r="BH817" i="1"/>
  <c r="BN817" i="1"/>
  <c r="BM817" i="1"/>
  <c r="BG817" i="1"/>
  <c r="BK817" i="1" l="1"/>
  <c r="BF818" i="1" l="1"/>
  <c r="BL818" i="1"/>
  <c r="BN818" i="1"/>
  <c r="BH818" i="1"/>
  <c r="BC818" i="1"/>
  <c r="BI818" i="1"/>
  <c r="BJ818" i="1"/>
  <c r="BD818" i="1"/>
  <c r="BG818" i="1"/>
  <c r="BM818" i="1"/>
  <c r="BE818" i="1"/>
  <c r="BK818" i="1"/>
  <c r="BD819" i="1" l="1"/>
  <c r="BH819" i="1"/>
  <c r="BE819" i="1"/>
  <c r="BM819" i="1"/>
  <c r="BG819" i="1"/>
  <c r="BL819" i="1"/>
  <c r="BF819" i="1"/>
  <c r="BC819" i="1"/>
  <c r="BI819" i="1"/>
  <c r="BJ819" i="1" l="1"/>
  <c r="BK819" i="1"/>
  <c r="BN819" i="1"/>
  <c r="BD820" i="1" l="1"/>
  <c r="BJ820" i="1"/>
  <c r="BE820" i="1"/>
  <c r="BK820" i="1"/>
  <c r="BF820" i="1"/>
  <c r="BL820" i="1"/>
  <c r="BH820" i="1"/>
  <c r="BN820" i="1"/>
  <c r="BG820" i="1"/>
  <c r="BM820" i="1"/>
  <c r="BC820" i="1"/>
  <c r="BI820" i="1"/>
  <c r="BE821" i="1" l="1"/>
  <c r="BK821" i="1"/>
  <c r="BC821" i="1"/>
  <c r="BI821" i="1"/>
  <c r="BM821" i="1"/>
  <c r="BG821" i="1"/>
  <c r="BJ821" i="1"/>
  <c r="BD821" i="1"/>
  <c r="BF821" i="1"/>
  <c r="BL821" i="1"/>
  <c r="BH821" i="1"/>
  <c r="BN821" i="1"/>
  <c r="BH822" i="1" l="1"/>
  <c r="BD822" i="1"/>
  <c r="BG822" i="1" l="1"/>
  <c r="BM822" i="1"/>
  <c r="BK822" i="1"/>
  <c r="BE822" i="1"/>
  <c r="BI822" i="1"/>
  <c r="BC822" i="1"/>
  <c r="BF822" i="1"/>
  <c r="BL822" i="1"/>
  <c r="BN822" i="1"/>
  <c r="BJ822" i="1"/>
  <c r="BH823" i="1" l="1"/>
  <c r="BN823" i="1"/>
  <c r="BG823" i="1"/>
  <c r="BM823" i="1"/>
  <c r="BD823" i="1"/>
  <c r="BJ823" i="1"/>
  <c r="BC823" i="1"/>
  <c r="BI823" i="1"/>
  <c r="BE823" i="1"/>
  <c r="BF823" i="1"/>
  <c r="BL823" i="1" l="1"/>
  <c r="BK823" i="1"/>
  <c r="BE824" i="1" l="1"/>
  <c r="BK824" i="1"/>
  <c r="BH824" i="1"/>
  <c r="BN824" i="1"/>
  <c r="BF824" i="1"/>
  <c r="BL824" i="1"/>
  <c r="BG824" i="1"/>
  <c r="BM824" i="1"/>
  <c r="BC824" i="1"/>
  <c r="BI824" i="1"/>
  <c r="BD824" i="1"/>
  <c r="BJ824" i="1"/>
  <c r="BD825" i="1" l="1"/>
  <c r="BF825" i="1"/>
  <c r="BC825" i="1"/>
  <c r="BI825" i="1"/>
  <c r="BK825" i="1"/>
  <c r="BE825" i="1"/>
  <c r="BN825" i="1"/>
  <c r="BH825" i="1"/>
  <c r="BG825" i="1"/>
  <c r="BM825" i="1"/>
  <c r="BJ825" i="1" l="1"/>
  <c r="BL825" i="1"/>
  <c r="BC826" i="1" l="1"/>
  <c r="BI826" i="1"/>
  <c r="BM826" i="1"/>
  <c r="BG826" i="1"/>
  <c r="BH826" i="1"/>
  <c r="BN826" i="1"/>
  <c r="BD826" i="1"/>
  <c r="BE826" i="1"/>
  <c r="BF826" i="1"/>
  <c r="BJ826" i="1" l="1"/>
  <c r="BK826" i="1"/>
  <c r="BL826" i="1"/>
  <c r="BL827" i="1" l="1"/>
  <c r="BF827" i="1"/>
  <c r="BI827" i="1"/>
  <c r="BC827" i="1"/>
  <c r="BE827" i="1"/>
  <c r="BK827" i="1"/>
  <c r="BN827" i="1"/>
  <c r="BH827" i="1"/>
  <c r="BG827" i="1"/>
  <c r="BM827" i="1"/>
  <c r="BJ827" i="1"/>
  <c r="BD827" i="1"/>
  <c r="BH828" i="1" l="1"/>
  <c r="BN828" i="1"/>
  <c r="BD828" i="1"/>
  <c r="BJ828" i="1"/>
  <c r="BC828" i="1"/>
  <c r="BI828" i="1"/>
  <c r="BF828" i="1"/>
  <c r="BL828" i="1"/>
  <c r="BE828" i="1"/>
  <c r="BK828" i="1"/>
  <c r="BG828" i="1"/>
  <c r="BM828" i="1"/>
  <c r="BJ829" i="1" l="1"/>
  <c r="BD829" i="1"/>
  <c r="BG829" i="1"/>
  <c r="BM829" i="1"/>
  <c r="BN829" i="1"/>
  <c r="BH829" i="1"/>
  <c r="BF829" i="1"/>
  <c r="BL829" i="1"/>
  <c r="BE829" i="1"/>
  <c r="BK829" i="1"/>
  <c r="BI829" i="1"/>
  <c r="BC829" i="1"/>
  <c r="BM830" i="1" l="1"/>
  <c r="BG830" i="1"/>
  <c r="BI830" i="1"/>
  <c r="BC830" i="1"/>
  <c r="BL830" i="1"/>
  <c r="BF830" i="1"/>
  <c r="BD830" i="1"/>
  <c r="BJ830" i="1"/>
  <c r="BH830" i="1"/>
  <c r="BN830" i="1"/>
  <c r="BE830" i="1"/>
  <c r="BK830" i="1"/>
  <c r="BE831" i="1" l="1"/>
  <c r="BK831" i="1"/>
  <c r="BH831" i="1"/>
  <c r="BN831" i="1"/>
  <c r="BC831" i="1"/>
  <c r="BI831" i="1"/>
  <c r="BF831" i="1"/>
  <c r="BL831" i="1"/>
  <c r="BD831" i="1"/>
  <c r="BJ831" i="1"/>
  <c r="BG831" i="1"/>
  <c r="BM831" i="1"/>
  <c r="BK832" i="1" l="1"/>
  <c r="BE832" i="1"/>
  <c r="BI832" i="1"/>
  <c r="BC832" i="1"/>
  <c r="BG832" i="1"/>
  <c r="BM832" i="1"/>
  <c r="BF832" i="1"/>
  <c r="BL832" i="1"/>
  <c r="BH832" i="1"/>
  <c r="BN832" i="1"/>
  <c r="BJ832" i="1"/>
  <c r="BD832" i="1"/>
  <c r="BE833" i="1" l="1"/>
  <c r="BK833" i="1"/>
  <c r="BF833" i="1"/>
  <c r="BL833" i="1"/>
  <c r="BM833" i="1"/>
  <c r="BG833" i="1"/>
  <c r="BC833" i="1"/>
  <c r="BI833" i="1"/>
  <c r="BD833" i="1"/>
  <c r="BJ833" i="1"/>
  <c r="BH833" i="1"/>
  <c r="BN833" i="1"/>
  <c r="BG834" i="1" l="1"/>
  <c r="BM834" i="1"/>
  <c r="BC834" i="1"/>
  <c r="BH834" i="1"/>
  <c r="BN834" i="1"/>
  <c r="BF834" i="1"/>
  <c r="BD834" i="1"/>
  <c r="BE834" i="1"/>
  <c r="BI834" i="1" l="1"/>
  <c r="BL834" i="1"/>
  <c r="BJ834" i="1"/>
  <c r="BK834" i="1"/>
  <c r="BH835" i="1" l="1"/>
  <c r="BN835" i="1"/>
  <c r="BC835" i="1"/>
  <c r="BE835" i="1"/>
  <c r="BD835" i="1"/>
  <c r="BG835" i="1"/>
  <c r="BF835" i="1"/>
  <c r="BK835" i="1" l="1"/>
  <c r="BM835" i="1"/>
  <c r="BL835" i="1"/>
  <c r="BI835" i="1"/>
  <c r="BJ835" i="1"/>
  <c r="BI836" i="1" l="1"/>
  <c r="BC836" i="1"/>
  <c r="BD836" i="1"/>
  <c r="BJ836" i="1"/>
  <c r="BE836" i="1"/>
  <c r="BK836" i="1"/>
  <c r="BH836" i="1"/>
  <c r="BN836" i="1"/>
  <c r="BG836" i="1"/>
  <c r="BM836" i="1"/>
  <c r="BL836" i="1"/>
  <c r="BF836" i="1"/>
  <c r="BD837" i="1" l="1"/>
  <c r="BJ837" i="1"/>
  <c r="BN837" i="1"/>
  <c r="BH837" i="1"/>
  <c r="BE837" i="1"/>
  <c r="BK837" i="1"/>
  <c r="BG837" i="1"/>
  <c r="BM837" i="1"/>
  <c r="BI837" i="1"/>
  <c r="BC837" i="1"/>
  <c r="BF837" i="1"/>
  <c r="BL837" i="1"/>
  <c r="BE838" i="1" l="1"/>
  <c r="BK838" i="1"/>
  <c r="BC838" i="1"/>
  <c r="BI838" i="1"/>
  <c r="BG838" i="1"/>
  <c r="BM838" i="1"/>
  <c r="BD838" i="1"/>
  <c r="BJ838" i="1"/>
  <c r="BH838" i="1"/>
  <c r="BN838" i="1"/>
  <c r="BF838" i="1"/>
  <c r="BL838" i="1"/>
  <c r="BE839" i="1" l="1"/>
  <c r="BD839" i="1"/>
  <c r="BH839" i="1"/>
  <c r="BJ839" i="1"/>
  <c r="BK839" i="1"/>
  <c r="BN839" i="1"/>
  <c r="BF839" i="1" l="1"/>
  <c r="BL839" i="1"/>
  <c r="BI839" i="1"/>
  <c r="BC839" i="1"/>
  <c r="BG839" i="1"/>
  <c r="BM839" i="1"/>
  <c r="BF840" i="1"/>
  <c r="BE840" i="1"/>
  <c r="BD840" i="1"/>
  <c r="BH840" i="1" l="1"/>
  <c r="BC840" i="1"/>
  <c r="BG840" i="1"/>
  <c r="BI840" i="1" l="1"/>
  <c r="BK840" i="1"/>
  <c r="BN840" i="1"/>
  <c r="BL840" i="1"/>
  <c r="BJ840" i="1"/>
  <c r="BM840" i="1"/>
  <c r="BF841" i="1" l="1"/>
  <c r="BC841" i="1"/>
  <c r="BE841" i="1"/>
  <c r="BH841" i="1"/>
  <c r="BD841" i="1"/>
  <c r="BG841" i="1"/>
  <c r="BL841" i="1" l="1"/>
  <c r="BK841" i="1"/>
  <c r="BN841" i="1"/>
  <c r="BJ841" i="1"/>
  <c r="BM841" i="1"/>
  <c r="BI841" i="1"/>
  <c r="BC842" i="1" l="1"/>
  <c r="BI842" i="1"/>
  <c r="BN842" i="1"/>
  <c r="BH842" i="1"/>
  <c r="BD842" i="1"/>
  <c r="BJ842" i="1"/>
  <c r="BE842" i="1"/>
  <c r="BK842" i="1"/>
  <c r="BG842" i="1"/>
  <c r="BM842" i="1"/>
  <c r="BF842" i="1"/>
  <c r="BL842" i="1"/>
  <c r="BL843" i="1" l="1"/>
  <c r="BF843" i="1"/>
  <c r="BE843" i="1"/>
  <c r="BK843" i="1"/>
  <c r="BG843" i="1"/>
  <c r="BM843" i="1"/>
  <c r="BH843" i="1"/>
  <c r="BN843" i="1"/>
  <c r="BJ843" i="1"/>
  <c r="BD843" i="1"/>
  <c r="BI843" i="1"/>
  <c r="BC843" i="1"/>
  <c r="BG844" i="1" l="1"/>
  <c r="BM844" i="1"/>
  <c r="BL844" i="1" l="1"/>
  <c r="BF844" i="1"/>
  <c r="BD844" i="1"/>
  <c r="BJ844" i="1"/>
  <c r="BC844" i="1"/>
  <c r="BI844" i="1"/>
  <c r="BN844" i="1"/>
  <c r="BH844" i="1"/>
  <c r="BE844" i="1"/>
  <c r="BK844" i="1"/>
  <c r="BN845" i="1" l="1"/>
  <c r="BH845" i="1" l="1"/>
  <c r="BC845" i="1"/>
  <c r="BI845" i="1"/>
  <c r="BG845" i="1"/>
  <c r="BM845" i="1"/>
  <c r="BE845" i="1"/>
  <c r="BK845" i="1"/>
  <c r="BJ845" i="1"/>
  <c r="BD845" i="1"/>
  <c r="BF845" i="1"/>
  <c r="BL845" i="1"/>
  <c r="BF846" i="1" l="1"/>
  <c r="BG846" i="1"/>
  <c r="BL846" i="1"/>
  <c r="BD846" i="1" l="1"/>
  <c r="BJ846" i="1"/>
  <c r="BK846" i="1"/>
  <c r="BE846" i="1"/>
  <c r="BC846" i="1"/>
  <c r="BI846" i="1"/>
  <c r="BH846" i="1"/>
  <c r="BN846" i="1"/>
  <c r="BM846" i="1" l="1"/>
  <c r="BH847" i="1" l="1"/>
  <c r="BN847" i="1"/>
  <c r="BJ847" i="1"/>
  <c r="BD847" i="1"/>
  <c r="BE847" i="1"/>
  <c r="BK847" i="1"/>
  <c r="BM847" i="1"/>
  <c r="BG847" i="1"/>
  <c r="BI847" i="1"/>
  <c r="BC847" i="1"/>
  <c r="BF847" i="1"/>
  <c r="BL847" i="1"/>
  <c r="BF848" i="1" l="1"/>
  <c r="BG848" i="1"/>
  <c r="BE848" i="1"/>
  <c r="BH848" i="1" l="1"/>
  <c r="BN848" i="1"/>
  <c r="BC848" i="1"/>
  <c r="BI848" i="1"/>
  <c r="BD848" i="1"/>
  <c r="BJ848" i="1"/>
  <c r="BM848" i="1"/>
  <c r="BK848" i="1"/>
  <c r="BL848" i="1"/>
  <c r="BC849" i="1" l="1"/>
  <c r="BI849" i="1"/>
  <c r="BN849" i="1"/>
  <c r="BH849" i="1"/>
  <c r="BG849" i="1"/>
  <c r="BM849" i="1"/>
  <c r="BL849" i="1"/>
  <c r="BF849" i="1"/>
  <c r="BD849" i="1"/>
  <c r="BJ849" i="1"/>
  <c r="BE849" i="1"/>
  <c r="BK849" i="1"/>
  <c r="BC850" i="1" l="1"/>
  <c r="BF850" i="1"/>
  <c r="BL850" i="1"/>
  <c r="BE850" i="1"/>
  <c r="BK850" i="1"/>
  <c r="BG850" i="1"/>
  <c r="BM850" i="1"/>
  <c r="BN850" i="1"/>
  <c r="BH850" i="1"/>
  <c r="BD850" i="1"/>
  <c r="BJ850" i="1"/>
  <c r="BI850" i="1" l="1"/>
  <c r="BD851" i="1" l="1"/>
  <c r="BJ851" i="1"/>
  <c r="BE851" i="1"/>
  <c r="BK851" i="1"/>
  <c r="BC851" i="1"/>
  <c r="BG851" i="1"/>
  <c r="BF851" i="1"/>
  <c r="BN851" i="1"/>
  <c r="BH851" i="1"/>
  <c r="BI851" i="1" l="1"/>
  <c r="BM851" i="1"/>
  <c r="BL851" i="1"/>
  <c r="BC852" i="1" l="1"/>
  <c r="BH852" i="1"/>
  <c r="BN852" i="1"/>
  <c r="BD852" i="1"/>
  <c r="BJ852" i="1"/>
  <c r="BG852" i="1"/>
  <c r="BF852" i="1"/>
  <c r="BK852" i="1"/>
  <c r="BE852" i="1"/>
  <c r="BI852" i="1" l="1"/>
  <c r="BM852" i="1"/>
  <c r="BL852" i="1"/>
  <c r="BF853" i="1" l="1"/>
  <c r="BL853" i="1"/>
  <c r="BJ853" i="1"/>
  <c r="BD853" i="1"/>
  <c r="BM853" i="1"/>
  <c r="BG853" i="1"/>
  <c r="BE853" i="1"/>
  <c r="BK853" i="1"/>
  <c r="BH853" i="1"/>
  <c r="BN853" i="1"/>
  <c r="BC853" i="1"/>
  <c r="BI853" i="1"/>
  <c r="BH854" i="1" l="1"/>
  <c r="BN854" i="1"/>
  <c r="BM854" i="1"/>
  <c r="BG854" i="1"/>
  <c r="BD854" i="1"/>
  <c r="BJ854" i="1"/>
  <c r="BC854" i="1"/>
  <c r="BI854" i="1"/>
  <c r="BE854" i="1"/>
  <c r="BK854" i="1"/>
  <c r="BL854" i="1"/>
  <c r="BF854" i="1"/>
  <c r="BC855" i="1" l="1"/>
  <c r="BF855" i="1"/>
  <c r="BL855" i="1"/>
  <c r="BH855" i="1"/>
  <c r="BD855" i="1"/>
  <c r="BG855" i="1"/>
  <c r="BM855" i="1"/>
  <c r="BK855" i="1"/>
  <c r="BE855" i="1"/>
  <c r="BI855" i="1" l="1"/>
  <c r="BJ855" i="1"/>
  <c r="BN855" i="1"/>
  <c r="BC856" i="1" l="1"/>
  <c r="BI856" i="1"/>
  <c r="BJ856" i="1"/>
  <c r="BD856" i="1"/>
  <c r="BE856" i="1"/>
  <c r="BK856" i="1"/>
  <c r="BG856" i="1"/>
  <c r="BM856" i="1"/>
  <c r="BH856" i="1"/>
  <c r="BN856" i="1"/>
  <c r="BF856" i="1"/>
  <c r="BL856" i="1"/>
  <c r="BJ857" i="1" l="1"/>
  <c r="BD857" i="1"/>
  <c r="BC857" i="1"/>
  <c r="BI857" i="1"/>
  <c r="BF857" i="1"/>
  <c r="BL857" i="1"/>
  <c r="BM857" i="1"/>
  <c r="BG857" i="1"/>
  <c r="BE857" i="1"/>
  <c r="BK857" i="1"/>
  <c r="BH857" i="1"/>
  <c r="BN857" i="1"/>
  <c r="BE858" i="1" l="1"/>
  <c r="BK858" i="1"/>
  <c r="BJ858" i="1"/>
  <c r="BD858" i="1"/>
  <c r="BF858" i="1"/>
  <c r="BL858" i="1"/>
  <c r="BH858" i="1"/>
  <c r="BN858" i="1"/>
  <c r="BI858" i="1"/>
  <c r="BC858" i="1"/>
  <c r="BG858" i="1"/>
  <c r="BM858" i="1"/>
  <c r="BE1006" i="1" l="1"/>
  <c r="BF1006" i="1"/>
  <c r="BG1006" i="1"/>
  <c r="BH1006" i="1"/>
  <c r="BD1006" i="1"/>
  <c r="BK859" i="1" l="1"/>
  <c r="BE859" i="1"/>
  <c r="BN859" i="1"/>
  <c r="BL859" i="1"/>
  <c r="BF859" i="1"/>
  <c r="BM859" i="1"/>
  <c r="BG859" i="1"/>
  <c r="BI859" i="1"/>
  <c r="BC859" i="1"/>
  <c r="BJ859" i="1"/>
  <c r="BD859" i="1"/>
  <c r="BH859" i="1"/>
  <c r="BI1006" i="1"/>
  <c r="BC1006" i="1"/>
  <c r="BN1006" i="1"/>
  <c r="BK1006" i="1"/>
  <c r="BJ1006" i="1"/>
  <c r="BM1006" i="1"/>
  <c r="BL1006" i="1"/>
  <c r="BE1007" i="1" l="1"/>
  <c r="BF1007" i="1"/>
  <c r="BG1007" i="1"/>
  <c r="BH1007" i="1"/>
  <c r="BD1007" i="1"/>
  <c r="BD860" i="1" l="1"/>
  <c r="BF860" i="1"/>
  <c r="BE860" i="1"/>
  <c r="BK860" i="1"/>
  <c r="BI860" i="1"/>
  <c r="BC860" i="1"/>
  <c r="BH860" i="1"/>
  <c r="BN860" i="1"/>
  <c r="BM860" i="1"/>
  <c r="BG860" i="1"/>
  <c r="BI1007" i="1"/>
  <c r="BC1007" i="1"/>
  <c r="BN1007" i="1"/>
  <c r="BK1007" i="1"/>
  <c r="BJ1007" i="1"/>
  <c r="BM1007" i="1"/>
  <c r="BL1007" i="1"/>
  <c r="BL860" i="1" l="1"/>
  <c r="BJ860" i="1"/>
  <c r="BE1008" i="1" l="1"/>
  <c r="BF1008" i="1"/>
  <c r="BG1008" i="1"/>
  <c r="BH1008" i="1"/>
  <c r="BD1008" i="1"/>
  <c r="BD861" i="1" l="1"/>
  <c r="BJ861" i="1"/>
  <c r="BG861" i="1"/>
  <c r="BM861" i="1"/>
  <c r="BC861" i="1"/>
  <c r="BI861" i="1"/>
  <c r="BN861" i="1"/>
  <c r="BH861" i="1"/>
  <c r="BE861" i="1"/>
  <c r="BK861" i="1"/>
  <c r="BF861" i="1"/>
  <c r="BL861" i="1"/>
  <c r="BI1008" i="1"/>
  <c r="BC1008" i="1"/>
  <c r="BN1008" i="1"/>
  <c r="BK1008" i="1"/>
  <c r="BJ1008" i="1"/>
  <c r="BM1008" i="1"/>
  <c r="BL1008" i="1"/>
  <c r="BE1009" i="1" l="1"/>
  <c r="BF1009" i="1"/>
  <c r="BG1009" i="1"/>
  <c r="BH1009" i="1"/>
  <c r="BD1009" i="1"/>
  <c r="BE862" i="1" l="1"/>
  <c r="BG862" i="1"/>
  <c r="BM862" i="1"/>
  <c r="BD862" i="1"/>
  <c r="BJ862" i="1"/>
  <c r="BF862" i="1"/>
  <c r="BC862" i="1"/>
  <c r="BH862" i="1"/>
  <c r="BK862" i="1"/>
  <c r="BI1009" i="1"/>
  <c r="BC1009" i="1"/>
  <c r="BN1009" i="1"/>
  <c r="BK1009" i="1"/>
  <c r="BJ1009" i="1"/>
  <c r="BM1009" i="1"/>
  <c r="BL1009" i="1"/>
  <c r="BN862" i="1" l="1"/>
  <c r="BI862" i="1"/>
  <c r="BL862" i="1"/>
  <c r="BE1010" i="1" l="1"/>
  <c r="BF1010" i="1"/>
  <c r="BG1010" i="1"/>
  <c r="BH1010" i="1"/>
  <c r="BD1010" i="1"/>
  <c r="BF863" i="1" l="1"/>
  <c r="BL863" i="1"/>
  <c r="BH863" i="1"/>
  <c r="BN863" i="1"/>
  <c r="BG863" i="1"/>
  <c r="BM863" i="1"/>
  <c r="BE863" i="1"/>
  <c r="BK863" i="1"/>
  <c r="BD863" i="1"/>
  <c r="BJ863" i="1"/>
  <c r="BC863" i="1"/>
  <c r="BI1010" i="1"/>
  <c r="BC1010" i="1"/>
  <c r="BK1010" i="1"/>
  <c r="BN1010" i="1"/>
  <c r="BJ1010" i="1"/>
  <c r="BM1010" i="1"/>
  <c r="BL1010" i="1"/>
  <c r="BI863" i="1" l="1"/>
  <c r="BE1011" i="1" l="1"/>
  <c r="BF1011" i="1"/>
  <c r="BG1011" i="1"/>
  <c r="BH1011" i="1"/>
  <c r="BD1011" i="1"/>
  <c r="BD864" i="1" l="1"/>
  <c r="BJ864" i="1"/>
  <c r="BG864" i="1"/>
  <c r="BM864" i="1"/>
  <c r="BI864" i="1"/>
  <c r="BC864" i="1"/>
  <c r="BH864" i="1"/>
  <c r="BN864" i="1"/>
  <c r="BE864" i="1"/>
  <c r="BK864" i="1"/>
  <c r="BF864" i="1"/>
  <c r="BL864" i="1"/>
  <c r="BI1011" i="1"/>
  <c r="BC1011" i="1"/>
  <c r="BN1011" i="1"/>
  <c r="BK1011" i="1"/>
  <c r="BJ1011" i="1"/>
  <c r="BM1011" i="1"/>
  <c r="BL1011" i="1"/>
  <c r="BE1012" i="1" l="1"/>
  <c r="BF1012" i="1"/>
  <c r="BG1012" i="1"/>
  <c r="BH1012" i="1"/>
  <c r="BD1012" i="1"/>
  <c r="BD865" i="1" l="1"/>
  <c r="BJ865" i="1"/>
  <c r="BF865" i="1"/>
  <c r="BL865" i="1"/>
  <c r="BG865" i="1"/>
  <c r="BM865" i="1"/>
  <c r="BH865" i="1"/>
  <c r="BN865" i="1"/>
  <c r="BI865" i="1"/>
  <c r="BC865" i="1"/>
  <c r="BE865" i="1"/>
  <c r="BK865" i="1"/>
  <c r="BI1012" i="1"/>
  <c r="BC1012" i="1"/>
  <c r="BN1012" i="1"/>
  <c r="BK1012" i="1"/>
  <c r="BJ1012" i="1"/>
  <c r="BM1012" i="1"/>
  <c r="BL1012" i="1"/>
  <c r="BE1013" i="1" l="1"/>
  <c r="BF1013" i="1"/>
  <c r="BG1013" i="1"/>
  <c r="BH1013" i="1"/>
  <c r="BD1013" i="1"/>
  <c r="BD866" i="1" l="1"/>
  <c r="BJ866" i="1"/>
  <c r="BG866" i="1"/>
  <c r="BM866" i="1"/>
  <c r="BN866" i="1"/>
  <c r="BH866" i="1"/>
  <c r="BE866" i="1"/>
  <c r="BK866" i="1"/>
  <c r="BF866" i="1"/>
  <c r="BL866" i="1"/>
  <c r="BC866" i="1"/>
  <c r="BI866" i="1"/>
  <c r="BI1013" i="1"/>
  <c r="BC1013" i="1"/>
  <c r="BN1013" i="1"/>
  <c r="BK1013" i="1"/>
  <c r="BJ1013" i="1"/>
  <c r="BM1013" i="1"/>
  <c r="BL1013" i="1"/>
  <c r="BE1014" i="1" l="1"/>
  <c r="BF1014" i="1"/>
  <c r="BG1014" i="1"/>
  <c r="BH1014" i="1"/>
  <c r="BD1014" i="1"/>
  <c r="BI867" i="1" l="1"/>
  <c r="BC867" i="1"/>
  <c r="BN867" i="1"/>
  <c r="BH867" i="1"/>
  <c r="BJ867" i="1"/>
  <c r="BD867" i="1"/>
  <c r="BM867" i="1"/>
  <c r="BG867" i="1"/>
  <c r="BF867" i="1"/>
  <c r="BL867" i="1"/>
  <c r="BK867" i="1"/>
  <c r="BE867" i="1"/>
  <c r="BI1014" i="1"/>
  <c r="BC1014" i="1"/>
  <c r="BN1014" i="1"/>
  <c r="BK1014" i="1"/>
  <c r="BJ1014" i="1"/>
  <c r="BM1014" i="1"/>
  <c r="BL1014" i="1"/>
  <c r="BE1015" i="1" l="1"/>
  <c r="BF1015" i="1"/>
  <c r="BG1015" i="1"/>
  <c r="BH1015" i="1"/>
  <c r="BD1015" i="1"/>
  <c r="BJ868" i="1" l="1"/>
  <c r="BD868" i="1"/>
  <c r="BE868" i="1"/>
  <c r="BK868" i="1"/>
  <c r="BL868" i="1"/>
  <c r="BF868" i="1"/>
  <c r="BC868" i="1"/>
  <c r="BI868" i="1"/>
  <c r="BH868" i="1"/>
  <c r="BN868" i="1"/>
  <c r="BG868" i="1"/>
  <c r="BM868" i="1"/>
  <c r="BI1015" i="1"/>
  <c r="BC1015" i="1"/>
  <c r="BN1015" i="1"/>
  <c r="BK1015" i="1"/>
  <c r="BJ1015" i="1"/>
  <c r="BM1015" i="1"/>
  <c r="BL1015" i="1"/>
  <c r="BE869" i="1" l="1"/>
  <c r="BG869" i="1"/>
  <c r="BF869" i="1"/>
  <c r="BD869" i="1"/>
  <c r="BL869" i="1"/>
  <c r="BK869" i="1"/>
  <c r="BJ869" i="1"/>
  <c r="BM869" i="1"/>
  <c r="BE1016" i="1"/>
  <c r="BF1016" i="1"/>
  <c r="BG1016" i="1"/>
  <c r="BH1016" i="1"/>
  <c r="BD1016" i="1"/>
  <c r="BH869" i="1" l="1"/>
  <c r="BN869" i="1"/>
  <c r="BI869" i="1"/>
  <c r="BC869" i="1"/>
  <c r="BI1016" i="1"/>
  <c r="BC1016" i="1"/>
  <c r="BN1016" i="1"/>
  <c r="BK1016" i="1"/>
  <c r="BJ1016" i="1"/>
  <c r="BM1016" i="1"/>
  <c r="BL1016" i="1"/>
  <c r="BH870" i="1" l="1"/>
  <c r="BN870" i="1"/>
  <c r="BG870" i="1"/>
  <c r="BM870" i="1"/>
  <c r="BC870" i="1"/>
  <c r="BI870" i="1"/>
  <c r="BE870" i="1"/>
  <c r="BK870" i="1"/>
  <c r="BF870" i="1"/>
  <c r="BL870" i="1"/>
  <c r="BD870" i="1"/>
  <c r="BJ870" i="1"/>
  <c r="BE1017" i="1"/>
  <c r="BF1017" i="1"/>
  <c r="BG1017" i="1"/>
  <c r="BC1017" i="1"/>
  <c r="BH1017" i="1"/>
  <c r="BD1017" i="1"/>
  <c r="BN1017" i="1" l="1"/>
  <c r="BI1017" i="1"/>
  <c r="BK1017" i="1"/>
  <c r="BJ1017" i="1"/>
  <c r="BM1017" i="1"/>
  <c r="BL1017" i="1"/>
  <c r="BF871" i="1" l="1"/>
  <c r="BL871" i="1"/>
  <c r="BG871" i="1"/>
  <c r="BD871" i="1"/>
  <c r="BH871" i="1"/>
  <c r="BC871" i="1"/>
  <c r="BI871" i="1"/>
  <c r="BE871" i="1"/>
  <c r="BE1018" i="1"/>
  <c r="BF1018" i="1"/>
  <c r="BG1018" i="1"/>
  <c r="BC1018" i="1"/>
  <c r="BH1018" i="1"/>
  <c r="BD1018" i="1"/>
  <c r="BN1018" i="1" l="1"/>
  <c r="BI1018" i="1"/>
  <c r="BK1018" i="1"/>
  <c r="BJ1018" i="1"/>
  <c r="BM1018" i="1"/>
  <c r="BL1018" i="1"/>
  <c r="BN871" i="1" l="1"/>
  <c r="BM871" i="1"/>
  <c r="BJ871" i="1"/>
  <c r="BK871" i="1"/>
  <c r="BE1019" i="1" l="1"/>
  <c r="BF1019" i="1"/>
  <c r="BG1019" i="1"/>
  <c r="BC1019" i="1"/>
  <c r="BH1019" i="1"/>
  <c r="BD1019" i="1"/>
  <c r="BN1019" i="1" l="1"/>
  <c r="BI1019" i="1"/>
  <c r="BK1019" i="1"/>
  <c r="BJ1019" i="1"/>
  <c r="BM1019" i="1"/>
  <c r="BL1019" i="1"/>
  <c r="BL872" i="1" l="1"/>
  <c r="BF872" i="1"/>
  <c r="BH872" i="1"/>
  <c r="BJ872" i="1"/>
  <c r="BD872" i="1"/>
  <c r="BG872" i="1"/>
  <c r="BM872" i="1"/>
  <c r="BC872" i="1"/>
  <c r="BE872" i="1"/>
  <c r="BK872" i="1"/>
  <c r="BN872" i="1" l="1"/>
  <c r="BI872" i="1"/>
  <c r="BE1020" i="1"/>
  <c r="BF1020" i="1"/>
  <c r="BG1020" i="1"/>
  <c r="BH1020" i="1"/>
  <c r="BD1020" i="1"/>
  <c r="BI1020" i="1" l="1"/>
  <c r="BC1020" i="1"/>
  <c r="BN1020" i="1"/>
  <c r="BK1020" i="1"/>
  <c r="BJ1020" i="1"/>
  <c r="BM1020" i="1"/>
  <c r="BL1020" i="1"/>
  <c r="BE873" i="1" l="1"/>
  <c r="BM873" i="1"/>
  <c r="BG873" i="1"/>
  <c r="BC873" i="1"/>
  <c r="BH873" i="1"/>
  <c r="BF873" i="1"/>
  <c r="BL873" i="1"/>
  <c r="BD873" i="1"/>
  <c r="BE1021" i="1" l="1"/>
  <c r="BF1021" i="1"/>
  <c r="BG1021" i="1"/>
  <c r="BH1021" i="1"/>
  <c r="BD1021" i="1"/>
  <c r="BI873" i="1" l="1"/>
  <c r="BJ873" i="1"/>
  <c r="BK873" i="1"/>
  <c r="BN873" i="1"/>
  <c r="BI1021" i="1"/>
  <c r="BC1021" i="1"/>
  <c r="BN1021" i="1"/>
  <c r="BK1021" i="1"/>
  <c r="BJ1021" i="1"/>
  <c r="BM1021" i="1"/>
  <c r="BL1021" i="1"/>
  <c r="BE1022" i="1" l="1"/>
  <c r="BF1022" i="1"/>
  <c r="BG1022" i="1"/>
  <c r="BH1022" i="1"/>
  <c r="BD1022" i="1"/>
  <c r="BG874" i="1" l="1"/>
  <c r="BM874" i="1"/>
  <c r="BK874" i="1"/>
  <c r="BF874" i="1"/>
  <c r="BL874" i="1"/>
  <c r="BH874" i="1"/>
  <c r="BI874" i="1"/>
  <c r="BC874" i="1"/>
  <c r="BD874" i="1"/>
  <c r="BJ874" i="1"/>
  <c r="BE874" i="1"/>
  <c r="BI1022" i="1"/>
  <c r="BC1022" i="1"/>
  <c r="BN1022" i="1"/>
  <c r="BK1022" i="1"/>
  <c r="BJ1022" i="1"/>
  <c r="BM1022" i="1"/>
  <c r="BL1022" i="1"/>
  <c r="BN874" i="1" l="1"/>
  <c r="BE1023" i="1" l="1"/>
  <c r="BF1023" i="1"/>
  <c r="BG1023" i="1"/>
  <c r="BH1023" i="1"/>
  <c r="BD1023" i="1"/>
  <c r="BG875" i="1" l="1"/>
  <c r="BI875" i="1"/>
  <c r="BC875" i="1"/>
  <c r="BJ875" i="1"/>
  <c r="BD875" i="1"/>
  <c r="BE875" i="1"/>
  <c r="BL875" i="1"/>
  <c r="BF875" i="1"/>
  <c r="BH875" i="1"/>
  <c r="BI1023" i="1"/>
  <c r="BC1023" i="1"/>
  <c r="BN1023" i="1"/>
  <c r="BK1023" i="1"/>
  <c r="BJ1023" i="1"/>
  <c r="BM1023" i="1"/>
  <c r="BL1023" i="1"/>
  <c r="BM875" i="1" l="1"/>
  <c r="BK875" i="1"/>
  <c r="BN875" i="1"/>
  <c r="BE1024" i="1"/>
  <c r="BF1024" i="1"/>
  <c r="BG1024" i="1"/>
  <c r="BH1024" i="1"/>
  <c r="BD1024" i="1"/>
  <c r="BI1024" i="1" l="1"/>
  <c r="BC1024" i="1"/>
  <c r="BN1024" i="1"/>
  <c r="BK1024" i="1"/>
  <c r="BJ1024" i="1"/>
  <c r="BM1024" i="1"/>
  <c r="BL1024" i="1"/>
  <c r="BN876" i="1" l="1"/>
  <c r="BH876" i="1"/>
  <c r="BD876" i="1"/>
  <c r="BJ876" i="1"/>
  <c r="BC876" i="1"/>
  <c r="BI876" i="1"/>
  <c r="BG876" i="1"/>
  <c r="BM876" i="1"/>
  <c r="BL876" i="1"/>
  <c r="BF876" i="1"/>
  <c r="BK876" i="1"/>
  <c r="BE876" i="1"/>
  <c r="BE1025" i="1"/>
  <c r="BF1025" i="1"/>
  <c r="BG1025" i="1"/>
  <c r="BC1025" i="1"/>
  <c r="BH1025" i="1"/>
  <c r="BD1025" i="1"/>
  <c r="BN1025" i="1" l="1"/>
  <c r="BI1025" i="1"/>
  <c r="BK1025" i="1"/>
  <c r="BJ1025" i="1"/>
  <c r="BM1025" i="1"/>
  <c r="BL1025" i="1"/>
  <c r="BH877" i="1" l="1"/>
  <c r="BN877" i="1"/>
  <c r="BG877" i="1"/>
  <c r="BM877" i="1"/>
  <c r="BL877" i="1"/>
  <c r="BF877" i="1"/>
  <c r="BI877" i="1"/>
  <c r="BC877" i="1"/>
  <c r="BK877" i="1"/>
  <c r="BE877" i="1"/>
  <c r="BJ877" i="1"/>
  <c r="BD877" i="1"/>
  <c r="BE1026" i="1"/>
  <c r="BF1026" i="1"/>
  <c r="BG1026" i="1"/>
  <c r="BH1026" i="1"/>
  <c r="BD1026" i="1"/>
  <c r="BI1026" i="1" l="1"/>
  <c r="BC1026" i="1"/>
  <c r="BN1026" i="1"/>
  <c r="BK1026" i="1"/>
  <c r="BJ1026" i="1"/>
  <c r="BM1026" i="1"/>
  <c r="BL1026" i="1"/>
  <c r="BD878" i="1" l="1"/>
  <c r="BJ878" i="1"/>
  <c r="BN878" i="1"/>
  <c r="BH878" i="1"/>
  <c r="BL878" i="1"/>
  <c r="BF878" i="1"/>
  <c r="BE878" i="1"/>
  <c r="BK878" i="1"/>
  <c r="BG878" i="1"/>
  <c r="BM878" i="1"/>
  <c r="BC878" i="1"/>
  <c r="BI878" i="1"/>
  <c r="BE1027" i="1"/>
  <c r="BF1027" i="1"/>
  <c r="BG1027" i="1"/>
  <c r="BC1027" i="1"/>
  <c r="BH1027" i="1"/>
  <c r="BD1027" i="1"/>
  <c r="BN1027" i="1" l="1"/>
  <c r="BI1027" i="1"/>
  <c r="BK1027" i="1"/>
  <c r="BJ1027" i="1"/>
  <c r="BM1027" i="1"/>
  <c r="BL1027" i="1"/>
  <c r="BM879" i="1" l="1"/>
  <c r="BG879" i="1"/>
  <c r="BJ879" i="1"/>
  <c r="BD879" i="1"/>
  <c r="BF879" i="1"/>
  <c r="BL879" i="1"/>
  <c r="BE879" i="1"/>
  <c r="BK879" i="1"/>
  <c r="BH879" i="1"/>
  <c r="BN879" i="1"/>
  <c r="BC879" i="1"/>
  <c r="BI879" i="1"/>
  <c r="BE1028" i="1"/>
  <c r="BF1028" i="1"/>
  <c r="BG1028" i="1"/>
  <c r="BH1028" i="1"/>
  <c r="BD1028" i="1"/>
  <c r="BI1028" i="1" l="1"/>
  <c r="BC1028" i="1"/>
  <c r="BN1028" i="1"/>
  <c r="BK1028" i="1"/>
  <c r="BJ1028" i="1"/>
  <c r="BM1028" i="1"/>
  <c r="BL1028" i="1"/>
  <c r="BN880" i="1" l="1"/>
  <c r="BH880" i="1"/>
  <c r="BF880" i="1"/>
  <c r="BL880" i="1"/>
  <c r="BG880" i="1"/>
  <c r="BM880" i="1"/>
  <c r="BD880" i="1"/>
  <c r="BJ880" i="1"/>
  <c r="BC880" i="1"/>
  <c r="BI880" i="1"/>
  <c r="BE880" i="1"/>
  <c r="BK880" i="1"/>
  <c r="BE1029" i="1"/>
  <c r="BF1029" i="1"/>
  <c r="BG1029" i="1"/>
  <c r="BH1029" i="1"/>
  <c r="BD1029" i="1"/>
  <c r="BI1029" i="1" l="1"/>
  <c r="BC1029" i="1"/>
  <c r="BN1029" i="1"/>
  <c r="BK1029" i="1"/>
  <c r="BJ1029" i="1"/>
  <c r="BM1029" i="1"/>
  <c r="BL1029" i="1"/>
  <c r="BC881" i="1" l="1"/>
  <c r="BI881" i="1"/>
  <c r="BG881" i="1"/>
  <c r="BM881" i="1"/>
  <c r="BK881" i="1"/>
  <c r="BE881" i="1"/>
  <c r="BL881" i="1"/>
  <c r="BF881" i="1"/>
  <c r="BH881" i="1"/>
  <c r="BN881" i="1"/>
  <c r="BD881" i="1"/>
  <c r="BJ881" i="1"/>
  <c r="BE1030" i="1" l="1"/>
  <c r="BF1030" i="1"/>
  <c r="BG1030" i="1"/>
  <c r="BH1030" i="1"/>
  <c r="BD1030" i="1"/>
  <c r="BH882" i="1" l="1"/>
  <c r="BD882" i="1"/>
  <c r="BG882" i="1"/>
  <c r="BE882" i="1"/>
  <c r="BF882" i="1"/>
  <c r="BM882" i="1"/>
  <c r="BL882" i="1"/>
  <c r="BJ882" i="1"/>
  <c r="BN882" i="1"/>
  <c r="BK882" i="1"/>
  <c r="BI1030" i="1"/>
  <c r="BC1030" i="1"/>
  <c r="BN1030" i="1"/>
  <c r="BK1030" i="1"/>
  <c r="BJ1030" i="1"/>
  <c r="BM1030" i="1"/>
  <c r="BL1030" i="1"/>
  <c r="BI882" i="1" l="1"/>
  <c r="BC882" i="1"/>
  <c r="BE1031" i="1" l="1"/>
  <c r="BF1031" i="1"/>
  <c r="BG1031" i="1"/>
  <c r="BH1031" i="1"/>
  <c r="BD1031" i="1"/>
  <c r="BE883" i="1" l="1"/>
  <c r="BG883" i="1"/>
  <c r="BD883" i="1"/>
  <c r="BF883" i="1"/>
  <c r="BH883" i="1"/>
  <c r="BN883" i="1"/>
  <c r="BI883" i="1"/>
  <c r="BC883" i="1"/>
  <c r="BI1031" i="1"/>
  <c r="BC1031" i="1"/>
  <c r="BJ1031" i="1"/>
  <c r="BN1031" i="1"/>
  <c r="BK1031" i="1"/>
  <c r="BM1031" i="1"/>
  <c r="BL1031" i="1"/>
  <c r="BL883" i="1" l="1"/>
  <c r="BM883" i="1"/>
  <c r="BK883" i="1"/>
  <c r="BJ883" i="1"/>
  <c r="BE1032" i="1" l="1"/>
  <c r="BF1032" i="1"/>
  <c r="BG1032" i="1"/>
  <c r="BH1032" i="1"/>
  <c r="BD1032" i="1"/>
  <c r="BD884" i="1" l="1"/>
  <c r="BH884" i="1"/>
  <c r="BF884" i="1"/>
  <c r="BG884" i="1"/>
  <c r="BI884" i="1"/>
  <c r="BC884" i="1"/>
  <c r="BE884" i="1"/>
  <c r="BI1032" i="1"/>
  <c r="BC1032" i="1"/>
  <c r="BN1032" i="1"/>
  <c r="BK1032" i="1"/>
  <c r="BJ1032" i="1"/>
  <c r="BM1032" i="1"/>
  <c r="BL1032" i="1"/>
  <c r="BN884" i="1" l="1"/>
  <c r="BK884" i="1"/>
  <c r="BM884" i="1"/>
  <c r="BJ884" i="1"/>
  <c r="BL884" i="1"/>
  <c r="BE1033" i="1"/>
  <c r="BF1033" i="1"/>
  <c r="BG1033" i="1"/>
  <c r="BH1033" i="1"/>
  <c r="BD1033" i="1"/>
  <c r="BI1033" i="1" l="1"/>
  <c r="BC1033" i="1"/>
  <c r="BN1033" i="1"/>
  <c r="BK1033" i="1"/>
  <c r="BJ1033" i="1"/>
  <c r="BM1033" i="1"/>
  <c r="BL1033" i="1"/>
  <c r="BD885" i="1" l="1"/>
  <c r="BE885" i="1"/>
  <c r="BI885" i="1"/>
  <c r="BG885" i="1" l="1"/>
  <c r="BM885" i="1"/>
  <c r="BC885" i="1"/>
  <c r="BF885" i="1"/>
  <c r="BL885" i="1"/>
  <c r="BH885" i="1"/>
  <c r="BN885" i="1"/>
  <c r="BK885" i="1"/>
  <c r="BE1034" i="1"/>
  <c r="BF1034" i="1"/>
  <c r="BG1034" i="1"/>
  <c r="BH1034" i="1"/>
  <c r="BD1034" i="1"/>
  <c r="BJ885" i="1" l="1"/>
  <c r="BI1034" i="1"/>
  <c r="BC1034" i="1"/>
  <c r="BN1034" i="1"/>
  <c r="BK1034" i="1"/>
  <c r="BJ1034" i="1"/>
  <c r="BM1034" i="1"/>
  <c r="BL1034" i="1"/>
  <c r="BH886" i="1" l="1"/>
  <c r="BD886" i="1"/>
  <c r="BE886" i="1"/>
  <c r="BF886" i="1" l="1"/>
  <c r="BC886" i="1"/>
  <c r="BG886" i="1"/>
  <c r="BJ886" i="1"/>
  <c r="BN886" i="1"/>
  <c r="BK886" i="1"/>
  <c r="BI886" i="1"/>
  <c r="BE1035" i="1"/>
  <c r="BF1035" i="1"/>
  <c r="BG1035" i="1"/>
  <c r="BH1035" i="1"/>
  <c r="BD1035" i="1"/>
  <c r="BL886" i="1" l="1"/>
  <c r="BM886" i="1"/>
  <c r="BI1035" i="1"/>
  <c r="BC1035" i="1"/>
  <c r="BN1035" i="1"/>
  <c r="BK1035" i="1"/>
  <c r="BJ1035" i="1"/>
  <c r="BM1035" i="1"/>
  <c r="BL1035" i="1"/>
  <c r="BH887" i="1" l="1"/>
  <c r="BC887" i="1"/>
  <c r="BI887" i="1"/>
  <c r="BD887" i="1"/>
  <c r="BE887" i="1"/>
  <c r="BG887" i="1"/>
  <c r="BF887" i="1"/>
  <c r="BE1036" i="1"/>
  <c r="BF1036" i="1"/>
  <c r="BG1036" i="1"/>
  <c r="BC1036" i="1"/>
  <c r="BH1036" i="1"/>
  <c r="BD1036" i="1"/>
  <c r="BN1036" i="1" l="1"/>
  <c r="BI1036" i="1"/>
  <c r="BK1036" i="1"/>
  <c r="BJ1036" i="1"/>
  <c r="BM1036" i="1"/>
  <c r="BL1036" i="1"/>
  <c r="BN887" i="1" l="1"/>
  <c r="BJ887" i="1"/>
  <c r="BM887" i="1"/>
  <c r="BL887" i="1"/>
  <c r="BK887" i="1"/>
  <c r="BE1037" i="1" l="1"/>
  <c r="BF1037" i="1"/>
  <c r="BG1037" i="1"/>
  <c r="BC1037" i="1"/>
  <c r="BH1037" i="1"/>
  <c r="BD1037" i="1"/>
  <c r="BE888" i="1" l="1"/>
  <c r="BH888" i="1"/>
  <c r="BK888" i="1"/>
  <c r="BN1037" i="1"/>
  <c r="BI1037" i="1"/>
  <c r="BK1037" i="1"/>
  <c r="BJ1037" i="1"/>
  <c r="BM1037" i="1"/>
  <c r="BL1037" i="1"/>
  <c r="BC888" i="1" l="1"/>
  <c r="BL888" i="1"/>
  <c r="BF888" i="1"/>
  <c r="BM888" i="1"/>
  <c r="BG888" i="1"/>
  <c r="BD888" i="1"/>
  <c r="BE1038" i="1" l="1"/>
  <c r="BF1038" i="1"/>
  <c r="BG1038" i="1"/>
  <c r="BH1038" i="1"/>
  <c r="BD1038" i="1"/>
  <c r="BI888" i="1" l="1"/>
  <c r="BN888" i="1"/>
  <c r="BJ888" i="1"/>
  <c r="BI1038" i="1"/>
  <c r="BC1038" i="1"/>
  <c r="BN1038" i="1"/>
  <c r="BK1038" i="1"/>
  <c r="BJ1038" i="1"/>
  <c r="BM1038" i="1"/>
  <c r="BL1038" i="1"/>
  <c r="BE1039" i="1" l="1"/>
  <c r="BF1039" i="1"/>
  <c r="BG1039" i="1"/>
  <c r="BC1039" i="1"/>
  <c r="BH1039" i="1"/>
  <c r="BD1039" i="1"/>
  <c r="BF889" i="1" l="1"/>
  <c r="BG889" i="1"/>
  <c r="BH889" i="1"/>
  <c r="BC889" i="1"/>
  <c r="BD889" i="1"/>
  <c r="BE889" i="1"/>
  <c r="BN1039" i="1"/>
  <c r="BI1039" i="1"/>
  <c r="BK1039" i="1"/>
  <c r="BJ1039" i="1"/>
  <c r="BM1039" i="1"/>
  <c r="BL1039" i="1"/>
  <c r="BL889" i="1" l="1"/>
  <c r="BK889" i="1"/>
  <c r="BN889" i="1"/>
  <c r="BM889" i="1"/>
  <c r="BI889" i="1"/>
  <c r="BJ889" i="1"/>
  <c r="BE1040" i="1"/>
  <c r="BF1040" i="1"/>
  <c r="BG1040" i="1"/>
  <c r="BH1040" i="1"/>
  <c r="BD1040" i="1"/>
  <c r="BI1040" i="1" l="1"/>
  <c r="BC1040" i="1"/>
  <c r="BN1040" i="1"/>
  <c r="BK1040" i="1"/>
  <c r="BJ1040" i="1"/>
  <c r="BM1040" i="1"/>
  <c r="BL1040" i="1"/>
  <c r="BL890" i="1" l="1"/>
  <c r="BF890" i="1"/>
  <c r="BM890" i="1"/>
  <c r="BG890" i="1"/>
  <c r="BD890" i="1"/>
  <c r="BJ890" i="1"/>
  <c r="BH890" i="1"/>
  <c r="BN890" i="1"/>
  <c r="BC890" i="1"/>
  <c r="BI890" i="1"/>
  <c r="BE890" i="1"/>
  <c r="BK890" i="1"/>
  <c r="BE1041" i="1"/>
  <c r="BF1041" i="1"/>
  <c r="BG1041" i="1"/>
  <c r="BC1041" i="1"/>
  <c r="BH1041" i="1"/>
  <c r="BD1041" i="1"/>
  <c r="BN1041" i="1" l="1"/>
  <c r="BI1041" i="1"/>
  <c r="BK1041" i="1"/>
  <c r="BJ1041" i="1"/>
  <c r="BM1041" i="1"/>
  <c r="BL1041" i="1"/>
  <c r="BH891" i="1" l="1"/>
  <c r="BN891" i="1"/>
  <c r="BC891" i="1"/>
  <c r="BI891" i="1"/>
  <c r="BK891" i="1"/>
  <c r="BE891" i="1"/>
  <c r="BG891" i="1"/>
  <c r="BM891" i="1"/>
  <c r="BD891" i="1"/>
  <c r="BJ891" i="1"/>
  <c r="BL891" i="1"/>
  <c r="BF891" i="1"/>
  <c r="BE1042" i="1"/>
  <c r="BF1042" i="1"/>
  <c r="BG1042" i="1"/>
  <c r="BH1042" i="1"/>
  <c r="BD1042" i="1"/>
  <c r="BI1042" i="1" l="1"/>
  <c r="BC1042" i="1"/>
  <c r="BN1042" i="1"/>
  <c r="BK1042" i="1"/>
  <c r="BJ1042" i="1"/>
  <c r="BM1042" i="1"/>
  <c r="BL1042" i="1"/>
  <c r="BC892" i="1" l="1"/>
  <c r="BI892" i="1"/>
  <c r="BG892" i="1"/>
  <c r="BE892" i="1"/>
  <c r="BD892" i="1"/>
  <c r="BF892" i="1"/>
  <c r="BL892" i="1"/>
  <c r="BH892" i="1"/>
  <c r="BN892" i="1"/>
  <c r="BE1043" i="1"/>
  <c r="BF1043" i="1"/>
  <c r="BG1043" i="1"/>
  <c r="BC1043" i="1"/>
  <c r="BH1043" i="1"/>
  <c r="BD1043" i="1"/>
  <c r="BJ892" i="1" l="1"/>
  <c r="BM892" i="1"/>
  <c r="BK892" i="1"/>
  <c r="BN1043" i="1"/>
  <c r="BI1043" i="1"/>
  <c r="BK1043" i="1"/>
  <c r="BJ1043" i="1"/>
  <c r="BM1043" i="1"/>
  <c r="BL1043" i="1"/>
  <c r="BG893" i="1" l="1"/>
  <c r="BD893" i="1"/>
  <c r="BH893" i="1"/>
  <c r="BF893" i="1"/>
  <c r="BE893" i="1"/>
  <c r="BC893" i="1"/>
  <c r="BE1044" i="1"/>
  <c r="BF1044" i="1"/>
  <c r="BG1044" i="1"/>
  <c r="BH1044" i="1"/>
  <c r="BD1044" i="1"/>
  <c r="BI1044" i="1" l="1"/>
  <c r="BC1044" i="1"/>
  <c r="BN1044" i="1"/>
  <c r="BK1044" i="1"/>
  <c r="BJ1044" i="1"/>
  <c r="BM1044" i="1"/>
  <c r="BL1044" i="1"/>
  <c r="BK893" i="1" l="1"/>
  <c r="BI893" i="1"/>
  <c r="BJ893" i="1"/>
  <c r="BM893" i="1"/>
  <c r="BN893" i="1"/>
  <c r="BL893" i="1"/>
  <c r="BE1045" i="1" l="1"/>
  <c r="BF1045" i="1"/>
  <c r="BG1045" i="1"/>
  <c r="BH1045" i="1"/>
  <c r="BD1045" i="1"/>
  <c r="BI1045" i="1" l="1"/>
  <c r="BC1045" i="1"/>
  <c r="BN1045" i="1"/>
  <c r="BK1045" i="1"/>
  <c r="BJ1045" i="1"/>
  <c r="BM1045" i="1"/>
  <c r="BL1045" i="1"/>
  <c r="BI894" i="1" l="1"/>
  <c r="BC894" i="1"/>
  <c r="BH894" i="1"/>
  <c r="BN894" i="1"/>
  <c r="BD894" i="1"/>
  <c r="BJ894" i="1"/>
  <c r="BE894" i="1"/>
  <c r="BK894" i="1"/>
  <c r="BL894" i="1"/>
  <c r="BF894" i="1"/>
  <c r="BG894" i="1"/>
  <c r="BM894" i="1"/>
  <c r="BE1046" i="1" l="1"/>
  <c r="BF1046" i="1"/>
  <c r="BG1046" i="1"/>
  <c r="BH1046" i="1"/>
  <c r="BD1046" i="1"/>
  <c r="BI1046" i="1" l="1"/>
  <c r="BC1046" i="1"/>
  <c r="BN1046" i="1"/>
  <c r="BK1046" i="1"/>
  <c r="BJ1046" i="1"/>
  <c r="BM1046" i="1"/>
  <c r="BL1046" i="1"/>
  <c r="BG895" i="1" l="1"/>
  <c r="BM895" i="1"/>
  <c r="BF895" i="1"/>
  <c r="BL895" i="1"/>
  <c r="BH895" i="1"/>
  <c r="BN895" i="1"/>
  <c r="BK895" i="1"/>
  <c r="BE895" i="1"/>
  <c r="BD895" i="1"/>
  <c r="BJ895" i="1"/>
  <c r="BC895" i="1"/>
  <c r="BI895" i="1"/>
  <c r="BE1047" i="1" l="1"/>
  <c r="BF1047" i="1"/>
  <c r="BG1047" i="1"/>
  <c r="BH1047" i="1"/>
  <c r="BD1047" i="1"/>
  <c r="BI1047" i="1" l="1"/>
  <c r="BC1047" i="1"/>
  <c r="BN1047" i="1"/>
  <c r="BK1047" i="1"/>
  <c r="BJ1047" i="1"/>
  <c r="BM1047" i="1"/>
  <c r="BL1047" i="1"/>
  <c r="BD896" i="1" l="1"/>
  <c r="BC896" i="1"/>
  <c r="BI896" i="1"/>
  <c r="BK896" i="1"/>
  <c r="BE896" i="1"/>
  <c r="BG896" i="1"/>
  <c r="BM896" i="1"/>
  <c r="BN896" i="1"/>
  <c r="BH896" i="1"/>
  <c r="BF896" i="1"/>
  <c r="BL896" i="1"/>
  <c r="BJ896" i="1" l="1"/>
  <c r="BE1048" i="1"/>
  <c r="BF1048" i="1"/>
  <c r="BG1048" i="1"/>
  <c r="BC1048" i="1"/>
  <c r="BH1048" i="1"/>
  <c r="BD1048" i="1"/>
  <c r="BN1048" i="1" l="1"/>
  <c r="BI1048" i="1"/>
  <c r="BK1048" i="1"/>
  <c r="BJ1048" i="1"/>
  <c r="BM1048" i="1"/>
  <c r="BL1048" i="1"/>
  <c r="BD897" i="1" l="1"/>
  <c r="BJ897" i="1"/>
  <c r="BE897" i="1"/>
  <c r="BK897" i="1"/>
  <c r="BF897" i="1"/>
  <c r="BL897" i="1"/>
  <c r="BG897" i="1"/>
  <c r="BM897" i="1"/>
  <c r="BH897" i="1"/>
  <c r="BN897" i="1"/>
  <c r="BI897" i="1"/>
  <c r="BC897" i="1"/>
  <c r="BE1049" i="1" l="1"/>
  <c r="BF1049" i="1"/>
  <c r="BG1049" i="1"/>
  <c r="BC1049" i="1"/>
  <c r="BH1049" i="1"/>
  <c r="BD1049" i="1"/>
  <c r="BN1049" i="1" l="1"/>
  <c r="BI1049" i="1"/>
  <c r="BK1049" i="1"/>
  <c r="BJ1049" i="1"/>
  <c r="BM1049" i="1"/>
  <c r="BL1049" i="1"/>
  <c r="BC898" i="1" l="1"/>
  <c r="BI898" i="1"/>
  <c r="BN898" i="1"/>
  <c r="BH898" i="1"/>
  <c r="BD898" i="1"/>
  <c r="BJ898" i="1"/>
  <c r="BK898" i="1"/>
  <c r="BE898" i="1"/>
  <c r="BM898" i="1"/>
  <c r="BG898" i="1"/>
  <c r="BF898" i="1"/>
  <c r="BL898" i="1"/>
  <c r="BE1050" i="1" l="1"/>
  <c r="BF1050" i="1"/>
  <c r="BG1050" i="1"/>
  <c r="BC1050" i="1"/>
  <c r="BH1050" i="1"/>
  <c r="BD1050" i="1"/>
  <c r="BC899" i="1" l="1"/>
  <c r="BF899" i="1"/>
  <c r="BN1050" i="1"/>
  <c r="BI1050" i="1"/>
  <c r="BK1050" i="1"/>
  <c r="BJ1050" i="1"/>
  <c r="BM1050" i="1"/>
  <c r="BL1050" i="1"/>
  <c r="BG899" i="1" l="1"/>
  <c r="BM899" i="1"/>
  <c r="BJ899" i="1"/>
  <c r="BD899" i="1"/>
  <c r="BK899" i="1"/>
  <c r="BE899" i="1"/>
  <c r="BN899" i="1"/>
  <c r="BH899" i="1"/>
  <c r="BI899" i="1"/>
  <c r="BL899" i="1"/>
  <c r="BE1051" i="1" l="1"/>
  <c r="BF1051" i="1"/>
  <c r="BG1051" i="1"/>
  <c r="BC1051" i="1"/>
  <c r="BH1051" i="1"/>
  <c r="BD1051" i="1"/>
  <c r="BN1051" i="1" l="1"/>
  <c r="BI1051" i="1"/>
  <c r="BK1051" i="1"/>
  <c r="BJ1051" i="1"/>
  <c r="BM1051" i="1"/>
  <c r="BL1051" i="1"/>
  <c r="BD900" i="1" l="1"/>
  <c r="BJ900" i="1"/>
  <c r="BH900" i="1"/>
  <c r="BN900" i="1"/>
  <c r="BG900" i="1"/>
  <c r="BM900" i="1"/>
  <c r="BC900" i="1"/>
  <c r="BI900" i="1"/>
  <c r="BF900" i="1"/>
  <c r="BL900" i="1"/>
  <c r="BE900" i="1"/>
  <c r="BK900" i="1"/>
  <c r="BE1052" i="1" l="1"/>
  <c r="BF1052" i="1"/>
  <c r="BG1052" i="1"/>
  <c r="BC1052" i="1"/>
  <c r="BH1052" i="1"/>
  <c r="BD1052" i="1"/>
  <c r="BN1052" i="1" l="1"/>
  <c r="BI1052" i="1"/>
  <c r="BK1052" i="1"/>
  <c r="BJ1052" i="1"/>
  <c r="BM1052" i="1"/>
  <c r="BL1052" i="1"/>
  <c r="BH901" i="1" l="1"/>
  <c r="BN901" i="1"/>
  <c r="BF901" i="1"/>
  <c r="BG901" i="1"/>
  <c r="BD901" i="1"/>
  <c r="BE901" i="1"/>
  <c r="BI901" i="1"/>
  <c r="BC901" i="1"/>
  <c r="BE1053" i="1" l="1"/>
  <c r="BF1053" i="1"/>
  <c r="BG1053" i="1"/>
  <c r="BH1053" i="1"/>
  <c r="BD1053" i="1"/>
  <c r="BM901" i="1" l="1"/>
  <c r="BJ901" i="1"/>
  <c r="BL901" i="1"/>
  <c r="BK901" i="1"/>
  <c r="BI1053" i="1"/>
  <c r="BC1053" i="1"/>
  <c r="BJ1053" i="1"/>
  <c r="BM1053" i="1"/>
  <c r="BL1053" i="1"/>
  <c r="BN1053" i="1"/>
  <c r="BK1053" i="1"/>
  <c r="BE1054" i="1" l="1"/>
  <c r="BF1054" i="1"/>
  <c r="BG1054" i="1"/>
  <c r="BH1054" i="1"/>
  <c r="BD1054" i="1"/>
  <c r="BF902" i="1" l="1"/>
  <c r="BC902" i="1"/>
  <c r="BE902" i="1"/>
  <c r="BG902" i="1"/>
  <c r="BJ902" i="1"/>
  <c r="BD902" i="1"/>
  <c r="BH902" i="1"/>
  <c r="BN902" i="1"/>
  <c r="BI1054" i="1"/>
  <c r="BC1054" i="1"/>
  <c r="BJ1054" i="1"/>
  <c r="BM1054" i="1"/>
  <c r="BN1054" i="1"/>
  <c r="BK1054" i="1"/>
  <c r="BL1054" i="1"/>
  <c r="BI902" i="1" l="1"/>
  <c r="BL902" i="1"/>
  <c r="BM902" i="1"/>
  <c r="BK902" i="1"/>
  <c r="BE1055" i="1" l="1"/>
  <c r="BF1055" i="1"/>
  <c r="BG1055" i="1"/>
  <c r="BH1055" i="1"/>
  <c r="BD1055" i="1"/>
  <c r="BD903" i="1" l="1"/>
  <c r="BC903" i="1"/>
  <c r="BH903" i="1"/>
  <c r="BN903" i="1"/>
  <c r="BG903" i="1"/>
  <c r="BF903" i="1"/>
  <c r="BE903" i="1"/>
  <c r="BI1055" i="1"/>
  <c r="BC1055" i="1"/>
  <c r="BN1055" i="1"/>
  <c r="BK1055" i="1"/>
  <c r="BJ1055" i="1"/>
  <c r="BM1055" i="1"/>
  <c r="BL1055" i="1"/>
  <c r="BJ903" i="1" l="1"/>
  <c r="BI903" i="1"/>
  <c r="BM903" i="1"/>
  <c r="BL903" i="1"/>
  <c r="BK903" i="1"/>
  <c r="BE1056" i="1"/>
  <c r="BF1056" i="1"/>
  <c r="BG1056" i="1"/>
  <c r="BH1056" i="1"/>
  <c r="BD1056" i="1"/>
  <c r="BI1056" i="1" l="1"/>
  <c r="BC1056" i="1"/>
  <c r="BN1056" i="1"/>
  <c r="BK1056" i="1"/>
  <c r="BJ1056" i="1"/>
  <c r="BM1056" i="1"/>
  <c r="BL1056" i="1"/>
  <c r="BK904" i="1" l="1"/>
  <c r="BE904" i="1"/>
  <c r="BG904" i="1"/>
  <c r="BC904" i="1"/>
  <c r="BD904" i="1"/>
  <c r="BH904" i="1"/>
  <c r="BN904" i="1"/>
  <c r="BF904" i="1"/>
  <c r="BL904" i="1"/>
  <c r="BE1057" i="1"/>
  <c r="BF1057" i="1"/>
  <c r="BG1057" i="1"/>
  <c r="BC1057" i="1"/>
  <c r="BH1057" i="1"/>
  <c r="BD1057" i="1"/>
  <c r="BN1057" i="1" l="1"/>
  <c r="BI1057" i="1"/>
  <c r="BK1057" i="1"/>
  <c r="BJ1057" i="1"/>
  <c r="BM1057" i="1"/>
  <c r="BL1057" i="1"/>
  <c r="BI904" i="1" l="1"/>
  <c r="BM904" i="1"/>
  <c r="BJ904" i="1"/>
  <c r="BE1058" i="1" l="1"/>
  <c r="BF1058" i="1"/>
  <c r="BG1058" i="1"/>
  <c r="BH1058" i="1"/>
  <c r="BD1058" i="1"/>
  <c r="BI1058" i="1" l="1"/>
  <c r="BC1058" i="1"/>
  <c r="BN1058" i="1"/>
  <c r="BK1058" i="1"/>
  <c r="BJ1058" i="1"/>
  <c r="BM1058" i="1"/>
  <c r="BL1058" i="1"/>
  <c r="BC905" i="1" l="1"/>
  <c r="BI905" i="1"/>
  <c r="BD905" i="1"/>
  <c r="BJ905" i="1"/>
  <c r="BE905" i="1"/>
  <c r="BK905" i="1"/>
  <c r="BL905" i="1"/>
  <c r="BF905" i="1"/>
  <c r="BN905" i="1"/>
  <c r="BH905" i="1"/>
  <c r="BM905" i="1"/>
  <c r="BG905" i="1"/>
  <c r="BE1059" i="1" l="1"/>
  <c r="BF1059" i="1"/>
  <c r="BG1059" i="1"/>
  <c r="BH1059" i="1"/>
  <c r="BD1059" i="1"/>
  <c r="BI1059" i="1" l="1"/>
  <c r="BC1059" i="1"/>
  <c r="BN1059" i="1"/>
  <c r="BK1059" i="1"/>
  <c r="BJ1059" i="1"/>
  <c r="BM1059" i="1"/>
  <c r="BL1059" i="1"/>
  <c r="BJ906" i="1" l="1"/>
  <c r="BD906" i="1"/>
  <c r="BL906" i="1"/>
  <c r="BF906" i="1"/>
  <c r="BG906" i="1"/>
  <c r="BM906" i="1"/>
  <c r="BC906" i="1"/>
  <c r="BI906" i="1"/>
  <c r="BH906" i="1"/>
  <c r="BN906" i="1"/>
  <c r="BE906" i="1"/>
  <c r="BK906" i="1"/>
  <c r="BE1060" i="1" l="1"/>
  <c r="BF1060" i="1"/>
  <c r="BG1060" i="1"/>
  <c r="BH1060" i="1"/>
  <c r="BD1060" i="1"/>
  <c r="BI1060" i="1" l="1"/>
  <c r="BC1060" i="1"/>
  <c r="BN1060" i="1"/>
  <c r="BK1060" i="1"/>
  <c r="BJ1060" i="1"/>
  <c r="BM1060" i="1"/>
  <c r="BL1060" i="1"/>
  <c r="BH907" i="1" l="1"/>
  <c r="BN907" i="1"/>
  <c r="BC907" i="1"/>
  <c r="BI907" i="1"/>
  <c r="BF907" i="1"/>
  <c r="BL907" i="1"/>
  <c r="BG907" i="1"/>
  <c r="BM907" i="1"/>
  <c r="BD907" i="1"/>
  <c r="BJ907" i="1"/>
  <c r="BE907" i="1"/>
  <c r="BK907" i="1"/>
  <c r="BE1061" i="1" l="1"/>
  <c r="BF1061" i="1"/>
  <c r="BG1061" i="1"/>
  <c r="BC1061" i="1"/>
  <c r="BH1061" i="1"/>
  <c r="BD1061" i="1"/>
  <c r="BN1061" i="1" l="1"/>
  <c r="BI1061" i="1"/>
  <c r="BK1061" i="1"/>
  <c r="BJ1061" i="1"/>
  <c r="BM1061" i="1"/>
  <c r="BL1061" i="1"/>
  <c r="BN908" i="1" l="1"/>
  <c r="BH908" i="1"/>
  <c r="BJ908" i="1"/>
  <c r="BD908" i="1"/>
  <c r="BK908" i="1"/>
  <c r="BE908" i="1"/>
  <c r="BF908" i="1"/>
  <c r="BL908" i="1"/>
  <c r="BM908" i="1"/>
  <c r="BG908" i="1"/>
  <c r="BI908" i="1"/>
  <c r="BC908" i="1"/>
  <c r="BE1062" i="1" l="1"/>
  <c r="BF1062" i="1"/>
  <c r="BG1062" i="1"/>
  <c r="BH1062" i="1"/>
  <c r="BD1062" i="1"/>
  <c r="BH909" i="1" l="1"/>
  <c r="BE909" i="1"/>
  <c r="BC909" i="1"/>
  <c r="BN909" i="1"/>
  <c r="BK909" i="1"/>
  <c r="BI909" i="1"/>
  <c r="BI1062" i="1"/>
  <c r="BC1062" i="1"/>
  <c r="BN1062" i="1"/>
  <c r="BK1062" i="1"/>
  <c r="BJ1062" i="1"/>
  <c r="BM1062" i="1"/>
  <c r="BL1062" i="1"/>
  <c r="BL909" i="1" l="1"/>
  <c r="BF909" i="1"/>
  <c r="BM909" i="1"/>
  <c r="BG909" i="1"/>
  <c r="BD909" i="1"/>
  <c r="BJ909" i="1"/>
  <c r="BE1063" i="1" l="1"/>
  <c r="BF1063" i="1"/>
  <c r="BG1063" i="1"/>
  <c r="BC1063" i="1"/>
  <c r="BH1063" i="1"/>
  <c r="BD1063" i="1"/>
  <c r="BN1063" i="1" l="1"/>
  <c r="BI1063" i="1"/>
  <c r="BK1063" i="1"/>
  <c r="BJ1063" i="1"/>
  <c r="BM1063" i="1"/>
  <c r="BL1063" i="1"/>
  <c r="BK910" i="1" l="1"/>
  <c r="BE910" i="1"/>
  <c r="BF910" i="1"/>
  <c r="BL910" i="1"/>
  <c r="BC910" i="1"/>
  <c r="BI910" i="1"/>
  <c r="BD910" i="1"/>
  <c r="BJ910" i="1"/>
  <c r="BN910" i="1"/>
  <c r="BH910" i="1"/>
  <c r="BG910" i="1"/>
  <c r="BM910" i="1"/>
  <c r="BE1064" i="1" l="1"/>
  <c r="BF1064" i="1"/>
  <c r="BG1064" i="1"/>
  <c r="BC1064" i="1"/>
  <c r="BH1064" i="1"/>
  <c r="BD1064" i="1"/>
  <c r="BN1064" i="1" l="1"/>
  <c r="BI1064" i="1"/>
  <c r="BK1064" i="1"/>
  <c r="BJ1064" i="1"/>
  <c r="BM1064" i="1"/>
  <c r="BL1064" i="1"/>
  <c r="BC911" i="1" l="1"/>
  <c r="BI911" i="1"/>
  <c r="BG911" i="1"/>
  <c r="BK911" i="1"/>
  <c r="BE911" i="1"/>
  <c r="BF911" i="1"/>
  <c r="BD911" i="1"/>
  <c r="BJ911" i="1"/>
  <c r="BH911" i="1"/>
  <c r="BN911" i="1"/>
  <c r="BE1065" i="1" l="1"/>
  <c r="BF1065" i="1"/>
  <c r="BG1065" i="1"/>
  <c r="BC1065" i="1"/>
  <c r="BH1065" i="1"/>
  <c r="BD1065" i="1"/>
  <c r="BL911" i="1" l="1"/>
  <c r="BM911" i="1"/>
  <c r="BN1065" i="1"/>
  <c r="BI1065" i="1"/>
  <c r="BK1065" i="1"/>
  <c r="BJ1065" i="1"/>
  <c r="BM1065" i="1"/>
  <c r="BL1065" i="1"/>
  <c r="BG912" i="1" l="1"/>
  <c r="BN912" i="1"/>
  <c r="BD912" i="1"/>
  <c r="BJ912" i="1"/>
  <c r="BM912" i="1"/>
  <c r="BE1066" i="1"/>
  <c r="BF1066" i="1"/>
  <c r="BG1066" i="1"/>
  <c r="BC1066" i="1"/>
  <c r="BH1066" i="1"/>
  <c r="BD1066" i="1"/>
  <c r="BE912" i="1" l="1"/>
  <c r="BK912" i="1"/>
  <c r="BH912" i="1"/>
  <c r="BL912" i="1"/>
  <c r="BF912" i="1"/>
  <c r="BC912" i="1"/>
  <c r="BI912" i="1"/>
  <c r="BN1066" i="1"/>
  <c r="BI1066" i="1"/>
  <c r="BK1066" i="1"/>
  <c r="BJ1066" i="1"/>
  <c r="BM1066" i="1"/>
  <c r="BL1066" i="1"/>
  <c r="BH913" i="1" l="1"/>
  <c r="BD913" i="1"/>
  <c r="BE913" i="1"/>
  <c r="BM913" i="1"/>
  <c r="BG913" i="1"/>
  <c r="BC913" i="1"/>
  <c r="BF913" i="1"/>
  <c r="BL913" i="1"/>
  <c r="BI913" i="1"/>
  <c r="BK913" i="1"/>
  <c r="BJ913" i="1"/>
  <c r="BN913" i="1"/>
  <c r="BE1067" i="1" l="1"/>
  <c r="BF1067" i="1"/>
  <c r="BG1067" i="1"/>
  <c r="BC1067" i="1"/>
  <c r="BH1067" i="1"/>
  <c r="BD1067" i="1"/>
  <c r="BN1067" i="1" l="1"/>
  <c r="BI1067" i="1"/>
  <c r="BK1067" i="1"/>
  <c r="BJ1067" i="1"/>
  <c r="BM1067" i="1"/>
  <c r="BL1067" i="1"/>
  <c r="BD914" i="1" l="1"/>
  <c r="BJ914" i="1"/>
  <c r="BF914" i="1"/>
  <c r="BL914" i="1"/>
  <c r="BI914" i="1"/>
  <c r="BC914" i="1"/>
  <c r="BG914" i="1"/>
  <c r="BM914" i="1"/>
  <c r="BN914" i="1"/>
  <c r="BH914" i="1"/>
  <c r="BE914" i="1"/>
  <c r="BK914" i="1"/>
  <c r="BE1068" i="1" l="1"/>
  <c r="BF1068" i="1"/>
  <c r="BG1068" i="1"/>
  <c r="BH1068" i="1"/>
  <c r="BD1068" i="1"/>
  <c r="BI1068" i="1" l="1"/>
  <c r="BC1068" i="1"/>
  <c r="BN1068" i="1"/>
  <c r="BK1068" i="1"/>
  <c r="BJ1068" i="1"/>
  <c r="BM1068" i="1"/>
  <c r="BL1068" i="1"/>
  <c r="BF915" i="1" l="1"/>
  <c r="BC915" i="1"/>
  <c r="BD915" i="1"/>
  <c r="BJ915" i="1"/>
  <c r="BH915" i="1"/>
  <c r="BG915" i="1"/>
  <c r="BM915" i="1"/>
  <c r="BE915" i="1"/>
  <c r="BK915" i="1"/>
  <c r="BN915" i="1" l="1"/>
  <c r="BL915" i="1"/>
  <c r="BI915" i="1"/>
  <c r="BE1069" i="1"/>
  <c r="BF1069" i="1"/>
  <c r="BG1069" i="1"/>
  <c r="BC1069" i="1"/>
  <c r="BH1069" i="1"/>
  <c r="BD1069" i="1"/>
  <c r="BN1069" i="1" l="1"/>
  <c r="BI1069" i="1"/>
  <c r="BK1069" i="1"/>
  <c r="BJ1069" i="1"/>
  <c r="BM1069" i="1"/>
  <c r="BL1069" i="1"/>
  <c r="BD916" i="1" l="1"/>
  <c r="BJ916" i="1"/>
  <c r="BC916" i="1"/>
  <c r="BI916" i="1"/>
  <c r="BG916" i="1"/>
  <c r="BM916" i="1"/>
  <c r="BE916" i="1"/>
  <c r="BK916" i="1"/>
  <c r="BL916" i="1"/>
  <c r="BF916" i="1"/>
  <c r="BN916" i="1"/>
  <c r="BH916" i="1"/>
  <c r="BE1070" i="1" l="1"/>
  <c r="BF1070" i="1"/>
  <c r="BG1070" i="1"/>
  <c r="BC1070" i="1"/>
  <c r="BH1070" i="1"/>
  <c r="BD1070" i="1"/>
  <c r="BN1070" i="1" l="1"/>
  <c r="BI1070" i="1"/>
  <c r="BK1070" i="1"/>
  <c r="BJ1070" i="1"/>
  <c r="BM1070" i="1"/>
  <c r="BL1070" i="1"/>
  <c r="BH917" i="1" l="1"/>
  <c r="BC917" i="1"/>
  <c r="BF917" i="1"/>
  <c r="BL917" i="1"/>
  <c r="BJ917" i="1"/>
  <c r="BD917" i="1"/>
  <c r="BK917" i="1"/>
  <c r="BE917" i="1"/>
  <c r="BG917" i="1"/>
  <c r="BE1071" i="1" l="1"/>
  <c r="BF1071" i="1"/>
  <c r="BG1071" i="1"/>
  <c r="BH1071" i="1"/>
  <c r="BD1071" i="1"/>
  <c r="BM917" i="1" l="1"/>
  <c r="BN917" i="1"/>
  <c r="BI917" i="1"/>
  <c r="BI1071" i="1"/>
  <c r="BC1071" i="1"/>
  <c r="BN1071" i="1"/>
  <c r="BK1071" i="1"/>
  <c r="BJ1071" i="1"/>
  <c r="BM1071" i="1"/>
  <c r="BL1071" i="1"/>
  <c r="BE1072" i="1" l="1"/>
  <c r="BF1072" i="1"/>
  <c r="BG1072" i="1"/>
  <c r="BH1072" i="1"/>
  <c r="BD1072" i="1"/>
  <c r="BI918" i="1" l="1"/>
  <c r="BC918" i="1"/>
  <c r="BJ918" i="1"/>
  <c r="BD918" i="1"/>
  <c r="BG918" i="1"/>
  <c r="BM918" i="1"/>
  <c r="BE918" i="1"/>
  <c r="BK918" i="1"/>
  <c r="BL918" i="1"/>
  <c r="BF918" i="1"/>
  <c r="BH918" i="1"/>
  <c r="BN918" i="1"/>
  <c r="BI1072" i="1"/>
  <c r="BC1072" i="1"/>
  <c r="BN1072" i="1"/>
  <c r="BK1072" i="1"/>
  <c r="BJ1072" i="1"/>
  <c r="BM1072" i="1"/>
  <c r="BL1072" i="1"/>
  <c r="BD919" i="1" l="1"/>
  <c r="BE1073" i="1"/>
  <c r="BF1073" i="1"/>
  <c r="BG1073" i="1"/>
  <c r="BH1073" i="1"/>
  <c r="BD1073" i="1"/>
  <c r="BC919" i="1" l="1"/>
  <c r="BI919" i="1"/>
  <c r="BG919" i="1"/>
  <c r="BM919" i="1"/>
  <c r="BN919" i="1"/>
  <c r="BH919" i="1"/>
  <c r="BJ919" i="1"/>
  <c r="BE919" i="1"/>
  <c r="BK919" i="1"/>
  <c r="BF919" i="1"/>
  <c r="BL919" i="1"/>
  <c r="BI1073" i="1"/>
  <c r="BC1073" i="1"/>
  <c r="BN1073" i="1"/>
  <c r="BK1073" i="1"/>
  <c r="BJ1073" i="1"/>
  <c r="BM1073" i="1"/>
  <c r="BL1073" i="1"/>
  <c r="BD920" i="1" l="1"/>
  <c r="BG920" i="1"/>
  <c r="BF920" i="1"/>
  <c r="BE920" i="1"/>
  <c r="BE1074" i="1"/>
  <c r="BF1074" i="1"/>
  <c r="BG1074" i="1"/>
  <c r="BC1074" i="1"/>
  <c r="BH1074" i="1"/>
  <c r="BD1074" i="1"/>
  <c r="BC920" i="1" l="1"/>
  <c r="BI920" i="1"/>
  <c r="BH920" i="1"/>
  <c r="BN920" i="1"/>
  <c r="BM920" i="1"/>
  <c r="BJ920" i="1"/>
  <c r="BL920" i="1"/>
  <c r="BK920" i="1"/>
  <c r="BN1074" i="1"/>
  <c r="BI1074" i="1"/>
  <c r="BK1074" i="1"/>
  <c r="BJ1074" i="1"/>
  <c r="BM1074" i="1"/>
  <c r="BL1074" i="1"/>
  <c r="BE1075" i="1" l="1"/>
  <c r="BF1075" i="1"/>
  <c r="BG1075" i="1"/>
  <c r="BC1075" i="1"/>
  <c r="BH1075" i="1"/>
  <c r="BD1075" i="1"/>
  <c r="BD921" i="1" l="1"/>
  <c r="BJ921" i="1"/>
  <c r="BC921" i="1"/>
  <c r="BI921" i="1"/>
  <c r="BH921" i="1"/>
  <c r="BN921" i="1"/>
  <c r="BF921" i="1"/>
  <c r="BL921" i="1"/>
  <c r="BK921" i="1"/>
  <c r="BE921" i="1"/>
  <c r="BM921" i="1"/>
  <c r="BG921" i="1"/>
  <c r="BN1075" i="1"/>
  <c r="BI1075" i="1"/>
  <c r="BK1075" i="1"/>
  <c r="BJ1075" i="1"/>
  <c r="BM1075" i="1"/>
  <c r="BL1075" i="1"/>
  <c r="BG922" i="1" l="1"/>
  <c r="BM922" i="1"/>
  <c r="BE1076" i="1"/>
  <c r="BF1076" i="1"/>
  <c r="BG1076" i="1"/>
  <c r="BC1076" i="1"/>
  <c r="BH1076" i="1"/>
  <c r="BD1076" i="1"/>
  <c r="BJ922" i="1" l="1"/>
  <c r="BD922" i="1"/>
  <c r="BL922" i="1"/>
  <c r="BF922" i="1"/>
  <c r="BE922" i="1"/>
  <c r="BK922" i="1"/>
  <c r="BC922" i="1"/>
  <c r="BI922" i="1"/>
  <c r="BN922" i="1"/>
  <c r="BH922" i="1"/>
  <c r="BN1076" i="1"/>
  <c r="BI1076" i="1"/>
  <c r="BK1076" i="1"/>
  <c r="BJ1076" i="1"/>
  <c r="BM1076" i="1"/>
  <c r="BL1076" i="1"/>
  <c r="BE923" i="1" l="1"/>
  <c r="BD923" i="1"/>
  <c r="BH923" i="1"/>
  <c r="BG923" i="1"/>
  <c r="BE1077" i="1"/>
  <c r="BF1077" i="1"/>
  <c r="BG1077" i="1"/>
  <c r="BC1077" i="1"/>
  <c r="BH1077" i="1"/>
  <c r="BD1077" i="1"/>
  <c r="BI923" i="1" l="1"/>
  <c r="BC923" i="1"/>
  <c r="BF923" i="1"/>
  <c r="BL923" i="1"/>
  <c r="BN923" i="1"/>
  <c r="BK923" i="1"/>
  <c r="BM923" i="1"/>
  <c r="BJ923" i="1"/>
  <c r="BN1077" i="1"/>
  <c r="BI1077" i="1"/>
  <c r="BK1077" i="1"/>
  <c r="BJ1077" i="1"/>
  <c r="BM1077" i="1"/>
  <c r="BL1077" i="1"/>
  <c r="BE1078" i="1" l="1"/>
  <c r="BF1078" i="1"/>
  <c r="BG1078" i="1"/>
  <c r="BC1078" i="1"/>
  <c r="BH1078" i="1"/>
  <c r="BD1078" i="1"/>
  <c r="BE924" i="1" l="1"/>
  <c r="BH924" i="1"/>
  <c r="BG924" i="1"/>
  <c r="BF924" i="1"/>
  <c r="BL924" i="1"/>
  <c r="BD924" i="1"/>
  <c r="BC924" i="1"/>
  <c r="BI924" i="1"/>
  <c r="BN1078" i="1"/>
  <c r="BI1078" i="1"/>
  <c r="BK1078" i="1"/>
  <c r="BJ1078" i="1"/>
  <c r="BM1078" i="1"/>
  <c r="BL1078" i="1"/>
  <c r="BJ924" i="1" l="1"/>
  <c r="BM924" i="1"/>
  <c r="BN924" i="1"/>
  <c r="BK924" i="1"/>
  <c r="BE1079" i="1" l="1"/>
  <c r="BF1079" i="1"/>
  <c r="BG1079" i="1"/>
  <c r="BC1079" i="1"/>
  <c r="BH1079" i="1"/>
  <c r="BD1079" i="1"/>
  <c r="BF925" i="1" l="1"/>
  <c r="BL925" i="1"/>
  <c r="BE925" i="1"/>
  <c r="BK925" i="1"/>
  <c r="BD925" i="1"/>
  <c r="BJ925" i="1"/>
  <c r="BC925" i="1"/>
  <c r="BI925" i="1"/>
  <c r="BN925" i="1"/>
  <c r="BH925" i="1"/>
  <c r="BG925" i="1"/>
  <c r="BM925" i="1"/>
  <c r="BN1079" i="1"/>
  <c r="BI1079" i="1"/>
  <c r="BK1079" i="1"/>
  <c r="BJ1079" i="1"/>
  <c r="BM1079" i="1"/>
  <c r="BL1079" i="1"/>
  <c r="BE1080" i="1" l="1"/>
  <c r="BF1080" i="1"/>
  <c r="BG1080" i="1"/>
  <c r="BC1080" i="1"/>
  <c r="BH1080" i="1"/>
  <c r="BD1080" i="1"/>
  <c r="BG926" i="1" l="1"/>
  <c r="BM926" i="1"/>
  <c r="BD926" i="1"/>
  <c r="BJ926" i="1"/>
  <c r="BC926" i="1"/>
  <c r="BI926" i="1"/>
  <c r="BH926" i="1"/>
  <c r="BE926" i="1"/>
  <c r="BF926" i="1"/>
  <c r="BL926" i="1"/>
  <c r="BK926" i="1"/>
  <c r="BN1080" i="1"/>
  <c r="BI1080" i="1"/>
  <c r="BK1080" i="1"/>
  <c r="BJ1080" i="1"/>
  <c r="BM1080" i="1"/>
  <c r="BL1080" i="1"/>
  <c r="BN926" i="1" l="1"/>
  <c r="BE1081" i="1" l="1"/>
  <c r="BF1081" i="1"/>
  <c r="BG1081" i="1"/>
  <c r="BC1081" i="1"/>
  <c r="BH1081" i="1"/>
  <c r="BD1081" i="1"/>
  <c r="BM927" i="1" l="1"/>
  <c r="BN927" i="1"/>
  <c r="BL927" i="1"/>
  <c r="BE927" i="1"/>
  <c r="BK927" i="1"/>
  <c r="BF927" i="1"/>
  <c r="BG927" i="1"/>
  <c r="BI927" i="1"/>
  <c r="BC927" i="1"/>
  <c r="BJ927" i="1"/>
  <c r="BH927" i="1"/>
  <c r="BN1081" i="1"/>
  <c r="BI1081" i="1"/>
  <c r="BK1081" i="1"/>
  <c r="BJ1081" i="1"/>
  <c r="BM1081" i="1"/>
  <c r="BL1081" i="1"/>
  <c r="BD927" i="1" l="1"/>
  <c r="BE1082" i="1" l="1"/>
  <c r="BF1082" i="1"/>
  <c r="BG1082" i="1"/>
  <c r="BC1082" i="1"/>
  <c r="BH1082" i="1"/>
  <c r="BD1082" i="1"/>
  <c r="BF928" i="1" l="1"/>
  <c r="BD928" i="1"/>
  <c r="BJ928" i="1"/>
  <c r="BG928" i="1"/>
  <c r="BC928" i="1"/>
  <c r="BH928" i="1"/>
  <c r="BE928" i="1"/>
  <c r="BN1082" i="1"/>
  <c r="BI1082" i="1"/>
  <c r="BK1082" i="1"/>
  <c r="BJ1082" i="1"/>
  <c r="BM1082" i="1"/>
  <c r="BL1082" i="1"/>
  <c r="BN928" i="1" l="1"/>
  <c r="BL928" i="1"/>
  <c r="BI928" i="1"/>
  <c r="BM928" i="1"/>
  <c r="BK928" i="1"/>
  <c r="BE1083" i="1" l="1"/>
  <c r="BF1083" i="1"/>
  <c r="BG1083" i="1"/>
  <c r="BH1083" i="1"/>
  <c r="BD1083" i="1"/>
  <c r="BE929" i="1" l="1"/>
  <c r="BC929" i="1"/>
  <c r="BH929" i="1"/>
  <c r="BD929" i="1"/>
  <c r="BJ929" i="1"/>
  <c r="BG929" i="1"/>
  <c r="BF929" i="1"/>
  <c r="BL929" i="1"/>
  <c r="BI1083" i="1"/>
  <c r="BC1083" i="1"/>
  <c r="BN1083" i="1"/>
  <c r="BK1083" i="1"/>
  <c r="BJ1083" i="1"/>
  <c r="BM1083" i="1"/>
  <c r="BL1083" i="1"/>
  <c r="BN929" i="1" l="1"/>
  <c r="BI929" i="1"/>
  <c r="BK929" i="1"/>
  <c r="BM929" i="1"/>
  <c r="BE1084" i="1" l="1"/>
  <c r="BF1084" i="1"/>
  <c r="BG1084" i="1"/>
  <c r="BH1084" i="1"/>
  <c r="BD1084" i="1"/>
  <c r="BL930" i="1" l="1"/>
  <c r="BF930" i="1"/>
  <c r="BC930" i="1"/>
  <c r="BG930" i="1"/>
  <c r="BM930" i="1"/>
  <c r="BD930" i="1"/>
  <c r="BJ930" i="1"/>
  <c r="BK930" i="1"/>
  <c r="BE930" i="1"/>
  <c r="BN930" i="1"/>
  <c r="BH930" i="1"/>
  <c r="BI1084" i="1"/>
  <c r="BC1084" i="1"/>
  <c r="BN1084" i="1"/>
  <c r="BK1084" i="1"/>
  <c r="BJ1084" i="1"/>
  <c r="BM1084" i="1"/>
  <c r="BL1084" i="1"/>
  <c r="BI930" i="1" l="1"/>
  <c r="BE1085" i="1" l="1"/>
  <c r="BF1085" i="1"/>
  <c r="BG1085" i="1"/>
  <c r="BH1085" i="1"/>
  <c r="BD1085" i="1"/>
  <c r="BG931" i="1" l="1"/>
  <c r="BM931" i="1"/>
  <c r="BE931" i="1"/>
  <c r="BD931" i="1"/>
  <c r="BC931" i="1"/>
  <c r="BF931" i="1"/>
  <c r="BH931" i="1"/>
  <c r="BN931" i="1"/>
  <c r="BI1085" i="1"/>
  <c r="BC1085" i="1"/>
  <c r="BN1085" i="1"/>
  <c r="BK1085" i="1"/>
  <c r="BJ1085" i="1"/>
  <c r="BM1085" i="1"/>
  <c r="BL1085" i="1"/>
  <c r="BL931" i="1" l="1"/>
  <c r="BI931" i="1"/>
  <c r="BJ931" i="1"/>
  <c r="BK931" i="1"/>
  <c r="BE1086" i="1" l="1"/>
  <c r="BF1086" i="1"/>
  <c r="BG1086" i="1"/>
  <c r="BH1086" i="1"/>
  <c r="BD1086" i="1"/>
  <c r="BD932" i="1" l="1"/>
  <c r="BN932" i="1"/>
  <c r="BH932" i="1"/>
  <c r="BE932" i="1"/>
  <c r="BC932" i="1"/>
  <c r="BF932" i="1"/>
  <c r="BG932" i="1"/>
  <c r="BM932" i="1"/>
  <c r="BI1086" i="1"/>
  <c r="BC1086" i="1"/>
  <c r="BN1086" i="1"/>
  <c r="BK1086" i="1"/>
  <c r="BJ1086" i="1"/>
  <c r="BM1086" i="1"/>
  <c r="BL1086" i="1"/>
  <c r="BK932" i="1" l="1"/>
  <c r="BJ932" i="1"/>
  <c r="BI932" i="1"/>
  <c r="BL932" i="1"/>
  <c r="BE1087" i="1"/>
  <c r="BF1087" i="1"/>
  <c r="BG1087" i="1"/>
  <c r="BH1087" i="1"/>
  <c r="BD1087" i="1"/>
  <c r="BI1087" i="1" l="1"/>
  <c r="BC1087" i="1"/>
  <c r="BN1087" i="1"/>
  <c r="BK1087" i="1"/>
  <c r="BJ1087" i="1"/>
  <c r="BM1087" i="1"/>
  <c r="BL1087" i="1"/>
  <c r="BE933" i="1" l="1"/>
  <c r="BC933" i="1"/>
  <c r="BI933" i="1"/>
  <c r="BD933" i="1"/>
  <c r="BF933" i="1"/>
  <c r="BN933" i="1"/>
  <c r="BH933" i="1"/>
  <c r="BG933" i="1"/>
  <c r="BM933" i="1"/>
  <c r="BE1088" i="1"/>
  <c r="BF1088" i="1"/>
  <c r="BG1088" i="1"/>
  <c r="BH1088" i="1"/>
  <c r="BD1088" i="1"/>
  <c r="BI1088" i="1" l="1"/>
  <c r="BC1088" i="1"/>
  <c r="BN1088" i="1"/>
  <c r="BK1088" i="1"/>
  <c r="BJ1088" i="1"/>
  <c r="BM1088" i="1"/>
  <c r="BL1088" i="1"/>
  <c r="BK933" i="1" l="1"/>
  <c r="BJ933" i="1"/>
  <c r="BL933" i="1"/>
  <c r="BE1089" i="1" l="1"/>
  <c r="BF1089" i="1"/>
  <c r="BG1089" i="1"/>
  <c r="BH1089" i="1"/>
  <c r="BD1089" i="1"/>
  <c r="BI1089" i="1" l="1"/>
  <c r="BC1089" i="1"/>
  <c r="BN1089" i="1"/>
  <c r="BK1089" i="1"/>
  <c r="BJ1089" i="1"/>
  <c r="BM1089" i="1"/>
  <c r="BL1089" i="1"/>
  <c r="BL934" i="1" l="1"/>
  <c r="BF934" i="1"/>
  <c r="BJ934" i="1"/>
  <c r="BD934" i="1"/>
  <c r="BI934" i="1"/>
  <c r="BC934" i="1"/>
  <c r="BK934" i="1"/>
  <c r="BE934" i="1"/>
  <c r="BG934" i="1"/>
  <c r="BM934" i="1"/>
  <c r="BN934" i="1"/>
  <c r="BH934" i="1"/>
  <c r="BE1090" i="1" l="1"/>
  <c r="BF1090" i="1"/>
  <c r="BG1090" i="1"/>
  <c r="BH1090" i="1"/>
  <c r="BD1090" i="1"/>
  <c r="BI1090" i="1" l="1"/>
  <c r="BC1090" i="1"/>
  <c r="BN1090" i="1"/>
  <c r="BK1090" i="1"/>
  <c r="BJ1090" i="1"/>
  <c r="BM1090" i="1"/>
  <c r="BL1090" i="1"/>
  <c r="BG935" i="1" l="1"/>
  <c r="BM935" i="1"/>
  <c r="BL935" i="1"/>
  <c r="BF935" i="1"/>
  <c r="BC935" i="1"/>
  <c r="BI935" i="1"/>
  <c r="BK935" i="1"/>
  <c r="BE935" i="1"/>
  <c r="BJ935" i="1"/>
  <c r="BD935" i="1"/>
  <c r="BH935" i="1"/>
  <c r="BN935" i="1"/>
  <c r="BE1091" i="1" l="1"/>
  <c r="BF1091" i="1"/>
  <c r="BG1091" i="1"/>
  <c r="BH1091" i="1"/>
  <c r="BD1091" i="1"/>
  <c r="BF936" i="1" l="1"/>
  <c r="BD936" i="1"/>
  <c r="BG936" i="1"/>
  <c r="BI1091" i="1"/>
  <c r="BC1091" i="1"/>
  <c r="BN1091" i="1"/>
  <c r="BK1091" i="1"/>
  <c r="BJ1091" i="1"/>
  <c r="BM1091" i="1"/>
  <c r="BL1091" i="1"/>
  <c r="BE936" i="1" l="1"/>
  <c r="BK936" i="1"/>
  <c r="BH936" i="1"/>
  <c r="BN936" i="1"/>
  <c r="BC936" i="1"/>
  <c r="BI936" i="1"/>
  <c r="BJ936" i="1"/>
  <c r="BM936" i="1"/>
  <c r="BL936" i="1"/>
  <c r="BE1092" i="1" l="1"/>
  <c r="BF1092" i="1"/>
  <c r="BG1092" i="1"/>
  <c r="BH1092" i="1"/>
  <c r="BD1092" i="1"/>
  <c r="BI1092" i="1" l="1"/>
  <c r="BC1092" i="1"/>
  <c r="BN1092" i="1"/>
  <c r="BK1092" i="1"/>
  <c r="BJ1092" i="1"/>
  <c r="BM1092" i="1"/>
  <c r="BL1092" i="1"/>
  <c r="BG937" i="1" l="1"/>
  <c r="BD937" i="1"/>
  <c r="BI937" i="1"/>
  <c r="BC937" i="1"/>
  <c r="BN937" i="1"/>
  <c r="BH937" i="1"/>
  <c r="BM937" i="1"/>
  <c r="BE937" i="1"/>
  <c r="BK937" i="1"/>
  <c r="BF937" i="1"/>
  <c r="BL937" i="1"/>
  <c r="BJ937" i="1" l="1"/>
  <c r="BE1093" i="1"/>
  <c r="BF1093" i="1"/>
  <c r="BG1093" i="1"/>
  <c r="BH1093" i="1"/>
  <c r="BD1093" i="1"/>
  <c r="BI1093" i="1" l="1"/>
  <c r="BC1093" i="1"/>
  <c r="BN1093" i="1"/>
  <c r="BK1093" i="1"/>
  <c r="BJ1093" i="1"/>
  <c r="BM1093" i="1"/>
  <c r="BL1093" i="1"/>
  <c r="BF938" i="1" l="1"/>
  <c r="BL938" i="1"/>
  <c r="BN938" i="1"/>
  <c r="BH938" i="1"/>
  <c r="BE938" i="1"/>
  <c r="BK938" i="1"/>
  <c r="BG938" i="1"/>
  <c r="BM938" i="1"/>
  <c r="BC938" i="1"/>
  <c r="BI938" i="1"/>
  <c r="BD938" i="1"/>
  <c r="BJ938" i="1"/>
  <c r="BE1094" i="1" l="1"/>
  <c r="BF1094" i="1"/>
  <c r="BG1094" i="1"/>
  <c r="BH1094" i="1"/>
  <c r="BD1094" i="1"/>
  <c r="BG939" i="1" l="1"/>
  <c r="BF939" i="1"/>
  <c r="BI1094" i="1"/>
  <c r="BC1094" i="1"/>
  <c r="BN1094" i="1"/>
  <c r="BK1094" i="1"/>
  <c r="BJ1094" i="1"/>
  <c r="BM1094" i="1"/>
  <c r="BL1094" i="1"/>
  <c r="BC939" i="1" l="1"/>
  <c r="BJ939" i="1"/>
  <c r="BD939" i="1"/>
  <c r="BH939" i="1"/>
  <c r="BN939" i="1"/>
  <c r="BE939" i="1"/>
  <c r="BK939" i="1"/>
  <c r="BI939" i="1"/>
  <c r="BL939" i="1"/>
  <c r="BM939" i="1"/>
  <c r="BE1095" i="1" l="1"/>
  <c r="BF1095" i="1"/>
  <c r="BG1095" i="1"/>
  <c r="BH1095" i="1"/>
  <c r="BD1095" i="1"/>
  <c r="BI1095" i="1" l="1"/>
  <c r="BC1095" i="1"/>
  <c r="BN1095" i="1"/>
  <c r="BK1095" i="1"/>
  <c r="BJ1095" i="1"/>
  <c r="BM1095" i="1"/>
  <c r="BL1095" i="1"/>
  <c r="BN940" i="1" l="1"/>
  <c r="BH940" i="1"/>
  <c r="BD940" i="1"/>
  <c r="BJ940" i="1"/>
  <c r="BF940" i="1"/>
  <c r="BL940" i="1"/>
  <c r="BC940" i="1"/>
  <c r="BI940" i="1"/>
  <c r="BK940" i="1"/>
  <c r="BE940" i="1"/>
  <c r="BG940" i="1"/>
  <c r="BM940" i="1"/>
  <c r="BE1096" i="1" l="1"/>
  <c r="BF1096" i="1"/>
  <c r="BG1096" i="1"/>
  <c r="BC1096" i="1"/>
  <c r="BH1096" i="1"/>
  <c r="BD1096" i="1"/>
  <c r="BN1096" i="1" l="1"/>
  <c r="BI1096" i="1"/>
  <c r="BK1096" i="1"/>
  <c r="BJ1096" i="1"/>
  <c r="BM1096" i="1"/>
  <c r="BL1096" i="1"/>
  <c r="BE941" i="1" l="1"/>
  <c r="BK941" i="1"/>
  <c r="BF941" i="1"/>
  <c r="BL941" i="1"/>
  <c r="BG941" i="1"/>
  <c r="BM941" i="1"/>
  <c r="BJ941" i="1"/>
  <c r="BD941" i="1"/>
  <c r="BI941" i="1"/>
  <c r="BC941" i="1"/>
  <c r="BN941" i="1"/>
  <c r="BH941" i="1"/>
  <c r="BE1097" i="1" l="1"/>
  <c r="BF1097" i="1"/>
  <c r="BG1097" i="1"/>
  <c r="BC1097" i="1"/>
  <c r="BH1097" i="1"/>
  <c r="BD1097" i="1"/>
  <c r="BN1097" i="1" l="1"/>
  <c r="BI1097" i="1"/>
  <c r="BK1097" i="1"/>
  <c r="BJ1097" i="1"/>
  <c r="BM1097" i="1"/>
  <c r="BL1097" i="1"/>
  <c r="BC942" i="1" l="1"/>
  <c r="BD942" i="1"/>
  <c r="BJ942" i="1"/>
  <c r="BF942" i="1"/>
  <c r="BL942" i="1"/>
  <c r="BK942" i="1"/>
  <c r="BE942" i="1"/>
  <c r="BH942" i="1"/>
  <c r="BN942" i="1"/>
  <c r="BG942" i="1"/>
  <c r="BE1098" i="1" l="1"/>
  <c r="BF1098" i="1"/>
  <c r="BG1098" i="1"/>
  <c r="BH1098" i="1"/>
  <c r="BD1098" i="1"/>
  <c r="BI942" i="1" l="1"/>
  <c r="BM942" i="1"/>
  <c r="BI1098" i="1"/>
  <c r="BC1098" i="1"/>
  <c r="BN1098" i="1"/>
  <c r="BK1098" i="1"/>
  <c r="BJ1098" i="1"/>
  <c r="BM1098" i="1"/>
  <c r="BL1098" i="1"/>
  <c r="BE943" i="1" l="1"/>
  <c r="BK943" i="1"/>
  <c r="BC943" i="1"/>
  <c r="BI943" i="1"/>
  <c r="BF943" i="1"/>
  <c r="BL943" i="1"/>
  <c r="BG943" i="1"/>
  <c r="BH943" i="1"/>
  <c r="BD943" i="1"/>
  <c r="BE1099" i="1"/>
  <c r="BF1099" i="1"/>
  <c r="BG1099" i="1"/>
  <c r="BH1099" i="1"/>
  <c r="BD1099" i="1"/>
  <c r="BI1099" i="1" l="1"/>
  <c r="BC1099" i="1"/>
  <c r="BN1099" i="1"/>
  <c r="BK1099" i="1"/>
  <c r="BJ1099" i="1"/>
  <c r="BM1099" i="1"/>
  <c r="BL1099" i="1"/>
  <c r="BJ943" i="1" l="1"/>
  <c r="BM943" i="1"/>
  <c r="BN943" i="1"/>
  <c r="BK944" i="1" l="1"/>
  <c r="BD944" i="1"/>
  <c r="BE944" i="1"/>
  <c r="BJ944" i="1"/>
  <c r="BH944" i="1"/>
  <c r="BN944" i="1"/>
  <c r="BF944" i="1"/>
  <c r="BL944" i="1"/>
  <c r="BC944" i="1"/>
  <c r="BI944" i="1"/>
  <c r="BG944" i="1"/>
  <c r="BE1100" i="1"/>
  <c r="BF1100" i="1"/>
  <c r="BG1100" i="1"/>
  <c r="BH1100" i="1"/>
  <c r="BD1100" i="1"/>
  <c r="BM944" i="1" l="1"/>
  <c r="BI1100" i="1"/>
  <c r="BC1100" i="1"/>
  <c r="BN1100" i="1"/>
  <c r="BK1100" i="1"/>
  <c r="BJ1100" i="1"/>
  <c r="BM1100" i="1"/>
  <c r="BL1100" i="1"/>
  <c r="BF945" i="1" l="1"/>
  <c r="BL945" i="1"/>
  <c r="BM945" i="1"/>
  <c r="BG945" i="1"/>
  <c r="BH945" i="1"/>
  <c r="BN945" i="1"/>
  <c r="BE945" i="1"/>
  <c r="BK945" i="1"/>
  <c r="BC945" i="1"/>
  <c r="BI945" i="1"/>
  <c r="BD945" i="1"/>
  <c r="BJ945" i="1"/>
  <c r="BE1101" i="1"/>
  <c r="BF1101" i="1"/>
  <c r="BG1101" i="1"/>
  <c r="BH1101" i="1"/>
  <c r="BD1101" i="1"/>
  <c r="BI1101" i="1" l="1"/>
  <c r="BC1101" i="1"/>
  <c r="BN1101" i="1"/>
  <c r="BK1101" i="1"/>
  <c r="BJ1101" i="1"/>
  <c r="BM1101" i="1"/>
  <c r="BL1101" i="1"/>
  <c r="BF946" i="1" l="1"/>
  <c r="BL946" i="1"/>
  <c r="BN946" i="1"/>
  <c r="BH946" i="1"/>
  <c r="BM946" i="1"/>
  <c r="BG946" i="1"/>
  <c r="BC946" i="1"/>
  <c r="BI946" i="1"/>
  <c r="BJ946" i="1"/>
  <c r="BD946" i="1"/>
  <c r="BK946" i="1"/>
  <c r="BE946" i="1"/>
  <c r="BE1102" i="1"/>
  <c r="BF1102" i="1"/>
  <c r="BG1102" i="1"/>
  <c r="BH1102" i="1"/>
  <c r="BD1102" i="1"/>
  <c r="BI1102" i="1" l="1"/>
  <c r="BC1102" i="1"/>
  <c r="BN1102" i="1"/>
  <c r="BK1102" i="1"/>
  <c r="BJ1102" i="1"/>
  <c r="BM1102" i="1"/>
  <c r="BL1102" i="1"/>
  <c r="BC947" i="1" l="1"/>
  <c r="BI947" i="1"/>
  <c r="BF947" i="1"/>
  <c r="BL947" i="1"/>
  <c r="BM947" i="1"/>
  <c r="BG947" i="1"/>
  <c r="BE947" i="1"/>
  <c r="BK947" i="1"/>
  <c r="BH947" i="1"/>
  <c r="BN947" i="1"/>
  <c r="BD947" i="1"/>
  <c r="BJ947" i="1"/>
  <c r="BE1103" i="1"/>
  <c r="BF1103" i="1"/>
  <c r="BG1103" i="1"/>
  <c r="BH1103" i="1"/>
  <c r="BD1103" i="1"/>
  <c r="BI1103" i="1" l="1"/>
  <c r="BC1103" i="1"/>
  <c r="BN1103" i="1"/>
  <c r="BK1103" i="1"/>
  <c r="BJ1103" i="1"/>
  <c r="BM1103" i="1"/>
  <c r="BL1103" i="1"/>
  <c r="BG948" i="1" l="1"/>
  <c r="BM948" i="1"/>
  <c r="BF948" i="1"/>
  <c r="BL948" i="1"/>
  <c r="BD948" i="1"/>
  <c r="BJ948" i="1"/>
  <c r="BC948" i="1"/>
  <c r="BI948" i="1"/>
  <c r="BN948" i="1"/>
  <c r="BH948" i="1"/>
  <c r="BE948" i="1"/>
  <c r="BK948" i="1"/>
  <c r="BE1104" i="1"/>
  <c r="BF1104" i="1"/>
  <c r="BG1104" i="1"/>
  <c r="BH1104" i="1"/>
  <c r="BD1104" i="1"/>
  <c r="BI1104" i="1" l="1"/>
  <c r="BC1104" i="1"/>
  <c r="BN1104" i="1"/>
  <c r="BK1104" i="1"/>
  <c r="BJ1104" i="1"/>
  <c r="BM1104" i="1"/>
  <c r="BL1104" i="1"/>
  <c r="BC949" i="1" l="1"/>
  <c r="BI949" i="1"/>
  <c r="BE949" i="1"/>
  <c r="BK949" i="1"/>
  <c r="BL949" i="1"/>
  <c r="BF949" i="1"/>
  <c r="BH949" i="1"/>
  <c r="BN949" i="1"/>
  <c r="BD949" i="1"/>
  <c r="BJ949" i="1"/>
  <c r="BG949" i="1"/>
  <c r="BM949" i="1"/>
  <c r="BE1105" i="1"/>
  <c r="BF1105" i="1"/>
  <c r="BG1105" i="1"/>
  <c r="BH1105" i="1"/>
  <c r="BD1105" i="1"/>
  <c r="BI1105" i="1" l="1"/>
  <c r="BC1105" i="1"/>
  <c r="BN1105" i="1"/>
  <c r="BK1105" i="1"/>
  <c r="BJ1105" i="1"/>
  <c r="BM1105" i="1"/>
  <c r="BL1105" i="1"/>
  <c r="BF950" i="1" l="1"/>
  <c r="BL950" i="1"/>
  <c r="BC950" i="1"/>
  <c r="BI950" i="1"/>
  <c r="BH950" i="1"/>
  <c r="BN950" i="1"/>
  <c r="BD950" i="1"/>
  <c r="BJ950" i="1"/>
  <c r="BG950" i="1"/>
  <c r="BM950" i="1"/>
  <c r="BK950" i="1"/>
  <c r="BE950" i="1"/>
  <c r="BE1106" i="1"/>
  <c r="BF1106" i="1"/>
  <c r="BG1106" i="1"/>
  <c r="BH1106" i="1"/>
  <c r="BD1106" i="1"/>
  <c r="BI1106" i="1" l="1"/>
  <c r="BC1106" i="1"/>
  <c r="BN1106" i="1"/>
  <c r="BK1106" i="1"/>
  <c r="BJ1106" i="1"/>
  <c r="BM1106" i="1"/>
  <c r="BL1106" i="1"/>
  <c r="BC951" i="1" l="1"/>
  <c r="BI951" i="1"/>
  <c r="BE951" i="1"/>
  <c r="BK951" i="1"/>
  <c r="BL951" i="1"/>
  <c r="BF951" i="1"/>
  <c r="BG951" i="1"/>
  <c r="BM951" i="1"/>
  <c r="BD951" i="1"/>
  <c r="BJ951" i="1"/>
  <c r="BH951" i="1"/>
  <c r="BN951" i="1"/>
  <c r="BE1107" i="1"/>
  <c r="BF1107" i="1"/>
  <c r="BG1107" i="1"/>
  <c r="BH1107" i="1"/>
  <c r="BD1107" i="1"/>
  <c r="BI1107" i="1" l="1"/>
  <c r="BC1107" i="1"/>
  <c r="BN1107" i="1"/>
  <c r="BK1107" i="1"/>
  <c r="BJ1107" i="1"/>
  <c r="BM1107" i="1"/>
  <c r="BL1107" i="1"/>
  <c r="BF952" i="1" l="1"/>
  <c r="BC952" i="1"/>
  <c r="BE952" i="1"/>
  <c r="BK952" i="1"/>
  <c r="BG952" i="1"/>
  <c r="BM952" i="1"/>
  <c r="BH952" i="1"/>
  <c r="BL952" i="1"/>
  <c r="BD952" i="1"/>
  <c r="BJ952" i="1"/>
  <c r="BE1108" i="1"/>
  <c r="BF1108" i="1"/>
  <c r="BG1108" i="1"/>
  <c r="BC1108" i="1"/>
  <c r="BH1108" i="1"/>
  <c r="BD1108" i="1"/>
  <c r="BN952" i="1" l="1"/>
  <c r="BI952" i="1"/>
  <c r="BN1108" i="1"/>
  <c r="BI1108" i="1"/>
  <c r="BK1108" i="1"/>
  <c r="BJ1108" i="1"/>
  <c r="BM1108" i="1"/>
  <c r="BL1108" i="1"/>
  <c r="BC953" i="1" l="1"/>
  <c r="BI953" i="1"/>
  <c r="BE953" i="1"/>
  <c r="BK953" i="1"/>
  <c r="BF953" i="1"/>
  <c r="BL953" i="1"/>
  <c r="BH953" i="1"/>
  <c r="BN953" i="1"/>
  <c r="BD953" i="1"/>
  <c r="BJ953" i="1"/>
  <c r="BG953" i="1"/>
  <c r="BM953" i="1"/>
  <c r="BE1109" i="1"/>
  <c r="BF1109" i="1"/>
  <c r="BG1109" i="1"/>
  <c r="BH1109" i="1"/>
  <c r="BC1109" i="1"/>
  <c r="BD1109" i="1"/>
  <c r="BN1109" i="1" l="1"/>
  <c r="BJ1109" i="1"/>
  <c r="BI1109" i="1"/>
  <c r="BM1109" i="1"/>
  <c r="BL1109" i="1"/>
  <c r="BK1109" i="1"/>
  <c r="BE954" i="1" l="1"/>
  <c r="BK954" i="1"/>
  <c r="BN954" i="1"/>
  <c r="BH954" i="1"/>
  <c r="BG954" i="1"/>
  <c r="BC954" i="1"/>
  <c r="BF954" i="1"/>
  <c r="BD954" i="1"/>
  <c r="BE1110" i="1"/>
  <c r="BD1110" i="1"/>
  <c r="BG1110" i="1"/>
  <c r="BH1110" i="1"/>
  <c r="BF1110" i="1"/>
  <c r="BI1110" i="1" l="1"/>
  <c r="BC1110" i="1"/>
  <c r="BJ1110" i="1"/>
  <c r="BK1110" i="1"/>
  <c r="BL1110" i="1"/>
  <c r="BN1110" i="1"/>
  <c r="BM1110" i="1"/>
  <c r="BI954" i="1" l="1"/>
  <c r="BM954" i="1"/>
  <c r="BL954" i="1"/>
  <c r="BJ954" i="1"/>
  <c r="BH955" i="1" l="1"/>
  <c r="BN955" i="1"/>
  <c r="BC955" i="1"/>
  <c r="BD955" i="1"/>
  <c r="BF955" i="1"/>
  <c r="BG955" i="1"/>
  <c r="BI955" i="1"/>
  <c r="BE955" i="1"/>
  <c r="BE1111" i="1"/>
  <c r="BD1111" i="1"/>
  <c r="BG1111" i="1"/>
  <c r="BH1111" i="1"/>
  <c r="BF1111" i="1"/>
  <c r="BM955" i="1" l="1"/>
  <c r="BK955" i="1"/>
  <c r="BL955" i="1"/>
  <c r="BJ955" i="1"/>
  <c r="BI1111" i="1"/>
  <c r="BC1111" i="1"/>
  <c r="BJ1111" i="1"/>
  <c r="BK1111" i="1"/>
  <c r="BL1111" i="1"/>
  <c r="BN1111" i="1"/>
  <c r="BM1111" i="1"/>
  <c r="BC956" i="1" l="1"/>
  <c r="BH956" i="1"/>
  <c r="BG956" i="1"/>
  <c r="BN956" i="1"/>
  <c r="BF956" i="1"/>
  <c r="BD956" i="1"/>
  <c r="BE956" i="1"/>
  <c r="BK956" i="1"/>
  <c r="BE1112" i="1"/>
  <c r="BD1112" i="1"/>
  <c r="BG1112" i="1"/>
  <c r="BH1112" i="1"/>
  <c r="BF1112" i="1"/>
  <c r="BI1112" i="1" l="1"/>
  <c r="BC1112" i="1"/>
  <c r="BJ1112" i="1"/>
  <c r="BK1112" i="1"/>
  <c r="BL1112" i="1"/>
  <c r="BN1112" i="1"/>
  <c r="BM1112" i="1"/>
  <c r="BL956" i="1" l="1"/>
  <c r="BI956" i="1"/>
  <c r="BM956" i="1"/>
  <c r="BJ956" i="1"/>
  <c r="BE1113" i="1" l="1"/>
  <c r="BD1113" i="1"/>
  <c r="BG1113" i="1"/>
  <c r="BH1113" i="1"/>
  <c r="BF1113" i="1"/>
  <c r="BI1113" i="1" l="1"/>
  <c r="BC1113" i="1"/>
  <c r="BJ1113" i="1"/>
  <c r="BK1113" i="1"/>
  <c r="BL1113" i="1"/>
  <c r="BN1113" i="1"/>
  <c r="BM1113" i="1"/>
  <c r="BC957" i="1" l="1"/>
  <c r="BE957" i="1"/>
  <c r="BK957" i="1"/>
  <c r="BD957" i="1"/>
  <c r="BG957" i="1"/>
  <c r="BF957" i="1"/>
  <c r="BH957" i="1"/>
  <c r="BN957" i="1"/>
  <c r="BE1114" i="1" l="1"/>
  <c r="BD1114" i="1"/>
  <c r="BH1114" i="1"/>
  <c r="BG1114" i="1"/>
  <c r="BF1114" i="1"/>
  <c r="BI957" i="1" l="1"/>
  <c r="BM957" i="1"/>
  <c r="BL957" i="1"/>
  <c r="BJ957" i="1"/>
  <c r="BI1114" i="1"/>
  <c r="BC1114" i="1"/>
  <c r="BK1114" i="1"/>
  <c r="BL1114" i="1"/>
  <c r="BM1114" i="1"/>
  <c r="BN1114" i="1"/>
  <c r="BJ1114" i="1"/>
  <c r="BF1115" i="1" l="1"/>
  <c r="BE1115" i="1"/>
  <c r="BH1115" i="1"/>
  <c r="BD1115" i="1"/>
  <c r="BG1115" i="1"/>
  <c r="BH958" i="1" l="1"/>
  <c r="BN958" i="1"/>
  <c r="BG958" i="1"/>
  <c r="BE958" i="1"/>
  <c r="BK958" i="1"/>
  <c r="BD958" i="1"/>
  <c r="BJ958" i="1"/>
  <c r="BF958" i="1"/>
  <c r="BL958" i="1"/>
  <c r="BC958" i="1"/>
  <c r="BI958" i="1"/>
  <c r="BI1115" i="1"/>
  <c r="BC1115" i="1"/>
  <c r="BM1115" i="1"/>
  <c r="BJ1115" i="1"/>
  <c r="BL1115" i="1"/>
  <c r="BN1115" i="1"/>
  <c r="BK1115" i="1"/>
  <c r="BM958" i="1" l="1"/>
  <c r="BF1116" i="1" l="1"/>
  <c r="BE1116" i="1"/>
  <c r="BH1116" i="1"/>
  <c r="BD1116" i="1"/>
  <c r="BG1116" i="1"/>
  <c r="BG959" i="1" l="1"/>
  <c r="BH959" i="1"/>
  <c r="BI959" i="1"/>
  <c r="BC959" i="1"/>
  <c r="BK959" i="1"/>
  <c r="BE959" i="1"/>
  <c r="BF959" i="1"/>
  <c r="BD959" i="1"/>
  <c r="BJ959" i="1"/>
  <c r="BI1116" i="1"/>
  <c r="BC1116" i="1"/>
  <c r="BM1116" i="1"/>
  <c r="BJ1116" i="1"/>
  <c r="BL1116" i="1"/>
  <c r="BN1116" i="1"/>
  <c r="BK1116" i="1"/>
  <c r="BN959" i="1" l="1"/>
  <c r="BM959" i="1"/>
  <c r="BL959" i="1" l="1"/>
  <c r="BF1117" i="1"/>
  <c r="BE1117" i="1"/>
  <c r="BH1117" i="1"/>
  <c r="BD1117" i="1"/>
  <c r="BG1117" i="1"/>
  <c r="BI1117" i="1" l="1"/>
  <c r="BC1117" i="1"/>
  <c r="BM1117" i="1"/>
  <c r="BJ1117" i="1"/>
  <c r="BL1117" i="1"/>
  <c r="BN1117" i="1"/>
  <c r="BK1117" i="1"/>
  <c r="BJ960" i="1" l="1"/>
  <c r="BD960" i="1"/>
  <c r="BI960" i="1"/>
  <c r="BC960" i="1"/>
  <c r="BH960" i="1"/>
  <c r="BN960" i="1"/>
  <c r="BG960" i="1"/>
  <c r="BM960" i="1"/>
  <c r="BE960" i="1"/>
  <c r="BK960" i="1"/>
  <c r="BL960" i="1"/>
  <c r="BF960" i="1"/>
  <c r="BF1118" i="1"/>
  <c r="BE1118" i="1"/>
  <c r="BH1118" i="1"/>
  <c r="BD1118" i="1"/>
  <c r="BG1118" i="1"/>
  <c r="BI1118" i="1" l="1"/>
  <c r="BC1118" i="1"/>
  <c r="BM1118" i="1"/>
  <c r="BJ1118" i="1"/>
  <c r="BL1118" i="1"/>
  <c r="BN1118" i="1"/>
  <c r="BK1118" i="1"/>
  <c r="BI961" i="1" l="1"/>
  <c r="BC961" i="1"/>
  <c r="BE961" i="1"/>
  <c r="BK961" i="1"/>
  <c r="BN961" i="1"/>
  <c r="BH961" i="1"/>
  <c r="BJ961" i="1"/>
  <c r="BD961" i="1"/>
  <c r="BM961" i="1"/>
  <c r="BG961" i="1"/>
  <c r="BF961" i="1"/>
  <c r="BL961" i="1"/>
  <c r="BF1119" i="1"/>
  <c r="BE1119" i="1"/>
  <c r="BH1119" i="1"/>
  <c r="BD1119" i="1"/>
  <c r="BG1119" i="1"/>
  <c r="BI1119" i="1" l="1"/>
  <c r="BC1119" i="1"/>
  <c r="BM1119" i="1"/>
  <c r="BJ1119" i="1"/>
  <c r="BL1119" i="1"/>
  <c r="BN1119" i="1"/>
  <c r="BK1119" i="1"/>
  <c r="BC962" i="1" l="1"/>
  <c r="BI962" i="1"/>
  <c r="BD962" i="1"/>
  <c r="BM962" i="1"/>
  <c r="BG962" i="1"/>
  <c r="BH962" i="1"/>
  <c r="BN962" i="1"/>
  <c r="BE962" i="1"/>
  <c r="BK962" i="1"/>
  <c r="BF962" i="1"/>
  <c r="BL962" i="1"/>
  <c r="BF1120" i="1"/>
  <c r="BE1120" i="1"/>
  <c r="BH1120" i="1"/>
  <c r="BD1120" i="1"/>
  <c r="BG1120" i="1"/>
  <c r="BJ962" i="1" l="1"/>
  <c r="BI1120" i="1"/>
  <c r="BC1120" i="1"/>
  <c r="BM1120" i="1"/>
  <c r="BJ1120" i="1"/>
  <c r="BL1120" i="1"/>
  <c r="BN1120" i="1"/>
  <c r="BK1120" i="1"/>
  <c r="BC963" i="1" l="1"/>
  <c r="BI963" i="1"/>
  <c r="BF963" i="1"/>
  <c r="BL963" i="1"/>
  <c r="BG963" i="1"/>
  <c r="BM963" i="1"/>
  <c r="BH963" i="1"/>
  <c r="BN963" i="1"/>
  <c r="BE963" i="1"/>
  <c r="BK963" i="1"/>
  <c r="BJ963" i="1"/>
  <c r="BD963" i="1"/>
  <c r="BF1121" i="1"/>
  <c r="BE1121" i="1"/>
  <c r="BH1121" i="1"/>
  <c r="BD1121" i="1"/>
  <c r="BG1121" i="1"/>
  <c r="BI1121" i="1" l="1"/>
  <c r="BC1121" i="1"/>
  <c r="BM1121" i="1"/>
  <c r="BJ1121" i="1"/>
  <c r="BL1121" i="1"/>
  <c r="BN1121" i="1"/>
  <c r="BK1121" i="1"/>
  <c r="BC964" i="1" l="1"/>
  <c r="BH964" i="1"/>
  <c r="BN964" i="1"/>
  <c r="BG964" i="1"/>
  <c r="BM964" i="1"/>
  <c r="BD964" i="1"/>
  <c r="BE964" i="1"/>
  <c r="BF964" i="1"/>
  <c r="BL964" i="1"/>
  <c r="BF1122" i="1"/>
  <c r="BE1122" i="1"/>
  <c r="BH1122" i="1"/>
  <c r="BD1122" i="1"/>
  <c r="BG1122" i="1"/>
  <c r="BI964" i="1" l="1"/>
  <c r="BK964" i="1"/>
  <c r="BJ964" i="1"/>
  <c r="BI1122" i="1"/>
  <c r="BC1122" i="1"/>
  <c r="BJ1122" i="1"/>
  <c r="BL1122" i="1"/>
  <c r="BM1122" i="1"/>
  <c r="BN1122" i="1"/>
  <c r="BK1122" i="1"/>
  <c r="BF965" i="1" l="1"/>
  <c r="BL965" i="1"/>
  <c r="BD965" i="1"/>
  <c r="BJ965" i="1"/>
  <c r="BH965" i="1"/>
  <c r="BN965" i="1"/>
  <c r="BM965" i="1"/>
  <c r="BG965" i="1"/>
  <c r="BC965" i="1"/>
  <c r="BI965" i="1"/>
  <c r="BE965" i="1"/>
  <c r="BK965" i="1"/>
  <c r="BF1123" i="1"/>
  <c r="BE1123" i="1"/>
  <c r="BH1123" i="1"/>
  <c r="BD1123" i="1"/>
  <c r="BG1123" i="1"/>
  <c r="BI1123" i="1" l="1"/>
  <c r="BC1123" i="1"/>
  <c r="BM1123" i="1"/>
  <c r="BJ1123" i="1"/>
  <c r="BL1123" i="1"/>
  <c r="BN1123" i="1"/>
  <c r="BK1123" i="1"/>
  <c r="BH966" i="1" l="1"/>
  <c r="BE966" i="1"/>
  <c r="BK966" i="1"/>
  <c r="BN966" i="1"/>
  <c r="BD966" i="1" l="1"/>
  <c r="BG966" i="1"/>
  <c r="BM966" i="1"/>
  <c r="BF966" i="1"/>
  <c r="BL966" i="1"/>
  <c r="BI966" i="1"/>
  <c r="BC966" i="1"/>
  <c r="BF1124" i="1"/>
  <c r="BE1124" i="1"/>
  <c r="BH1124" i="1"/>
  <c r="BD1124" i="1"/>
  <c r="BG1124" i="1"/>
  <c r="BJ966" i="1" l="1"/>
  <c r="BI1124" i="1"/>
  <c r="BC1124" i="1"/>
  <c r="BM1124" i="1"/>
  <c r="BJ1124" i="1"/>
  <c r="BL1124" i="1"/>
  <c r="BN1124" i="1"/>
  <c r="BK1124" i="1"/>
  <c r="BE967" i="1" l="1"/>
  <c r="BK967" i="1"/>
  <c r="BG967" i="1"/>
  <c r="BM967" i="1"/>
  <c r="BF967" i="1"/>
  <c r="BL967" i="1"/>
  <c r="BH967" i="1"/>
  <c r="BN967" i="1"/>
  <c r="BC967" i="1"/>
  <c r="BI967" i="1"/>
  <c r="BJ967" i="1"/>
  <c r="BD967" i="1"/>
  <c r="BF1125" i="1"/>
  <c r="BE1125" i="1"/>
  <c r="BH1125" i="1"/>
  <c r="BD1125" i="1"/>
  <c r="BG1125" i="1"/>
  <c r="BI1125" i="1" l="1"/>
  <c r="BC1125" i="1"/>
  <c r="BM1125" i="1"/>
  <c r="BJ1125" i="1"/>
  <c r="BL1125" i="1"/>
  <c r="BN1125" i="1"/>
  <c r="BK1125" i="1"/>
  <c r="BH968" i="1" l="1"/>
  <c r="BN968" i="1"/>
  <c r="BJ968" i="1"/>
  <c r="BD968" i="1"/>
  <c r="BL968" i="1"/>
  <c r="BF968" i="1"/>
  <c r="BG968" i="1"/>
  <c r="BM968" i="1"/>
  <c r="BE968" i="1"/>
  <c r="BK968" i="1"/>
  <c r="BC968" i="1"/>
  <c r="BI968" i="1"/>
  <c r="BF1126" i="1"/>
  <c r="BE1126" i="1"/>
  <c r="BH1126" i="1"/>
  <c r="BD1126" i="1"/>
  <c r="BG1126" i="1"/>
  <c r="BI1126" i="1" l="1"/>
  <c r="BC1126" i="1"/>
  <c r="BM1126" i="1"/>
  <c r="BJ1126" i="1"/>
  <c r="BL1126" i="1"/>
  <c r="BN1126" i="1"/>
  <c r="BK1126" i="1"/>
  <c r="BD969" i="1" l="1"/>
  <c r="BJ969" i="1"/>
  <c r="BF969" i="1"/>
  <c r="BL969" i="1"/>
  <c r="BC969" i="1"/>
  <c r="BI969" i="1"/>
  <c r="BH969" i="1"/>
  <c r="BN969" i="1"/>
  <c r="BE969" i="1"/>
  <c r="BK969" i="1"/>
  <c r="BG969" i="1"/>
  <c r="BM969" i="1"/>
  <c r="BC970" i="1" l="1"/>
  <c r="BG970" i="1"/>
  <c r="BH970" i="1"/>
  <c r="BE970" i="1"/>
  <c r="BF1127" i="1"/>
  <c r="BE1127" i="1"/>
  <c r="BH1127" i="1"/>
  <c r="BD1127" i="1"/>
  <c r="BG1127" i="1"/>
  <c r="BF970" i="1" l="1"/>
  <c r="BL970" i="1"/>
  <c r="BD970" i="1"/>
  <c r="BJ970" i="1"/>
  <c r="BM970" i="1"/>
  <c r="BN970" i="1"/>
  <c r="BI970" i="1"/>
  <c r="BK970" i="1"/>
  <c r="BI1127" i="1"/>
  <c r="BC1127" i="1"/>
  <c r="BL1127" i="1"/>
  <c r="BM1127" i="1"/>
  <c r="BJ1127" i="1"/>
  <c r="BN1127" i="1"/>
  <c r="BK1127" i="1"/>
  <c r="BF1128" i="1" l="1"/>
  <c r="BE1128" i="1"/>
  <c r="BH1128" i="1"/>
  <c r="BD1128" i="1"/>
  <c r="BG1128" i="1"/>
  <c r="BH971" i="1" l="1"/>
  <c r="BK971" i="1"/>
  <c r="BE971" i="1"/>
  <c r="BG971" i="1"/>
  <c r="BD971" i="1"/>
  <c r="BL971" i="1"/>
  <c r="BF971" i="1"/>
  <c r="BC971" i="1"/>
  <c r="BI1128" i="1"/>
  <c r="BC1128" i="1"/>
  <c r="BN1128" i="1"/>
  <c r="BK1128" i="1"/>
  <c r="BM1128" i="1"/>
  <c r="BJ1128" i="1"/>
  <c r="BL1128" i="1"/>
  <c r="BJ971" i="1" l="1"/>
  <c r="BI971" i="1"/>
  <c r="BN971" i="1"/>
  <c r="BM971" i="1"/>
  <c r="BF1129" i="1"/>
  <c r="BE1129" i="1"/>
  <c r="BH1129" i="1"/>
  <c r="BD1129" i="1"/>
  <c r="BG1129" i="1"/>
  <c r="BI1129" i="1" l="1"/>
  <c r="BC1129" i="1"/>
  <c r="BM1129" i="1"/>
  <c r="BJ1129" i="1"/>
  <c r="BL1129" i="1"/>
  <c r="BN1129" i="1"/>
  <c r="BK1129" i="1"/>
  <c r="BC972" i="1" l="1"/>
  <c r="BF972" i="1"/>
  <c r="BL972" i="1"/>
  <c r="BI972" i="1"/>
  <c r="BE972" i="1"/>
  <c r="BK972" i="1"/>
  <c r="BG972" i="1"/>
  <c r="BH972" i="1"/>
  <c r="BD972" i="1"/>
  <c r="BJ972" i="1"/>
  <c r="BF1130" i="1"/>
  <c r="BE1130" i="1"/>
  <c r="BH1130" i="1"/>
  <c r="BD1130" i="1"/>
  <c r="BG1130" i="1"/>
  <c r="BN972" i="1" l="1"/>
  <c r="BM972" i="1"/>
  <c r="BI1130" i="1"/>
  <c r="BC1130" i="1"/>
  <c r="BN1130" i="1"/>
  <c r="BK1130" i="1"/>
  <c r="BM1130" i="1"/>
  <c r="BJ1130" i="1"/>
  <c r="BL1130" i="1"/>
  <c r="BD973" i="1" l="1"/>
  <c r="BF973" i="1"/>
  <c r="BL973" i="1"/>
  <c r="BG973" i="1"/>
  <c r="BM973" i="1"/>
  <c r="BN973" i="1"/>
  <c r="BH973" i="1"/>
  <c r="BE973" i="1"/>
  <c r="BK973" i="1"/>
  <c r="BJ973" i="1"/>
  <c r="BI973" i="1"/>
  <c r="BC973" i="1"/>
  <c r="BF1131" i="1"/>
  <c r="BE1131" i="1"/>
  <c r="BH1131" i="1"/>
  <c r="BD1131" i="1"/>
  <c r="BG1131" i="1"/>
  <c r="BI1131" i="1" l="1"/>
  <c r="BC1131" i="1"/>
  <c r="BM1131" i="1"/>
  <c r="BJ1131" i="1"/>
  <c r="BL1131" i="1"/>
  <c r="BN1131" i="1"/>
  <c r="BK1131" i="1"/>
  <c r="BG974" i="1" l="1"/>
  <c r="BM974" i="1"/>
  <c r="BN974" i="1"/>
  <c r="BH974" i="1"/>
  <c r="BD974" i="1"/>
  <c r="BJ974" i="1"/>
  <c r="BF974" i="1"/>
  <c r="BL974" i="1"/>
  <c r="BI974" i="1"/>
  <c r="BC974" i="1"/>
  <c r="BE974" i="1"/>
  <c r="BK974" i="1"/>
  <c r="BF1132" i="1"/>
  <c r="BE1132" i="1"/>
  <c r="BH1132" i="1"/>
  <c r="BD1132" i="1"/>
  <c r="BG1132" i="1"/>
  <c r="BI1132" i="1" l="1"/>
  <c r="BC1132" i="1"/>
  <c r="BJ1132" i="1"/>
  <c r="BL1132" i="1"/>
  <c r="BM1132" i="1"/>
  <c r="BN1132" i="1"/>
  <c r="BK1132" i="1"/>
  <c r="BD975" i="1" l="1"/>
  <c r="BJ975" i="1"/>
  <c r="BM975" i="1"/>
  <c r="BG975" i="1"/>
  <c r="BF975" i="1"/>
  <c r="BL975" i="1"/>
  <c r="BN975" i="1"/>
  <c r="BH975" i="1"/>
  <c r="BC975" i="1"/>
  <c r="BI975" i="1"/>
  <c r="BK975" i="1"/>
  <c r="BE975" i="1"/>
  <c r="BF1133" i="1"/>
  <c r="BE1133" i="1"/>
  <c r="BH1133" i="1"/>
  <c r="BD1133" i="1"/>
  <c r="BG1133" i="1"/>
  <c r="BI1133" i="1" l="1"/>
  <c r="BC1133" i="1"/>
  <c r="BJ1133" i="1"/>
  <c r="BL1133" i="1"/>
  <c r="BM1133" i="1"/>
  <c r="BN1133" i="1"/>
  <c r="BK1133" i="1"/>
  <c r="BK976" i="1" l="1"/>
  <c r="BE976" i="1"/>
  <c r="BH976" i="1"/>
  <c r="BN976" i="1"/>
  <c r="BI976" i="1"/>
  <c r="BC976" i="1"/>
  <c r="BG976" i="1"/>
  <c r="BM976" i="1"/>
  <c r="BF976" i="1"/>
  <c r="BL976" i="1"/>
  <c r="BD976" i="1"/>
  <c r="BJ976" i="1"/>
  <c r="BF1134" i="1"/>
  <c r="BE1134" i="1"/>
  <c r="BH1134" i="1"/>
  <c r="BD1134" i="1"/>
  <c r="BG1134" i="1"/>
  <c r="BI1134" i="1" l="1"/>
  <c r="BC1134" i="1"/>
  <c r="BM1134" i="1"/>
  <c r="BJ1134" i="1"/>
  <c r="BL1134" i="1"/>
  <c r="BN1134" i="1"/>
  <c r="BK1134" i="1"/>
  <c r="BC977" i="1" l="1"/>
  <c r="BI977" i="1"/>
  <c r="BM977" i="1"/>
  <c r="BG977" i="1"/>
  <c r="BH977" i="1"/>
  <c r="BJ977" i="1"/>
  <c r="BD977" i="1"/>
  <c r="BE977" i="1"/>
  <c r="BK977" i="1"/>
  <c r="BF977" i="1"/>
  <c r="BF1135" i="1"/>
  <c r="BE1135" i="1"/>
  <c r="BH1135" i="1"/>
  <c r="BD1135" i="1"/>
  <c r="BG1135" i="1"/>
  <c r="BI1135" i="1" l="1"/>
  <c r="BC1135" i="1"/>
  <c r="BM1135" i="1"/>
  <c r="BJ1135" i="1"/>
  <c r="BL1135" i="1"/>
  <c r="BN1135" i="1"/>
  <c r="BK1135" i="1"/>
  <c r="BN977" i="1" l="1"/>
  <c r="BL977" i="1"/>
  <c r="BM978" i="1" l="1"/>
  <c r="BG978" i="1"/>
  <c r="BF978" i="1"/>
  <c r="BL978" i="1"/>
  <c r="BD978" i="1"/>
  <c r="BJ978" i="1"/>
  <c r="BE978" i="1"/>
  <c r="BK978" i="1"/>
  <c r="BI978" i="1"/>
  <c r="BC978" i="1"/>
  <c r="BH978" i="1"/>
  <c r="BN978" i="1"/>
  <c r="BF1136" i="1"/>
  <c r="BE1136" i="1"/>
  <c r="BH1136" i="1"/>
  <c r="BD1136" i="1"/>
  <c r="BG1136" i="1"/>
  <c r="BI1136" i="1" l="1"/>
  <c r="BC1136" i="1"/>
  <c r="BN1136" i="1"/>
  <c r="BK1136" i="1"/>
  <c r="BM1136" i="1"/>
  <c r="BJ1136" i="1"/>
  <c r="BL1136" i="1"/>
  <c r="BK979" i="1" l="1"/>
  <c r="BE979" i="1"/>
  <c r="BI979" i="1"/>
  <c r="BC979" i="1"/>
  <c r="BF979" i="1"/>
  <c r="BL979" i="1"/>
  <c r="BJ979" i="1"/>
  <c r="BD979" i="1"/>
  <c r="BN979" i="1"/>
  <c r="BH979" i="1"/>
  <c r="BM979" i="1"/>
  <c r="BG979" i="1"/>
  <c r="BF1137" i="1"/>
  <c r="BE1137" i="1"/>
  <c r="BH1137" i="1"/>
  <c r="BD1137" i="1"/>
  <c r="BG1137" i="1"/>
  <c r="BI1137" i="1" l="1"/>
  <c r="BC1137" i="1"/>
  <c r="BM1137" i="1"/>
  <c r="BJ1137" i="1"/>
  <c r="BL1137" i="1"/>
  <c r="BN1137" i="1"/>
  <c r="BK1137" i="1"/>
  <c r="BE980" i="1" l="1"/>
  <c r="BF980" i="1"/>
  <c r="BG980" i="1"/>
  <c r="BM980" i="1"/>
  <c r="BN980" i="1"/>
  <c r="BH980" i="1"/>
  <c r="BD980" i="1"/>
  <c r="BJ980" i="1"/>
  <c r="BC980" i="1"/>
  <c r="BI980" i="1"/>
  <c r="BF1138" i="1"/>
  <c r="BE1138" i="1"/>
  <c r="BH1138" i="1"/>
  <c r="BD1138" i="1"/>
  <c r="BG1138" i="1"/>
  <c r="BK980" i="1" l="1"/>
  <c r="BL980" i="1"/>
  <c r="BI1138" i="1"/>
  <c r="BC1138" i="1"/>
  <c r="BM1138" i="1"/>
  <c r="BJ1138" i="1"/>
  <c r="BL1138" i="1"/>
  <c r="BN1138" i="1"/>
  <c r="BK1138" i="1"/>
  <c r="BD981" i="1" l="1"/>
  <c r="BJ981" i="1"/>
  <c r="BG981" i="1"/>
  <c r="BM981" i="1"/>
  <c r="BE981" i="1"/>
  <c r="BK981" i="1"/>
  <c r="BI981" i="1"/>
  <c r="BC981" i="1"/>
  <c r="BH981" i="1"/>
  <c r="BN981" i="1"/>
  <c r="BF981" i="1"/>
  <c r="BL981" i="1"/>
  <c r="BF1139" i="1"/>
  <c r="BE1139" i="1"/>
  <c r="BH1139" i="1"/>
  <c r="BD1139" i="1"/>
  <c r="BG1139" i="1"/>
  <c r="BI1139" i="1" l="1"/>
  <c r="BC1139" i="1"/>
  <c r="BJ1139" i="1"/>
  <c r="BL1139" i="1"/>
  <c r="BM1139" i="1"/>
  <c r="BN1139" i="1"/>
  <c r="BK1139" i="1"/>
  <c r="BD982" i="1" l="1"/>
  <c r="BJ982" i="1"/>
  <c r="BM982" i="1"/>
  <c r="BG982" i="1"/>
  <c r="BE982" i="1"/>
  <c r="BK982" i="1"/>
  <c r="BI982" i="1"/>
  <c r="BC982" i="1"/>
  <c r="BN982" i="1"/>
  <c r="BH982" i="1"/>
  <c r="BF982" i="1"/>
  <c r="BL982" i="1"/>
  <c r="BF1140" i="1"/>
  <c r="BE1140" i="1"/>
  <c r="BH1140" i="1"/>
  <c r="BD1140" i="1"/>
  <c r="BG1140" i="1"/>
  <c r="BI1140" i="1" l="1"/>
  <c r="BC1140" i="1"/>
  <c r="BJ1140" i="1"/>
  <c r="BL1140" i="1"/>
  <c r="BM1140" i="1"/>
  <c r="BN1140" i="1"/>
  <c r="BK1140" i="1"/>
  <c r="BG983" i="1" l="1"/>
  <c r="BM983" i="1"/>
  <c r="BJ983" i="1"/>
  <c r="BD983" i="1"/>
  <c r="BL983" i="1"/>
  <c r="BF983" i="1"/>
  <c r="BC983" i="1"/>
  <c r="BI983" i="1"/>
  <c r="BE983" i="1"/>
  <c r="BK983" i="1"/>
  <c r="BH983" i="1"/>
  <c r="BN983" i="1"/>
  <c r="BF1141" i="1"/>
  <c r="BE1141" i="1"/>
  <c r="BH1141" i="1"/>
  <c r="BD1141" i="1"/>
  <c r="BG1141" i="1"/>
  <c r="BI1141" i="1" l="1"/>
  <c r="BC1141" i="1"/>
  <c r="BM1141" i="1"/>
  <c r="BJ1141" i="1"/>
  <c r="BL1141" i="1"/>
  <c r="BN1141" i="1"/>
  <c r="BK1141" i="1"/>
  <c r="BC984" i="1" l="1"/>
  <c r="BI984" i="1"/>
  <c r="BD984" i="1"/>
  <c r="BJ984" i="1"/>
  <c r="BF984" i="1"/>
  <c r="BL984" i="1"/>
  <c r="BE984" i="1"/>
  <c r="BK984" i="1"/>
  <c r="BH984" i="1"/>
  <c r="BN984" i="1"/>
  <c r="BG984" i="1"/>
  <c r="BM984" i="1"/>
  <c r="BF1142" i="1"/>
  <c r="BE1142" i="1"/>
  <c r="BH1142" i="1"/>
  <c r="BD1142" i="1"/>
  <c r="BG1142" i="1"/>
  <c r="BI1142" i="1" l="1"/>
  <c r="BC1142" i="1"/>
  <c r="BM1142" i="1"/>
  <c r="BJ1142" i="1"/>
  <c r="BL1142" i="1"/>
  <c r="BN1142" i="1"/>
  <c r="BK1142" i="1"/>
  <c r="BD985" i="1" l="1"/>
  <c r="BF985" i="1"/>
  <c r="BE985" i="1"/>
  <c r="BG985" i="1"/>
  <c r="BH985" i="1"/>
  <c r="BC985" i="1"/>
  <c r="BM985" i="1"/>
  <c r="BJ985" i="1"/>
  <c r="BI985" i="1"/>
  <c r="BL985" i="1"/>
  <c r="BN985" i="1" l="1"/>
  <c r="BK985" i="1"/>
  <c r="BF1143" i="1"/>
  <c r="BE1143" i="1"/>
  <c r="BH1143" i="1"/>
  <c r="BD1143" i="1"/>
  <c r="BG1143" i="1"/>
  <c r="BD986" i="1" l="1"/>
  <c r="BF986" i="1"/>
  <c r="BL986" i="1"/>
  <c r="BM986" i="1"/>
  <c r="BG986" i="1"/>
  <c r="BH986" i="1"/>
  <c r="BN986" i="1"/>
  <c r="BI986" i="1"/>
  <c r="BC986" i="1"/>
  <c r="BE986" i="1"/>
  <c r="BK986" i="1"/>
  <c r="BI1143" i="1"/>
  <c r="BC1143" i="1"/>
  <c r="BM1143" i="1"/>
  <c r="BJ1143" i="1"/>
  <c r="BL1143" i="1"/>
  <c r="BN1143" i="1"/>
  <c r="BK1143" i="1"/>
  <c r="BJ986" i="1" l="1"/>
  <c r="BG987" i="1" l="1"/>
  <c r="BD987" i="1"/>
  <c r="BM987" i="1"/>
  <c r="BF1144" i="1"/>
  <c r="BE1144" i="1"/>
  <c r="BH1144" i="1"/>
  <c r="BD1144" i="1"/>
  <c r="BG1144" i="1"/>
  <c r="BC987" i="1" l="1"/>
  <c r="BH987" i="1"/>
  <c r="BN987" i="1"/>
  <c r="BF987" i="1"/>
  <c r="BL987" i="1"/>
  <c r="BE987" i="1"/>
  <c r="BI1144" i="1"/>
  <c r="BC1144" i="1"/>
  <c r="BM1144" i="1"/>
  <c r="BJ1144" i="1"/>
  <c r="BL1144" i="1"/>
  <c r="BN1144" i="1"/>
  <c r="BK1144" i="1"/>
  <c r="BJ987" i="1" l="1"/>
  <c r="BI987" i="1"/>
  <c r="BK987" i="1"/>
  <c r="BF1145" i="1"/>
  <c r="BE1145" i="1"/>
  <c r="BH1145" i="1"/>
  <c r="BD1145" i="1"/>
  <c r="BG1145" i="1"/>
  <c r="BC1145" i="1"/>
  <c r="BI1145" i="1" l="1"/>
  <c r="BM1145" i="1"/>
  <c r="BJ1145" i="1"/>
  <c r="BL1145" i="1"/>
  <c r="BN1145" i="1"/>
  <c r="BK1145" i="1"/>
  <c r="BL988" i="1" l="1"/>
  <c r="BF988" i="1"/>
  <c r="BD988" i="1"/>
  <c r="BJ988" i="1"/>
  <c r="BI988" i="1"/>
  <c r="BC988" i="1"/>
  <c r="BE988" i="1"/>
  <c r="BK988" i="1"/>
  <c r="BH988" i="1"/>
  <c r="BN988" i="1"/>
  <c r="BG988" i="1"/>
  <c r="BM988" i="1"/>
  <c r="BF1146" i="1"/>
  <c r="BE1146" i="1"/>
  <c r="BH1146" i="1"/>
  <c r="BD1146" i="1"/>
  <c r="BG1146" i="1"/>
  <c r="BC1146" i="1"/>
  <c r="BI1146" i="1" l="1"/>
  <c r="BN1146" i="1"/>
  <c r="BK1146" i="1"/>
  <c r="BM1146" i="1"/>
  <c r="BJ1146" i="1"/>
  <c r="BL1146" i="1"/>
  <c r="BG989" i="1" l="1"/>
  <c r="BI989" i="1"/>
  <c r="BC989" i="1"/>
  <c r="BH989" i="1"/>
  <c r="BJ989" i="1"/>
  <c r="BD989" i="1"/>
  <c r="BF989" i="1"/>
  <c r="BL989" i="1"/>
  <c r="BK989" i="1"/>
  <c r="BE989" i="1"/>
  <c r="BF1147" i="1"/>
  <c r="BE1147" i="1"/>
  <c r="BH1147" i="1"/>
  <c r="BD1147" i="1"/>
  <c r="BG1147" i="1"/>
  <c r="BC1147" i="1"/>
  <c r="BN989" i="1" l="1"/>
  <c r="BM989" i="1"/>
  <c r="BM1147" i="1"/>
  <c r="BJ1147" i="1"/>
  <c r="BL1147" i="1"/>
  <c r="BI1147" i="1"/>
  <c r="BN1147" i="1"/>
  <c r="BK1147" i="1"/>
  <c r="BF990" i="1" l="1"/>
  <c r="BL990" i="1"/>
  <c r="BD990" i="1"/>
  <c r="BJ990" i="1"/>
  <c r="BG990" i="1"/>
  <c r="BM990" i="1"/>
  <c r="BC990" i="1"/>
  <c r="BI990" i="1"/>
  <c r="BH990" i="1"/>
  <c r="BN990" i="1"/>
  <c r="BE990" i="1"/>
  <c r="BK990" i="1"/>
  <c r="BF1148" i="1"/>
  <c r="BE1148" i="1"/>
  <c r="BH1148" i="1"/>
  <c r="BD1148" i="1"/>
  <c r="BG1148" i="1"/>
  <c r="BI1148" i="1" l="1"/>
  <c r="BC1148" i="1"/>
  <c r="BM1148" i="1"/>
  <c r="BJ1148" i="1"/>
  <c r="BL1148" i="1"/>
  <c r="BN1148" i="1"/>
  <c r="BK1148" i="1"/>
  <c r="BE991" i="1" l="1"/>
  <c r="BF991" i="1"/>
  <c r="BL991" i="1"/>
  <c r="BG991" i="1"/>
  <c r="BM991" i="1"/>
  <c r="BH991" i="1"/>
  <c r="BN991" i="1"/>
  <c r="BC991" i="1"/>
  <c r="BD991" i="1"/>
  <c r="BJ991" i="1"/>
  <c r="BF1149" i="1"/>
  <c r="BE1149" i="1"/>
  <c r="BH1149" i="1"/>
  <c r="BD1149" i="1"/>
  <c r="BG1149" i="1"/>
  <c r="BI1149" i="1" l="1"/>
  <c r="BC1149" i="1"/>
  <c r="BM1149" i="1"/>
  <c r="BJ1149" i="1"/>
  <c r="BL1149" i="1"/>
  <c r="BN1149" i="1"/>
  <c r="BK1149" i="1"/>
  <c r="BK991" i="1" l="1"/>
  <c r="BI991" i="1"/>
  <c r="BF1150" i="1" l="1"/>
  <c r="BE1150" i="1"/>
  <c r="BH1150" i="1"/>
  <c r="BD1150" i="1"/>
  <c r="BG1150" i="1"/>
  <c r="BI1150" i="1" l="1"/>
  <c r="BC1150" i="1"/>
  <c r="BM1150" i="1"/>
  <c r="BJ1150" i="1"/>
  <c r="BL1150" i="1"/>
  <c r="BN1150" i="1"/>
  <c r="BK1150" i="1"/>
  <c r="BD992" i="1" l="1"/>
  <c r="BJ992" i="1"/>
  <c r="BI992" i="1"/>
  <c r="BK992" i="1"/>
  <c r="BE992" i="1"/>
  <c r="BF992" i="1"/>
  <c r="BL992" i="1"/>
  <c r="BC992" i="1"/>
  <c r="BG992" i="1"/>
  <c r="BM992" i="1"/>
  <c r="BH992" i="1"/>
  <c r="BN992" i="1"/>
  <c r="BF1151" i="1" l="1"/>
  <c r="BE1151" i="1"/>
  <c r="BH1151" i="1"/>
  <c r="BD1151" i="1"/>
  <c r="BG1151" i="1"/>
  <c r="BI1151" i="1" l="1"/>
  <c r="BC1151" i="1"/>
  <c r="BM1151" i="1"/>
  <c r="BJ1151" i="1"/>
  <c r="BL1151" i="1"/>
  <c r="BN1151" i="1"/>
  <c r="BK1151" i="1"/>
  <c r="BF993" i="1" l="1"/>
  <c r="BE993" i="1"/>
  <c r="BC993" i="1"/>
  <c r="BG993" i="1"/>
  <c r="BM993" i="1"/>
  <c r="BD993" i="1"/>
  <c r="BJ993" i="1"/>
  <c r="BH993" i="1"/>
  <c r="BN993" i="1"/>
  <c r="BL993" i="1"/>
  <c r="BI993" i="1" l="1"/>
  <c r="BK993" i="1"/>
  <c r="BF1152" i="1"/>
  <c r="BE1152" i="1"/>
  <c r="BH1152" i="1"/>
  <c r="BD1152" i="1"/>
  <c r="BG1152" i="1"/>
  <c r="BN994" i="1" l="1"/>
  <c r="BI1152" i="1"/>
  <c r="BC1152" i="1"/>
  <c r="BM1152" i="1"/>
  <c r="BJ1152" i="1"/>
  <c r="BL1152" i="1"/>
  <c r="BN1152" i="1"/>
  <c r="BK1152" i="1"/>
  <c r="BM994" i="1" l="1"/>
  <c r="BH994" i="1"/>
  <c r="BE994" i="1"/>
  <c r="BK994" i="1"/>
  <c r="BJ994" i="1"/>
  <c r="BD994" i="1"/>
  <c r="BF994" i="1"/>
  <c r="BL994" i="1"/>
  <c r="BG994" i="1" l="1"/>
  <c r="BC994" i="1"/>
  <c r="BI994" i="1"/>
  <c r="BF995" i="1"/>
  <c r="BE995" i="1"/>
  <c r="BM995" i="1"/>
  <c r="BG995" i="1"/>
  <c r="BI995" i="1"/>
  <c r="BC995" i="1"/>
  <c r="BF1153" i="1"/>
  <c r="BE1153" i="1"/>
  <c r="BH1153" i="1"/>
  <c r="BD1153" i="1"/>
  <c r="BG1153" i="1"/>
  <c r="BD995" i="1" l="1"/>
  <c r="BH995" i="1"/>
  <c r="BI1153" i="1"/>
  <c r="BC1153" i="1"/>
  <c r="BM1153" i="1"/>
  <c r="BJ1153" i="1"/>
  <c r="BL1153" i="1"/>
  <c r="BN1153" i="1"/>
  <c r="BK1153" i="1"/>
  <c r="BN995" i="1" l="1"/>
  <c r="BJ995" i="1"/>
  <c r="BL995" i="1"/>
  <c r="BK995" i="1"/>
  <c r="BF1154" i="1" l="1"/>
  <c r="BE1154" i="1"/>
  <c r="BH1154" i="1"/>
  <c r="BD1154" i="1"/>
  <c r="BG1154" i="1"/>
  <c r="BC1154" i="1"/>
  <c r="BI1154" i="1" l="1"/>
  <c r="BM1154" i="1"/>
  <c r="BJ1154" i="1"/>
  <c r="BL1154" i="1"/>
  <c r="BN1154" i="1"/>
  <c r="BK1154" i="1"/>
  <c r="BF996" i="1" l="1"/>
  <c r="BL996" i="1"/>
  <c r="BH996" i="1"/>
  <c r="BN996" i="1"/>
  <c r="BC996" i="1"/>
  <c r="BI996" i="1"/>
  <c r="BD996" i="1"/>
  <c r="BJ996" i="1"/>
  <c r="BE996" i="1"/>
  <c r="BK996" i="1"/>
  <c r="BG996" i="1"/>
  <c r="BM996" i="1"/>
  <c r="BF1155" i="1" l="1"/>
  <c r="BE1155" i="1"/>
  <c r="BH1155" i="1"/>
  <c r="BD1155" i="1"/>
  <c r="BG1155" i="1"/>
  <c r="BC1155" i="1"/>
  <c r="BM1155" i="1" l="1"/>
  <c r="BJ1155" i="1"/>
  <c r="BL1155" i="1"/>
  <c r="BI1155" i="1"/>
  <c r="BN1155" i="1"/>
  <c r="BK1155" i="1"/>
  <c r="BG997" i="1" l="1"/>
  <c r="BE997" i="1"/>
  <c r="BK997" i="1"/>
  <c r="BL997" i="1"/>
  <c r="BF997" i="1"/>
  <c r="BI997" i="1"/>
  <c r="BC997" i="1"/>
  <c r="BD997" i="1"/>
  <c r="BJ997" i="1"/>
  <c r="BH997" i="1"/>
  <c r="BN997" i="1"/>
  <c r="BM997" i="1" l="1"/>
  <c r="BF1156" i="1"/>
  <c r="BE1156" i="1"/>
  <c r="BH1156" i="1"/>
  <c r="BD1156" i="1"/>
  <c r="BG1156" i="1"/>
  <c r="BC1156" i="1"/>
  <c r="BM1156" i="1" l="1"/>
  <c r="BJ1156" i="1"/>
  <c r="BL1156" i="1"/>
  <c r="BI1156" i="1"/>
  <c r="BN1156" i="1"/>
  <c r="BK1156" i="1"/>
  <c r="BG998" i="1" l="1"/>
  <c r="BL998" i="1"/>
  <c r="BF998" i="1"/>
  <c r="BN998" i="1"/>
  <c r="BH998" i="1"/>
  <c r="BC998" i="1"/>
  <c r="BI998" i="1"/>
  <c r="BJ998" i="1"/>
  <c r="BD998" i="1"/>
  <c r="BE998" i="1"/>
  <c r="BK998" i="1"/>
  <c r="BM998" i="1" l="1"/>
  <c r="BF1157" i="1"/>
  <c r="BE1157" i="1"/>
  <c r="BH1157" i="1"/>
  <c r="BD1157" i="1"/>
  <c r="BG1157" i="1"/>
  <c r="BI1157" i="1" l="1"/>
  <c r="BC1157" i="1"/>
  <c r="BM1157" i="1"/>
  <c r="BJ1157" i="1"/>
  <c r="BL1157" i="1"/>
  <c r="BN1157" i="1"/>
  <c r="BK1157" i="1"/>
  <c r="BG999" i="1" l="1"/>
  <c r="BC999" i="1"/>
  <c r="BK999" i="1"/>
  <c r="BE999" i="1"/>
  <c r="BF999" i="1"/>
  <c r="BL999" i="1"/>
  <c r="BH999" i="1"/>
  <c r="BN999" i="1"/>
  <c r="BD999" i="1"/>
  <c r="BJ999" i="1"/>
  <c r="BI999" i="1" l="1"/>
  <c r="BM999" i="1"/>
  <c r="BF1158" i="1"/>
  <c r="BE1158" i="1"/>
  <c r="BH1158" i="1"/>
  <c r="BD1158" i="1"/>
  <c r="BG1158" i="1"/>
  <c r="BI1158" i="1" l="1"/>
  <c r="BC1158" i="1"/>
  <c r="BM1158" i="1"/>
  <c r="BJ1158" i="1"/>
  <c r="BL1158" i="1"/>
  <c r="BN1158" i="1"/>
  <c r="BK1158" i="1"/>
  <c r="BF1000" i="1" l="1"/>
  <c r="BL1000" i="1"/>
  <c r="BH1000" i="1"/>
  <c r="BN1000" i="1"/>
  <c r="BG1000" i="1"/>
  <c r="BM1000" i="1"/>
  <c r="BE1000" i="1"/>
  <c r="BK1000" i="1"/>
  <c r="BD1000" i="1"/>
  <c r="BJ1000" i="1"/>
  <c r="BC1000" i="1"/>
  <c r="BI1000" i="1"/>
  <c r="BF1159" i="1" l="1"/>
  <c r="BE1159" i="1"/>
  <c r="BH1159" i="1"/>
  <c r="BD1159" i="1"/>
  <c r="BG1159" i="1"/>
  <c r="BI1159" i="1" l="1"/>
  <c r="BC1159" i="1"/>
  <c r="BM1159" i="1"/>
  <c r="BJ1159" i="1"/>
  <c r="BL1159" i="1"/>
  <c r="BN1159" i="1"/>
  <c r="BK1159" i="1"/>
  <c r="BJ1001" i="1" l="1"/>
  <c r="BD1001" i="1"/>
  <c r="BM1001" i="1"/>
  <c r="BC1001" i="1"/>
  <c r="BI1001" i="1"/>
  <c r="BE1001" i="1"/>
  <c r="BK1001" i="1"/>
  <c r="BG1001" i="1"/>
  <c r="BH1001" i="1"/>
  <c r="BN1001" i="1"/>
  <c r="BF1001" i="1"/>
  <c r="BL1001" i="1"/>
  <c r="BF1160" i="1" l="1"/>
  <c r="BE1160" i="1"/>
  <c r="BH1160" i="1"/>
  <c r="BD1160" i="1"/>
  <c r="BG1160" i="1"/>
  <c r="BI1160" i="1" l="1"/>
  <c r="BC1160" i="1"/>
  <c r="BM1160" i="1"/>
  <c r="BJ1160" i="1"/>
  <c r="BL1160" i="1"/>
  <c r="BN1160" i="1"/>
  <c r="BK1160" i="1"/>
  <c r="BJ1002" i="1" l="1"/>
  <c r="BD1002" i="1"/>
  <c r="BG1002" i="1"/>
  <c r="BF1002" i="1"/>
  <c r="BL1002" i="1"/>
  <c r="BC1002" i="1"/>
  <c r="BI1002" i="1"/>
  <c r="BE1002" i="1"/>
  <c r="BH1002" i="1"/>
  <c r="BN1002" i="1"/>
  <c r="BK1002" i="1" l="1"/>
  <c r="BM1002" i="1"/>
  <c r="BF1161" i="1"/>
  <c r="BE1161" i="1"/>
  <c r="BH1161" i="1"/>
  <c r="BD1161" i="1"/>
  <c r="BG1161" i="1"/>
  <c r="BH1003" i="1" l="1"/>
  <c r="BG1003" i="1"/>
  <c r="BE1003" i="1"/>
  <c r="BF1003" i="1"/>
  <c r="BL1003" i="1"/>
  <c r="BI1161" i="1"/>
  <c r="BC1161" i="1"/>
  <c r="BM1161" i="1"/>
  <c r="BJ1161" i="1"/>
  <c r="BL1161" i="1"/>
  <c r="BN1161" i="1"/>
  <c r="BK1161" i="1"/>
  <c r="BC1003" i="1" l="1"/>
  <c r="BJ1003" i="1"/>
  <c r="BD1003" i="1"/>
  <c r="BK1003" i="1"/>
  <c r="BN1003" i="1"/>
  <c r="BI1003" i="1" l="1"/>
  <c r="BM1003" i="1"/>
  <c r="BF1162" i="1"/>
  <c r="BE1162" i="1"/>
  <c r="BH1162" i="1"/>
  <c r="BD1162" i="1"/>
  <c r="BG1162" i="1"/>
  <c r="BC1162" i="1"/>
  <c r="BE1004" i="1" l="1"/>
  <c r="BH1004" i="1"/>
  <c r="BM1162" i="1"/>
  <c r="BJ1162" i="1"/>
  <c r="BL1162" i="1"/>
  <c r="BI1162" i="1"/>
  <c r="BN1162" i="1"/>
  <c r="BK1162" i="1"/>
  <c r="BD1004" i="1" l="1"/>
  <c r="BF1004" i="1"/>
  <c r="BG1004" i="1"/>
  <c r="BC1004" i="1"/>
  <c r="BN1004" i="1" l="1"/>
  <c r="BM1004" i="1"/>
  <c r="BK1004" i="1"/>
  <c r="BI1004" i="1"/>
  <c r="BL1004" i="1"/>
  <c r="BJ1004" i="1"/>
  <c r="BF1163" i="1"/>
  <c r="BE1163" i="1"/>
  <c r="BH1163" i="1"/>
  <c r="BD1163" i="1"/>
  <c r="BG1163" i="1"/>
  <c r="BI1163" i="1" l="1"/>
  <c r="BC1163" i="1"/>
  <c r="BM1163" i="1"/>
  <c r="BJ1163" i="1"/>
  <c r="BL1163" i="1"/>
  <c r="BN1163" i="1"/>
  <c r="BK1163" i="1"/>
  <c r="BF1005" i="1" l="1"/>
  <c r="BH1005" i="1"/>
  <c r="BG1005" i="1"/>
  <c r="BC1005" i="1"/>
  <c r="BK1005" i="1"/>
  <c r="BE1005" i="1"/>
  <c r="BJ1005" i="1"/>
  <c r="BD1005" i="1"/>
  <c r="BF1164" i="1"/>
  <c r="BE1164" i="1"/>
  <c r="BH1164" i="1"/>
  <c r="BD1164" i="1"/>
  <c r="BG1164" i="1"/>
  <c r="BN1005" i="1" l="1"/>
  <c r="BI1005" i="1"/>
  <c r="BM1005" i="1"/>
  <c r="BL1005" i="1"/>
  <c r="BI1164" i="1"/>
  <c r="BC1164" i="1"/>
  <c r="BM1164" i="1"/>
  <c r="BJ1164" i="1"/>
  <c r="BL1164" i="1"/>
  <c r="BN1164" i="1"/>
  <c r="BK1164" i="1"/>
  <c r="BF1165" i="1" l="1"/>
  <c r="BE1165" i="1"/>
  <c r="BH1165" i="1"/>
  <c r="BD1165" i="1"/>
  <c r="BG1165" i="1"/>
  <c r="BI1165" i="1" l="1"/>
  <c r="BC1165" i="1"/>
  <c r="BM1165" i="1"/>
  <c r="BJ1165" i="1"/>
  <c r="BL1165" i="1"/>
  <c r="BN1165" i="1"/>
  <c r="BK1165" i="1"/>
  <c r="BF1166" i="1" l="1"/>
  <c r="BE1166" i="1"/>
  <c r="BH1166" i="1"/>
  <c r="BD1166" i="1"/>
  <c r="BG1166" i="1"/>
  <c r="BI1166" i="1" l="1"/>
  <c r="BC1166" i="1"/>
  <c r="BM1166" i="1"/>
  <c r="BJ1166" i="1"/>
  <c r="BL1166" i="1"/>
  <c r="BN1166" i="1"/>
  <c r="BK1166" i="1"/>
  <c r="BF1167" i="1" l="1"/>
  <c r="BE1167" i="1"/>
  <c r="BH1167" i="1"/>
  <c r="BD1167" i="1"/>
  <c r="BG1167" i="1"/>
  <c r="BI1167" i="1" l="1"/>
  <c r="BC1167" i="1"/>
  <c r="BM1167" i="1"/>
  <c r="BJ1167" i="1"/>
  <c r="BL1167" i="1"/>
  <c r="BN1167" i="1"/>
  <c r="BK1167" i="1"/>
  <c r="BF1168" i="1" l="1"/>
  <c r="BE1168" i="1"/>
  <c r="BH1168" i="1"/>
  <c r="BD1168" i="1"/>
  <c r="BG1168" i="1"/>
  <c r="BI1168" i="1" l="1"/>
  <c r="BC1168" i="1"/>
  <c r="BM1168" i="1"/>
  <c r="BJ1168" i="1"/>
  <c r="BL1168" i="1"/>
  <c r="BN1168" i="1"/>
  <c r="BK1168" i="1"/>
  <c r="BF1169" i="1" l="1"/>
  <c r="BE1169" i="1"/>
  <c r="BH1169" i="1"/>
  <c r="BD1169" i="1"/>
  <c r="BG1169" i="1"/>
  <c r="BI1169" i="1" l="1"/>
  <c r="BC1169" i="1"/>
  <c r="BM1169" i="1"/>
  <c r="BJ1169" i="1"/>
  <c r="BL1169" i="1"/>
  <c r="BN1169" i="1"/>
  <c r="BK1169" i="1"/>
  <c r="BF1170" i="1" l="1"/>
  <c r="BE1170" i="1"/>
  <c r="BH1170" i="1"/>
  <c r="BD1170" i="1"/>
  <c r="BG1170" i="1"/>
  <c r="BI1170" i="1" l="1"/>
  <c r="BC1170" i="1"/>
  <c r="BM1170" i="1"/>
  <c r="BJ1170" i="1"/>
  <c r="BL1170" i="1"/>
  <c r="BN1170" i="1"/>
  <c r="BK1170" i="1"/>
  <c r="BF1171" i="1" l="1"/>
  <c r="BE1171" i="1"/>
  <c r="BH1171" i="1"/>
  <c r="BD1171" i="1"/>
  <c r="BG1171" i="1"/>
  <c r="BI1171" i="1" l="1"/>
  <c r="BC1171" i="1"/>
  <c r="BM1171" i="1"/>
  <c r="BJ1171" i="1"/>
  <c r="BL1171" i="1"/>
  <c r="BN1171" i="1"/>
  <c r="BK1171" i="1"/>
  <c r="BF1172" i="1" l="1"/>
  <c r="BE1172" i="1"/>
  <c r="BH1172" i="1"/>
  <c r="BD1172" i="1"/>
  <c r="BG1172" i="1"/>
  <c r="BI1172" i="1" l="1"/>
  <c r="BC1172" i="1"/>
  <c r="BM1172" i="1"/>
  <c r="BJ1172" i="1"/>
  <c r="BL1172" i="1"/>
  <c r="BN1172" i="1"/>
  <c r="BK1172" i="1"/>
  <c r="BF1173" i="1" l="1"/>
  <c r="BE1173" i="1"/>
  <c r="BH1173" i="1"/>
  <c r="BD1173" i="1"/>
  <c r="BG1173" i="1"/>
  <c r="BI1173" i="1" l="1"/>
  <c r="BC1173" i="1"/>
  <c r="BM1173" i="1"/>
  <c r="BJ1173" i="1"/>
  <c r="BL1173" i="1"/>
  <c r="BN1173" i="1"/>
  <c r="BK1173" i="1"/>
  <c r="BF1174" i="1" l="1"/>
  <c r="BE1174" i="1"/>
  <c r="BH1174" i="1"/>
  <c r="BD1174" i="1"/>
  <c r="BG1174" i="1"/>
  <c r="BI1174" i="1" l="1"/>
  <c r="BC1174" i="1"/>
  <c r="BM1174" i="1"/>
  <c r="BJ1174" i="1"/>
  <c r="BL1174" i="1"/>
  <c r="BN1174" i="1"/>
  <c r="BK1174" i="1"/>
  <c r="BF1175" i="1" l="1"/>
  <c r="BE1175" i="1"/>
  <c r="BH1175" i="1"/>
  <c r="BD1175" i="1"/>
  <c r="BG1175" i="1"/>
  <c r="BI1175" i="1" l="1"/>
  <c r="BC1175" i="1"/>
  <c r="BM1175" i="1"/>
  <c r="BJ1175" i="1"/>
  <c r="BL1175" i="1"/>
  <c r="BN1175" i="1"/>
  <c r="BK1175" i="1"/>
  <c r="BF1176" i="1" l="1"/>
  <c r="BE1176" i="1"/>
  <c r="BH1176" i="1"/>
  <c r="BD1176" i="1"/>
  <c r="BG1176" i="1"/>
  <c r="BI1176" i="1" l="1"/>
  <c r="BC1176" i="1"/>
  <c r="BM1176" i="1"/>
  <c r="BJ1176" i="1"/>
  <c r="BL1176" i="1"/>
  <c r="BN1176" i="1"/>
  <c r="BK1176" i="1"/>
  <c r="BF1177" i="1" l="1"/>
  <c r="BE1177" i="1"/>
  <c r="BH1177" i="1"/>
  <c r="BD1177" i="1"/>
  <c r="BG1177" i="1"/>
  <c r="BI1177" i="1" l="1"/>
  <c r="BC1177" i="1"/>
  <c r="BM1177" i="1"/>
  <c r="BJ1177" i="1"/>
  <c r="BL1177" i="1"/>
  <c r="BN1177" i="1"/>
  <c r="BK1177" i="1"/>
  <c r="BF1178" i="1" l="1"/>
  <c r="BE1178" i="1"/>
  <c r="BH1178" i="1"/>
  <c r="BD1178" i="1"/>
  <c r="BG1178" i="1"/>
  <c r="BI1178" i="1" l="1"/>
  <c r="BC1178" i="1"/>
  <c r="BM1178" i="1"/>
  <c r="BJ1178" i="1"/>
  <c r="BL1178" i="1"/>
  <c r="BN1178" i="1"/>
  <c r="BK1178" i="1"/>
  <c r="BF1179" i="1" l="1"/>
  <c r="BE1179" i="1"/>
  <c r="BH1179" i="1"/>
  <c r="BD1179" i="1"/>
  <c r="BG1179" i="1"/>
  <c r="BI1179" i="1" l="1"/>
  <c r="BC1179" i="1"/>
  <c r="BM1179" i="1"/>
  <c r="BJ1179" i="1"/>
  <c r="BL1179" i="1"/>
  <c r="BN1179" i="1"/>
  <c r="BK1179" i="1"/>
  <c r="BF1180" i="1" l="1"/>
  <c r="BE1180" i="1"/>
  <c r="BH1180" i="1"/>
  <c r="BD1180" i="1"/>
  <c r="BG1180" i="1"/>
  <c r="BI1180" i="1" l="1"/>
  <c r="BC1180" i="1"/>
  <c r="BM1180" i="1"/>
  <c r="BJ1180" i="1"/>
  <c r="BL1180" i="1"/>
  <c r="BN1180" i="1"/>
  <c r="BK1180" i="1"/>
  <c r="BF1181" i="1" l="1"/>
  <c r="BE1181" i="1"/>
  <c r="BH1181" i="1"/>
  <c r="BD1181" i="1"/>
  <c r="BG1181" i="1"/>
  <c r="BI1181" i="1" l="1"/>
  <c r="BC1181" i="1"/>
  <c r="BM1181" i="1"/>
  <c r="BJ1181" i="1"/>
  <c r="BL1181" i="1"/>
  <c r="BN1181" i="1"/>
  <c r="BK1181" i="1"/>
  <c r="BF1182" i="1" l="1"/>
  <c r="BE1182" i="1"/>
  <c r="BH1182" i="1"/>
  <c r="BD1182" i="1"/>
  <c r="BG1182" i="1"/>
  <c r="BI1182" i="1" l="1"/>
  <c r="BC1182" i="1"/>
  <c r="BM1182" i="1"/>
  <c r="BJ1182" i="1"/>
  <c r="BL1182" i="1"/>
  <c r="BN1182" i="1"/>
  <c r="BK1182" i="1"/>
  <c r="BF1183" i="1" l="1"/>
  <c r="BE1183" i="1"/>
  <c r="BH1183" i="1"/>
  <c r="BD1183" i="1"/>
  <c r="BG1183" i="1"/>
  <c r="BI1183" i="1" l="1"/>
  <c r="BC1183" i="1"/>
  <c r="BM1183" i="1"/>
  <c r="BJ1183" i="1"/>
  <c r="BL1183" i="1"/>
  <c r="BN1183" i="1"/>
  <c r="BK1183" i="1"/>
  <c r="BF1184" i="1" l="1"/>
  <c r="BE1184" i="1"/>
  <c r="BH1184" i="1"/>
  <c r="BD1184" i="1"/>
  <c r="BG1184" i="1"/>
  <c r="BI1184" i="1" l="1"/>
  <c r="BC1184" i="1"/>
  <c r="BM1184" i="1"/>
  <c r="BJ1184" i="1"/>
  <c r="BL1184" i="1"/>
  <c r="BN1184" i="1"/>
  <c r="BK1184" i="1"/>
  <c r="BF1185" i="1" l="1"/>
  <c r="BE1185" i="1"/>
  <c r="BH1185" i="1"/>
  <c r="BD1185" i="1"/>
  <c r="BG1185" i="1"/>
  <c r="BC1185" i="1"/>
  <c r="BM1185" i="1" l="1"/>
  <c r="BJ1185" i="1"/>
  <c r="BL1185" i="1"/>
  <c r="BI1185" i="1"/>
  <c r="BN1185" i="1"/>
  <c r="BK1185" i="1"/>
  <c r="BF1186" i="1" l="1"/>
  <c r="BE1186" i="1"/>
  <c r="BH1186" i="1"/>
  <c r="BD1186" i="1"/>
  <c r="BG1186" i="1"/>
  <c r="BI1186" i="1" l="1"/>
  <c r="BC1186" i="1"/>
  <c r="BM1186" i="1"/>
  <c r="BJ1186" i="1"/>
  <c r="BL1186" i="1"/>
  <c r="BN1186" i="1"/>
  <c r="BK1186" i="1"/>
  <c r="BF1187" i="1" l="1"/>
  <c r="BE1187" i="1"/>
  <c r="BH1187" i="1"/>
  <c r="BD1187" i="1"/>
  <c r="BG1187" i="1"/>
  <c r="BI1187" i="1" l="1"/>
  <c r="BC1187" i="1"/>
  <c r="BM1187" i="1"/>
  <c r="BJ1187" i="1"/>
  <c r="BL1187" i="1"/>
  <c r="BN1187" i="1"/>
  <c r="BK1187" i="1"/>
  <c r="BF1188" i="1" l="1"/>
  <c r="BE1188" i="1"/>
  <c r="BH1188" i="1"/>
  <c r="BD1188" i="1"/>
  <c r="BG1188" i="1"/>
  <c r="BI1188" i="1" l="1"/>
  <c r="BC1188" i="1"/>
  <c r="BM1188" i="1"/>
  <c r="BJ1188" i="1"/>
  <c r="BL1188" i="1"/>
  <c r="BN1188" i="1"/>
  <c r="BK1188" i="1"/>
  <c r="BF1189" i="1" l="1"/>
  <c r="BE1189" i="1"/>
  <c r="BH1189" i="1"/>
  <c r="BD1189" i="1"/>
  <c r="BG1189" i="1"/>
  <c r="BC1189" i="1"/>
  <c r="BJ1189" i="1" l="1"/>
  <c r="BL1189" i="1"/>
  <c r="BM1189" i="1"/>
  <c r="BI1189" i="1"/>
  <c r="BN1189" i="1"/>
  <c r="BK1189" i="1"/>
  <c r="BF1190" i="1" l="1"/>
  <c r="BE1190" i="1"/>
  <c r="BH1190" i="1"/>
  <c r="BD1190" i="1"/>
  <c r="BG1190" i="1"/>
  <c r="BC1190" i="1"/>
  <c r="BJ1190" i="1" l="1"/>
  <c r="BL1190" i="1"/>
  <c r="BM1190" i="1"/>
  <c r="BI1190" i="1"/>
  <c r="BN1190" i="1"/>
  <c r="BK1190" i="1"/>
  <c r="BF1191" i="1" l="1"/>
  <c r="BE1191" i="1"/>
  <c r="BH1191" i="1"/>
  <c r="BD1191" i="1"/>
  <c r="BG1191" i="1"/>
  <c r="BC1191" i="1"/>
  <c r="BM1191" i="1" l="1"/>
  <c r="BJ1191" i="1"/>
  <c r="BL1191" i="1"/>
  <c r="BI1191" i="1"/>
  <c r="BN1191" i="1"/>
  <c r="BK1191" i="1"/>
  <c r="BF1192" i="1" l="1"/>
  <c r="BE1192" i="1"/>
  <c r="BH1192" i="1"/>
  <c r="BD1192" i="1"/>
  <c r="BG1192" i="1"/>
  <c r="BC1192" i="1"/>
  <c r="BJ1192" i="1" l="1"/>
  <c r="BL1192" i="1"/>
  <c r="BM1192" i="1"/>
  <c r="BI1192" i="1"/>
  <c r="BN1192" i="1"/>
  <c r="BK1192" i="1"/>
  <c r="BF1193" i="1" l="1"/>
  <c r="BE1193" i="1"/>
  <c r="BH1193" i="1"/>
  <c r="BD1193" i="1"/>
  <c r="BG1193" i="1"/>
  <c r="BC1193" i="1"/>
  <c r="BM1193" i="1" l="1"/>
  <c r="BJ1193" i="1"/>
  <c r="BL1193" i="1"/>
  <c r="BI1193" i="1"/>
  <c r="BN1193" i="1"/>
  <c r="BK1193" i="1"/>
  <c r="BF1194" i="1" l="1"/>
  <c r="BE1194" i="1"/>
  <c r="BH1194" i="1"/>
  <c r="BD1194" i="1"/>
  <c r="BG1194" i="1"/>
  <c r="BC1194" i="1"/>
  <c r="BM1194" i="1" l="1"/>
  <c r="BJ1194" i="1"/>
  <c r="BL1194" i="1"/>
  <c r="BI1194" i="1"/>
  <c r="BN1194" i="1"/>
  <c r="BK1194" i="1"/>
  <c r="BF1195" i="1" l="1"/>
  <c r="BE1195" i="1"/>
  <c r="BH1195" i="1"/>
  <c r="BD1195" i="1"/>
  <c r="BG1195" i="1"/>
  <c r="BI1195" i="1" l="1"/>
  <c r="BC1195" i="1"/>
  <c r="BM1195" i="1"/>
  <c r="BJ1195" i="1"/>
  <c r="BL1195" i="1"/>
  <c r="BN1195" i="1"/>
  <c r="BK1195" i="1"/>
  <c r="BF1196" i="1" l="1"/>
  <c r="BE1196" i="1"/>
  <c r="BH1196" i="1"/>
  <c r="BD1196" i="1"/>
  <c r="BG1196" i="1"/>
  <c r="BC1196" i="1"/>
  <c r="BM1196" i="1" l="1"/>
  <c r="BJ1196" i="1"/>
  <c r="BL1196" i="1"/>
  <c r="BI1196" i="1"/>
  <c r="BN1196" i="1"/>
  <c r="BK1196" i="1"/>
  <c r="BF1197" i="1" l="1"/>
  <c r="BE1197" i="1"/>
  <c r="BH1197" i="1"/>
  <c r="BD1197" i="1"/>
  <c r="BG1197" i="1"/>
  <c r="BI1197" i="1" l="1"/>
  <c r="BC1197" i="1"/>
  <c r="BM1197" i="1"/>
  <c r="BJ1197" i="1"/>
  <c r="BL1197" i="1"/>
  <c r="BN1197" i="1"/>
  <c r="BK1197" i="1"/>
  <c r="BF1198" i="1" l="1"/>
  <c r="BE1198" i="1"/>
  <c r="BH1198" i="1"/>
  <c r="BD1198" i="1"/>
  <c r="BG1198" i="1"/>
  <c r="BI1198" i="1" l="1"/>
  <c r="BC1198" i="1"/>
  <c r="BM1198" i="1"/>
  <c r="BJ1198" i="1"/>
  <c r="BL1198" i="1"/>
  <c r="BN1198" i="1"/>
  <c r="BK1198" i="1"/>
  <c r="BF1199" i="1" l="1"/>
  <c r="BE1199" i="1"/>
  <c r="BH1199" i="1"/>
  <c r="BD1199" i="1"/>
  <c r="BG1199" i="1"/>
  <c r="BI1199" i="1" l="1"/>
  <c r="BC1199" i="1"/>
  <c r="BM1199" i="1"/>
  <c r="BJ1199" i="1"/>
  <c r="BL1199" i="1"/>
  <c r="BN1199" i="1"/>
  <c r="BK1199" i="1"/>
  <c r="BF1200" i="1" l="1"/>
  <c r="BE1200" i="1"/>
  <c r="BH1200" i="1"/>
  <c r="BD1200" i="1"/>
  <c r="BG1200" i="1"/>
  <c r="BI1200" i="1" l="1"/>
  <c r="BC1200" i="1"/>
  <c r="BM1200" i="1"/>
  <c r="BJ1200" i="1"/>
  <c r="BL1200" i="1"/>
  <c r="BN1200" i="1"/>
  <c r="BK1200" i="1"/>
  <c r="BF1201" i="1" l="1"/>
  <c r="BE1201" i="1"/>
  <c r="BH1201" i="1"/>
  <c r="BD1201" i="1"/>
  <c r="BG1201" i="1"/>
  <c r="BI1201" i="1" l="1"/>
  <c r="BC1201" i="1"/>
  <c r="BM1201" i="1"/>
  <c r="BJ1201" i="1"/>
  <c r="BL1201" i="1"/>
  <c r="BN1201" i="1"/>
  <c r="BK1201" i="1"/>
  <c r="BF1202" i="1" l="1"/>
  <c r="BE1202" i="1"/>
  <c r="BH1202" i="1"/>
  <c r="BD1202" i="1"/>
  <c r="BG1202" i="1"/>
  <c r="BI1202" i="1" l="1"/>
  <c r="BC1202" i="1"/>
  <c r="BM1202" i="1"/>
  <c r="BJ1202" i="1"/>
  <c r="BL1202" i="1"/>
  <c r="BN1202" i="1"/>
  <c r="BK1202" i="1"/>
  <c r="BF1203" i="1" l="1"/>
  <c r="BE1203" i="1"/>
  <c r="BH1203" i="1"/>
  <c r="BD1203" i="1"/>
  <c r="BG1203" i="1"/>
  <c r="BC1203" i="1"/>
  <c r="BM1203" i="1" l="1"/>
  <c r="BJ1203" i="1"/>
  <c r="BL1203" i="1"/>
  <c r="BI1203" i="1"/>
  <c r="BN1203" i="1"/>
  <c r="BK1203" i="1"/>
  <c r="BF1204" i="1" l="1"/>
  <c r="BE1204" i="1"/>
  <c r="BH1204" i="1"/>
  <c r="BD1204" i="1"/>
  <c r="BG1204" i="1"/>
  <c r="BI1204" i="1" l="1"/>
  <c r="BC1204" i="1"/>
  <c r="BM1204" i="1"/>
  <c r="BJ1204" i="1"/>
  <c r="BL1204" i="1"/>
  <c r="BN1204" i="1"/>
  <c r="BK1204" i="1"/>
  <c r="BF1205" i="1" l="1"/>
  <c r="BE1205" i="1"/>
  <c r="BH1205" i="1"/>
  <c r="BD1205" i="1"/>
  <c r="BG1205" i="1"/>
  <c r="BI1205" i="1" l="1"/>
  <c r="BC1205" i="1"/>
  <c r="BM1205" i="1"/>
  <c r="BJ1205" i="1"/>
  <c r="BL1205" i="1"/>
  <c r="BN1205" i="1"/>
  <c r="BK1205" i="1"/>
  <c r="BF1206" i="1" l="1"/>
  <c r="BE1206" i="1"/>
  <c r="BH1206" i="1"/>
  <c r="BD1206" i="1"/>
  <c r="BG1206" i="1"/>
  <c r="BC1206" i="1"/>
  <c r="BI1206" i="1" l="1"/>
  <c r="BM1206" i="1"/>
  <c r="BJ1206" i="1"/>
  <c r="BL1206" i="1"/>
  <c r="BN1206" i="1"/>
  <c r="BK1206" i="1"/>
  <c r="BF1207" i="1" l="1"/>
  <c r="BE1207" i="1"/>
  <c r="BH1207" i="1"/>
  <c r="BD1207" i="1"/>
  <c r="BG1207" i="1"/>
  <c r="BC1207" i="1"/>
  <c r="BM1207" i="1" l="1"/>
  <c r="BJ1207" i="1"/>
  <c r="BL1207" i="1"/>
  <c r="BI1207" i="1"/>
  <c r="BN1207" i="1"/>
  <c r="BK1207" i="1"/>
  <c r="BF1208" i="1" l="1"/>
  <c r="BE1208" i="1"/>
  <c r="BH1208" i="1"/>
  <c r="BD1208" i="1"/>
  <c r="BG1208" i="1"/>
  <c r="BC1208" i="1"/>
  <c r="BM1208" i="1" l="1"/>
  <c r="BJ1208" i="1"/>
  <c r="BL1208" i="1"/>
  <c r="BI1208" i="1"/>
  <c r="BN1208" i="1"/>
  <c r="BK1208" i="1"/>
  <c r="BF1209" i="1" l="1"/>
  <c r="BE1209" i="1"/>
  <c r="BH1209" i="1"/>
  <c r="BD1209" i="1"/>
  <c r="BG1209" i="1"/>
  <c r="BC1209" i="1"/>
  <c r="BJ1209" i="1" l="1"/>
  <c r="BL1209" i="1"/>
  <c r="BM1209" i="1"/>
  <c r="BI1209" i="1"/>
  <c r="BN1209" i="1"/>
  <c r="BK1209" i="1"/>
  <c r="BF1210" i="1" l="1"/>
  <c r="BE1210" i="1"/>
  <c r="BH1210" i="1"/>
  <c r="BD1210" i="1"/>
  <c r="BG1210" i="1"/>
  <c r="BC1210" i="1"/>
  <c r="BM1210" i="1" l="1"/>
  <c r="BJ1210" i="1"/>
  <c r="BL1210" i="1"/>
  <c r="BI1210" i="1"/>
  <c r="BN1210" i="1"/>
  <c r="BK1210" i="1"/>
  <c r="BF1211" i="1" l="1"/>
  <c r="BE1211" i="1"/>
  <c r="BH1211" i="1"/>
  <c r="BD1211" i="1"/>
  <c r="BG1211" i="1"/>
  <c r="BC1211" i="1"/>
  <c r="BM1211" i="1" l="1"/>
  <c r="BL1211" i="1"/>
  <c r="BJ1211" i="1"/>
  <c r="BI1211" i="1"/>
  <c r="BN1211" i="1"/>
  <c r="BK1211" i="1"/>
  <c r="BF1212" i="1" l="1"/>
  <c r="BE1212" i="1"/>
  <c r="BH1212" i="1"/>
  <c r="BD1212" i="1"/>
  <c r="BG1212" i="1"/>
  <c r="BI1212" i="1" l="1"/>
  <c r="BC1212" i="1"/>
  <c r="BJ1212" i="1"/>
  <c r="BL1212" i="1"/>
  <c r="BM1212" i="1"/>
  <c r="BN1212" i="1"/>
  <c r="BK1212" i="1"/>
  <c r="BF1213" i="1" l="1"/>
  <c r="BE1213" i="1"/>
  <c r="BH1213" i="1"/>
  <c r="BD1213" i="1"/>
  <c r="BG1213" i="1"/>
  <c r="BC1213" i="1"/>
  <c r="BI1213" i="1" l="1"/>
  <c r="BN1213" i="1"/>
  <c r="BK1213" i="1"/>
  <c r="BM1213" i="1"/>
  <c r="BJ1213" i="1"/>
  <c r="BL1213" i="1"/>
  <c r="BF1214" i="1" l="1"/>
  <c r="BE1214" i="1"/>
  <c r="BH1214" i="1"/>
  <c r="BD1214" i="1"/>
  <c r="BG1214" i="1"/>
  <c r="BI1214" i="1" l="1"/>
  <c r="BC1214" i="1"/>
  <c r="BN1214" i="1"/>
  <c r="BK1214" i="1"/>
  <c r="BM1214" i="1"/>
  <c r="BJ1214" i="1"/>
  <c r="BL1214" i="1"/>
  <c r="BF1215" i="1" l="1"/>
  <c r="BE1215" i="1"/>
  <c r="BH1215" i="1"/>
  <c r="BD1215" i="1"/>
  <c r="BG1215" i="1"/>
  <c r="BI1215" i="1" l="1"/>
  <c r="BC1215" i="1"/>
  <c r="BM1215" i="1"/>
  <c r="BJ1215" i="1"/>
  <c r="BL1215" i="1"/>
  <c r="BN1215" i="1"/>
  <c r="BK1215" i="1"/>
  <c r="BF1216" i="1" l="1"/>
  <c r="BE1216" i="1"/>
  <c r="BH1216" i="1"/>
  <c r="BD1216" i="1"/>
  <c r="BG1216" i="1"/>
  <c r="BI1216" i="1" l="1"/>
  <c r="BC1216" i="1"/>
  <c r="BM1216" i="1"/>
  <c r="BJ1216" i="1"/>
  <c r="BL1216" i="1"/>
  <c r="BN1216" i="1"/>
  <c r="BK1216" i="1"/>
  <c r="BF1217" i="1" l="1"/>
  <c r="BE1217" i="1"/>
  <c r="BH1217" i="1"/>
  <c r="BD1217" i="1"/>
  <c r="BG1217" i="1"/>
  <c r="BI1217" i="1" l="1"/>
  <c r="BC1217" i="1"/>
  <c r="BM1217" i="1"/>
  <c r="BJ1217" i="1"/>
  <c r="BL1217" i="1"/>
  <c r="BN1217" i="1"/>
  <c r="BK1217" i="1"/>
  <c r="BF1218" i="1" l="1"/>
  <c r="BE1218" i="1"/>
  <c r="BH1218" i="1"/>
  <c r="BD1218" i="1"/>
  <c r="BG1218" i="1"/>
  <c r="BI1218" i="1" l="1"/>
  <c r="BC1218" i="1"/>
  <c r="BM1218" i="1"/>
  <c r="BJ1218" i="1"/>
  <c r="BL1218" i="1"/>
  <c r="BN1218" i="1"/>
  <c r="BK1218" i="1"/>
  <c r="BF1219" i="1" l="1"/>
  <c r="BE1219" i="1"/>
  <c r="BH1219" i="1"/>
  <c r="BD1219" i="1"/>
  <c r="BG1219" i="1"/>
  <c r="BI1219" i="1" l="1"/>
  <c r="BC1219" i="1"/>
  <c r="BM1219" i="1"/>
  <c r="BJ1219" i="1"/>
  <c r="BL1219" i="1"/>
  <c r="BN1219" i="1"/>
  <c r="BK1219" i="1"/>
  <c r="BF1220" i="1" l="1"/>
  <c r="BE1220" i="1"/>
  <c r="BH1220" i="1"/>
  <c r="BD1220" i="1"/>
  <c r="BG1220" i="1"/>
  <c r="BI1220" i="1" l="1"/>
  <c r="BC1220" i="1"/>
  <c r="BM1220" i="1"/>
  <c r="BJ1220" i="1"/>
  <c r="BL1220" i="1"/>
  <c r="BN1220" i="1"/>
  <c r="BK1220" i="1"/>
  <c r="BF1221" i="1" l="1"/>
  <c r="BE1221" i="1"/>
  <c r="BH1221" i="1"/>
  <c r="BD1221" i="1"/>
  <c r="BG1221" i="1"/>
  <c r="BI1221" i="1" l="1"/>
  <c r="BC1221" i="1"/>
  <c r="BM1221" i="1"/>
  <c r="BJ1221" i="1"/>
  <c r="BL1221" i="1"/>
  <c r="BN1221" i="1"/>
  <c r="BK1221" i="1"/>
  <c r="BF1222" i="1" l="1"/>
  <c r="BE1222" i="1"/>
  <c r="BH1222" i="1"/>
  <c r="BD1222" i="1"/>
  <c r="BG1222" i="1"/>
  <c r="BI1222" i="1" l="1"/>
  <c r="BC1222" i="1"/>
  <c r="BM1222" i="1"/>
  <c r="BJ1222" i="1"/>
  <c r="BL1222" i="1"/>
  <c r="BN1222" i="1"/>
  <c r="BK1222" i="1"/>
  <c r="BF1223" i="1" l="1"/>
  <c r="BE1223" i="1"/>
  <c r="BH1223" i="1"/>
  <c r="BD1223" i="1"/>
  <c r="BG1223" i="1"/>
  <c r="BI1223" i="1" l="1"/>
  <c r="BC1223" i="1"/>
  <c r="BM1223" i="1"/>
  <c r="BJ1223" i="1"/>
  <c r="BL1223" i="1"/>
  <c r="BN1223" i="1"/>
  <c r="BK1223" i="1"/>
  <c r="BF1224" i="1" l="1"/>
  <c r="BE1224" i="1"/>
  <c r="BH1224" i="1"/>
  <c r="BD1224" i="1"/>
  <c r="BG1224" i="1"/>
  <c r="BI1224" i="1" l="1"/>
  <c r="BC1224" i="1"/>
  <c r="BM1224" i="1"/>
  <c r="BJ1224" i="1"/>
  <c r="BL1224" i="1"/>
  <c r="BN1224" i="1"/>
  <c r="BK1224" i="1"/>
  <c r="BF1225" i="1" l="1"/>
  <c r="BE1225" i="1"/>
  <c r="BH1225" i="1"/>
  <c r="BD1225" i="1"/>
  <c r="BG1225" i="1"/>
  <c r="BI1225" i="1" l="1"/>
  <c r="BC1225" i="1"/>
  <c r="BM1225" i="1"/>
  <c r="BJ1225" i="1"/>
  <c r="BL1225" i="1"/>
  <c r="BN1225" i="1"/>
  <c r="BK1225" i="1"/>
  <c r="BF1226" i="1" l="1"/>
  <c r="BE1226" i="1"/>
  <c r="BH1226" i="1"/>
  <c r="BD1226" i="1"/>
  <c r="BG1226" i="1"/>
  <c r="BI1226" i="1" l="1"/>
  <c r="BC1226" i="1"/>
  <c r="BM1226" i="1"/>
  <c r="BJ1226" i="1"/>
  <c r="BL1226" i="1"/>
  <c r="BN1226" i="1"/>
  <c r="BK1226" i="1"/>
  <c r="BF1227" i="1" l="1"/>
  <c r="BE1227" i="1"/>
  <c r="BH1227" i="1"/>
  <c r="BD1227" i="1"/>
  <c r="BG1227" i="1"/>
  <c r="BI1227" i="1" l="1"/>
  <c r="BC1227" i="1"/>
  <c r="BM1227" i="1"/>
  <c r="BJ1227" i="1"/>
  <c r="BL1227" i="1"/>
  <c r="BN1227" i="1"/>
  <c r="BK1227" i="1"/>
  <c r="BF1228" i="1" l="1"/>
  <c r="BE1228" i="1"/>
  <c r="BH1228" i="1"/>
  <c r="BD1228" i="1"/>
  <c r="BG1228" i="1"/>
  <c r="BI1228" i="1" l="1"/>
  <c r="BC1228" i="1"/>
  <c r="BM1228" i="1"/>
  <c r="BJ1228" i="1"/>
  <c r="BL1228" i="1"/>
  <c r="BN1228" i="1"/>
  <c r="BK1228" i="1"/>
  <c r="BF1229" i="1" l="1"/>
  <c r="BE1229" i="1"/>
  <c r="BH1229" i="1"/>
  <c r="BD1229" i="1"/>
  <c r="BG1229" i="1"/>
  <c r="BI1229" i="1" l="1"/>
  <c r="BC1229" i="1"/>
  <c r="BM1229" i="1"/>
  <c r="BJ1229" i="1"/>
  <c r="BL1229" i="1"/>
  <c r="BN1229" i="1"/>
  <c r="BK1229" i="1"/>
  <c r="BF1230" i="1" l="1"/>
  <c r="BE1230" i="1"/>
  <c r="BH1230" i="1"/>
  <c r="BD1230" i="1"/>
  <c r="BG1230" i="1"/>
  <c r="BI1230" i="1" l="1"/>
  <c r="BC1230" i="1"/>
  <c r="BM1230" i="1"/>
  <c r="BJ1230" i="1"/>
  <c r="BL1230" i="1"/>
  <c r="BN1230" i="1"/>
  <c r="BK1230" i="1"/>
  <c r="BF1231" i="1" l="1"/>
  <c r="BE1231" i="1"/>
  <c r="BH1231" i="1"/>
  <c r="BD1231" i="1"/>
  <c r="BG1231" i="1"/>
  <c r="BI1231" i="1" l="1"/>
  <c r="BC1231" i="1"/>
  <c r="BM1231" i="1"/>
  <c r="BJ1231" i="1"/>
  <c r="BL1231" i="1"/>
  <c r="BN1231" i="1"/>
  <c r="BK1231" i="1"/>
  <c r="BF1232" i="1" l="1"/>
  <c r="BE1232" i="1"/>
  <c r="BH1232" i="1"/>
  <c r="BD1232" i="1"/>
  <c r="BG1232" i="1"/>
  <c r="BI1232" i="1" l="1"/>
  <c r="BC1232" i="1"/>
  <c r="BM1232" i="1"/>
  <c r="BJ1232" i="1"/>
  <c r="BL1232" i="1"/>
  <c r="BN1232" i="1"/>
  <c r="BK1232" i="1"/>
  <c r="BF1233" i="1" l="1"/>
  <c r="BE1233" i="1"/>
  <c r="BH1233" i="1"/>
  <c r="BD1233" i="1"/>
  <c r="BG1233" i="1"/>
  <c r="BI1233" i="1" l="1"/>
  <c r="BC1233" i="1"/>
  <c r="BM1233" i="1"/>
  <c r="BJ1233" i="1"/>
  <c r="BL1233" i="1"/>
  <c r="BN1233" i="1"/>
  <c r="BK1233" i="1"/>
  <c r="BF1234" i="1" l="1"/>
  <c r="BE1234" i="1"/>
  <c r="BH1234" i="1"/>
  <c r="BD1234" i="1"/>
  <c r="BG1234" i="1"/>
  <c r="BI1234" i="1" l="1"/>
  <c r="BC1234" i="1"/>
  <c r="BM1234" i="1"/>
  <c r="BJ1234" i="1"/>
  <c r="BL1234" i="1"/>
  <c r="BN1234" i="1"/>
  <c r="BK1234" i="1"/>
  <c r="BF1235" i="1" l="1"/>
  <c r="BE1235" i="1"/>
  <c r="BH1235" i="1"/>
  <c r="BD1235" i="1"/>
  <c r="BG1235" i="1"/>
  <c r="BI1235" i="1" l="1"/>
  <c r="BC1235" i="1"/>
  <c r="BM1235" i="1"/>
  <c r="BJ1235" i="1"/>
  <c r="BL1235" i="1"/>
  <c r="BN1235" i="1"/>
  <c r="BK1235" i="1"/>
  <c r="BF1236" i="1" l="1"/>
  <c r="BE1236" i="1"/>
  <c r="BH1236" i="1"/>
  <c r="BD1236" i="1"/>
  <c r="BG1236" i="1"/>
  <c r="BI1236" i="1" l="1"/>
  <c r="BC1236" i="1"/>
  <c r="BM1236" i="1"/>
  <c r="BJ1236" i="1"/>
  <c r="BL1236" i="1"/>
  <c r="BN1236" i="1"/>
  <c r="BK1236" i="1"/>
  <c r="BF1237" i="1" l="1"/>
  <c r="BE1237" i="1"/>
  <c r="BH1237" i="1"/>
  <c r="BD1237" i="1"/>
  <c r="BG1237" i="1"/>
  <c r="BI1237" i="1" l="1"/>
  <c r="BC1237" i="1"/>
  <c r="BM1237" i="1"/>
  <c r="BJ1237" i="1"/>
  <c r="BL1237" i="1"/>
  <c r="BN1237" i="1"/>
  <c r="BK1237" i="1"/>
  <c r="BF1238" i="1" l="1"/>
  <c r="BE1238" i="1"/>
  <c r="BH1238" i="1"/>
  <c r="BD1238" i="1"/>
  <c r="BG1238" i="1"/>
  <c r="BI1238" i="1" l="1"/>
  <c r="BC1238" i="1"/>
  <c r="BJ1238" i="1"/>
  <c r="BL1238" i="1"/>
  <c r="BM1238" i="1"/>
  <c r="BN1238" i="1"/>
  <c r="BK1238" i="1"/>
  <c r="BF1239" i="1" l="1"/>
  <c r="BE1239" i="1"/>
  <c r="BH1239" i="1"/>
  <c r="BD1239" i="1"/>
  <c r="BG1239" i="1"/>
  <c r="BI1239" i="1" l="1"/>
  <c r="BC1239" i="1"/>
  <c r="BM1239" i="1"/>
  <c r="BJ1239" i="1"/>
  <c r="BL1239" i="1"/>
  <c r="BN1239" i="1"/>
  <c r="BK1239" i="1"/>
  <c r="BF1240" i="1" l="1"/>
  <c r="BE1240" i="1"/>
  <c r="BH1240" i="1"/>
  <c r="BD1240" i="1"/>
  <c r="BG1240" i="1"/>
  <c r="BI1240" i="1" l="1"/>
  <c r="BC1240" i="1"/>
  <c r="BM1240" i="1"/>
  <c r="BJ1240" i="1"/>
  <c r="BL1240" i="1"/>
  <c r="BN1240" i="1"/>
  <c r="BK1240" i="1"/>
  <c r="BF1241" i="1" l="1"/>
  <c r="BE1241" i="1"/>
  <c r="BH1241" i="1"/>
  <c r="BD1241" i="1"/>
  <c r="BG1241" i="1"/>
  <c r="BI1241" i="1" l="1"/>
  <c r="BC1241" i="1"/>
  <c r="BM1241" i="1"/>
  <c r="BJ1241" i="1"/>
  <c r="BL1241" i="1"/>
  <c r="BN1241" i="1"/>
  <c r="BK1241" i="1"/>
  <c r="BF1242" i="1" l="1"/>
  <c r="BE1242" i="1"/>
  <c r="BH1242" i="1"/>
  <c r="BD1242" i="1"/>
  <c r="BG1242" i="1"/>
  <c r="BI1242" i="1" l="1"/>
  <c r="BC1242" i="1"/>
  <c r="BM1242" i="1"/>
  <c r="BJ1242" i="1"/>
  <c r="BL1242" i="1"/>
  <c r="BN1242" i="1"/>
  <c r="BK1242" i="1"/>
  <c r="BF1243" i="1" l="1"/>
  <c r="BE1243" i="1"/>
  <c r="BH1243" i="1"/>
  <c r="BD1243" i="1"/>
  <c r="BG1243" i="1"/>
  <c r="BI1243" i="1" l="1"/>
  <c r="BC1243" i="1"/>
  <c r="BM1243" i="1"/>
  <c r="BJ1243" i="1"/>
  <c r="BL1243" i="1"/>
  <c r="BN1243" i="1"/>
  <c r="BK1243" i="1"/>
  <c r="BF1244" i="1" l="1"/>
  <c r="BE1244" i="1"/>
  <c r="BH1244" i="1"/>
  <c r="BD1244" i="1"/>
  <c r="BG1244" i="1"/>
  <c r="BI1244" i="1" l="1"/>
  <c r="BC1244" i="1"/>
  <c r="BM1244" i="1"/>
  <c r="BJ1244" i="1"/>
  <c r="BL1244" i="1"/>
  <c r="BN1244" i="1"/>
  <c r="BK1244" i="1"/>
  <c r="BF1245" i="1" l="1"/>
  <c r="BE1245" i="1"/>
  <c r="BH1245" i="1"/>
  <c r="BD1245" i="1"/>
  <c r="BG1245" i="1"/>
  <c r="BI1245" i="1" l="1"/>
  <c r="BC1245" i="1"/>
  <c r="BM1245" i="1"/>
  <c r="BJ1245" i="1"/>
  <c r="BL1245" i="1"/>
  <c r="BN1245" i="1"/>
  <c r="BK1245" i="1"/>
  <c r="BF1246" i="1" l="1"/>
  <c r="BE1246" i="1"/>
  <c r="BH1246" i="1"/>
  <c r="BD1246" i="1"/>
  <c r="BG1246" i="1"/>
  <c r="BI1246" i="1" l="1"/>
  <c r="BC1246" i="1"/>
  <c r="BM1246" i="1"/>
  <c r="BJ1246" i="1"/>
  <c r="BL1246" i="1"/>
  <c r="BN1246" i="1"/>
  <c r="BK1246" i="1"/>
  <c r="BF1247" i="1" l="1"/>
  <c r="BE1247" i="1"/>
  <c r="BH1247" i="1"/>
  <c r="BD1247" i="1"/>
  <c r="BG1247" i="1"/>
  <c r="BI1247" i="1" l="1"/>
  <c r="BC1247" i="1"/>
  <c r="BM1247" i="1"/>
  <c r="BJ1247" i="1"/>
  <c r="BL1247" i="1"/>
  <c r="BN1247" i="1"/>
  <c r="BK1247" i="1"/>
  <c r="BF1248" i="1" l="1"/>
  <c r="BE1248" i="1"/>
  <c r="BH1248" i="1"/>
  <c r="BD1248" i="1"/>
  <c r="BG1248" i="1"/>
  <c r="BI1248" i="1" l="1"/>
  <c r="BC1248" i="1"/>
  <c r="BM1248" i="1"/>
  <c r="BJ1248" i="1"/>
  <c r="BL1248" i="1"/>
  <c r="BN1248" i="1"/>
  <c r="BK1248" i="1"/>
  <c r="BF1249" i="1" l="1"/>
  <c r="BE1249" i="1"/>
  <c r="BH1249" i="1"/>
  <c r="BD1249" i="1"/>
  <c r="BG1249" i="1"/>
  <c r="BI1249" i="1" l="1"/>
  <c r="BC1249" i="1"/>
  <c r="BM1249" i="1"/>
  <c r="BJ1249" i="1"/>
  <c r="BL1249" i="1"/>
  <c r="BN1249" i="1"/>
  <c r="BK1249" i="1"/>
  <c r="BF1250" i="1" l="1"/>
  <c r="BE1250" i="1"/>
  <c r="BH1250" i="1"/>
  <c r="BD1250" i="1"/>
  <c r="BG1250" i="1"/>
  <c r="BI1250" i="1" l="1"/>
  <c r="BC1250" i="1"/>
  <c r="BM1250" i="1"/>
  <c r="BJ1250" i="1"/>
  <c r="BL1250" i="1"/>
  <c r="BN1250" i="1"/>
  <c r="BK1250" i="1"/>
  <c r="BF1251" i="1" l="1"/>
  <c r="BE1251" i="1"/>
  <c r="BH1251" i="1"/>
  <c r="BD1251" i="1"/>
  <c r="BG1251" i="1"/>
  <c r="BI1251" i="1" l="1"/>
  <c r="BC1251" i="1"/>
  <c r="BM1251" i="1"/>
  <c r="BJ1251" i="1"/>
  <c r="BL1251" i="1"/>
  <c r="BN1251" i="1"/>
  <c r="BK1251" i="1"/>
  <c r="BF1252" i="1" l="1"/>
  <c r="BE1252" i="1"/>
  <c r="BH1252" i="1"/>
  <c r="BD1252" i="1"/>
  <c r="BG1252" i="1"/>
  <c r="BI1252" i="1" l="1"/>
  <c r="BC1252" i="1"/>
  <c r="BM1252" i="1"/>
  <c r="BJ1252" i="1"/>
  <c r="BL1252" i="1"/>
  <c r="BN1252" i="1"/>
  <c r="BK1252" i="1"/>
  <c r="BF1253" i="1" l="1"/>
  <c r="BE1253" i="1"/>
  <c r="BH1253" i="1"/>
  <c r="BD1253" i="1"/>
  <c r="BG1253" i="1"/>
  <c r="BI1253" i="1" l="1"/>
  <c r="BC1253" i="1"/>
  <c r="BM1253" i="1"/>
  <c r="BJ1253" i="1"/>
  <c r="BL1253" i="1"/>
  <c r="BN1253" i="1"/>
  <c r="BK1253" i="1"/>
  <c r="BF1254" i="1" l="1"/>
  <c r="BE1254" i="1"/>
  <c r="BH1254" i="1"/>
  <c r="BD1254" i="1"/>
  <c r="BG1254" i="1"/>
  <c r="BI1254" i="1" l="1"/>
  <c r="BC1254" i="1"/>
  <c r="BM1254" i="1"/>
  <c r="BJ1254" i="1"/>
  <c r="BL1254" i="1"/>
  <c r="BN1254" i="1"/>
  <c r="BK1254" i="1"/>
  <c r="BF1255" i="1" l="1"/>
  <c r="BE1255" i="1"/>
  <c r="BH1255" i="1"/>
  <c r="BD1255" i="1"/>
  <c r="BG1255" i="1"/>
  <c r="BI1255" i="1" l="1"/>
  <c r="BC1255" i="1"/>
  <c r="BN1255" i="1"/>
  <c r="BK1255" i="1"/>
  <c r="BM1255" i="1"/>
  <c r="BJ1255" i="1"/>
  <c r="BL1255" i="1"/>
  <c r="BF1256" i="1" l="1"/>
  <c r="BE1256" i="1"/>
  <c r="BH1256" i="1"/>
  <c r="BD1256" i="1"/>
  <c r="BG1256" i="1"/>
  <c r="BI1256" i="1" l="1"/>
  <c r="BC1256" i="1"/>
  <c r="BM1256" i="1"/>
  <c r="BJ1256" i="1"/>
  <c r="BL1256" i="1"/>
  <c r="BN1256" i="1"/>
  <c r="BK1256" i="1"/>
  <c r="BF1257" i="1" l="1"/>
  <c r="BE1257" i="1"/>
  <c r="BH1257" i="1"/>
  <c r="BD1257" i="1"/>
  <c r="BG1257" i="1"/>
  <c r="BI1257" i="1" l="1"/>
  <c r="BC1257" i="1"/>
  <c r="BM1257" i="1"/>
  <c r="BJ1257" i="1"/>
  <c r="BL1257" i="1"/>
  <c r="BN1257" i="1"/>
  <c r="BK1257" i="1"/>
  <c r="BF1258" i="1" l="1"/>
  <c r="BE1258" i="1"/>
  <c r="BH1258" i="1"/>
  <c r="BD1258" i="1"/>
  <c r="BG1258" i="1"/>
  <c r="BI1258" i="1" l="1"/>
  <c r="BC1258" i="1"/>
  <c r="BM1258" i="1"/>
  <c r="BJ1258" i="1"/>
  <c r="BL1258" i="1"/>
  <c r="BN1258" i="1"/>
  <c r="BK1258" i="1"/>
  <c r="BF1259" i="1" l="1"/>
  <c r="BE1259" i="1"/>
  <c r="BH1259" i="1"/>
  <c r="BD1259" i="1"/>
  <c r="BG1259" i="1"/>
  <c r="BI1259" i="1" l="1"/>
  <c r="BC1259" i="1"/>
  <c r="BM1259" i="1"/>
  <c r="BJ1259" i="1"/>
  <c r="BL1259" i="1"/>
  <c r="BN1259" i="1"/>
  <c r="BK1259" i="1"/>
  <c r="BF1260" i="1" l="1"/>
  <c r="BE1260" i="1"/>
  <c r="BH1260" i="1"/>
  <c r="BD1260" i="1"/>
  <c r="BG1260" i="1"/>
  <c r="BI1260" i="1" l="1"/>
  <c r="BC1260" i="1"/>
  <c r="BM1260" i="1"/>
  <c r="BJ1260" i="1"/>
  <c r="BL1260" i="1"/>
  <c r="BN1260" i="1"/>
  <c r="BK1260" i="1"/>
  <c r="BF1261" i="1" l="1"/>
  <c r="BE1261" i="1"/>
  <c r="BH1261" i="1"/>
  <c r="BD1261" i="1"/>
  <c r="BG1261" i="1"/>
  <c r="BI1261" i="1" l="1"/>
  <c r="BC1261" i="1"/>
  <c r="BM1261" i="1"/>
  <c r="BJ1261" i="1"/>
  <c r="BL1261" i="1"/>
  <c r="BN1261" i="1"/>
  <c r="BK1261" i="1"/>
  <c r="BF1262" i="1" l="1"/>
  <c r="BE1262" i="1"/>
  <c r="BH1262" i="1"/>
  <c r="BD1262" i="1"/>
  <c r="BG1262" i="1"/>
  <c r="BC1262" i="1"/>
  <c r="BM1262" i="1" l="1"/>
  <c r="BJ1262" i="1"/>
  <c r="BL1262" i="1"/>
  <c r="BI1262" i="1"/>
  <c r="BN1262" i="1"/>
  <c r="BK1262" i="1"/>
  <c r="BF1263" i="1" l="1"/>
  <c r="BE1263" i="1"/>
  <c r="BH1263" i="1"/>
  <c r="BD1263" i="1"/>
  <c r="BG1263" i="1"/>
  <c r="BC1263" i="1"/>
  <c r="BM1263" i="1" l="1"/>
  <c r="BJ1263" i="1"/>
  <c r="BL1263" i="1"/>
  <c r="BI1263" i="1"/>
  <c r="BN1263" i="1"/>
  <c r="BK1263" i="1"/>
  <c r="BF1264" i="1" l="1"/>
  <c r="BE1264" i="1"/>
  <c r="BH1264" i="1"/>
  <c r="BD1264" i="1"/>
  <c r="BG1264" i="1"/>
  <c r="BC1264" i="1"/>
  <c r="BM1264" i="1" l="1"/>
  <c r="BJ1264" i="1"/>
  <c r="BL1264" i="1"/>
  <c r="BI1264" i="1"/>
  <c r="BN1264" i="1"/>
  <c r="BK1264" i="1"/>
  <c r="BF1265" i="1" l="1"/>
  <c r="BE1265" i="1"/>
  <c r="BH1265" i="1"/>
  <c r="BD1265" i="1"/>
  <c r="BG1265" i="1"/>
  <c r="BC1265" i="1"/>
  <c r="BM1265" i="1" l="1"/>
  <c r="BJ1265" i="1"/>
  <c r="BL1265" i="1"/>
  <c r="BI1265" i="1"/>
  <c r="BN1265" i="1"/>
  <c r="BK1265" i="1"/>
  <c r="BF1266" i="1" l="1"/>
  <c r="BE1266" i="1"/>
  <c r="BH1266" i="1"/>
  <c r="BD1266" i="1"/>
  <c r="BG1266" i="1"/>
  <c r="BC1266" i="1"/>
  <c r="BI1266" i="1" l="1"/>
  <c r="BN1266" i="1"/>
  <c r="BK1266" i="1"/>
  <c r="BM1266" i="1"/>
  <c r="BJ1266" i="1"/>
  <c r="BL1266" i="1"/>
  <c r="BF1267" i="1" l="1"/>
  <c r="BE1267" i="1"/>
  <c r="BH1267" i="1"/>
  <c r="BD1267" i="1"/>
  <c r="BG1267" i="1"/>
  <c r="BI1267" i="1" l="1"/>
  <c r="BC1267" i="1"/>
  <c r="BN1267" i="1"/>
  <c r="BK1267" i="1"/>
  <c r="BM1267" i="1"/>
  <c r="BJ1267" i="1"/>
  <c r="BL1267" i="1"/>
  <c r="BF1268" i="1" l="1"/>
  <c r="BE1268" i="1"/>
  <c r="BH1268" i="1"/>
  <c r="BD1268" i="1"/>
  <c r="BG1268" i="1"/>
  <c r="BI1268" i="1" l="1"/>
  <c r="BC1268" i="1"/>
  <c r="BN1268" i="1"/>
  <c r="BK1268" i="1"/>
  <c r="BM1268" i="1"/>
  <c r="BJ1268" i="1"/>
  <c r="BL1268" i="1"/>
  <c r="BF1269" i="1" l="1"/>
  <c r="BE1269" i="1"/>
  <c r="BH1269" i="1"/>
  <c r="BD1269" i="1"/>
  <c r="BG1269" i="1"/>
  <c r="BI1269" i="1" l="1"/>
  <c r="BC1269" i="1"/>
  <c r="BN1269" i="1"/>
  <c r="BK1269" i="1"/>
  <c r="BM1269" i="1"/>
  <c r="BJ1269" i="1"/>
  <c r="BL1269" i="1"/>
  <c r="BF1270" i="1" l="1"/>
  <c r="BE1270" i="1"/>
  <c r="BH1270" i="1"/>
  <c r="BD1270" i="1"/>
  <c r="BG1270" i="1"/>
  <c r="BI1270" i="1" l="1"/>
  <c r="BC1270" i="1"/>
  <c r="BN1270" i="1"/>
  <c r="BK1270" i="1"/>
  <c r="BM1270" i="1"/>
  <c r="BJ1270" i="1"/>
  <c r="BL1270" i="1"/>
  <c r="BF1271" i="1" l="1"/>
  <c r="BE1271" i="1"/>
  <c r="BH1271" i="1"/>
  <c r="BD1271" i="1"/>
  <c r="BG1271" i="1"/>
  <c r="BI1271" i="1" l="1"/>
  <c r="BC1271" i="1"/>
  <c r="BN1271" i="1"/>
  <c r="BK1271" i="1"/>
  <c r="BM1271" i="1"/>
  <c r="BJ1271" i="1"/>
  <c r="BL1271" i="1"/>
  <c r="BF1272" i="1" l="1"/>
  <c r="BE1272" i="1"/>
  <c r="BH1272" i="1"/>
  <c r="BD1272" i="1"/>
  <c r="BG1272" i="1"/>
  <c r="BI1272" i="1" l="1"/>
  <c r="BC1272" i="1"/>
  <c r="BN1272" i="1"/>
  <c r="BK1272" i="1"/>
  <c r="BM1272" i="1"/>
  <c r="BJ1272" i="1"/>
  <c r="BL1272" i="1"/>
  <c r="BF1273" i="1" l="1"/>
  <c r="BE1273" i="1"/>
  <c r="BH1273" i="1"/>
  <c r="BD1273" i="1"/>
  <c r="BG1273" i="1"/>
  <c r="BI1273" i="1" l="1"/>
  <c r="BC1273" i="1"/>
  <c r="BN1273" i="1"/>
  <c r="BK1273" i="1"/>
  <c r="BM1273" i="1"/>
  <c r="BJ1273" i="1"/>
  <c r="BL1273" i="1"/>
  <c r="BF1274" i="1" l="1"/>
  <c r="BE1274" i="1"/>
  <c r="BH1274" i="1"/>
  <c r="BD1274" i="1"/>
  <c r="BG1274" i="1"/>
  <c r="BI1274" i="1" l="1"/>
  <c r="BC1274" i="1"/>
  <c r="BN1274" i="1"/>
  <c r="BK1274" i="1"/>
  <c r="BM1274" i="1"/>
  <c r="BJ1274" i="1"/>
  <c r="BL1274" i="1"/>
  <c r="BF1275" i="1" l="1"/>
  <c r="BE1275" i="1"/>
  <c r="BH1275" i="1"/>
  <c r="BD1275" i="1"/>
  <c r="BG1275" i="1"/>
  <c r="BI1275" i="1" l="1"/>
  <c r="BC1275" i="1"/>
  <c r="BM1275" i="1"/>
  <c r="BJ1275" i="1"/>
  <c r="BL1275" i="1"/>
  <c r="BN1275" i="1"/>
  <c r="BK1275" i="1"/>
  <c r="BF1276" i="1" l="1"/>
  <c r="BE1276" i="1"/>
  <c r="BH1276" i="1"/>
  <c r="BD1276" i="1"/>
  <c r="BG1276" i="1"/>
  <c r="BI1276" i="1" l="1"/>
  <c r="BC1276" i="1"/>
  <c r="BM1276" i="1"/>
  <c r="BJ1276" i="1"/>
  <c r="BL1276" i="1"/>
  <c r="BN1276" i="1"/>
  <c r="BK1276" i="1"/>
  <c r="BF1277" i="1" l="1"/>
  <c r="BE1277" i="1"/>
  <c r="BH1277" i="1"/>
  <c r="BD1277" i="1"/>
  <c r="BG1277" i="1"/>
  <c r="BI1277" i="1" l="1"/>
  <c r="BC1277" i="1"/>
  <c r="BM1277" i="1"/>
  <c r="BJ1277" i="1"/>
  <c r="BL1277" i="1"/>
  <c r="BN1277" i="1"/>
  <c r="BK1277" i="1"/>
  <c r="BF1278" i="1" l="1"/>
  <c r="BE1278" i="1"/>
  <c r="BH1278" i="1"/>
  <c r="BD1278" i="1"/>
  <c r="BG1278" i="1"/>
  <c r="BI1278" i="1" l="1"/>
  <c r="BC1278" i="1"/>
  <c r="BM1278" i="1"/>
  <c r="BJ1278" i="1"/>
  <c r="BL1278" i="1"/>
  <c r="BN1278" i="1"/>
  <c r="BK1278" i="1"/>
  <c r="BF1279" i="1" l="1"/>
  <c r="BE1279" i="1"/>
  <c r="BH1279" i="1"/>
  <c r="BD1279" i="1"/>
  <c r="BG1279" i="1"/>
  <c r="BI1279" i="1" l="1"/>
  <c r="BC1279" i="1"/>
  <c r="BM1279" i="1"/>
  <c r="BJ1279" i="1"/>
  <c r="BL1279" i="1"/>
  <c r="BN1279" i="1"/>
  <c r="BK1279" i="1"/>
  <c r="BF1280" i="1" l="1"/>
  <c r="BE1280" i="1"/>
  <c r="BH1280" i="1"/>
  <c r="BD1280" i="1"/>
  <c r="BG1280" i="1"/>
  <c r="BI1280" i="1" l="1"/>
  <c r="BC1280" i="1"/>
  <c r="BM1280" i="1"/>
  <c r="BJ1280" i="1"/>
  <c r="BL1280" i="1"/>
  <c r="BN1280" i="1"/>
  <c r="BK1280" i="1"/>
  <c r="BF1281" i="1" l="1"/>
  <c r="BE1281" i="1"/>
  <c r="BH1281" i="1"/>
  <c r="BD1281" i="1"/>
  <c r="BG1281" i="1"/>
  <c r="BI1281" i="1" l="1"/>
  <c r="BC1281" i="1"/>
  <c r="BN1281" i="1"/>
  <c r="BK1281" i="1"/>
  <c r="BM1281" i="1"/>
  <c r="BJ1281" i="1"/>
  <c r="BL1281" i="1"/>
  <c r="BF1282" i="1" l="1"/>
  <c r="BE1282" i="1"/>
  <c r="BH1282" i="1"/>
  <c r="BD1282" i="1"/>
  <c r="BG1282" i="1"/>
  <c r="BI1282" i="1" l="1"/>
  <c r="BC1282" i="1"/>
  <c r="BM1282" i="1"/>
  <c r="BJ1282" i="1"/>
  <c r="BL1282" i="1"/>
  <c r="BN1282" i="1"/>
  <c r="BK1282" i="1"/>
  <c r="BF1283" i="1" l="1"/>
  <c r="BE1283" i="1"/>
  <c r="BH1283" i="1"/>
  <c r="BD1283" i="1"/>
  <c r="BG1283" i="1"/>
  <c r="BI1283" i="1" l="1"/>
  <c r="BC1283" i="1"/>
  <c r="BM1283" i="1"/>
  <c r="BJ1283" i="1"/>
  <c r="BL1283" i="1"/>
  <c r="BN1283" i="1"/>
  <c r="BK1283" i="1"/>
  <c r="BF1284" i="1" l="1"/>
  <c r="BE1284" i="1"/>
  <c r="BH1284" i="1"/>
  <c r="BD1284" i="1"/>
  <c r="BG1284" i="1"/>
  <c r="BI1284" i="1" l="1"/>
  <c r="BC1284" i="1"/>
  <c r="BM1284" i="1"/>
  <c r="BJ1284" i="1"/>
  <c r="BL1284" i="1"/>
  <c r="BN1284" i="1"/>
  <c r="BK1284" i="1"/>
  <c r="BF1285" i="1" l="1"/>
  <c r="BE1285" i="1"/>
  <c r="BH1285" i="1"/>
  <c r="BD1285" i="1"/>
  <c r="BG1285" i="1"/>
  <c r="BC1285" i="1"/>
  <c r="BI1285" i="1" l="1"/>
  <c r="BN1285" i="1"/>
  <c r="BK1285" i="1"/>
  <c r="BM1285" i="1"/>
  <c r="BJ1285" i="1"/>
  <c r="BL1285" i="1"/>
  <c r="BF1286" i="1" l="1"/>
  <c r="BE1286" i="1"/>
  <c r="BH1286" i="1"/>
  <c r="BD1286" i="1"/>
  <c r="BG1286" i="1"/>
  <c r="BI1286" i="1" l="1"/>
  <c r="BC1286" i="1"/>
  <c r="BN1286" i="1"/>
  <c r="BK1286" i="1"/>
  <c r="BM1286" i="1"/>
  <c r="BJ1286" i="1"/>
  <c r="BL1286" i="1"/>
  <c r="BF1287" i="1" l="1"/>
  <c r="BE1287" i="1"/>
  <c r="BH1287" i="1"/>
  <c r="BD1287" i="1"/>
  <c r="BG1287" i="1"/>
  <c r="BI1287" i="1" l="1"/>
  <c r="BC1287" i="1"/>
  <c r="BM1287" i="1"/>
  <c r="BJ1287" i="1"/>
  <c r="BL1287" i="1"/>
  <c r="BN1287" i="1"/>
  <c r="BK1287" i="1"/>
  <c r="BF1288" i="1" l="1"/>
  <c r="BE1288" i="1"/>
  <c r="BH1288" i="1"/>
  <c r="BD1288" i="1"/>
  <c r="BG1288" i="1"/>
  <c r="BC1288" i="1"/>
  <c r="BM1288" i="1" l="1"/>
  <c r="BJ1288" i="1"/>
  <c r="BL1288" i="1"/>
  <c r="BI1288" i="1"/>
  <c r="BN1288" i="1"/>
  <c r="BK1288" i="1"/>
  <c r="BF1289" i="1" l="1"/>
  <c r="BE1289" i="1"/>
  <c r="BH1289" i="1"/>
  <c r="BD1289" i="1"/>
  <c r="BG1289" i="1"/>
  <c r="BI1289" i="1" l="1"/>
  <c r="BC1289" i="1"/>
  <c r="BM1289" i="1"/>
  <c r="BJ1289" i="1"/>
  <c r="BL1289" i="1"/>
  <c r="BN1289" i="1"/>
  <c r="BK1289" i="1"/>
  <c r="BF1290" i="1" l="1"/>
  <c r="BE1290" i="1"/>
  <c r="BH1290" i="1"/>
  <c r="BD1290" i="1"/>
  <c r="BG1290" i="1"/>
  <c r="BI1290" i="1" l="1"/>
  <c r="BC1290" i="1"/>
  <c r="BM1290" i="1"/>
  <c r="BJ1290" i="1"/>
  <c r="BL1290" i="1"/>
  <c r="BN1290" i="1"/>
  <c r="BK1290" i="1"/>
  <c r="BF1291" i="1" l="1"/>
  <c r="BE1291" i="1"/>
  <c r="BH1291" i="1"/>
  <c r="BD1291" i="1"/>
  <c r="BG1291" i="1"/>
  <c r="BI1291" i="1" l="1"/>
  <c r="BC1291" i="1"/>
  <c r="BN1291" i="1"/>
  <c r="BK1291" i="1"/>
  <c r="BM1291" i="1"/>
  <c r="BJ1291" i="1"/>
  <c r="BL1291" i="1"/>
  <c r="BF1292" i="1" l="1"/>
  <c r="BE1292" i="1"/>
  <c r="BH1292" i="1"/>
  <c r="BD1292" i="1"/>
  <c r="BG1292" i="1"/>
  <c r="BI1292" i="1" l="1"/>
  <c r="BC1292" i="1"/>
  <c r="BM1292" i="1"/>
  <c r="BJ1292" i="1"/>
  <c r="BL1292" i="1"/>
  <c r="BN1292" i="1"/>
  <c r="BK1292" i="1"/>
  <c r="BF1293" i="1" l="1"/>
  <c r="BE1293" i="1"/>
  <c r="BH1293" i="1"/>
  <c r="BD1293" i="1"/>
  <c r="BG1293" i="1"/>
  <c r="BI1293" i="1" l="1"/>
  <c r="BC1293" i="1"/>
  <c r="BM1293" i="1"/>
  <c r="BJ1293" i="1"/>
  <c r="BL1293" i="1"/>
  <c r="BN1293" i="1"/>
  <c r="BK1293" i="1"/>
  <c r="BF1294" i="1" l="1"/>
  <c r="BE1294" i="1"/>
  <c r="BH1294" i="1"/>
  <c r="BD1294" i="1"/>
  <c r="BG1294" i="1"/>
  <c r="BI1294" i="1" l="1"/>
  <c r="BC1294" i="1"/>
  <c r="BN1294" i="1"/>
  <c r="BK1294" i="1"/>
  <c r="BM1294" i="1"/>
  <c r="BJ1294" i="1"/>
  <c r="BL1294" i="1"/>
  <c r="BF1295" i="1" l="1"/>
  <c r="BE1295" i="1"/>
  <c r="BH1295" i="1"/>
  <c r="BD1295" i="1"/>
  <c r="BG1295" i="1"/>
  <c r="BI1295" i="1" l="1"/>
  <c r="BC1295" i="1"/>
  <c r="BM1295" i="1"/>
  <c r="BJ1295" i="1"/>
  <c r="BL1295" i="1"/>
  <c r="BN1295" i="1"/>
  <c r="BK1295" i="1"/>
  <c r="BF1296" i="1" l="1"/>
  <c r="BE1296" i="1"/>
  <c r="BH1296" i="1"/>
  <c r="BD1296" i="1"/>
  <c r="BG1296" i="1"/>
  <c r="BI1296" i="1" l="1"/>
  <c r="BC1296" i="1"/>
  <c r="BJ1296" i="1"/>
  <c r="BL1296" i="1"/>
  <c r="BM1296" i="1"/>
  <c r="BN1296" i="1"/>
  <c r="BK1296" i="1"/>
  <c r="BF1297" i="1" l="1"/>
  <c r="BE1297" i="1"/>
  <c r="BH1297" i="1"/>
  <c r="BD1297" i="1"/>
  <c r="BG1297" i="1"/>
  <c r="BI1297" i="1" l="1"/>
  <c r="BC1297" i="1"/>
  <c r="BJ1297" i="1"/>
  <c r="BL1297" i="1"/>
  <c r="BM1297" i="1"/>
  <c r="BN1297" i="1"/>
  <c r="BK1297" i="1"/>
  <c r="BF1298" i="1" l="1"/>
  <c r="BE1298" i="1"/>
  <c r="BH1298" i="1"/>
  <c r="BD1298" i="1"/>
  <c r="BG1298" i="1"/>
  <c r="BI1298" i="1" l="1"/>
  <c r="BC1298" i="1"/>
  <c r="BN1298" i="1"/>
  <c r="BK1298" i="1"/>
  <c r="BM1298" i="1"/>
  <c r="BJ1298" i="1"/>
  <c r="BL1298" i="1"/>
  <c r="BF1299" i="1" l="1"/>
  <c r="BE1299" i="1"/>
  <c r="BH1299" i="1"/>
  <c r="BD1299" i="1"/>
  <c r="BG1299" i="1"/>
  <c r="BI1299" i="1" l="1"/>
  <c r="BC1299" i="1"/>
  <c r="BM1299" i="1"/>
  <c r="BJ1299" i="1"/>
  <c r="BL1299" i="1"/>
  <c r="BN1299" i="1"/>
  <c r="BK1299" i="1"/>
  <c r="BF1300" i="1" l="1"/>
  <c r="BE1300" i="1"/>
  <c r="BH1300" i="1"/>
  <c r="BD1300" i="1"/>
  <c r="BG1300" i="1"/>
  <c r="BI1300" i="1" l="1"/>
  <c r="BC1300" i="1"/>
  <c r="BM1300" i="1"/>
  <c r="BJ1300" i="1"/>
  <c r="BL1300" i="1"/>
  <c r="BN1300" i="1"/>
  <c r="BK1300" i="1"/>
  <c r="BF1301" i="1" l="1"/>
  <c r="BE1301" i="1"/>
  <c r="BH1301" i="1"/>
  <c r="BD1301" i="1"/>
  <c r="BG1301" i="1"/>
  <c r="BI1301" i="1" l="1"/>
  <c r="BC1301" i="1"/>
  <c r="BN1301" i="1"/>
  <c r="BK1301" i="1"/>
  <c r="BM1301" i="1"/>
  <c r="BJ1301" i="1"/>
  <c r="BL1301" i="1"/>
  <c r="BF1302" i="1" l="1"/>
  <c r="BE1302" i="1"/>
  <c r="BH1302" i="1"/>
  <c r="BD1302" i="1"/>
  <c r="BG1302" i="1"/>
  <c r="BI1302" i="1" l="1"/>
  <c r="BC1302" i="1"/>
  <c r="BM1302" i="1"/>
  <c r="BJ1302" i="1"/>
  <c r="BL1302" i="1"/>
  <c r="BN1302" i="1"/>
  <c r="BK1302" i="1"/>
  <c r="BF1303" i="1" l="1"/>
  <c r="BE1303" i="1"/>
  <c r="BH1303" i="1"/>
  <c r="BD1303" i="1"/>
  <c r="BG1303" i="1"/>
  <c r="BI1303" i="1" l="1"/>
  <c r="BC1303" i="1"/>
  <c r="BM1303" i="1"/>
  <c r="BJ1303" i="1"/>
  <c r="BL1303" i="1"/>
  <c r="BN1303" i="1"/>
  <c r="BK1303" i="1"/>
  <c r="BF1304" i="1" l="1"/>
  <c r="BE1304" i="1"/>
  <c r="BH1304" i="1"/>
  <c r="BD1304" i="1"/>
  <c r="BG1304" i="1"/>
  <c r="BI1304" i="1" l="1"/>
  <c r="BC1304" i="1"/>
  <c r="BM1304" i="1"/>
  <c r="BJ1304" i="1"/>
  <c r="BL1304" i="1"/>
  <c r="BN1304" i="1"/>
  <c r="BK1304" i="1"/>
  <c r="BF1305" i="1" l="1"/>
  <c r="BE1305" i="1"/>
  <c r="BH1305" i="1"/>
  <c r="BD1305" i="1"/>
  <c r="BG1305" i="1"/>
  <c r="BI1305" i="1" l="1"/>
  <c r="BC1305" i="1"/>
  <c r="BN1305" i="1"/>
  <c r="BK1305" i="1"/>
  <c r="BM1305" i="1"/>
  <c r="BJ1305" i="1"/>
  <c r="BL1305" i="1"/>
  <c r="BF1306" i="1" l="1"/>
  <c r="BE1306" i="1"/>
  <c r="BH1306" i="1"/>
  <c r="BD1306" i="1"/>
  <c r="BG1306" i="1"/>
  <c r="BI1306" i="1" l="1"/>
  <c r="BC1306" i="1"/>
  <c r="BM1306" i="1"/>
  <c r="BJ1306" i="1"/>
  <c r="BL1306" i="1"/>
  <c r="BN1306" i="1"/>
  <c r="BK1306" i="1"/>
  <c r="BF1307" i="1" l="1"/>
  <c r="BE1307" i="1"/>
  <c r="BH1307" i="1"/>
  <c r="BD1307" i="1"/>
  <c r="BG1307" i="1"/>
  <c r="BI1307" i="1" l="1"/>
  <c r="BC1307" i="1"/>
  <c r="BM1307" i="1"/>
  <c r="BJ1307" i="1"/>
  <c r="BL1307" i="1"/>
  <c r="BN1307" i="1"/>
  <c r="BK1307" i="1"/>
  <c r="BF1308" i="1" l="1"/>
  <c r="BE1308" i="1"/>
  <c r="BH1308" i="1"/>
  <c r="BD1308" i="1"/>
  <c r="BG1308" i="1"/>
  <c r="BI1308" i="1" l="1"/>
  <c r="BC1308" i="1"/>
  <c r="BN1308" i="1"/>
  <c r="BK1308" i="1"/>
  <c r="BM1308" i="1"/>
  <c r="BJ1308" i="1"/>
  <c r="BL1308" i="1"/>
  <c r="BF1309" i="1" l="1"/>
  <c r="BE1309" i="1"/>
  <c r="BH1309" i="1"/>
  <c r="BD1309" i="1"/>
  <c r="BG1309" i="1"/>
  <c r="BI1309" i="1" l="1"/>
  <c r="BC1309" i="1"/>
  <c r="BM1309" i="1"/>
  <c r="BJ1309" i="1"/>
  <c r="BL1309" i="1"/>
  <c r="BN1309" i="1"/>
  <c r="BK1309" i="1"/>
  <c r="BF1310" i="1" l="1"/>
  <c r="BE1310" i="1"/>
  <c r="BH1310" i="1"/>
  <c r="BD1310" i="1"/>
  <c r="BG1310" i="1"/>
  <c r="BI1310" i="1" l="1"/>
  <c r="BC1310" i="1"/>
  <c r="BM1310" i="1"/>
  <c r="BJ1310" i="1"/>
  <c r="BL1310" i="1"/>
  <c r="BN1310" i="1"/>
  <c r="BK1310" i="1"/>
  <c r="BF1311" i="1" l="1"/>
  <c r="BE1311" i="1"/>
  <c r="BH1311" i="1"/>
  <c r="BD1311" i="1"/>
  <c r="BG1311" i="1"/>
  <c r="BI1311" i="1" l="1"/>
  <c r="BC1311" i="1"/>
  <c r="BM1311" i="1"/>
  <c r="BJ1311" i="1"/>
  <c r="BL1311" i="1"/>
  <c r="BN1311" i="1"/>
  <c r="BK1311" i="1"/>
  <c r="BF1312" i="1" l="1"/>
  <c r="BE1312" i="1"/>
  <c r="BH1312" i="1"/>
  <c r="BD1312" i="1"/>
  <c r="BG1312" i="1"/>
  <c r="BI1312" i="1" l="1"/>
  <c r="BC1312" i="1"/>
  <c r="BM1312" i="1"/>
  <c r="BJ1312" i="1"/>
  <c r="BL1312" i="1"/>
  <c r="BN1312" i="1"/>
  <c r="BK1312" i="1"/>
  <c r="BF1313" i="1" l="1"/>
  <c r="BE1313" i="1"/>
  <c r="BH1313" i="1"/>
  <c r="BD1313" i="1"/>
  <c r="BG1313" i="1"/>
  <c r="BI1313" i="1" l="1"/>
  <c r="BC1313" i="1"/>
  <c r="BN1313" i="1"/>
  <c r="BK1313" i="1"/>
  <c r="BM1313" i="1"/>
  <c r="BJ1313" i="1"/>
  <c r="BL1313" i="1"/>
  <c r="BF1314" i="1" l="1"/>
  <c r="BE1314" i="1"/>
  <c r="BH1314" i="1"/>
  <c r="BD1314" i="1"/>
  <c r="BG1314" i="1"/>
  <c r="BI1314" i="1" l="1"/>
  <c r="BC1314" i="1"/>
  <c r="BM1314" i="1"/>
  <c r="BJ1314" i="1"/>
  <c r="BL1314" i="1"/>
  <c r="BN1314" i="1"/>
  <c r="BK1314" i="1"/>
  <c r="BF1315" i="1" l="1"/>
  <c r="BE1315" i="1"/>
  <c r="BH1315" i="1"/>
  <c r="BD1315" i="1"/>
  <c r="BG1315" i="1"/>
  <c r="BI1315" i="1" l="1"/>
  <c r="BC1315" i="1"/>
  <c r="BM1315" i="1"/>
  <c r="BJ1315" i="1"/>
  <c r="BL1315" i="1"/>
  <c r="BN1315" i="1"/>
  <c r="BK1315" i="1"/>
  <c r="BF1316" i="1" l="1"/>
  <c r="BE1316" i="1"/>
  <c r="BH1316" i="1"/>
  <c r="BD1316" i="1"/>
  <c r="BG1316" i="1"/>
  <c r="BI1316" i="1" l="1"/>
  <c r="BC1316" i="1"/>
  <c r="BM1316" i="1"/>
  <c r="BJ1316" i="1"/>
  <c r="BL1316" i="1"/>
  <c r="BN1316" i="1"/>
  <c r="BK1316" i="1"/>
  <c r="BF1317" i="1" l="1"/>
  <c r="BE1317" i="1"/>
  <c r="BH1317" i="1"/>
  <c r="BD1317" i="1"/>
  <c r="BG1317" i="1"/>
  <c r="BI1317" i="1" l="1"/>
  <c r="BC1317" i="1"/>
  <c r="BM1317" i="1"/>
  <c r="BJ1317" i="1"/>
  <c r="BL1317" i="1"/>
  <c r="BN1317" i="1"/>
  <c r="BK1317" i="1"/>
  <c r="BF1318" i="1" l="1"/>
  <c r="BE1318" i="1"/>
  <c r="BH1318" i="1"/>
  <c r="BD1318" i="1"/>
  <c r="BG1318" i="1"/>
  <c r="BI1318" i="1" l="1"/>
  <c r="BC1318" i="1"/>
  <c r="BM1318" i="1"/>
  <c r="BJ1318" i="1"/>
  <c r="BL1318" i="1"/>
  <c r="BN1318" i="1"/>
  <c r="BK1318" i="1"/>
  <c r="BF1319" i="1" l="1"/>
  <c r="BE1319" i="1"/>
  <c r="BH1319" i="1"/>
  <c r="BD1319" i="1"/>
  <c r="BG1319" i="1"/>
  <c r="BI1319" i="1" l="1"/>
  <c r="BC1319" i="1"/>
  <c r="BM1319" i="1"/>
  <c r="BJ1319" i="1"/>
  <c r="BL1319" i="1"/>
  <c r="BN1319" i="1"/>
  <c r="BK1319" i="1"/>
  <c r="BF1320" i="1" l="1"/>
  <c r="BE1320" i="1"/>
  <c r="BH1320" i="1"/>
  <c r="BD1320" i="1"/>
  <c r="BG1320" i="1"/>
  <c r="BI1320" i="1" l="1"/>
  <c r="BC1320" i="1"/>
  <c r="BM1320" i="1"/>
  <c r="BJ1320" i="1"/>
  <c r="BL1320" i="1"/>
  <c r="BN1320" i="1"/>
  <c r="BK1320" i="1"/>
  <c r="BF1321" i="1" l="1"/>
  <c r="BE1321" i="1"/>
  <c r="BH1321" i="1"/>
  <c r="BD1321" i="1"/>
  <c r="BG1321" i="1"/>
  <c r="BI1321" i="1" l="1"/>
  <c r="BC1321" i="1"/>
  <c r="BN1321" i="1"/>
  <c r="BK1321" i="1"/>
  <c r="BM1321" i="1"/>
  <c r="BJ1321" i="1"/>
  <c r="BL1321" i="1"/>
  <c r="BF1322" i="1" l="1"/>
  <c r="BE1322" i="1"/>
  <c r="BH1322" i="1"/>
  <c r="BD1322" i="1"/>
  <c r="BG1322" i="1"/>
  <c r="BI1322" i="1" l="1"/>
  <c r="BC1322" i="1"/>
  <c r="BM1322" i="1"/>
  <c r="BJ1322" i="1"/>
  <c r="BL1322" i="1"/>
  <c r="BN1322" i="1"/>
  <c r="BK1322" i="1"/>
  <c r="BF1323" i="1" l="1"/>
  <c r="BE1323" i="1"/>
  <c r="BH1323" i="1"/>
  <c r="BD1323" i="1"/>
  <c r="BG1323" i="1"/>
  <c r="BI1323" i="1" l="1"/>
  <c r="BC1323" i="1"/>
  <c r="BN1323" i="1"/>
  <c r="BK1323" i="1"/>
  <c r="BM1323" i="1"/>
  <c r="BJ1323" i="1"/>
  <c r="BL1323" i="1"/>
  <c r="BF1324" i="1" l="1"/>
  <c r="BE1324" i="1"/>
  <c r="BH1324" i="1"/>
  <c r="BD1324" i="1"/>
  <c r="BG1324" i="1"/>
  <c r="BI1324" i="1" l="1"/>
  <c r="BC1324" i="1"/>
  <c r="BM1324" i="1"/>
  <c r="BJ1324" i="1"/>
  <c r="BL1324" i="1"/>
  <c r="BN1324" i="1"/>
  <c r="BK1324" i="1"/>
  <c r="BF1325" i="1" l="1"/>
  <c r="BE1325" i="1"/>
  <c r="BH1325" i="1"/>
  <c r="BD1325" i="1"/>
  <c r="BG1325" i="1"/>
  <c r="BI1325" i="1" l="1"/>
  <c r="BC1325" i="1"/>
  <c r="BN1325" i="1"/>
  <c r="BK1325" i="1"/>
  <c r="BM1325" i="1"/>
  <c r="BJ1325" i="1"/>
  <c r="BL1325" i="1"/>
  <c r="BF1326" i="1" l="1"/>
  <c r="BE1326" i="1"/>
  <c r="BH1326" i="1"/>
  <c r="BD1326" i="1"/>
  <c r="BG1326" i="1"/>
  <c r="BI1326" i="1" l="1"/>
  <c r="BC1326" i="1"/>
  <c r="BM1326" i="1"/>
  <c r="BJ1326" i="1"/>
  <c r="BL1326" i="1"/>
  <c r="BN1326" i="1"/>
  <c r="BK1326" i="1"/>
  <c r="BF1327" i="1" l="1"/>
  <c r="BE1327" i="1"/>
  <c r="BH1327" i="1"/>
  <c r="BD1327" i="1"/>
  <c r="BG1327" i="1"/>
  <c r="BI1327" i="1" l="1"/>
  <c r="BC1327" i="1"/>
  <c r="BM1327" i="1"/>
  <c r="BJ1327" i="1"/>
  <c r="BL1327" i="1"/>
  <c r="BN1327" i="1"/>
  <c r="BK1327" i="1"/>
  <c r="BF1328" i="1" l="1"/>
  <c r="BE1328" i="1"/>
  <c r="BH1328" i="1"/>
  <c r="BD1328" i="1"/>
  <c r="BG1328" i="1"/>
  <c r="BI1328" i="1" l="1"/>
  <c r="BC1328" i="1"/>
  <c r="BM1328" i="1"/>
  <c r="BJ1328" i="1"/>
  <c r="BL1328" i="1"/>
  <c r="BN1328" i="1"/>
  <c r="BK1328" i="1"/>
  <c r="BF1329" i="1" l="1"/>
  <c r="BE1329" i="1"/>
  <c r="BH1329" i="1"/>
  <c r="BD1329" i="1"/>
  <c r="BG1329" i="1"/>
  <c r="BI1329" i="1" l="1"/>
  <c r="BC1329" i="1"/>
  <c r="BM1329" i="1"/>
  <c r="BJ1329" i="1"/>
  <c r="BL1329" i="1"/>
  <c r="BN1329" i="1"/>
  <c r="BK1329" i="1"/>
  <c r="BF1330" i="1" l="1"/>
  <c r="BE1330" i="1"/>
  <c r="BH1330" i="1"/>
  <c r="BD1330" i="1"/>
  <c r="BG1330" i="1"/>
  <c r="BI1330" i="1" l="1"/>
  <c r="BC1330" i="1"/>
  <c r="BN1330" i="1"/>
  <c r="BK1330" i="1"/>
  <c r="BM1330" i="1"/>
  <c r="BJ1330" i="1"/>
  <c r="BL1330" i="1"/>
  <c r="BF1331" i="1" l="1"/>
  <c r="BE1331" i="1"/>
  <c r="BH1331" i="1"/>
  <c r="BD1331" i="1"/>
  <c r="BG1331" i="1"/>
  <c r="BC1331" i="1"/>
  <c r="BI1331" i="1" l="1"/>
  <c r="BM1331" i="1"/>
  <c r="BJ1331" i="1"/>
  <c r="BL1331" i="1"/>
  <c r="BN1331" i="1"/>
  <c r="BK1331" i="1"/>
  <c r="BF1332" i="1" l="1"/>
  <c r="BE1332" i="1"/>
  <c r="BH1332" i="1"/>
  <c r="BD1332" i="1"/>
  <c r="BG1332" i="1"/>
  <c r="BC1332" i="1"/>
  <c r="BM1332" i="1" l="1"/>
  <c r="BJ1332" i="1"/>
  <c r="BL1332" i="1"/>
  <c r="BI1332" i="1"/>
  <c r="BN1332" i="1"/>
  <c r="BK1332" i="1"/>
  <c r="BF1333" i="1" l="1"/>
  <c r="BE1333" i="1"/>
  <c r="BH1333" i="1"/>
  <c r="BD1333" i="1"/>
  <c r="BG1333" i="1"/>
  <c r="BI1333" i="1" l="1"/>
  <c r="BC1333" i="1"/>
  <c r="BM1333" i="1"/>
  <c r="BJ1333" i="1"/>
  <c r="BL1333" i="1"/>
  <c r="BN1333" i="1"/>
  <c r="BK1333" i="1"/>
  <c r="BF1334" i="1" l="1"/>
  <c r="BE1334" i="1"/>
  <c r="BH1334" i="1"/>
  <c r="BD1334" i="1"/>
  <c r="BG1334" i="1"/>
  <c r="BI1334" i="1" l="1"/>
  <c r="BC1334" i="1"/>
  <c r="BM1334" i="1"/>
  <c r="BJ1334" i="1"/>
  <c r="BL1334" i="1"/>
  <c r="BN1334" i="1"/>
  <c r="BK1334" i="1"/>
  <c r="BF1335" i="1" l="1"/>
  <c r="BE1335" i="1"/>
  <c r="BH1335" i="1"/>
  <c r="BD1335" i="1"/>
  <c r="BG1335" i="1"/>
  <c r="BC1335" i="1"/>
  <c r="BM1335" i="1" l="1"/>
  <c r="BJ1335" i="1"/>
  <c r="BL1335" i="1"/>
  <c r="BI1335" i="1"/>
  <c r="BN1335" i="1"/>
  <c r="BK1335" i="1"/>
  <c r="BF1336" i="1" l="1"/>
  <c r="BE1336" i="1"/>
  <c r="BH1336" i="1"/>
  <c r="BD1336" i="1"/>
  <c r="BG1336" i="1"/>
  <c r="BI1336" i="1" l="1"/>
  <c r="BC1336" i="1"/>
  <c r="BM1336" i="1"/>
  <c r="BJ1336" i="1"/>
  <c r="BL1336" i="1"/>
  <c r="BN1336" i="1"/>
  <c r="BK1336" i="1"/>
  <c r="BF1337" i="1" l="1"/>
  <c r="BE1337" i="1"/>
  <c r="BH1337" i="1"/>
  <c r="BD1337" i="1"/>
  <c r="BG1337" i="1"/>
  <c r="BI1337" i="1" l="1"/>
  <c r="BC1337" i="1"/>
  <c r="BN1337" i="1"/>
  <c r="BK1337" i="1"/>
  <c r="BM1337" i="1"/>
  <c r="BJ1337" i="1"/>
  <c r="BL1337" i="1"/>
  <c r="BF1338" i="1" l="1"/>
  <c r="BE1338" i="1"/>
  <c r="BH1338" i="1"/>
  <c r="BD1338" i="1"/>
  <c r="BG1338" i="1"/>
  <c r="BI1338" i="1" l="1"/>
  <c r="BC1338" i="1"/>
  <c r="BM1338" i="1"/>
  <c r="BJ1338" i="1"/>
  <c r="BL1338" i="1"/>
  <c r="BN1338" i="1"/>
  <c r="BK1338" i="1"/>
  <c r="BF1339" i="1" l="1"/>
  <c r="BE1339" i="1"/>
  <c r="BH1339" i="1"/>
  <c r="BD1339" i="1"/>
  <c r="BG1339" i="1"/>
  <c r="BI1339" i="1" l="1"/>
  <c r="BC1339" i="1"/>
  <c r="BM1339" i="1"/>
  <c r="BJ1339" i="1"/>
  <c r="BL1339" i="1"/>
  <c r="BN1339" i="1"/>
  <c r="BK1339" i="1"/>
  <c r="BF1340" i="1" l="1"/>
  <c r="BE1340" i="1"/>
  <c r="BH1340" i="1"/>
  <c r="BD1340" i="1"/>
  <c r="BG1340" i="1"/>
  <c r="BI1340" i="1" l="1"/>
  <c r="BC1340" i="1"/>
  <c r="BM1340" i="1"/>
  <c r="BJ1340" i="1"/>
  <c r="BL1340" i="1"/>
  <c r="BN1340" i="1"/>
  <c r="BK1340" i="1"/>
  <c r="BF1341" i="1" l="1"/>
  <c r="BE1341" i="1"/>
  <c r="BH1341" i="1"/>
  <c r="BD1341" i="1"/>
  <c r="BG1341" i="1"/>
  <c r="BI1341" i="1" l="1"/>
  <c r="BC1341" i="1"/>
  <c r="BM1341" i="1"/>
  <c r="BJ1341" i="1"/>
  <c r="BL1341" i="1"/>
  <c r="BN1341" i="1"/>
  <c r="BK1341" i="1"/>
  <c r="BF1342" i="1" l="1"/>
  <c r="BE1342" i="1"/>
  <c r="BH1342" i="1"/>
  <c r="BD1342" i="1"/>
  <c r="BG1342" i="1"/>
  <c r="BI1342" i="1" l="1"/>
  <c r="BC1342" i="1"/>
  <c r="BM1342" i="1"/>
  <c r="BJ1342" i="1"/>
  <c r="BL1342" i="1"/>
  <c r="BN1342" i="1"/>
  <c r="BK1342" i="1"/>
  <c r="BF1343" i="1" l="1"/>
  <c r="BE1343" i="1"/>
  <c r="BH1343" i="1"/>
  <c r="BD1343" i="1"/>
  <c r="BG1343" i="1"/>
  <c r="BI1343" i="1" l="1"/>
  <c r="BC1343" i="1"/>
  <c r="BN1343" i="1"/>
  <c r="BK1343" i="1"/>
  <c r="BM1343" i="1"/>
  <c r="BJ1343" i="1"/>
  <c r="BL1343" i="1"/>
  <c r="BF1344" i="1" l="1"/>
  <c r="BE1344" i="1"/>
  <c r="BH1344" i="1"/>
  <c r="BD1344" i="1"/>
  <c r="BG1344" i="1"/>
  <c r="BI1344" i="1" l="1"/>
  <c r="BC1344" i="1"/>
  <c r="BM1344" i="1"/>
  <c r="BJ1344" i="1"/>
  <c r="BL1344" i="1"/>
  <c r="BN1344" i="1"/>
  <c r="BK1344" i="1"/>
  <c r="BF1345" i="1" l="1"/>
  <c r="BE1345" i="1"/>
  <c r="BH1345" i="1"/>
  <c r="BD1345" i="1"/>
  <c r="BG1345" i="1"/>
  <c r="BC1345" i="1"/>
  <c r="BM1345" i="1" l="1"/>
  <c r="BJ1345" i="1"/>
  <c r="BL1345" i="1"/>
  <c r="BI1345" i="1"/>
  <c r="BN1345" i="1"/>
  <c r="BK1345" i="1"/>
  <c r="BF1346" i="1" l="1"/>
  <c r="BE1346" i="1"/>
  <c r="BH1346" i="1"/>
  <c r="BD1346" i="1"/>
  <c r="BG1346" i="1"/>
  <c r="BI1346" i="1" l="1"/>
  <c r="BC1346" i="1"/>
  <c r="BN1346" i="1"/>
  <c r="BK1346" i="1"/>
  <c r="BM1346" i="1"/>
  <c r="BJ1346" i="1"/>
  <c r="BL1346" i="1"/>
  <c r="BF1347" i="1" l="1"/>
  <c r="BE1347" i="1"/>
  <c r="BH1347" i="1"/>
  <c r="BD1347" i="1"/>
  <c r="BG1347" i="1"/>
  <c r="BI1347" i="1" l="1"/>
  <c r="BC1347" i="1"/>
  <c r="BM1347" i="1"/>
  <c r="BJ1347" i="1"/>
  <c r="BL1347" i="1"/>
  <c r="BN1347" i="1"/>
  <c r="BK1347" i="1"/>
  <c r="BF1348" i="1" l="1"/>
  <c r="BE1348" i="1"/>
  <c r="BH1348" i="1"/>
  <c r="BD1348" i="1"/>
  <c r="BG1348" i="1"/>
  <c r="BI1348" i="1" l="1"/>
  <c r="BC1348" i="1"/>
  <c r="BM1348" i="1"/>
  <c r="BJ1348" i="1"/>
  <c r="BL1348" i="1"/>
  <c r="BN1348" i="1"/>
  <c r="BK1348" i="1"/>
  <c r="BF1349" i="1" l="1"/>
  <c r="BE1349" i="1"/>
  <c r="BH1349" i="1"/>
  <c r="BD1349" i="1"/>
  <c r="BG1349" i="1"/>
  <c r="BI1349" i="1" l="1"/>
  <c r="BC1349" i="1"/>
  <c r="BM1349" i="1"/>
  <c r="BJ1349" i="1"/>
  <c r="BL1349" i="1"/>
  <c r="BN1349" i="1"/>
  <c r="BK1349" i="1"/>
  <c r="BF1350" i="1" l="1"/>
  <c r="BE1350" i="1"/>
  <c r="BH1350" i="1"/>
  <c r="BD1350" i="1"/>
  <c r="BG1350" i="1"/>
  <c r="BI1350" i="1" l="1"/>
  <c r="BC1350" i="1"/>
  <c r="BM1350" i="1"/>
  <c r="BJ1350" i="1"/>
  <c r="BL1350" i="1"/>
  <c r="BN1350" i="1"/>
  <c r="BK1350" i="1"/>
  <c r="BF1351" i="1" l="1"/>
  <c r="BE1351" i="1"/>
  <c r="BH1351" i="1"/>
  <c r="BD1351" i="1"/>
  <c r="BG1351" i="1"/>
  <c r="BI1351" i="1" l="1"/>
  <c r="BC1351" i="1"/>
  <c r="BM1351" i="1"/>
  <c r="BJ1351" i="1"/>
  <c r="BL1351" i="1"/>
  <c r="BN1351" i="1"/>
  <c r="BK1351" i="1"/>
  <c r="BF1352" i="1" l="1"/>
  <c r="BE1352" i="1"/>
  <c r="BH1352" i="1"/>
  <c r="BD1352" i="1"/>
  <c r="BG1352" i="1"/>
  <c r="BI1352" i="1" l="1"/>
  <c r="BC1352" i="1"/>
  <c r="BN1352" i="1"/>
  <c r="BK1352" i="1"/>
  <c r="BM1352" i="1"/>
  <c r="BJ1352" i="1"/>
  <c r="BL1352" i="1"/>
  <c r="BF1353" i="1" l="1"/>
  <c r="BE1353" i="1"/>
  <c r="BH1353" i="1"/>
  <c r="BD1353" i="1"/>
  <c r="BG1353" i="1"/>
  <c r="BC1353" i="1"/>
  <c r="BM1353" i="1" l="1"/>
  <c r="BJ1353" i="1"/>
  <c r="BL1353" i="1"/>
  <c r="BI1353" i="1"/>
  <c r="BN1353" i="1"/>
  <c r="BK1353" i="1"/>
  <c r="BF1354" i="1" l="1"/>
  <c r="BE1354" i="1"/>
  <c r="BH1354" i="1"/>
  <c r="BD1354" i="1"/>
  <c r="BG1354" i="1"/>
  <c r="BI1354" i="1" l="1"/>
  <c r="BC1354" i="1"/>
  <c r="BM1354" i="1"/>
  <c r="BJ1354" i="1"/>
  <c r="BL1354" i="1"/>
  <c r="BN1354" i="1"/>
  <c r="BK1354" i="1"/>
  <c r="BF1355" i="1" l="1"/>
  <c r="BE1355" i="1"/>
  <c r="BH1355" i="1"/>
  <c r="BD1355" i="1"/>
  <c r="BG1355" i="1"/>
  <c r="BI1355" i="1" l="1"/>
  <c r="BC1355" i="1"/>
  <c r="BM1355" i="1"/>
  <c r="BJ1355" i="1"/>
  <c r="BL1355" i="1"/>
  <c r="BN1355" i="1"/>
  <c r="BK1355" i="1"/>
  <c r="BF1356" i="1" l="1"/>
  <c r="BE1356" i="1"/>
  <c r="BH1356" i="1"/>
  <c r="BD1356" i="1"/>
  <c r="BG1356" i="1"/>
  <c r="BI1356" i="1" l="1"/>
  <c r="BC1356" i="1"/>
  <c r="BM1356" i="1"/>
  <c r="BJ1356" i="1"/>
  <c r="BL1356" i="1"/>
  <c r="BN1356" i="1"/>
  <c r="BK1356" i="1"/>
  <c r="BF1357" i="1" l="1"/>
  <c r="BE1357" i="1"/>
  <c r="BH1357" i="1"/>
  <c r="BD1357" i="1"/>
  <c r="BG1357" i="1"/>
  <c r="BI1357" i="1" l="1"/>
  <c r="BC1357" i="1"/>
  <c r="BM1357" i="1"/>
  <c r="BJ1357" i="1"/>
  <c r="BL1357" i="1"/>
  <c r="BN1357" i="1"/>
  <c r="BK1357" i="1"/>
  <c r="BF1358" i="1" l="1"/>
  <c r="BE1358" i="1"/>
  <c r="BH1358" i="1"/>
  <c r="BD1358" i="1"/>
  <c r="BG1358" i="1"/>
  <c r="BI1358" i="1" l="1"/>
  <c r="BC1358" i="1"/>
  <c r="BM1358" i="1"/>
  <c r="BJ1358" i="1"/>
  <c r="BL1358" i="1"/>
  <c r="BN1358" i="1"/>
  <c r="BK1358" i="1"/>
  <c r="BF1359" i="1" l="1"/>
  <c r="BE1359" i="1"/>
  <c r="BH1359" i="1"/>
  <c r="BD1359" i="1"/>
  <c r="BG1359" i="1"/>
  <c r="BI1359" i="1" l="1"/>
  <c r="BC1359" i="1"/>
  <c r="BM1359" i="1"/>
  <c r="BJ1359" i="1"/>
  <c r="BL1359" i="1"/>
  <c r="BN1359" i="1"/>
  <c r="BK1359" i="1"/>
  <c r="BF1360" i="1" l="1"/>
  <c r="BE1360" i="1"/>
  <c r="BH1360" i="1"/>
  <c r="BD1360" i="1"/>
  <c r="BG1360" i="1"/>
  <c r="BI1360" i="1" l="1"/>
  <c r="BC1360" i="1"/>
  <c r="BN1360" i="1"/>
  <c r="BK1360" i="1"/>
  <c r="BM1360" i="1"/>
  <c r="BJ1360" i="1"/>
  <c r="BL1360" i="1"/>
  <c r="BF1361" i="1" l="1"/>
  <c r="BE1361" i="1"/>
  <c r="BH1361" i="1"/>
  <c r="BD1361" i="1"/>
  <c r="BG1361" i="1"/>
  <c r="BI1361" i="1" l="1"/>
  <c r="BC1361" i="1"/>
  <c r="BN1361" i="1"/>
  <c r="BK1361" i="1"/>
  <c r="BM1361" i="1"/>
  <c r="BJ1361" i="1"/>
  <c r="BL1361" i="1"/>
  <c r="BF1362" i="1" l="1"/>
  <c r="BE1362" i="1"/>
  <c r="BH1362" i="1"/>
  <c r="BD1362" i="1"/>
  <c r="BG1362" i="1"/>
  <c r="BI1362" i="1" l="1"/>
  <c r="BC1362" i="1"/>
  <c r="BM1362" i="1"/>
  <c r="BJ1362" i="1"/>
  <c r="BL1362" i="1"/>
  <c r="BN1362" i="1"/>
  <c r="BK1362" i="1"/>
  <c r="BF1363" i="1" l="1"/>
  <c r="BE1363" i="1"/>
  <c r="BH1363" i="1"/>
  <c r="BD1363" i="1"/>
  <c r="BG1363" i="1"/>
  <c r="BI1363" i="1" l="1"/>
  <c r="BC1363" i="1"/>
  <c r="BN1363" i="1"/>
  <c r="BK1363" i="1"/>
  <c r="BM1363" i="1"/>
  <c r="BJ1363" i="1"/>
  <c r="BL1363" i="1"/>
  <c r="BF1364" i="1" l="1"/>
  <c r="BE1364" i="1"/>
  <c r="BH1364" i="1"/>
  <c r="BD1364" i="1"/>
  <c r="BG1364" i="1"/>
  <c r="BI1364" i="1" l="1"/>
  <c r="BC1364" i="1"/>
  <c r="BN1364" i="1"/>
  <c r="BK1364" i="1"/>
  <c r="BM1364" i="1"/>
  <c r="BJ1364" i="1"/>
  <c r="BL1364" i="1"/>
  <c r="BF1365" i="1" l="1"/>
  <c r="BE1365" i="1"/>
  <c r="BH1365" i="1"/>
  <c r="BD1365" i="1"/>
  <c r="BG1365" i="1"/>
  <c r="BI1365" i="1" l="1"/>
  <c r="BC1365" i="1"/>
  <c r="BM1365" i="1"/>
  <c r="BJ1365" i="1"/>
  <c r="BL1365" i="1"/>
  <c r="BN1365" i="1"/>
  <c r="BK1365" i="1"/>
  <c r="BF1366" i="1" l="1"/>
  <c r="BE1366" i="1"/>
  <c r="BH1366" i="1"/>
  <c r="BD1366" i="1"/>
  <c r="BG1366" i="1"/>
  <c r="BI1366" i="1" l="1"/>
  <c r="BC1366" i="1"/>
  <c r="BN1366" i="1"/>
  <c r="BK1366" i="1"/>
  <c r="BM1366" i="1"/>
  <c r="BJ1366" i="1"/>
  <c r="BL1366" i="1"/>
  <c r="BF1367" i="1" l="1"/>
  <c r="BE1367" i="1"/>
  <c r="BH1367" i="1"/>
  <c r="BD1367" i="1"/>
  <c r="BG1367" i="1"/>
  <c r="BC1367" i="1"/>
  <c r="BI1367" i="1" l="1"/>
  <c r="BN1367" i="1"/>
  <c r="BK1367" i="1"/>
  <c r="BM1367" i="1"/>
  <c r="BJ1367" i="1"/>
  <c r="BL1367" i="1"/>
  <c r="BF1368" i="1" l="1"/>
  <c r="BE1368" i="1"/>
  <c r="BH1368" i="1"/>
  <c r="BD1368" i="1"/>
  <c r="BG1368" i="1"/>
  <c r="BC1368" i="1"/>
  <c r="BM1368" i="1" l="1"/>
  <c r="BJ1368" i="1"/>
  <c r="BL1368" i="1"/>
  <c r="BI1368" i="1"/>
  <c r="BN1368" i="1"/>
  <c r="BK1368" i="1"/>
  <c r="BF1369" i="1" l="1"/>
  <c r="BE1369" i="1"/>
  <c r="BH1369" i="1"/>
  <c r="BD1369" i="1"/>
  <c r="BG1369" i="1"/>
  <c r="BC1369" i="1"/>
  <c r="BM1369" i="1" l="1"/>
  <c r="BJ1369" i="1"/>
  <c r="BL1369" i="1"/>
  <c r="BI1369" i="1"/>
  <c r="BN1369" i="1"/>
  <c r="BK1369" i="1"/>
  <c r="BF1370" i="1" l="1"/>
  <c r="BE1370" i="1"/>
  <c r="BH1370" i="1"/>
  <c r="BD1370" i="1"/>
  <c r="BG1370" i="1"/>
  <c r="BC1370" i="1"/>
  <c r="BI1370" i="1" l="1"/>
  <c r="BN1370" i="1"/>
  <c r="BK1370" i="1"/>
  <c r="BM1370" i="1"/>
  <c r="BJ1370" i="1"/>
  <c r="BL1370" i="1"/>
  <c r="BF1371" i="1" l="1"/>
  <c r="BE1371" i="1"/>
  <c r="BH1371" i="1"/>
  <c r="BD1371" i="1"/>
  <c r="BG1371" i="1"/>
  <c r="BC1371" i="1"/>
  <c r="BM1371" i="1" l="1"/>
  <c r="BI1371" i="1"/>
  <c r="BN1371" i="1"/>
  <c r="BK1371" i="1"/>
  <c r="BJ1371" i="1"/>
  <c r="BL1371" i="1"/>
  <c r="BF1372" i="1" l="1"/>
  <c r="BE1372" i="1"/>
  <c r="BH1372" i="1"/>
  <c r="BD1372" i="1"/>
  <c r="BG1372" i="1"/>
  <c r="BC1372" i="1"/>
  <c r="BM1372" i="1" l="1"/>
  <c r="BJ1372" i="1"/>
  <c r="BL1372" i="1"/>
  <c r="BI1372" i="1"/>
  <c r="BN1372" i="1"/>
  <c r="BK1372" i="1"/>
  <c r="BF1373" i="1" l="1"/>
  <c r="BE1373" i="1"/>
  <c r="BH1373" i="1"/>
  <c r="BD1373" i="1"/>
  <c r="BG1373" i="1"/>
  <c r="BI1373" i="1" l="1"/>
  <c r="BC1373" i="1"/>
  <c r="BM1373" i="1"/>
  <c r="BJ1373" i="1"/>
  <c r="BL1373" i="1"/>
  <c r="BN1373" i="1"/>
  <c r="BK1373" i="1"/>
  <c r="BF1374" i="1" l="1"/>
  <c r="BE1374" i="1"/>
  <c r="BH1374" i="1"/>
  <c r="BD1374" i="1"/>
  <c r="BG1374" i="1"/>
  <c r="BC1374" i="1"/>
  <c r="BM1374" i="1" l="1"/>
  <c r="BJ1374" i="1"/>
  <c r="BL1374" i="1"/>
  <c r="BI1374" i="1"/>
  <c r="BN1374" i="1"/>
  <c r="BK1374" i="1"/>
  <c r="BF1375" i="1" l="1"/>
  <c r="BE1375" i="1"/>
  <c r="BH1375" i="1"/>
  <c r="BD1375" i="1"/>
  <c r="BG1375" i="1"/>
  <c r="BC1375" i="1"/>
  <c r="BM1375" i="1" l="1"/>
  <c r="BJ1375" i="1"/>
  <c r="BL1375" i="1"/>
  <c r="BI1375" i="1"/>
  <c r="BN1375" i="1"/>
  <c r="BK1375" i="1"/>
  <c r="BF1376" i="1" l="1"/>
  <c r="BE1376" i="1"/>
  <c r="BH1376" i="1"/>
  <c r="BD1376" i="1"/>
  <c r="BG1376" i="1"/>
  <c r="BI1376" i="1" l="1"/>
  <c r="BC1376" i="1"/>
  <c r="BM1376" i="1"/>
  <c r="BJ1376" i="1"/>
  <c r="BL1376" i="1"/>
  <c r="BN1376" i="1"/>
  <c r="BK1376" i="1"/>
  <c r="BF1377" i="1" l="1"/>
  <c r="BE1377" i="1"/>
  <c r="BH1377" i="1"/>
  <c r="BD1377" i="1"/>
  <c r="BG1377" i="1"/>
  <c r="BI1377" i="1" l="1"/>
  <c r="BC1377" i="1"/>
  <c r="BM1377" i="1"/>
  <c r="BJ1377" i="1"/>
  <c r="BL1377" i="1"/>
  <c r="BN1377" i="1"/>
  <c r="BK1377" i="1"/>
  <c r="BF1378" i="1" l="1"/>
  <c r="BE1378" i="1"/>
  <c r="BH1378" i="1"/>
  <c r="BD1378" i="1"/>
  <c r="BG1378" i="1"/>
  <c r="BI1378" i="1" l="1"/>
  <c r="BC1378" i="1"/>
  <c r="BM1378" i="1"/>
  <c r="BJ1378" i="1"/>
  <c r="BL1378" i="1"/>
  <c r="BN1378" i="1"/>
  <c r="BK1378" i="1"/>
  <c r="BF1379" i="1" l="1"/>
  <c r="BE1379" i="1"/>
  <c r="BH1379" i="1"/>
  <c r="BD1379" i="1"/>
  <c r="BG1379" i="1"/>
  <c r="BI1379" i="1" l="1"/>
  <c r="BC1379" i="1"/>
  <c r="BM1379" i="1"/>
  <c r="BJ1379" i="1"/>
  <c r="BL1379" i="1"/>
  <c r="BN1379" i="1"/>
  <c r="BK1379" i="1"/>
  <c r="BF1380" i="1" l="1"/>
  <c r="BE1380" i="1"/>
  <c r="BH1380" i="1"/>
  <c r="BD1380" i="1"/>
  <c r="BG1380" i="1"/>
  <c r="BI1380" i="1" l="1"/>
  <c r="BC1380" i="1"/>
  <c r="BM1380" i="1"/>
  <c r="BN1380" i="1"/>
  <c r="BK1380" i="1"/>
  <c r="BJ1380" i="1"/>
  <c r="BL1380" i="1"/>
  <c r="BF1381" i="1" l="1"/>
  <c r="BE1381" i="1"/>
  <c r="BH1381" i="1"/>
  <c r="BD1381" i="1"/>
  <c r="BG1381" i="1"/>
  <c r="BI1381" i="1" l="1"/>
  <c r="BC1381" i="1"/>
  <c r="BN1381" i="1"/>
  <c r="BK1381" i="1"/>
  <c r="BM1381" i="1"/>
  <c r="BJ1381" i="1"/>
  <c r="BL1381" i="1"/>
  <c r="BF1382" i="1" l="1"/>
  <c r="BE1382" i="1"/>
  <c r="BH1382" i="1"/>
  <c r="BD1382" i="1"/>
  <c r="BG1382" i="1"/>
  <c r="BI1382" i="1" l="1"/>
  <c r="BC1382" i="1"/>
  <c r="BN1382" i="1"/>
  <c r="BK1382" i="1"/>
  <c r="BM1382" i="1"/>
  <c r="BJ1382" i="1"/>
  <c r="BL1382" i="1"/>
  <c r="BF1383" i="1" l="1"/>
  <c r="BE1383" i="1"/>
  <c r="BH1383" i="1"/>
  <c r="BD1383" i="1"/>
  <c r="BG1383" i="1"/>
  <c r="BI1383" i="1" l="1"/>
  <c r="BC1383" i="1"/>
  <c r="BM1383" i="1"/>
  <c r="BJ1383" i="1"/>
  <c r="BL1383" i="1"/>
  <c r="BN1383" i="1"/>
  <c r="BK1383" i="1"/>
  <c r="BF1384" i="1" l="1"/>
  <c r="BE1384" i="1"/>
  <c r="BH1384" i="1"/>
  <c r="BD1384" i="1"/>
  <c r="BG1384" i="1"/>
  <c r="BI1384" i="1" l="1"/>
  <c r="BC1384" i="1"/>
  <c r="BN1384" i="1"/>
  <c r="BK1384" i="1"/>
  <c r="BM1384" i="1"/>
  <c r="BJ1384" i="1"/>
  <c r="BL1384" i="1"/>
  <c r="BF1385" i="1" l="1"/>
  <c r="BE1385" i="1"/>
  <c r="BH1385" i="1"/>
  <c r="BD1385" i="1"/>
  <c r="BG1385" i="1"/>
  <c r="BC1385" i="1"/>
  <c r="BI1385" i="1" l="1"/>
  <c r="BN1385" i="1"/>
  <c r="BK1385" i="1"/>
  <c r="BM1385" i="1"/>
  <c r="BJ1385" i="1"/>
  <c r="BL1385" i="1"/>
  <c r="BF1386" i="1" l="1"/>
  <c r="BE1386" i="1"/>
  <c r="BH1386" i="1"/>
  <c r="BD1386" i="1"/>
  <c r="BG1386" i="1"/>
  <c r="BI1386" i="1" l="1"/>
  <c r="BC1386" i="1"/>
  <c r="BM1386" i="1"/>
  <c r="BJ1386" i="1"/>
  <c r="BL1386" i="1"/>
  <c r="BN1386" i="1"/>
  <c r="BK1386" i="1"/>
  <c r="BF1387" i="1" l="1"/>
  <c r="BE1387" i="1"/>
  <c r="BH1387" i="1"/>
  <c r="BD1387" i="1"/>
  <c r="BG1387" i="1"/>
  <c r="BI1387" i="1" l="1"/>
  <c r="BC1387" i="1"/>
  <c r="BM1387" i="1"/>
  <c r="BJ1387" i="1"/>
  <c r="BL1387" i="1"/>
  <c r="BN1387" i="1"/>
  <c r="BK1387" i="1"/>
  <c r="BF1388" i="1" l="1"/>
  <c r="BE1388" i="1"/>
  <c r="BH1388" i="1"/>
  <c r="BD1388" i="1"/>
  <c r="BG1388" i="1"/>
  <c r="BI1388" i="1" l="1"/>
  <c r="BC1388" i="1"/>
  <c r="BM1388" i="1"/>
  <c r="BJ1388" i="1"/>
  <c r="BL1388" i="1"/>
  <c r="BN1388" i="1"/>
  <c r="BK1388" i="1"/>
  <c r="BF1389" i="1" l="1"/>
  <c r="BE1389" i="1"/>
  <c r="BH1389" i="1"/>
  <c r="BD1389" i="1"/>
  <c r="BG1389" i="1"/>
  <c r="BI1389" i="1" l="1"/>
  <c r="BC1389" i="1"/>
  <c r="BN1389" i="1"/>
  <c r="BK1389" i="1"/>
  <c r="BM1389" i="1"/>
  <c r="BJ1389" i="1"/>
  <c r="BL1389" i="1"/>
  <c r="BF1390" i="1" l="1"/>
  <c r="BE1390" i="1"/>
  <c r="BH1390" i="1"/>
  <c r="BD1390" i="1"/>
  <c r="BG1390" i="1"/>
  <c r="BI1390" i="1" l="1"/>
  <c r="BC1390" i="1"/>
  <c r="BM1390" i="1"/>
  <c r="BJ1390" i="1"/>
  <c r="BL1390" i="1"/>
  <c r="BN1390" i="1"/>
  <c r="BK1390" i="1"/>
  <c r="BF1391" i="1" l="1"/>
  <c r="BE1391" i="1"/>
  <c r="BH1391" i="1"/>
  <c r="BD1391" i="1"/>
  <c r="BG1391" i="1"/>
  <c r="BI1391" i="1" l="1"/>
  <c r="BC1391" i="1"/>
  <c r="BM1391" i="1"/>
  <c r="BJ1391" i="1"/>
  <c r="BL1391" i="1"/>
  <c r="BN1391" i="1"/>
  <c r="BK1391" i="1"/>
  <c r="BF1392" i="1" l="1"/>
  <c r="BE1392" i="1"/>
  <c r="BH1392" i="1"/>
  <c r="BD1392" i="1"/>
  <c r="BG1392" i="1"/>
  <c r="BI1392" i="1" l="1"/>
  <c r="BC1392" i="1"/>
  <c r="BM1392" i="1"/>
  <c r="BJ1392" i="1"/>
  <c r="BL1392" i="1"/>
  <c r="BN1392" i="1"/>
  <c r="BK1392" i="1"/>
  <c r="BF1393" i="1" l="1"/>
  <c r="BE1393" i="1"/>
  <c r="BH1393" i="1"/>
  <c r="BD1393" i="1"/>
  <c r="BG1393" i="1"/>
  <c r="BI1393" i="1" l="1"/>
  <c r="BC1393" i="1"/>
  <c r="BN1393" i="1"/>
  <c r="BK1393" i="1"/>
  <c r="BM1393" i="1"/>
  <c r="BJ1393" i="1"/>
  <c r="BL1393" i="1"/>
  <c r="BF1394" i="1" l="1"/>
  <c r="BE1394" i="1"/>
  <c r="BH1394" i="1"/>
  <c r="BD1394" i="1"/>
  <c r="BG1394" i="1"/>
  <c r="BI1394" i="1" l="1"/>
  <c r="BC1394" i="1"/>
  <c r="BM1394" i="1"/>
  <c r="BJ1394" i="1"/>
  <c r="BL1394" i="1"/>
  <c r="BN1394" i="1"/>
  <c r="BK1394" i="1"/>
  <c r="BF1395" i="1" l="1"/>
  <c r="BE1395" i="1"/>
  <c r="BH1395" i="1"/>
  <c r="BD1395" i="1"/>
  <c r="BG1395" i="1"/>
  <c r="BI1395" i="1" l="1"/>
  <c r="BC1395" i="1"/>
  <c r="BN1395" i="1"/>
  <c r="BK1395" i="1"/>
  <c r="BM1395" i="1"/>
  <c r="BJ1395" i="1"/>
  <c r="BL1395" i="1"/>
  <c r="BF1396" i="1" l="1"/>
  <c r="BE1396" i="1"/>
  <c r="BH1396" i="1"/>
  <c r="BD1396" i="1"/>
  <c r="BG1396" i="1"/>
  <c r="BI1396" i="1" l="1"/>
  <c r="BC1396" i="1"/>
  <c r="BN1396" i="1"/>
  <c r="BK1396" i="1"/>
  <c r="BM1396" i="1"/>
  <c r="BJ1396" i="1"/>
  <c r="BL1396" i="1"/>
  <c r="BF1397" i="1" l="1"/>
  <c r="BE1397" i="1"/>
  <c r="BH1397" i="1"/>
  <c r="BD1397" i="1"/>
  <c r="BG1397" i="1"/>
  <c r="BI1397" i="1" l="1"/>
  <c r="BC1397" i="1"/>
  <c r="BM1397" i="1"/>
  <c r="BJ1397" i="1"/>
  <c r="BL1397" i="1"/>
  <c r="BN1397" i="1"/>
  <c r="BK1397" i="1"/>
  <c r="BF1398" i="1" l="1"/>
  <c r="BE1398" i="1"/>
  <c r="BH1398" i="1"/>
  <c r="BD1398" i="1"/>
  <c r="BG1398" i="1"/>
  <c r="BI1398" i="1" l="1"/>
  <c r="BC1398" i="1"/>
  <c r="BM1398" i="1"/>
  <c r="BJ1398" i="1"/>
  <c r="BL1398" i="1"/>
  <c r="BN1398" i="1"/>
  <c r="BK1398" i="1"/>
  <c r="BF1399" i="1" l="1"/>
  <c r="BE1399" i="1"/>
  <c r="BH1399" i="1"/>
  <c r="BD1399" i="1"/>
  <c r="BG1399" i="1"/>
  <c r="BI1399" i="1" l="1"/>
  <c r="BC1399" i="1"/>
  <c r="BM1399" i="1"/>
  <c r="BJ1399" i="1"/>
  <c r="BL1399" i="1"/>
  <c r="BN1399" i="1"/>
  <c r="BK1399" i="1"/>
  <c r="BF1400" i="1" l="1"/>
  <c r="BE1400" i="1"/>
  <c r="BH1400" i="1"/>
  <c r="BD1400" i="1"/>
  <c r="BG1400" i="1"/>
  <c r="BC1400" i="1"/>
  <c r="BM1400" i="1" l="1"/>
  <c r="BJ1400" i="1"/>
  <c r="BL1400" i="1"/>
  <c r="BI1400" i="1"/>
  <c r="BN1400" i="1"/>
  <c r="BK1400" i="1"/>
  <c r="BF1401" i="1" l="1"/>
  <c r="BE1401" i="1"/>
  <c r="BH1401" i="1"/>
  <c r="BD1401" i="1"/>
  <c r="BG1401" i="1"/>
  <c r="BC1401" i="1"/>
  <c r="BI1401" i="1" l="1"/>
  <c r="BN1401" i="1"/>
  <c r="BK1401" i="1"/>
  <c r="BM1401" i="1"/>
  <c r="BJ1401" i="1"/>
  <c r="BL1401" i="1"/>
  <c r="BF1402" i="1" l="1"/>
  <c r="BE1402" i="1"/>
  <c r="BH1402" i="1"/>
  <c r="BD1402" i="1"/>
  <c r="BG1402" i="1"/>
  <c r="BI1402" i="1" l="1"/>
  <c r="BC1402" i="1"/>
  <c r="BM1402" i="1"/>
  <c r="BJ1402" i="1"/>
  <c r="BL1402" i="1"/>
  <c r="BN1402" i="1"/>
  <c r="BK1402" i="1"/>
  <c r="BF1403" i="1" l="1"/>
  <c r="BE1403" i="1"/>
  <c r="BH1403" i="1"/>
  <c r="BD1403" i="1"/>
  <c r="BG1403" i="1"/>
  <c r="BI1403" i="1" l="1"/>
  <c r="BC1403" i="1"/>
  <c r="BM1403" i="1"/>
  <c r="BJ1403" i="1"/>
  <c r="BL1403" i="1"/>
  <c r="BN1403" i="1"/>
  <c r="BK1403" i="1"/>
  <c r="BF1404" i="1" l="1"/>
  <c r="BE1404" i="1"/>
  <c r="BH1404" i="1"/>
  <c r="BD1404" i="1"/>
  <c r="BG1404" i="1"/>
  <c r="BC1404" i="1"/>
  <c r="BM1404" i="1" l="1"/>
  <c r="BJ1404" i="1"/>
  <c r="BL1404" i="1"/>
  <c r="BI1404" i="1"/>
  <c r="BN1404" i="1"/>
  <c r="BK1404" i="1"/>
  <c r="BF1405" i="1" l="1"/>
  <c r="BE1405" i="1"/>
  <c r="BH1405" i="1"/>
  <c r="BD1405" i="1"/>
  <c r="BG1405" i="1"/>
  <c r="BI1405" i="1" l="1"/>
  <c r="BC1405" i="1"/>
  <c r="BN1405" i="1"/>
  <c r="BK1405" i="1"/>
  <c r="BM1405" i="1"/>
  <c r="BJ1405" i="1"/>
  <c r="BL1405" i="1"/>
  <c r="BF1406" i="1" l="1"/>
  <c r="BE1406" i="1"/>
  <c r="BH1406" i="1"/>
  <c r="BD1406" i="1"/>
  <c r="BG1406" i="1"/>
  <c r="BI1406" i="1" l="1"/>
  <c r="BC1406" i="1"/>
  <c r="BM1406" i="1"/>
  <c r="BJ1406" i="1"/>
  <c r="BL1406" i="1"/>
  <c r="BN1406" i="1"/>
  <c r="BK1406" i="1"/>
  <c r="BF1407" i="1" l="1"/>
  <c r="BE1407" i="1"/>
  <c r="BH1407" i="1"/>
  <c r="BD1407" i="1"/>
  <c r="BG1407" i="1"/>
  <c r="BI1407" i="1" l="1"/>
  <c r="BC1407" i="1"/>
  <c r="BN1407" i="1"/>
  <c r="BK1407" i="1"/>
  <c r="BM1407" i="1"/>
  <c r="BJ1407" i="1"/>
  <c r="BL1407" i="1"/>
  <c r="BF1408" i="1" l="1"/>
  <c r="BE1408" i="1"/>
  <c r="BH1408" i="1"/>
  <c r="BD1408" i="1"/>
  <c r="BG1408" i="1"/>
  <c r="BI1408" i="1" l="1"/>
  <c r="BC1408" i="1"/>
  <c r="BM1408" i="1"/>
  <c r="BJ1408" i="1"/>
  <c r="BL1408" i="1"/>
  <c r="BN1408" i="1"/>
  <c r="BK1408" i="1"/>
  <c r="BF1409" i="1" l="1"/>
  <c r="BE1409" i="1"/>
  <c r="BH1409" i="1"/>
  <c r="BD1409" i="1"/>
  <c r="BG1409" i="1"/>
  <c r="BI1409" i="1" l="1"/>
  <c r="BC1409" i="1"/>
  <c r="BJ1409" i="1"/>
  <c r="BL1409" i="1"/>
  <c r="BM1409" i="1"/>
  <c r="BN1409" i="1"/>
  <c r="BK1409" i="1"/>
  <c r="BF1410" i="1" l="1"/>
  <c r="BE1410" i="1"/>
  <c r="BH1410" i="1"/>
  <c r="BD1410" i="1"/>
  <c r="BG1410" i="1"/>
  <c r="BI1410" i="1" l="1"/>
  <c r="BC1410" i="1"/>
  <c r="BN1410" i="1"/>
  <c r="BK1410" i="1"/>
  <c r="BM1410" i="1"/>
  <c r="BJ1410" i="1"/>
  <c r="BL1410" i="1"/>
  <c r="BF1411" i="1" l="1"/>
  <c r="BE1411" i="1"/>
  <c r="BH1411" i="1"/>
  <c r="BD1411" i="1"/>
  <c r="BG1411" i="1"/>
  <c r="BI1411" i="1" l="1"/>
  <c r="BC1411" i="1"/>
  <c r="BM1411" i="1"/>
  <c r="BJ1411" i="1"/>
  <c r="BL1411" i="1"/>
  <c r="BN1411" i="1"/>
  <c r="BK1411" i="1"/>
  <c r="BF1412" i="1" l="1"/>
  <c r="BE1412" i="1"/>
  <c r="BH1412" i="1"/>
  <c r="BD1412" i="1"/>
  <c r="BG1412" i="1"/>
  <c r="BI1412" i="1" l="1"/>
  <c r="BC1412" i="1"/>
  <c r="BM1412" i="1"/>
  <c r="BJ1412" i="1"/>
  <c r="BL1412" i="1"/>
  <c r="BN1412" i="1"/>
  <c r="BK1412" i="1"/>
  <c r="BF1413" i="1" l="1"/>
  <c r="BE1413" i="1"/>
  <c r="BH1413" i="1"/>
  <c r="BD1413" i="1"/>
  <c r="BG1413" i="1"/>
  <c r="BC1413" i="1"/>
  <c r="BM1413" i="1" l="1"/>
  <c r="BJ1413" i="1"/>
  <c r="BL1413" i="1"/>
  <c r="BI1413" i="1"/>
  <c r="BN1413" i="1"/>
  <c r="BK1413" i="1"/>
  <c r="BF1414" i="1" l="1"/>
  <c r="BE1414" i="1"/>
  <c r="BH1414" i="1"/>
  <c r="BD1414" i="1"/>
  <c r="BG1414" i="1"/>
  <c r="BI1414" i="1" l="1"/>
  <c r="BC1414" i="1"/>
  <c r="BM1414" i="1"/>
  <c r="BJ1414" i="1"/>
  <c r="BL1414" i="1"/>
  <c r="BN1414" i="1"/>
  <c r="BK1414" i="1"/>
  <c r="BF1415" i="1" l="1"/>
  <c r="BE1415" i="1"/>
  <c r="BH1415" i="1"/>
  <c r="BD1415" i="1"/>
  <c r="BG1415" i="1"/>
  <c r="BI1415" i="1" l="1"/>
  <c r="BC1415" i="1"/>
  <c r="BM1415" i="1"/>
  <c r="BJ1415" i="1"/>
  <c r="BL1415" i="1"/>
  <c r="BN1415" i="1"/>
  <c r="BK1415" i="1"/>
  <c r="BF1416" i="1" l="1"/>
  <c r="BE1416" i="1"/>
  <c r="BH1416" i="1"/>
  <c r="BD1416" i="1"/>
  <c r="BG1416" i="1"/>
  <c r="BI1416" i="1" l="1"/>
  <c r="BC1416" i="1"/>
  <c r="BM1416" i="1"/>
  <c r="BJ1416" i="1"/>
  <c r="BL1416" i="1"/>
  <c r="BN1416" i="1"/>
  <c r="BK1416" i="1"/>
  <c r="BF1417" i="1" l="1"/>
  <c r="BE1417" i="1"/>
  <c r="BH1417" i="1"/>
  <c r="BD1417" i="1"/>
  <c r="BG1417" i="1"/>
  <c r="BI1417" i="1" l="1"/>
  <c r="BC1417" i="1"/>
  <c r="BN1417" i="1"/>
  <c r="BK1417" i="1"/>
  <c r="BM1417" i="1"/>
  <c r="BJ1417" i="1"/>
  <c r="BL1417" i="1"/>
  <c r="BF1418" i="1" l="1"/>
  <c r="BE1418" i="1"/>
  <c r="BH1418" i="1"/>
  <c r="BD1418" i="1"/>
  <c r="BG1418" i="1"/>
  <c r="BI1418" i="1" l="1"/>
  <c r="BC1418" i="1"/>
  <c r="BN1418" i="1"/>
  <c r="BK1418" i="1"/>
  <c r="BM1418" i="1"/>
  <c r="BJ1418" i="1"/>
  <c r="BL1418" i="1"/>
  <c r="BF1419" i="1" l="1"/>
  <c r="BE1419" i="1"/>
  <c r="BH1419" i="1"/>
  <c r="BD1419" i="1"/>
  <c r="BG1419" i="1"/>
  <c r="BI1419" i="1" l="1"/>
  <c r="BC1419" i="1"/>
  <c r="BN1419" i="1"/>
  <c r="BK1419" i="1"/>
  <c r="BM1419" i="1"/>
  <c r="BJ1419" i="1"/>
  <c r="BL1419" i="1"/>
  <c r="BF1420" i="1" l="1"/>
  <c r="BE1420" i="1"/>
  <c r="BH1420" i="1"/>
  <c r="BD1420" i="1"/>
  <c r="BG1420" i="1"/>
  <c r="BI1420" i="1" l="1"/>
  <c r="BC1420" i="1"/>
  <c r="BN1420" i="1"/>
  <c r="BK1420" i="1"/>
  <c r="BM1420" i="1"/>
  <c r="BJ1420" i="1"/>
  <c r="BL1420" i="1"/>
  <c r="BF1421" i="1" l="1"/>
  <c r="BE1421" i="1"/>
  <c r="BH1421" i="1"/>
  <c r="BD1421" i="1"/>
  <c r="BG1421" i="1"/>
  <c r="BI1421" i="1" l="1"/>
  <c r="BC1421" i="1"/>
  <c r="BM1421" i="1"/>
  <c r="BJ1421" i="1"/>
  <c r="BL1421" i="1"/>
  <c r="BN1421" i="1"/>
  <c r="BK1421" i="1"/>
  <c r="BF1422" i="1" l="1"/>
  <c r="BE1422" i="1"/>
  <c r="BH1422" i="1"/>
  <c r="BD1422" i="1"/>
  <c r="BG1422" i="1"/>
  <c r="BI1422" i="1" l="1"/>
  <c r="BC1422" i="1"/>
  <c r="BM1422" i="1"/>
  <c r="BJ1422" i="1"/>
  <c r="BL1422" i="1"/>
  <c r="BN1422" i="1"/>
  <c r="BK1422" i="1"/>
  <c r="BF1423" i="1" l="1"/>
  <c r="BE1423" i="1"/>
  <c r="BH1423" i="1"/>
  <c r="BD1423" i="1"/>
  <c r="BG1423" i="1"/>
  <c r="BI1423" i="1" l="1"/>
  <c r="BC1423" i="1"/>
  <c r="BM1423" i="1"/>
  <c r="BJ1423" i="1"/>
  <c r="BL1423" i="1"/>
  <c r="BN1423" i="1"/>
  <c r="BK1423" i="1"/>
  <c r="BF1424" i="1" l="1"/>
  <c r="BE1424" i="1"/>
  <c r="BH1424" i="1"/>
  <c r="BD1424" i="1"/>
  <c r="BG1424" i="1"/>
  <c r="BI1424" i="1" l="1"/>
  <c r="BC1424" i="1"/>
  <c r="BN1424" i="1"/>
  <c r="BK1424" i="1"/>
  <c r="BM1424" i="1"/>
  <c r="BJ1424" i="1"/>
  <c r="BL1424" i="1"/>
  <c r="BF1425" i="1" l="1"/>
  <c r="BE1425" i="1"/>
  <c r="BH1425" i="1"/>
  <c r="BD1425" i="1"/>
  <c r="BG1425" i="1"/>
  <c r="BI1425" i="1" l="1"/>
  <c r="BC1425" i="1"/>
  <c r="BM1425" i="1"/>
  <c r="BJ1425" i="1"/>
  <c r="BL1425" i="1"/>
  <c r="BN1425" i="1"/>
  <c r="BK1425" i="1"/>
  <c r="BF1426" i="1" l="1"/>
  <c r="BE1426" i="1"/>
  <c r="BH1426" i="1"/>
  <c r="BD1426" i="1"/>
  <c r="BG1426" i="1"/>
  <c r="BI1426" i="1" l="1"/>
  <c r="BC1426" i="1"/>
  <c r="BM1426" i="1"/>
  <c r="BJ1426" i="1"/>
  <c r="BL1426" i="1"/>
  <c r="BN1426" i="1"/>
  <c r="BK1426" i="1"/>
  <c r="BF1427" i="1" l="1"/>
  <c r="BE1427" i="1"/>
  <c r="BH1427" i="1"/>
  <c r="BD1427" i="1"/>
  <c r="BG1427" i="1"/>
  <c r="BI1427" i="1" l="1"/>
  <c r="BC1427" i="1"/>
  <c r="BM1427" i="1"/>
  <c r="BJ1427" i="1"/>
  <c r="BL1427" i="1"/>
  <c r="BN1427" i="1"/>
  <c r="BK1427" i="1"/>
  <c r="BF1428" i="1" l="1"/>
  <c r="BE1428" i="1"/>
  <c r="BH1428" i="1"/>
  <c r="BD1428" i="1"/>
  <c r="BG1428" i="1"/>
  <c r="BI1428" i="1" l="1"/>
  <c r="BC1428" i="1"/>
  <c r="BN1428" i="1"/>
  <c r="BK1428" i="1"/>
  <c r="BM1428" i="1"/>
  <c r="BJ1428" i="1"/>
  <c r="BL1428" i="1"/>
  <c r="BF1429" i="1" l="1"/>
  <c r="BE1429" i="1"/>
  <c r="BH1429" i="1"/>
  <c r="BD1429" i="1"/>
  <c r="BG1429" i="1"/>
  <c r="BI1429" i="1" l="1"/>
  <c r="BC1429" i="1"/>
  <c r="BM1429" i="1"/>
  <c r="BJ1429" i="1"/>
  <c r="BL1429" i="1"/>
  <c r="BN1429" i="1"/>
  <c r="BK1429" i="1"/>
  <c r="BF1430" i="1" l="1"/>
  <c r="BE1430" i="1"/>
  <c r="BH1430" i="1"/>
  <c r="BD1430" i="1"/>
  <c r="BG1430" i="1"/>
  <c r="BI1430" i="1" l="1"/>
  <c r="BC1430" i="1"/>
  <c r="BN1430" i="1"/>
  <c r="BK1430" i="1"/>
  <c r="BM1430" i="1"/>
  <c r="BJ1430" i="1"/>
  <c r="BL1430" i="1"/>
  <c r="BF1431" i="1" l="1"/>
  <c r="BE1431" i="1"/>
  <c r="BH1431" i="1"/>
  <c r="BD1431" i="1"/>
  <c r="BG1431" i="1"/>
  <c r="BI1431" i="1" l="1"/>
  <c r="BC1431" i="1"/>
  <c r="BM1431" i="1"/>
  <c r="BJ1431" i="1"/>
  <c r="BL1431" i="1"/>
  <c r="BN1431" i="1"/>
  <c r="BK1431" i="1"/>
  <c r="BF1432" i="1" l="1"/>
  <c r="BE1432" i="1"/>
  <c r="BH1432" i="1"/>
  <c r="BD1432" i="1"/>
  <c r="BG1432" i="1"/>
  <c r="BI1432" i="1" l="1"/>
  <c r="BC1432" i="1"/>
  <c r="BM1432" i="1"/>
  <c r="BJ1432" i="1"/>
  <c r="BL1432" i="1"/>
  <c r="BN1432" i="1"/>
  <c r="BK1432" i="1"/>
  <c r="BF1433" i="1" l="1"/>
  <c r="BE1433" i="1"/>
  <c r="BH1433" i="1"/>
  <c r="BD1433" i="1"/>
  <c r="BG1433" i="1"/>
  <c r="BI1433" i="1" l="1"/>
  <c r="BC1433" i="1"/>
  <c r="BM1433" i="1"/>
  <c r="BJ1433" i="1"/>
  <c r="BL1433" i="1"/>
  <c r="BN1433" i="1"/>
  <c r="BK1433" i="1"/>
  <c r="BF1434" i="1" l="1"/>
  <c r="BE1434" i="1"/>
  <c r="BH1434" i="1"/>
  <c r="BD1434" i="1"/>
  <c r="BG1434" i="1"/>
  <c r="BI1434" i="1" l="1"/>
  <c r="BC1434" i="1"/>
  <c r="BM1434" i="1"/>
  <c r="BJ1434" i="1"/>
  <c r="BL1434" i="1"/>
  <c r="BN1434" i="1"/>
  <c r="BK1434" i="1"/>
  <c r="BF1435" i="1" l="1"/>
  <c r="BE1435" i="1"/>
  <c r="BH1435" i="1"/>
  <c r="BD1435" i="1"/>
  <c r="BG1435" i="1"/>
  <c r="BC1435" i="1"/>
  <c r="BM1435" i="1" l="1"/>
  <c r="BJ1435" i="1"/>
  <c r="BL1435" i="1"/>
  <c r="BI1435" i="1"/>
  <c r="BN1435" i="1"/>
  <c r="BK1435" i="1"/>
  <c r="BF1436" i="1" l="1"/>
  <c r="BE1436" i="1"/>
  <c r="BH1436" i="1"/>
  <c r="BD1436" i="1"/>
  <c r="BG1436" i="1"/>
  <c r="BI1436" i="1" l="1"/>
  <c r="BC1436" i="1"/>
  <c r="BN1436" i="1"/>
  <c r="BK1436" i="1"/>
  <c r="BM1436" i="1"/>
  <c r="BJ1436" i="1"/>
  <c r="BL1436" i="1"/>
  <c r="BF1437" i="1" l="1"/>
  <c r="BE1437" i="1"/>
  <c r="BH1437" i="1"/>
  <c r="BD1437" i="1"/>
  <c r="BG1437" i="1"/>
  <c r="BI1437" i="1" l="1"/>
  <c r="BC1437" i="1"/>
  <c r="BN1437" i="1"/>
  <c r="BK1437" i="1"/>
  <c r="BM1437" i="1"/>
  <c r="BJ1437" i="1"/>
  <c r="BL1437" i="1"/>
  <c r="BE1438" i="1" l="1"/>
  <c r="BD1438" i="1"/>
  <c r="BG1438" i="1"/>
  <c r="BH1438" i="1"/>
  <c r="BF1438" i="1"/>
  <c r="BI1438" i="1" l="1"/>
  <c r="BC1438" i="1"/>
  <c r="BJ1438" i="1"/>
  <c r="BK1438" i="1"/>
  <c r="BL1438" i="1"/>
  <c r="BN1438" i="1"/>
  <c r="BM1438" i="1"/>
  <c r="BE1439" i="1" l="1"/>
  <c r="BD1439" i="1"/>
  <c r="BG1439" i="1"/>
  <c r="BH1439" i="1"/>
  <c r="BF1439" i="1"/>
  <c r="BI1439" i="1" l="1"/>
  <c r="BC1439" i="1"/>
  <c r="BL1439" i="1"/>
  <c r="BN1439" i="1"/>
  <c r="BM1439" i="1"/>
  <c r="BJ1439" i="1"/>
  <c r="BK1439" i="1"/>
  <c r="BE1440" i="1" l="1"/>
  <c r="BD1440" i="1"/>
  <c r="BG1440" i="1"/>
  <c r="BH1440" i="1"/>
  <c r="BF1440" i="1"/>
  <c r="BI1440" i="1" l="1"/>
  <c r="BC1440" i="1"/>
  <c r="BN1440" i="1"/>
  <c r="BM1440" i="1"/>
  <c r="BL1440" i="1"/>
  <c r="BJ1440" i="1"/>
  <c r="BK1440" i="1"/>
  <c r="BE1441" i="1" l="1"/>
  <c r="BD1441" i="1"/>
  <c r="BG1441" i="1"/>
  <c r="BH1441" i="1"/>
  <c r="BF1441" i="1"/>
  <c r="BI1441" i="1" l="1"/>
  <c r="BC1441" i="1"/>
  <c r="BJ1441" i="1"/>
  <c r="BK1441" i="1"/>
  <c r="BL1441" i="1"/>
  <c r="BN1441" i="1"/>
  <c r="BM1441" i="1"/>
  <c r="BE1442" i="1" l="1"/>
  <c r="BD1442" i="1"/>
  <c r="BG1442" i="1"/>
  <c r="BH1442" i="1"/>
  <c r="BF1442" i="1"/>
  <c r="BI1442" i="1" l="1"/>
  <c r="BC1442" i="1"/>
  <c r="BL1442" i="1"/>
  <c r="BN1442" i="1"/>
  <c r="BM1442" i="1"/>
  <c r="BJ1442" i="1"/>
  <c r="BK1442" i="1"/>
  <c r="BE1443" i="1" l="1"/>
  <c r="BD1443" i="1"/>
  <c r="BG1443" i="1"/>
  <c r="BH1443" i="1"/>
  <c r="BF1443" i="1"/>
  <c r="BI1443" i="1" l="1"/>
  <c r="BC1443" i="1"/>
  <c r="BJ1443" i="1"/>
  <c r="BK1443" i="1"/>
  <c r="BL1443" i="1"/>
  <c r="BN1443" i="1"/>
  <c r="BM1443" i="1"/>
  <c r="BE1444" i="1" l="1"/>
  <c r="BD1444" i="1"/>
  <c r="BG1444" i="1"/>
  <c r="BH1444" i="1"/>
  <c r="BF1444" i="1"/>
  <c r="BI1444" i="1" l="1"/>
  <c r="BC1444" i="1"/>
  <c r="BJ1444" i="1"/>
  <c r="BK1444" i="1"/>
  <c r="BL1444" i="1"/>
  <c r="BN1444" i="1"/>
  <c r="BM1444" i="1"/>
  <c r="BE1445" i="1" l="1"/>
  <c r="BD1445" i="1"/>
  <c r="BG1445" i="1"/>
  <c r="BH1445" i="1"/>
  <c r="BF1445" i="1"/>
  <c r="BI1445" i="1" l="1"/>
  <c r="BC1445" i="1"/>
  <c r="BJ1445" i="1"/>
  <c r="BK1445" i="1"/>
  <c r="BL1445" i="1"/>
  <c r="BN1445" i="1"/>
  <c r="BM1445" i="1"/>
  <c r="BE1446" i="1" l="1"/>
  <c r="BD1446" i="1"/>
  <c r="BG1446" i="1"/>
  <c r="BH1446" i="1"/>
  <c r="BF1446" i="1"/>
  <c r="BI1446" i="1" l="1"/>
  <c r="BC1446" i="1"/>
  <c r="BJ1446" i="1"/>
  <c r="BK1446" i="1"/>
  <c r="BL1446" i="1"/>
  <c r="BN1446" i="1"/>
  <c r="BM1446" i="1"/>
  <c r="BE1447" i="1" l="1"/>
  <c r="BD1447" i="1"/>
  <c r="BG1447" i="1"/>
  <c r="BH1447" i="1"/>
  <c r="BF1447" i="1"/>
  <c r="BI1447" i="1" l="1"/>
  <c r="BC1447" i="1"/>
  <c r="BL1447" i="1"/>
  <c r="BN1447" i="1"/>
  <c r="BM1447" i="1"/>
  <c r="BJ1447" i="1"/>
  <c r="BK1447" i="1"/>
  <c r="BE1448" i="1" l="1"/>
  <c r="BD1448" i="1"/>
  <c r="BG1448" i="1"/>
  <c r="BH1448" i="1"/>
  <c r="BF1448" i="1"/>
  <c r="BI1448" i="1" l="1"/>
  <c r="BC1448" i="1"/>
  <c r="BJ1448" i="1"/>
  <c r="BK1448" i="1"/>
  <c r="BL1448" i="1"/>
  <c r="BN1448" i="1"/>
  <c r="BM1448" i="1"/>
  <c r="BE1449" i="1" l="1"/>
  <c r="BD1449" i="1"/>
  <c r="BG1449" i="1"/>
  <c r="BH1449" i="1"/>
  <c r="BF1449" i="1"/>
  <c r="BI1449" i="1" l="1"/>
  <c r="BC1449" i="1"/>
  <c r="BJ1449" i="1"/>
  <c r="BK1449" i="1"/>
  <c r="BL1449" i="1"/>
  <c r="BN1449" i="1"/>
  <c r="BM1449" i="1"/>
  <c r="BE1450" i="1" l="1"/>
  <c r="BD1450" i="1"/>
  <c r="BG1450" i="1"/>
  <c r="BH1450" i="1"/>
  <c r="BF1450" i="1"/>
  <c r="BI1450" i="1" l="1"/>
  <c r="BC1450" i="1"/>
  <c r="BN1450" i="1"/>
  <c r="BM1450" i="1"/>
  <c r="BL1450" i="1"/>
  <c r="BJ1450" i="1"/>
  <c r="BK1450" i="1"/>
  <c r="BE1451" i="1" l="1"/>
  <c r="BD1451" i="1"/>
  <c r="BG1451" i="1"/>
  <c r="BH1451" i="1"/>
  <c r="BF1451" i="1"/>
  <c r="BI1451" i="1" l="1"/>
  <c r="BC1451" i="1"/>
  <c r="BL1451" i="1"/>
  <c r="BN1451" i="1"/>
  <c r="BM1451" i="1"/>
  <c r="BJ1451" i="1"/>
  <c r="BK1451" i="1"/>
  <c r="BE1452" i="1" l="1"/>
  <c r="BD1452" i="1"/>
  <c r="BG1452" i="1"/>
  <c r="BH1452" i="1"/>
  <c r="BF1452" i="1"/>
  <c r="BI1452" i="1" l="1"/>
  <c r="BC1452" i="1"/>
  <c r="BJ1452" i="1"/>
  <c r="BK1452" i="1"/>
  <c r="BL1452" i="1"/>
  <c r="BN1452" i="1"/>
  <c r="BM1452" i="1"/>
  <c r="BE1453" i="1" l="1"/>
  <c r="BD1453" i="1"/>
  <c r="BG1453" i="1"/>
  <c r="BH1453" i="1"/>
  <c r="BF1453" i="1"/>
  <c r="BI1453" i="1" l="1"/>
  <c r="BC1453" i="1"/>
  <c r="BN1453" i="1"/>
  <c r="BM1453" i="1"/>
  <c r="BL1453" i="1"/>
  <c r="BJ1453" i="1"/>
  <c r="BK1453" i="1"/>
  <c r="BE1454" i="1" l="1"/>
  <c r="BD1454" i="1"/>
  <c r="BG1454" i="1"/>
  <c r="BH1454" i="1"/>
  <c r="BF1454" i="1"/>
  <c r="BI1454" i="1" l="1"/>
  <c r="BC1454" i="1"/>
  <c r="BJ1454" i="1"/>
  <c r="BK1454" i="1"/>
  <c r="BL1454" i="1"/>
  <c r="BN1454" i="1"/>
  <c r="BM1454" i="1"/>
  <c r="BE1455" i="1" l="1"/>
  <c r="BD1455" i="1"/>
  <c r="BG1455" i="1"/>
  <c r="BH1455" i="1"/>
  <c r="BF1455" i="1"/>
  <c r="BI1455" i="1" l="1"/>
  <c r="BC1455" i="1"/>
  <c r="BL1455" i="1"/>
  <c r="BM1455" i="1"/>
  <c r="BN1455" i="1"/>
  <c r="BJ1455" i="1"/>
  <c r="BK1455" i="1"/>
  <c r="BE1456" i="1" l="1"/>
  <c r="BD1456" i="1"/>
  <c r="BG1456" i="1"/>
  <c r="BH1456" i="1"/>
  <c r="BF1456" i="1"/>
  <c r="BI1456" i="1" l="1"/>
  <c r="BC1456" i="1"/>
  <c r="BL1456" i="1"/>
  <c r="BJ1456" i="1"/>
  <c r="BK1456" i="1"/>
  <c r="BN1456" i="1"/>
  <c r="BM1456" i="1"/>
  <c r="BE1457" i="1" l="1"/>
  <c r="BD1457" i="1"/>
  <c r="BG1457" i="1"/>
  <c r="BH1457" i="1"/>
  <c r="BF1457" i="1"/>
  <c r="BI1457" i="1" l="1"/>
  <c r="BC1457" i="1"/>
  <c r="BL1457" i="1"/>
  <c r="BN1457" i="1"/>
  <c r="BM1457" i="1"/>
  <c r="BJ1457" i="1"/>
  <c r="BK1457" i="1"/>
  <c r="BE1458" i="1" l="1"/>
  <c r="BD1458" i="1"/>
  <c r="BG1458" i="1"/>
  <c r="BH1458" i="1"/>
  <c r="BF1458" i="1"/>
  <c r="BI1458" i="1" l="1"/>
  <c r="BC1458" i="1"/>
  <c r="BJ1458" i="1"/>
  <c r="BK1458" i="1"/>
  <c r="BL1458" i="1"/>
  <c r="BN1458" i="1"/>
  <c r="BM1458" i="1"/>
  <c r="BE1459" i="1" l="1"/>
  <c r="BD1459" i="1"/>
  <c r="BG1459" i="1"/>
  <c r="BH1459" i="1"/>
  <c r="BF1459" i="1"/>
  <c r="BI1459" i="1" l="1"/>
  <c r="BC1459" i="1"/>
  <c r="BJ1459" i="1"/>
  <c r="BK1459" i="1"/>
  <c r="BL1459" i="1"/>
  <c r="BN1459" i="1"/>
  <c r="BM1459" i="1"/>
  <c r="BE1460" i="1" l="1"/>
  <c r="BD1460" i="1"/>
  <c r="BG1460" i="1"/>
  <c r="BH1460" i="1"/>
  <c r="BF1460" i="1"/>
  <c r="BI1460" i="1" l="1"/>
  <c r="BC1460" i="1"/>
  <c r="BJ1460" i="1"/>
  <c r="BK1460" i="1"/>
  <c r="BL1460" i="1"/>
  <c r="BN1460" i="1"/>
  <c r="BM1460" i="1"/>
  <c r="BE1461" i="1" l="1"/>
  <c r="BD1461" i="1"/>
  <c r="BG1461" i="1"/>
  <c r="BH1461" i="1"/>
  <c r="BF1461" i="1"/>
  <c r="BI1461" i="1" l="1"/>
  <c r="BC1461" i="1"/>
  <c r="BN1461" i="1"/>
  <c r="BM1461" i="1"/>
  <c r="BL1461" i="1"/>
  <c r="BJ1461" i="1"/>
  <c r="BK1461" i="1"/>
  <c r="BE1462" i="1" l="1"/>
  <c r="BD1462" i="1"/>
  <c r="BG1462" i="1"/>
  <c r="BH1462" i="1"/>
  <c r="BF1462" i="1"/>
  <c r="BI1462" i="1" l="1"/>
  <c r="BC1462" i="1"/>
  <c r="BN1462" i="1"/>
  <c r="BM1462" i="1"/>
  <c r="BL1462" i="1"/>
  <c r="BJ1462" i="1"/>
  <c r="BK1462" i="1"/>
  <c r="BE1463" i="1" l="1"/>
  <c r="BD1463" i="1"/>
  <c r="BH1463" i="1"/>
  <c r="BG1463" i="1"/>
  <c r="BF1463" i="1"/>
  <c r="BI1463" i="1" l="1"/>
  <c r="BC1463" i="1"/>
  <c r="BL1463" i="1"/>
  <c r="BM1463" i="1"/>
  <c r="BN1463" i="1"/>
  <c r="BJ1463" i="1"/>
  <c r="BK1463" i="1"/>
  <c r="BF1464" i="1" l="1"/>
  <c r="BE1464" i="1"/>
  <c r="BH1464" i="1"/>
  <c r="BD1464" i="1"/>
  <c r="BG1464" i="1"/>
  <c r="BI1464" i="1" l="1"/>
  <c r="BC1464" i="1"/>
  <c r="BJ1464" i="1"/>
  <c r="BL1464" i="1"/>
  <c r="BM1464" i="1"/>
  <c r="BN1464" i="1"/>
  <c r="BK1464" i="1"/>
  <c r="BF1465" i="1" l="1"/>
  <c r="BE1465" i="1"/>
  <c r="BH1465" i="1"/>
  <c r="BD1465" i="1"/>
  <c r="BG1465" i="1"/>
  <c r="BI1465" i="1" l="1"/>
  <c r="BC1465" i="1"/>
  <c r="BN1465" i="1"/>
  <c r="BK1465" i="1"/>
  <c r="BM1465" i="1"/>
  <c r="BJ1465" i="1"/>
  <c r="BL1465" i="1"/>
  <c r="BF1466" i="1" l="1"/>
  <c r="BE1466" i="1"/>
  <c r="BH1466" i="1"/>
  <c r="BD1466" i="1"/>
  <c r="BG1466" i="1"/>
  <c r="BI1466" i="1" l="1"/>
  <c r="BC1466" i="1"/>
  <c r="BN1466" i="1"/>
  <c r="BK1466" i="1"/>
  <c r="BM1466" i="1"/>
  <c r="BJ1466" i="1"/>
  <c r="BL1466" i="1"/>
  <c r="BF1467" i="1" l="1"/>
  <c r="BE1467" i="1"/>
  <c r="BH1467" i="1"/>
  <c r="BD1467" i="1"/>
  <c r="BG1467" i="1"/>
  <c r="BI1467" i="1" l="1"/>
  <c r="BC1467" i="1"/>
  <c r="BM1467" i="1"/>
  <c r="BJ1467" i="1"/>
  <c r="BL1467" i="1"/>
  <c r="BN1467" i="1"/>
  <c r="BK1467" i="1"/>
  <c r="BF1468" i="1" l="1"/>
  <c r="BE1468" i="1"/>
  <c r="BH1468" i="1"/>
  <c r="BD1468" i="1"/>
  <c r="BG1468" i="1"/>
  <c r="BI1468" i="1" l="1"/>
  <c r="BC1468" i="1"/>
  <c r="BM1468" i="1"/>
  <c r="BJ1468" i="1"/>
  <c r="BL1468" i="1"/>
  <c r="BN1468" i="1"/>
  <c r="BK1468" i="1"/>
  <c r="BF1469" i="1" l="1"/>
  <c r="BE1469" i="1"/>
  <c r="BH1469" i="1"/>
  <c r="BD1469" i="1"/>
  <c r="BG1469" i="1"/>
  <c r="BC1469" i="1"/>
  <c r="BM1469" i="1" l="1"/>
  <c r="BJ1469" i="1"/>
  <c r="BL1469" i="1"/>
  <c r="BI1469" i="1"/>
  <c r="BN1469" i="1"/>
  <c r="BK1469" i="1"/>
  <c r="BF1470" i="1" l="1"/>
  <c r="BE1470" i="1"/>
  <c r="BH1470" i="1"/>
  <c r="BD1470" i="1"/>
  <c r="BG1470" i="1"/>
  <c r="BC1470" i="1"/>
  <c r="BM1470" i="1" l="1"/>
  <c r="BJ1470" i="1"/>
  <c r="BL1470" i="1"/>
  <c r="BI1470" i="1"/>
  <c r="BN1470" i="1"/>
  <c r="BK1470" i="1"/>
  <c r="BF1471" i="1" l="1"/>
  <c r="BE1471" i="1"/>
  <c r="BH1471" i="1"/>
  <c r="BD1471" i="1"/>
  <c r="BG1471" i="1"/>
  <c r="BC1471" i="1"/>
  <c r="BI1471" i="1" l="1"/>
  <c r="BN1471" i="1"/>
  <c r="BK1471" i="1"/>
  <c r="BM1471" i="1"/>
  <c r="BJ1471" i="1"/>
  <c r="BL1471" i="1"/>
  <c r="BF1472" i="1" l="1"/>
  <c r="BE1472" i="1"/>
  <c r="BH1472" i="1"/>
  <c r="BD1472" i="1"/>
  <c r="BG1472" i="1"/>
  <c r="BI1472" i="1" l="1"/>
  <c r="BC1472" i="1"/>
  <c r="BN1472" i="1"/>
  <c r="BK1472" i="1"/>
  <c r="BM1472" i="1"/>
  <c r="BJ1472" i="1"/>
  <c r="BL1472" i="1"/>
  <c r="BF1473" i="1" l="1"/>
  <c r="BE1473" i="1"/>
  <c r="BH1473" i="1"/>
  <c r="BD1473" i="1"/>
  <c r="BG1473" i="1"/>
  <c r="BI1473" i="1" l="1"/>
  <c r="BC1473" i="1"/>
  <c r="BN1473" i="1"/>
  <c r="BK1473" i="1"/>
  <c r="BM1473" i="1"/>
  <c r="BJ1473" i="1"/>
  <c r="BL1473" i="1"/>
  <c r="BF1474" i="1" l="1"/>
  <c r="BE1474" i="1"/>
  <c r="BH1474" i="1"/>
  <c r="BD1474" i="1"/>
  <c r="BG1474" i="1"/>
  <c r="BI1474" i="1" l="1"/>
  <c r="BC1474" i="1"/>
  <c r="BM1474" i="1"/>
  <c r="BJ1474" i="1"/>
  <c r="BL1474" i="1"/>
  <c r="BN1474" i="1"/>
  <c r="BK1474" i="1"/>
  <c r="BF1475" i="1" l="1"/>
  <c r="BE1475" i="1"/>
  <c r="BH1475" i="1"/>
  <c r="BD1475" i="1"/>
  <c r="BG1475" i="1"/>
  <c r="BI1475" i="1" l="1"/>
  <c r="BC1475" i="1"/>
  <c r="BN1475" i="1"/>
  <c r="BK1475" i="1"/>
  <c r="BM1475" i="1"/>
  <c r="BJ1475" i="1"/>
  <c r="BL1475" i="1"/>
  <c r="BF1476" i="1" l="1"/>
  <c r="BE1476" i="1"/>
  <c r="BH1476" i="1"/>
  <c r="BD1476" i="1"/>
  <c r="BG1476" i="1"/>
  <c r="BI1476" i="1" l="1"/>
  <c r="BC1476" i="1"/>
  <c r="BN1476" i="1"/>
  <c r="BK1476" i="1"/>
  <c r="BM1476" i="1"/>
  <c r="BJ1476" i="1"/>
  <c r="BL1476" i="1"/>
  <c r="BF1477" i="1" l="1"/>
  <c r="BE1477" i="1"/>
  <c r="BH1477" i="1"/>
  <c r="BD1477" i="1"/>
  <c r="BG1477" i="1"/>
  <c r="BI1477" i="1" l="1"/>
  <c r="BC1477" i="1"/>
  <c r="BM1477" i="1"/>
  <c r="BJ1477" i="1"/>
  <c r="BL1477" i="1"/>
  <c r="BN1477" i="1"/>
  <c r="BK1477" i="1"/>
  <c r="BF1478" i="1" l="1"/>
  <c r="BE1478" i="1"/>
  <c r="BH1478" i="1"/>
  <c r="BD1478" i="1"/>
  <c r="BG1478" i="1"/>
  <c r="BI1478" i="1" l="1"/>
  <c r="BC1478" i="1"/>
  <c r="BN1478" i="1"/>
  <c r="BK1478" i="1"/>
  <c r="BM1478" i="1"/>
  <c r="BJ1478" i="1"/>
  <c r="BL1478" i="1"/>
  <c r="BF1479" i="1" l="1"/>
  <c r="BE1479" i="1"/>
  <c r="BH1479" i="1"/>
  <c r="BD1479" i="1"/>
  <c r="BG1479" i="1"/>
  <c r="BI1479" i="1" l="1"/>
  <c r="BC1479" i="1"/>
  <c r="BM1479" i="1"/>
  <c r="BJ1479" i="1"/>
  <c r="BL1479" i="1"/>
  <c r="BN1479" i="1"/>
  <c r="BK1479" i="1"/>
  <c r="BF1480" i="1" l="1"/>
  <c r="BE1480" i="1"/>
  <c r="BH1480" i="1"/>
  <c r="BD1480" i="1"/>
  <c r="BG1480" i="1"/>
  <c r="BI1480" i="1" l="1"/>
  <c r="BC1480" i="1"/>
  <c r="BN1480" i="1"/>
  <c r="BK1480" i="1"/>
  <c r="BM1480" i="1"/>
  <c r="BJ1480" i="1"/>
  <c r="BL1480" i="1"/>
  <c r="BF1481" i="1" l="1"/>
  <c r="BE1481" i="1"/>
  <c r="BH1481" i="1"/>
  <c r="BD1481" i="1"/>
  <c r="BG1481" i="1"/>
  <c r="BC1481" i="1"/>
  <c r="BM1481" i="1" l="1"/>
  <c r="BJ1481" i="1"/>
  <c r="BL1481" i="1"/>
  <c r="BI1481" i="1"/>
  <c r="BN1481" i="1"/>
  <c r="BK1481" i="1"/>
  <c r="BF1482" i="1" l="1"/>
  <c r="BE1482" i="1"/>
  <c r="BH1482" i="1"/>
  <c r="BD1482" i="1"/>
  <c r="BG1482" i="1"/>
  <c r="BC1482" i="1"/>
  <c r="BI1482" i="1" l="1"/>
  <c r="BN1482" i="1"/>
  <c r="BK1482" i="1"/>
  <c r="BM1482" i="1"/>
  <c r="BJ1482" i="1"/>
  <c r="BL1482" i="1"/>
  <c r="BF1483" i="1" l="1"/>
  <c r="BE1483" i="1"/>
  <c r="BH1483" i="1"/>
  <c r="BD1483" i="1"/>
  <c r="BG1483" i="1"/>
  <c r="BC1483" i="1"/>
  <c r="BI1483" i="1" l="1"/>
  <c r="BM1483" i="1"/>
  <c r="BJ1483" i="1"/>
  <c r="BL1483" i="1"/>
  <c r="BN1483" i="1"/>
  <c r="BK1483" i="1"/>
  <c r="BF1484" i="1" l="1"/>
  <c r="BE1484" i="1"/>
  <c r="BH1484" i="1"/>
  <c r="BD1484" i="1"/>
  <c r="BG1484" i="1"/>
  <c r="BI1484" i="1" l="1"/>
  <c r="BC1484" i="1"/>
  <c r="BM1484" i="1"/>
  <c r="BN1484" i="1"/>
  <c r="BK1484" i="1"/>
  <c r="BJ1484" i="1"/>
  <c r="BL1484" i="1"/>
  <c r="BF1485" i="1" l="1"/>
  <c r="BE1485" i="1"/>
  <c r="BH1485" i="1"/>
  <c r="BD1485" i="1"/>
  <c r="BG1485" i="1"/>
  <c r="BI1485" i="1" l="1"/>
  <c r="BC1485" i="1"/>
  <c r="BN1485" i="1"/>
  <c r="BK1485" i="1"/>
  <c r="BM1485" i="1"/>
  <c r="BJ1485" i="1"/>
  <c r="BL1485" i="1"/>
  <c r="BF1486" i="1" l="1"/>
  <c r="BE1486" i="1"/>
  <c r="BH1486" i="1"/>
  <c r="BD1486" i="1"/>
  <c r="BG1486" i="1"/>
  <c r="BI1486" i="1" l="1"/>
  <c r="BC1486" i="1"/>
  <c r="BM1486" i="1"/>
  <c r="BJ1486" i="1"/>
  <c r="BL1486" i="1"/>
  <c r="BN1486" i="1"/>
  <c r="BK1486" i="1"/>
  <c r="BF1487" i="1" l="1"/>
  <c r="BE1487" i="1"/>
  <c r="BH1487" i="1"/>
  <c r="BD1487" i="1"/>
  <c r="BG1487" i="1"/>
  <c r="BC1487" i="1"/>
  <c r="BI1487" i="1" l="1"/>
  <c r="BN1487" i="1"/>
  <c r="BK1487" i="1"/>
  <c r="BM1487" i="1"/>
  <c r="BJ1487" i="1"/>
  <c r="BL1487" i="1"/>
  <c r="BF1488" i="1" l="1"/>
  <c r="BE1488" i="1"/>
  <c r="BH1488" i="1"/>
  <c r="BD1488" i="1"/>
  <c r="BG1488" i="1"/>
  <c r="BI1488" i="1" l="1"/>
  <c r="BC1488" i="1"/>
  <c r="BM1488" i="1"/>
  <c r="BJ1488" i="1"/>
  <c r="BL1488" i="1"/>
  <c r="BN1488" i="1"/>
  <c r="BK1488" i="1"/>
  <c r="BF1489" i="1" l="1"/>
  <c r="BE1489" i="1"/>
  <c r="BH1489" i="1"/>
  <c r="BD1489" i="1"/>
  <c r="BG1489" i="1"/>
  <c r="BI1489" i="1" l="1"/>
  <c r="BC1489" i="1"/>
  <c r="BM1489" i="1"/>
  <c r="BJ1489" i="1"/>
  <c r="BL1489" i="1"/>
  <c r="BN1489" i="1"/>
  <c r="BK1489" i="1"/>
  <c r="BF1490" i="1" l="1"/>
  <c r="BE1490" i="1"/>
  <c r="BH1490" i="1"/>
  <c r="BD1490" i="1"/>
  <c r="BG1490" i="1"/>
  <c r="BC1490" i="1"/>
  <c r="BM1490" i="1" l="1"/>
  <c r="BJ1490" i="1"/>
  <c r="BL1490" i="1"/>
  <c r="BI1490" i="1"/>
  <c r="BN1490" i="1"/>
  <c r="BK1490" i="1"/>
  <c r="BF1491" i="1" l="1"/>
  <c r="BE1491" i="1"/>
  <c r="BH1491" i="1"/>
  <c r="BD1491" i="1"/>
  <c r="BG1491" i="1"/>
  <c r="BI1491" i="1" l="1"/>
  <c r="BC1491" i="1"/>
  <c r="BN1491" i="1"/>
  <c r="BK1491" i="1"/>
  <c r="BM1491" i="1"/>
  <c r="BJ1491" i="1"/>
  <c r="BL1491" i="1"/>
  <c r="BF1492" i="1" l="1"/>
  <c r="BE1492" i="1"/>
  <c r="BH1492" i="1"/>
  <c r="BD1492" i="1"/>
  <c r="BG1492" i="1"/>
  <c r="BI1492" i="1" l="1"/>
  <c r="BC1492" i="1"/>
  <c r="BN1492" i="1"/>
  <c r="BK1492" i="1"/>
  <c r="BM1492" i="1"/>
  <c r="BJ1492" i="1"/>
  <c r="BL1492" i="1"/>
  <c r="BF1493" i="1" l="1"/>
  <c r="BE1493" i="1"/>
  <c r="BH1493" i="1"/>
  <c r="BD1493" i="1"/>
  <c r="BG1493" i="1"/>
  <c r="BI1493" i="1" l="1"/>
  <c r="BC1493" i="1"/>
  <c r="BM1493" i="1"/>
  <c r="BJ1493" i="1"/>
  <c r="BL1493" i="1"/>
  <c r="BN1493" i="1"/>
  <c r="BK1493" i="1"/>
  <c r="BF1494" i="1" l="1"/>
  <c r="BE1494" i="1"/>
  <c r="BH1494" i="1"/>
  <c r="BD1494" i="1"/>
  <c r="BG1494" i="1"/>
  <c r="BI1494" i="1" l="1"/>
  <c r="BC1494" i="1"/>
  <c r="BM1494" i="1"/>
  <c r="BJ1494" i="1"/>
  <c r="BL1494" i="1"/>
  <c r="BN1494" i="1"/>
  <c r="BK1494" i="1"/>
  <c r="BF1495" i="1" l="1"/>
  <c r="BE1495" i="1"/>
  <c r="BH1495" i="1"/>
  <c r="BD1495" i="1"/>
  <c r="BG1495" i="1"/>
  <c r="BI1495" i="1" l="1"/>
  <c r="BC1495" i="1"/>
  <c r="BN1495" i="1"/>
  <c r="BK1495" i="1"/>
  <c r="BM1495" i="1"/>
  <c r="BJ1495" i="1"/>
  <c r="BL1495" i="1"/>
  <c r="BF1496" i="1" l="1"/>
  <c r="BE1496" i="1"/>
  <c r="BH1496" i="1"/>
  <c r="BD1496" i="1"/>
  <c r="BG1496" i="1"/>
  <c r="BI1496" i="1" l="1"/>
  <c r="BC1496" i="1"/>
  <c r="BN1496" i="1"/>
  <c r="BK1496" i="1"/>
  <c r="BM1496" i="1"/>
  <c r="BJ1496" i="1"/>
  <c r="BL1496" i="1"/>
  <c r="BF1497" i="1" l="1"/>
  <c r="BE1497" i="1"/>
  <c r="BH1497" i="1"/>
  <c r="BD1497" i="1"/>
  <c r="BG1497" i="1"/>
  <c r="BC1497" i="1"/>
  <c r="BM1497" i="1" l="1"/>
  <c r="BJ1497" i="1"/>
  <c r="BL1497" i="1"/>
  <c r="BI1497" i="1"/>
  <c r="BN1497" i="1"/>
  <c r="BK1497" i="1"/>
  <c r="BF1498" i="1" l="1"/>
  <c r="BE1498" i="1"/>
  <c r="BH1498" i="1"/>
  <c r="BD1498" i="1"/>
  <c r="BG1498" i="1"/>
  <c r="BI1498" i="1" l="1"/>
  <c r="BC1498" i="1"/>
  <c r="BM1498" i="1"/>
  <c r="BJ1498" i="1"/>
  <c r="BL1498" i="1"/>
  <c r="BN1498" i="1"/>
  <c r="BK1498" i="1"/>
  <c r="BF1499" i="1" l="1"/>
  <c r="BE1499" i="1"/>
  <c r="BH1499" i="1"/>
  <c r="BD1499" i="1"/>
  <c r="BG1499" i="1"/>
  <c r="BI1499" i="1" l="1"/>
  <c r="BC1499" i="1"/>
  <c r="BM1499" i="1"/>
  <c r="BJ1499" i="1"/>
  <c r="BL1499" i="1"/>
  <c r="BN1499" i="1"/>
  <c r="BK1499" i="1"/>
  <c r="BF1500" i="1" l="1"/>
  <c r="BE1500" i="1"/>
  <c r="BH1500" i="1"/>
  <c r="BD1500" i="1"/>
  <c r="BG1500" i="1"/>
  <c r="BI1500" i="1" l="1"/>
  <c r="BC1500" i="1"/>
  <c r="BM1500" i="1"/>
  <c r="BJ1500" i="1"/>
  <c r="BL1500" i="1"/>
  <c r="BN1500" i="1"/>
  <c r="BK1500" i="1"/>
  <c r="BF1501" i="1" l="1"/>
  <c r="BE1501" i="1"/>
  <c r="BH1501" i="1"/>
  <c r="BD1501" i="1"/>
  <c r="BG1501" i="1"/>
  <c r="BI1501" i="1" l="1"/>
  <c r="BC1501" i="1"/>
  <c r="BN1501" i="1"/>
  <c r="BK1501" i="1"/>
  <c r="BM1501" i="1"/>
  <c r="BJ1501" i="1"/>
  <c r="BL1501" i="1"/>
  <c r="BF1502" i="1" l="1"/>
  <c r="BE1502" i="1"/>
  <c r="BH1502" i="1"/>
  <c r="BD1502" i="1"/>
  <c r="BG1502" i="1"/>
  <c r="BC1502" i="1"/>
  <c r="BN1502" i="1" l="1"/>
  <c r="BK1502" i="1"/>
  <c r="BI1502" i="1"/>
  <c r="BM1502" i="1"/>
  <c r="BJ1502" i="1"/>
  <c r="BL1502" i="1"/>
  <c r="BF1503" i="1" l="1"/>
  <c r="BE1503" i="1"/>
  <c r="BH1503" i="1"/>
  <c r="BD1503" i="1"/>
  <c r="BG1503" i="1"/>
  <c r="BI1503" i="1" l="1"/>
  <c r="BC1503" i="1"/>
  <c r="BM1503" i="1"/>
  <c r="BJ1503" i="1"/>
  <c r="BL1503" i="1"/>
  <c r="BN1503" i="1"/>
  <c r="BK1503" i="1"/>
  <c r="BF1504" i="1" l="1"/>
  <c r="BE1504" i="1"/>
  <c r="BH1504" i="1"/>
  <c r="BD1504" i="1"/>
  <c r="BG1504" i="1"/>
  <c r="BI1504" i="1" l="1"/>
  <c r="BC1504" i="1"/>
  <c r="BK1504" i="1"/>
  <c r="BN1504" i="1"/>
  <c r="BM1504" i="1"/>
  <c r="BJ1504" i="1"/>
  <c r="BL1504" i="1"/>
  <c r="BF1505" i="1" l="1"/>
  <c r="BE1505" i="1"/>
  <c r="BH1505" i="1"/>
  <c r="BD1505" i="1"/>
  <c r="BG1505" i="1"/>
  <c r="BI1505" i="1" l="1"/>
  <c r="BC1505" i="1"/>
  <c r="BM1505" i="1"/>
  <c r="BJ1505" i="1"/>
  <c r="BL1505" i="1"/>
  <c r="BN1505" i="1"/>
  <c r="BK1505" i="1"/>
  <c r="BF1506" i="1" l="1"/>
  <c r="BE1506" i="1"/>
  <c r="BH1506" i="1"/>
  <c r="BD1506" i="1"/>
  <c r="BG1506" i="1"/>
  <c r="BC1506" i="1"/>
  <c r="BM1506" i="1" l="1"/>
  <c r="BJ1506" i="1"/>
  <c r="BL1506" i="1"/>
  <c r="BI1506" i="1"/>
  <c r="BN1506" i="1"/>
  <c r="BK1506" i="1"/>
  <c r="BF1507" i="1" l="1"/>
  <c r="BE1507" i="1"/>
  <c r="BH1507" i="1"/>
  <c r="BD1507" i="1"/>
  <c r="BG1507" i="1"/>
  <c r="BC1507" i="1"/>
  <c r="BI1507" i="1" l="1"/>
  <c r="BN1507" i="1"/>
  <c r="BK1507" i="1"/>
  <c r="BM1507" i="1"/>
  <c r="BJ1507" i="1"/>
  <c r="BL1507" i="1"/>
  <c r="BF1508" i="1" l="1"/>
  <c r="BE1508" i="1"/>
  <c r="BH1508" i="1"/>
  <c r="BD1508" i="1"/>
  <c r="BG1508" i="1"/>
  <c r="BI1508" i="1" l="1"/>
  <c r="BC1508" i="1"/>
  <c r="BN1508" i="1"/>
  <c r="BK1508" i="1"/>
  <c r="BM1508" i="1"/>
  <c r="BJ1508" i="1"/>
  <c r="BL1508" i="1"/>
  <c r="BF1509" i="1" l="1"/>
  <c r="BE1509" i="1"/>
  <c r="BH1509" i="1"/>
  <c r="BD1509" i="1"/>
  <c r="BG1509" i="1"/>
  <c r="BI1509" i="1" l="1"/>
  <c r="BC1509" i="1"/>
  <c r="BM1509" i="1"/>
  <c r="BJ1509" i="1"/>
  <c r="BL1509" i="1"/>
  <c r="BN1509" i="1"/>
  <c r="BK1509" i="1"/>
  <c r="BF1510" i="1" l="1"/>
  <c r="BE1510" i="1"/>
  <c r="BH1510" i="1"/>
  <c r="BD1510" i="1"/>
  <c r="BG1510" i="1"/>
  <c r="BI1510" i="1" l="1"/>
  <c r="BC1510" i="1"/>
  <c r="BN1510" i="1"/>
  <c r="BK1510" i="1"/>
  <c r="BM1510" i="1"/>
  <c r="BJ1510" i="1"/>
  <c r="BL1510" i="1"/>
  <c r="BF1511" i="1" l="1"/>
  <c r="BE1511" i="1"/>
  <c r="BH1511" i="1"/>
  <c r="BD1511" i="1"/>
  <c r="BG1511" i="1"/>
  <c r="BI1511" i="1" l="1"/>
  <c r="BC1511" i="1"/>
  <c r="BN1511" i="1"/>
  <c r="BK1511" i="1"/>
  <c r="BM1511" i="1"/>
  <c r="BJ1511" i="1"/>
  <c r="BL1511" i="1"/>
  <c r="BF1512" i="1" l="1"/>
  <c r="BE1512" i="1"/>
  <c r="BH1512" i="1"/>
  <c r="BD1512" i="1"/>
  <c r="BG1512" i="1"/>
  <c r="BI1512" i="1" l="1"/>
  <c r="BC1512" i="1"/>
  <c r="BM1512" i="1"/>
  <c r="BJ1512" i="1"/>
  <c r="BL1512" i="1"/>
  <c r="BN1512" i="1"/>
  <c r="BK1512" i="1"/>
  <c r="BF1513" i="1" l="1"/>
  <c r="BE1513" i="1"/>
  <c r="BH1513" i="1"/>
  <c r="BD1513" i="1"/>
  <c r="BG1513" i="1"/>
  <c r="BI1513" i="1" l="1"/>
  <c r="BC1513" i="1"/>
  <c r="BM1513" i="1"/>
  <c r="BJ1513" i="1"/>
  <c r="BL1513" i="1"/>
  <c r="BN1513" i="1"/>
  <c r="BK1513" i="1"/>
  <c r="BF1514" i="1" l="1"/>
  <c r="BE1514" i="1"/>
  <c r="BH1514" i="1"/>
  <c r="BD1514" i="1"/>
  <c r="BG1514" i="1"/>
  <c r="BI1514" i="1" l="1"/>
  <c r="BC1514" i="1"/>
  <c r="BN1514" i="1"/>
  <c r="BK1514" i="1"/>
  <c r="BM1514" i="1"/>
  <c r="BJ1514" i="1"/>
  <c r="BL1514" i="1"/>
  <c r="BF1515" i="1" l="1"/>
  <c r="BE1515" i="1"/>
  <c r="BH1515" i="1"/>
  <c r="BD1515" i="1"/>
  <c r="BG1515" i="1"/>
  <c r="BI1515" i="1" l="1"/>
  <c r="BC1515" i="1"/>
  <c r="BM1515" i="1"/>
  <c r="BJ1515" i="1"/>
  <c r="BL1515" i="1"/>
  <c r="BN1515" i="1"/>
  <c r="BK1515" i="1"/>
  <c r="BF1516" i="1" l="1"/>
  <c r="BE1516" i="1"/>
  <c r="BH1516" i="1"/>
  <c r="BD1516" i="1"/>
  <c r="BG1516" i="1"/>
  <c r="BI1516" i="1" l="1"/>
  <c r="BC1516" i="1"/>
  <c r="BN1516" i="1"/>
  <c r="BK1516" i="1"/>
  <c r="BM1516" i="1"/>
  <c r="BJ1516" i="1"/>
  <c r="BL1516" i="1"/>
  <c r="BF1517" i="1" l="1"/>
  <c r="BE1517" i="1"/>
  <c r="BH1517" i="1"/>
  <c r="BD1517" i="1"/>
  <c r="BG1517" i="1"/>
  <c r="BI1517" i="1" l="1"/>
  <c r="BC1517" i="1"/>
  <c r="BM1517" i="1"/>
  <c r="BJ1517" i="1"/>
  <c r="BL1517" i="1"/>
  <c r="BN1517" i="1"/>
  <c r="BK1517" i="1"/>
  <c r="BF1518" i="1" l="1"/>
  <c r="BE1518" i="1"/>
  <c r="BH1518" i="1"/>
  <c r="BD1518" i="1"/>
  <c r="BG1518" i="1"/>
  <c r="BI1518" i="1" l="1"/>
  <c r="BC1518" i="1"/>
  <c r="BM1518" i="1"/>
  <c r="BJ1518" i="1"/>
  <c r="BL1518" i="1"/>
  <c r="BN1518" i="1"/>
  <c r="BK1518" i="1"/>
  <c r="BF1519" i="1" l="1"/>
  <c r="BE1519" i="1"/>
  <c r="BH1519" i="1"/>
  <c r="BD1519" i="1"/>
  <c r="BG1519" i="1"/>
  <c r="BI1519" i="1" l="1"/>
  <c r="BC1519" i="1"/>
  <c r="BM1519" i="1"/>
  <c r="BJ1519" i="1"/>
  <c r="BL1519" i="1"/>
  <c r="BN1519" i="1"/>
  <c r="BK1519" i="1"/>
  <c r="BF1520" i="1" l="1"/>
  <c r="BE1520" i="1"/>
  <c r="BH1520" i="1"/>
  <c r="BD1520" i="1"/>
  <c r="BG1520" i="1"/>
  <c r="BI1520" i="1" l="1"/>
  <c r="BC1520" i="1"/>
  <c r="BM1520" i="1"/>
  <c r="BJ1520" i="1"/>
  <c r="BL1520" i="1"/>
  <c r="BN1520" i="1"/>
  <c r="BK1520" i="1"/>
  <c r="BF1521" i="1" l="1"/>
  <c r="BE1521" i="1"/>
  <c r="BH1521" i="1"/>
  <c r="BD1521" i="1"/>
  <c r="BG1521" i="1"/>
  <c r="BI1521" i="1" l="1"/>
  <c r="BC1521" i="1"/>
  <c r="BN1521" i="1"/>
  <c r="BK1521" i="1"/>
  <c r="BM1521" i="1"/>
  <c r="BJ1521" i="1"/>
  <c r="BL1521" i="1"/>
  <c r="BF1522" i="1" l="1"/>
  <c r="BE1522" i="1"/>
  <c r="BH1522" i="1"/>
  <c r="BD1522" i="1"/>
  <c r="BG1522" i="1"/>
  <c r="BI1522" i="1" l="1"/>
  <c r="BC1522" i="1"/>
  <c r="BM1522" i="1"/>
  <c r="BJ1522" i="1"/>
  <c r="BL1522" i="1"/>
  <c r="BN1522" i="1"/>
  <c r="BK1522" i="1"/>
  <c r="BF1523" i="1" l="1"/>
  <c r="BE1523" i="1"/>
  <c r="BH1523" i="1"/>
  <c r="BD1523" i="1"/>
  <c r="BG1523" i="1"/>
  <c r="BC1523" i="1"/>
  <c r="BN1523" i="1" l="1"/>
  <c r="BK1523" i="1"/>
  <c r="BM1523" i="1"/>
  <c r="BJ1523" i="1"/>
  <c r="BL1523" i="1"/>
  <c r="BI1523" i="1"/>
  <c r="BF1524" i="1" l="1"/>
  <c r="BE1524" i="1"/>
  <c r="BH1524" i="1"/>
  <c r="BD1524" i="1"/>
  <c r="BG1524" i="1"/>
  <c r="BC1524" i="1"/>
  <c r="BJ1524" i="1" l="1"/>
  <c r="BL1524" i="1"/>
  <c r="BM1524" i="1"/>
  <c r="BI1524" i="1"/>
  <c r="BN1524" i="1"/>
  <c r="BK1524" i="1"/>
  <c r="BF1525" i="1" l="1"/>
  <c r="BE1525" i="1"/>
  <c r="BH1525" i="1"/>
  <c r="BD1525" i="1"/>
  <c r="BG1525" i="1"/>
  <c r="BC1525" i="1"/>
  <c r="BJ1525" i="1" l="1"/>
  <c r="BL1525" i="1"/>
  <c r="BM1525" i="1"/>
  <c r="BI1525" i="1"/>
  <c r="BN1525" i="1"/>
  <c r="BK1525" i="1"/>
  <c r="BF1526" i="1" l="1"/>
  <c r="BE1526" i="1"/>
  <c r="BH1526" i="1"/>
  <c r="BD1526" i="1"/>
  <c r="BG1526" i="1"/>
  <c r="BC1526" i="1"/>
  <c r="BM1526" i="1" l="1"/>
  <c r="BL1526" i="1"/>
  <c r="BJ1526" i="1"/>
  <c r="BI1526" i="1"/>
  <c r="BN1526" i="1"/>
  <c r="BK1526" i="1"/>
  <c r="BF1527" i="1" l="1"/>
  <c r="BE1527" i="1"/>
  <c r="BH1527" i="1"/>
  <c r="BD1527" i="1"/>
  <c r="BG1527" i="1"/>
  <c r="BC1527" i="1"/>
  <c r="BL1527" i="1" l="1"/>
  <c r="BM1527" i="1"/>
  <c r="BJ1527" i="1"/>
  <c r="BI1527" i="1"/>
  <c r="BN1527" i="1"/>
  <c r="BK1527" i="1"/>
  <c r="BF1528" i="1" l="1"/>
  <c r="BE1528" i="1"/>
  <c r="BH1528" i="1"/>
  <c r="BD1528" i="1"/>
  <c r="BG1528" i="1"/>
  <c r="BI1528" i="1" l="1"/>
  <c r="BC1528" i="1"/>
  <c r="BM1528" i="1"/>
  <c r="BJ1528" i="1"/>
  <c r="BL1528" i="1"/>
  <c r="BN1528" i="1"/>
  <c r="BK1528" i="1"/>
  <c r="BF1529" i="1" l="1"/>
  <c r="BE1529" i="1"/>
  <c r="BH1529" i="1"/>
  <c r="BD1529" i="1"/>
  <c r="BG1529" i="1"/>
  <c r="BI1529" i="1" l="1"/>
  <c r="BC1529" i="1"/>
  <c r="BJ1529" i="1"/>
  <c r="BL1529" i="1"/>
  <c r="BM1529" i="1"/>
  <c r="BN1529" i="1"/>
  <c r="BK1529" i="1"/>
  <c r="BF1530" i="1" l="1"/>
  <c r="BE1530" i="1"/>
  <c r="BH1530" i="1"/>
  <c r="BD1530" i="1"/>
  <c r="BG1530" i="1"/>
  <c r="BI1530" i="1" l="1"/>
  <c r="BC1530" i="1"/>
  <c r="BM1530" i="1"/>
  <c r="BJ1530" i="1"/>
  <c r="BL1530" i="1"/>
  <c r="BN1530" i="1"/>
  <c r="BK1530" i="1"/>
  <c r="BF1531" i="1" l="1"/>
  <c r="BE1531" i="1"/>
  <c r="BH1531" i="1"/>
  <c r="BD1531" i="1"/>
  <c r="BG1531" i="1"/>
  <c r="BI1531" i="1" l="1"/>
  <c r="BC1531" i="1"/>
  <c r="BN1531" i="1"/>
  <c r="BK1531" i="1"/>
  <c r="BM1531" i="1"/>
  <c r="BJ1531" i="1"/>
  <c r="BL1531" i="1"/>
  <c r="BF1532" i="1" l="1"/>
  <c r="BE1532" i="1"/>
  <c r="BH1532" i="1"/>
  <c r="BD1532" i="1"/>
  <c r="BG1532" i="1"/>
  <c r="BI1532" i="1" l="1"/>
  <c r="BC1532" i="1"/>
  <c r="BM1532" i="1"/>
  <c r="BJ1532" i="1"/>
  <c r="BL1532" i="1"/>
  <c r="BN1532" i="1"/>
  <c r="BK1532" i="1"/>
  <c r="BF1533" i="1" l="1"/>
  <c r="BE1533" i="1"/>
  <c r="BH1533" i="1"/>
  <c r="BD1533" i="1"/>
  <c r="BG1533" i="1"/>
  <c r="BI1533" i="1" l="1"/>
  <c r="BC1533" i="1"/>
  <c r="BL1533" i="1"/>
  <c r="BM1533" i="1"/>
  <c r="BJ1533" i="1"/>
  <c r="BN1533" i="1"/>
  <c r="BK1533" i="1"/>
  <c r="BF1534" i="1" l="1"/>
  <c r="BE1534" i="1"/>
  <c r="BH1534" i="1"/>
  <c r="BD1534" i="1"/>
  <c r="BG1534" i="1"/>
  <c r="BI1534" i="1" l="1"/>
  <c r="BC1534" i="1"/>
  <c r="BK1534" i="1"/>
  <c r="BM1534" i="1"/>
  <c r="BJ1534" i="1"/>
  <c r="BL1534" i="1"/>
  <c r="BN1534" i="1"/>
  <c r="BF1535" i="1" l="1"/>
  <c r="BE1535" i="1"/>
  <c r="BH1535" i="1"/>
  <c r="BD1535" i="1"/>
  <c r="BG1535" i="1"/>
  <c r="BI1535" i="1" l="1"/>
  <c r="BC1535" i="1"/>
  <c r="BM1535" i="1"/>
  <c r="BJ1535" i="1"/>
  <c r="BL1535" i="1"/>
  <c r="BN1535" i="1"/>
  <c r="BK1535" i="1"/>
  <c r="BF1536" i="1" l="1"/>
  <c r="BE1536" i="1"/>
  <c r="BH1536" i="1"/>
  <c r="BD1536" i="1"/>
  <c r="BG1536" i="1"/>
  <c r="BI1536" i="1" l="1"/>
  <c r="BC1536" i="1"/>
  <c r="BM1536" i="1"/>
  <c r="BJ1536" i="1"/>
  <c r="BL1536" i="1"/>
  <c r="BN1536" i="1"/>
  <c r="BK1536" i="1"/>
  <c r="BF1537" i="1" l="1"/>
  <c r="BE1537" i="1"/>
  <c r="BH1537" i="1"/>
  <c r="BD1537" i="1"/>
  <c r="BG1537" i="1"/>
  <c r="BI1537" i="1" l="1"/>
  <c r="BC1537" i="1"/>
  <c r="BM1537" i="1"/>
  <c r="BJ1537" i="1"/>
  <c r="BL1537" i="1"/>
  <c r="BN1537" i="1"/>
  <c r="BK1537" i="1"/>
  <c r="BF1538" i="1" l="1"/>
  <c r="BE1538" i="1"/>
  <c r="BH1538" i="1"/>
  <c r="BD1538" i="1"/>
  <c r="BG1538" i="1"/>
  <c r="BI1538" i="1" l="1"/>
  <c r="BC1538" i="1"/>
  <c r="BM1538" i="1"/>
  <c r="BJ1538" i="1"/>
  <c r="BL1538" i="1"/>
  <c r="BN1538" i="1"/>
  <c r="BK1538" i="1"/>
  <c r="BF1539" i="1" l="1"/>
  <c r="BE1539" i="1"/>
  <c r="BH1539" i="1"/>
  <c r="BD1539" i="1"/>
  <c r="BG1539" i="1"/>
  <c r="BI1539" i="1" l="1"/>
  <c r="BC1539" i="1"/>
  <c r="BN1539" i="1"/>
  <c r="BM1539" i="1"/>
  <c r="BJ1539" i="1"/>
  <c r="BL1539" i="1"/>
  <c r="BK1539" i="1"/>
  <c r="BF1540" i="1" l="1"/>
  <c r="BE1540" i="1"/>
  <c r="BH1540" i="1"/>
  <c r="BD1540" i="1"/>
  <c r="BG1540" i="1"/>
  <c r="BI1540" i="1" l="1"/>
  <c r="BC1540" i="1"/>
  <c r="BM1540" i="1"/>
  <c r="BJ1540" i="1"/>
  <c r="BL1540" i="1"/>
  <c r="BN1540" i="1"/>
  <c r="BK1540" i="1"/>
  <c r="BF1541" i="1" l="1"/>
  <c r="BE1541" i="1"/>
  <c r="BH1541" i="1"/>
  <c r="BD1541" i="1"/>
  <c r="BG1541" i="1"/>
  <c r="BI1541" i="1" l="1"/>
  <c r="BC1541" i="1"/>
  <c r="BM1541" i="1"/>
  <c r="BJ1541" i="1"/>
  <c r="BL1541" i="1"/>
  <c r="BN1541" i="1"/>
  <c r="BK1541" i="1"/>
  <c r="BF1542" i="1" l="1"/>
  <c r="BE1542" i="1"/>
  <c r="BH1542" i="1"/>
  <c r="BD1542" i="1"/>
  <c r="BG1542" i="1"/>
  <c r="BI1542" i="1" l="1"/>
  <c r="BC1542" i="1"/>
  <c r="BM1542" i="1"/>
  <c r="BJ1542" i="1"/>
  <c r="BL1542" i="1"/>
  <c r="BN1542" i="1"/>
  <c r="BK1542" i="1"/>
  <c r="BF1543" i="1" l="1"/>
  <c r="BE1543" i="1"/>
  <c r="BH1543" i="1"/>
  <c r="BD1543" i="1"/>
  <c r="BG1543" i="1"/>
  <c r="BI1543" i="1" l="1"/>
  <c r="BC1543" i="1"/>
  <c r="BM1543" i="1"/>
  <c r="BJ1543" i="1"/>
  <c r="BL1543" i="1"/>
  <c r="BN1543" i="1"/>
  <c r="BK1543" i="1"/>
  <c r="BF1544" i="1" l="1"/>
  <c r="BE1544" i="1"/>
  <c r="BH1544" i="1"/>
  <c r="BD1544" i="1"/>
  <c r="BG1544" i="1"/>
  <c r="BI1544" i="1" l="1"/>
  <c r="BC1544" i="1"/>
  <c r="BN1544" i="1"/>
  <c r="BK1544" i="1"/>
  <c r="BM1544" i="1"/>
  <c r="BJ1544" i="1"/>
  <c r="BL1544" i="1"/>
  <c r="BF1545" i="1" l="1"/>
  <c r="BE1545" i="1"/>
  <c r="BH1545" i="1"/>
  <c r="BD1545" i="1"/>
  <c r="BG1545" i="1"/>
  <c r="BI1545" i="1" l="1"/>
  <c r="BC1545" i="1"/>
  <c r="BM1545" i="1"/>
  <c r="BJ1545" i="1"/>
  <c r="BL1545" i="1"/>
  <c r="BN1545" i="1"/>
  <c r="BK1545" i="1"/>
  <c r="BF1546" i="1" l="1"/>
  <c r="BE1546" i="1"/>
  <c r="BH1546" i="1"/>
  <c r="BD1546" i="1"/>
  <c r="BG1546" i="1"/>
  <c r="BI1546" i="1" l="1"/>
  <c r="BC1546" i="1"/>
  <c r="BM1546" i="1"/>
  <c r="BJ1546" i="1"/>
  <c r="BL1546" i="1"/>
  <c r="BN1546" i="1"/>
  <c r="BK1546" i="1"/>
  <c r="BF1547" i="1" l="1"/>
  <c r="BE1547" i="1"/>
  <c r="BH1547" i="1"/>
  <c r="BD1547" i="1"/>
  <c r="BG1547" i="1"/>
  <c r="BI1547" i="1" l="1"/>
  <c r="BC1547" i="1"/>
  <c r="BM1547" i="1"/>
  <c r="BJ1547" i="1"/>
  <c r="BL1547" i="1"/>
  <c r="BN1547" i="1"/>
  <c r="BK1547" i="1"/>
  <c r="BF1548" i="1" l="1"/>
  <c r="BE1548" i="1"/>
  <c r="BH1548" i="1"/>
  <c r="BD1548" i="1"/>
  <c r="BG1548" i="1"/>
  <c r="BI1548" i="1" l="1"/>
  <c r="BC1548" i="1"/>
  <c r="BM1548" i="1"/>
  <c r="BJ1548" i="1"/>
  <c r="BL1548" i="1"/>
  <c r="BN1548" i="1"/>
  <c r="BK1548" i="1"/>
  <c r="BF1549" i="1" l="1"/>
  <c r="BE1549" i="1"/>
  <c r="BH1549" i="1"/>
  <c r="BD1549" i="1"/>
  <c r="BG1549" i="1"/>
  <c r="BI1549" i="1" l="1"/>
  <c r="BC1549" i="1"/>
  <c r="BN1549" i="1"/>
  <c r="BK1549" i="1"/>
  <c r="BM1549" i="1"/>
  <c r="BJ1549" i="1"/>
  <c r="BL1549" i="1"/>
  <c r="BF1550" i="1" l="1"/>
  <c r="BE1550" i="1"/>
  <c r="BH1550" i="1"/>
  <c r="BD1550" i="1"/>
  <c r="BG1550" i="1"/>
  <c r="BI1550" i="1" l="1"/>
  <c r="BC1550" i="1"/>
  <c r="BN1550" i="1"/>
  <c r="BK1550" i="1"/>
  <c r="BM1550" i="1"/>
  <c r="BJ1550" i="1"/>
  <c r="BL1550" i="1"/>
  <c r="BF1551" i="1" l="1"/>
  <c r="BE1551" i="1"/>
  <c r="BH1551" i="1"/>
  <c r="BD1551" i="1"/>
  <c r="BG1551" i="1"/>
  <c r="BI1551" i="1" l="1"/>
  <c r="BC1551" i="1"/>
  <c r="BN1551" i="1"/>
  <c r="BK1551" i="1"/>
  <c r="BM1551" i="1"/>
  <c r="BJ1551" i="1"/>
  <c r="BL1551" i="1"/>
  <c r="BF1552" i="1" l="1"/>
  <c r="BE1552" i="1"/>
  <c r="BH1552" i="1"/>
  <c r="BD1552" i="1"/>
  <c r="BG1552" i="1"/>
  <c r="BC1552" i="1"/>
  <c r="BM1552" i="1" l="1"/>
  <c r="BJ1552" i="1"/>
  <c r="BL1552" i="1"/>
  <c r="BI1552" i="1"/>
  <c r="BN1552" i="1"/>
  <c r="BK1552" i="1"/>
  <c r="BF1553" i="1" l="1"/>
  <c r="BE1553" i="1"/>
  <c r="BH1553" i="1"/>
  <c r="BD1553" i="1"/>
  <c r="BG1553" i="1"/>
  <c r="BC1553" i="1"/>
  <c r="BM1553" i="1" l="1"/>
  <c r="BJ1553" i="1"/>
  <c r="BL1553" i="1"/>
  <c r="BI1553" i="1"/>
  <c r="BN1553" i="1"/>
  <c r="BK1553" i="1"/>
  <c r="BF1554" i="1" l="1"/>
  <c r="BE1554" i="1"/>
  <c r="BH1554" i="1"/>
  <c r="BD1554" i="1"/>
  <c r="BG1554" i="1"/>
  <c r="BI1554" i="1" l="1"/>
  <c r="BC1554" i="1"/>
  <c r="BM1554" i="1"/>
  <c r="BJ1554" i="1"/>
  <c r="BL1554" i="1"/>
  <c r="BN1554" i="1"/>
  <c r="BK1554" i="1"/>
  <c r="BF1555" i="1" l="1"/>
  <c r="BE1555" i="1"/>
  <c r="BH1555" i="1"/>
  <c r="BD1555" i="1"/>
  <c r="BG1555" i="1"/>
  <c r="BI1555" i="1" l="1"/>
  <c r="BC1555" i="1"/>
  <c r="BM1555" i="1"/>
  <c r="BJ1555" i="1"/>
  <c r="BL1555" i="1"/>
  <c r="BN1555" i="1"/>
  <c r="BK1555" i="1"/>
  <c r="BF1556" i="1" l="1"/>
  <c r="BE1556" i="1"/>
  <c r="BH1556" i="1"/>
  <c r="BD1556" i="1"/>
  <c r="BG1556" i="1"/>
  <c r="BI1556" i="1" l="1"/>
  <c r="BC1556" i="1"/>
  <c r="BN1556" i="1"/>
  <c r="BK1556" i="1"/>
  <c r="BM1556" i="1"/>
  <c r="BJ1556" i="1"/>
  <c r="BL1556" i="1"/>
  <c r="BF1557" i="1" l="1"/>
  <c r="BE1557" i="1"/>
  <c r="BH1557" i="1"/>
  <c r="BD1557" i="1"/>
  <c r="BG1557" i="1"/>
  <c r="BC1557" i="1"/>
  <c r="BM1557" i="1" l="1"/>
  <c r="BJ1557" i="1"/>
  <c r="BL1557" i="1"/>
  <c r="BI1557" i="1"/>
  <c r="BN1557" i="1"/>
  <c r="BK1557" i="1"/>
  <c r="BF1558" i="1" l="1"/>
  <c r="BE1558" i="1"/>
  <c r="BH1558" i="1"/>
  <c r="BD1558" i="1"/>
  <c r="BG1558" i="1"/>
  <c r="BC1558" i="1"/>
  <c r="BM1558" i="1" l="1"/>
  <c r="BJ1558" i="1"/>
  <c r="BL1558" i="1"/>
  <c r="BI1558" i="1"/>
  <c r="BN1558" i="1"/>
  <c r="BK1558" i="1"/>
  <c r="BF1559" i="1" l="1"/>
  <c r="BE1559" i="1"/>
  <c r="BH1559" i="1"/>
  <c r="BD1559" i="1"/>
  <c r="BG1559" i="1"/>
  <c r="BC1559" i="1"/>
  <c r="BI1559" i="1" l="1"/>
  <c r="BN1559" i="1"/>
  <c r="BK1559" i="1"/>
  <c r="BM1559" i="1"/>
  <c r="BJ1559" i="1"/>
  <c r="BL1559" i="1"/>
  <c r="BF1560" i="1" l="1"/>
  <c r="BE1560" i="1"/>
  <c r="BH1560" i="1"/>
  <c r="BD1560" i="1"/>
  <c r="BG1560" i="1"/>
  <c r="BC1560" i="1"/>
  <c r="BM1560" i="1" l="1"/>
  <c r="BJ1560" i="1"/>
  <c r="BL1560" i="1"/>
  <c r="BI1560" i="1"/>
  <c r="BN1560" i="1"/>
  <c r="BK1560" i="1"/>
  <c r="BF1561" i="1" l="1"/>
  <c r="BE1561" i="1"/>
  <c r="BH1561" i="1"/>
  <c r="BD1561" i="1"/>
  <c r="BG1561" i="1"/>
  <c r="BI1561" i="1" l="1"/>
  <c r="BC1561" i="1"/>
  <c r="BN1561" i="1"/>
  <c r="BK1561" i="1"/>
  <c r="BM1561" i="1"/>
  <c r="BJ1561" i="1"/>
  <c r="BL1561" i="1"/>
  <c r="BF1562" i="1" l="1"/>
  <c r="BE1562" i="1"/>
  <c r="BH1562" i="1"/>
  <c r="BD1562" i="1"/>
  <c r="BG1562" i="1"/>
  <c r="BI1562" i="1" l="1"/>
  <c r="BC1562" i="1"/>
  <c r="BN1562" i="1"/>
  <c r="BK1562" i="1"/>
  <c r="BM1562" i="1"/>
  <c r="BJ1562" i="1"/>
  <c r="BL1562" i="1"/>
  <c r="BF1563" i="1" l="1"/>
  <c r="BE1563" i="1"/>
  <c r="BH1563" i="1"/>
  <c r="BD1563" i="1"/>
  <c r="BG1563" i="1"/>
  <c r="BI1563" i="1" l="1"/>
  <c r="BC1563" i="1"/>
  <c r="BM1563" i="1"/>
  <c r="BJ1563" i="1"/>
  <c r="BL1563" i="1"/>
  <c r="BN1563" i="1"/>
  <c r="BK1563" i="1"/>
  <c r="BF1564" i="1" l="1"/>
  <c r="BE1564" i="1"/>
  <c r="BH1564" i="1"/>
  <c r="BD1564" i="1"/>
  <c r="BG1564" i="1"/>
  <c r="BI1564" i="1" l="1"/>
  <c r="BC1564" i="1"/>
  <c r="BM1564" i="1"/>
  <c r="BJ1564" i="1"/>
  <c r="BL1564" i="1"/>
  <c r="BN1564" i="1"/>
  <c r="BK1564" i="1"/>
  <c r="BF1565" i="1" l="1"/>
  <c r="BE1565" i="1"/>
  <c r="BH1565" i="1"/>
  <c r="BD1565" i="1"/>
  <c r="BG1565" i="1"/>
  <c r="BI1565" i="1" l="1"/>
  <c r="BC1565" i="1"/>
  <c r="BN1565" i="1"/>
  <c r="BK1565" i="1"/>
  <c r="BM1565" i="1"/>
  <c r="BJ1565" i="1"/>
  <c r="BL1565" i="1"/>
  <c r="BF1566" i="1" l="1"/>
  <c r="BE1566" i="1"/>
  <c r="BH1566" i="1"/>
  <c r="BD1566" i="1"/>
  <c r="BG1566" i="1"/>
  <c r="BI1566" i="1" l="1"/>
  <c r="BC1566" i="1"/>
  <c r="BN1566" i="1"/>
  <c r="BK1566" i="1"/>
  <c r="BM1566" i="1"/>
  <c r="BJ1566" i="1"/>
  <c r="BL1566" i="1"/>
  <c r="BF1567" i="1" l="1"/>
  <c r="BE1567" i="1"/>
  <c r="BH1567" i="1"/>
  <c r="BD1567" i="1"/>
  <c r="BG1567" i="1"/>
  <c r="BI1567" i="1" l="1"/>
  <c r="BC1567" i="1"/>
  <c r="BM1567" i="1"/>
  <c r="BJ1567" i="1"/>
  <c r="BL1567" i="1"/>
  <c r="BN1567" i="1"/>
  <c r="BK1567" i="1"/>
  <c r="BF1568" i="1" l="1"/>
  <c r="BE1568" i="1"/>
  <c r="BH1568" i="1"/>
  <c r="BD1568" i="1"/>
  <c r="BG1568" i="1"/>
  <c r="BI1568" i="1" l="1"/>
  <c r="BC1568" i="1"/>
  <c r="BM1568" i="1"/>
  <c r="BJ1568" i="1"/>
  <c r="BL1568" i="1"/>
  <c r="BN1568" i="1"/>
  <c r="BK1568" i="1"/>
  <c r="BF1569" i="1" l="1"/>
  <c r="BE1569" i="1"/>
  <c r="BH1569" i="1"/>
  <c r="BD1569" i="1"/>
  <c r="BG1569" i="1"/>
  <c r="BI1569" i="1" l="1"/>
  <c r="BC1569" i="1"/>
  <c r="BM1569" i="1"/>
  <c r="BJ1569" i="1"/>
  <c r="BL1569" i="1"/>
  <c r="BN1569" i="1"/>
  <c r="BK1569" i="1"/>
  <c r="BF1570" i="1" l="1"/>
  <c r="BE1570" i="1"/>
  <c r="BH1570" i="1"/>
  <c r="BD1570" i="1"/>
  <c r="BG1570" i="1"/>
  <c r="BI1570" i="1" l="1"/>
  <c r="BC1570" i="1"/>
  <c r="BN1570" i="1"/>
  <c r="BK1570" i="1"/>
  <c r="BM1570" i="1"/>
  <c r="BJ1570" i="1"/>
  <c r="BL1570" i="1"/>
  <c r="BF1571" i="1" l="1"/>
  <c r="BE1571" i="1"/>
  <c r="BH1571" i="1"/>
  <c r="BD1571" i="1"/>
  <c r="BG1571" i="1"/>
  <c r="BI1571" i="1" l="1"/>
  <c r="BC1571" i="1"/>
  <c r="BM1571" i="1"/>
  <c r="BJ1571" i="1"/>
  <c r="BL1571" i="1"/>
  <c r="BN1571" i="1"/>
  <c r="BK1571" i="1"/>
  <c r="BF1572" i="1" l="1"/>
  <c r="BE1572" i="1"/>
  <c r="BH1572" i="1"/>
  <c r="BD1572" i="1"/>
  <c r="BG1572" i="1"/>
  <c r="BI1572" i="1" l="1"/>
  <c r="BC1572" i="1"/>
  <c r="BM1572" i="1"/>
  <c r="BJ1572" i="1"/>
  <c r="BL1572" i="1"/>
  <c r="BN1572" i="1"/>
  <c r="BK1572" i="1"/>
  <c r="BF1573" i="1" l="1"/>
  <c r="BE1573" i="1"/>
  <c r="BH1573" i="1"/>
  <c r="BD1573" i="1"/>
  <c r="BG1573" i="1"/>
  <c r="BI1573" i="1" l="1"/>
  <c r="BC1573" i="1"/>
  <c r="BM1573" i="1"/>
  <c r="BJ1573" i="1"/>
  <c r="BL1573" i="1"/>
  <c r="BN1573" i="1"/>
  <c r="BK1573" i="1"/>
  <c r="BF1574" i="1" l="1"/>
  <c r="BE1574" i="1"/>
  <c r="BH1574" i="1"/>
  <c r="BD1574" i="1"/>
  <c r="BG1574" i="1"/>
  <c r="BC1574" i="1"/>
  <c r="BM1574" i="1" l="1"/>
  <c r="BJ1574" i="1"/>
  <c r="BL1574" i="1"/>
  <c r="BI1574" i="1"/>
  <c r="BN1574" i="1"/>
  <c r="BK1574" i="1"/>
  <c r="BF1575" i="1" l="1"/>
  <c r="BE1575" i="1"/>
  <c r="BH1575" i="1"/>
  <c r="BD1575" i="1"/>
  <c r="BG1575" i="1"/>
  <c r="BI1575" i="1" l="1"/>
  <c r="BC1575" i="1"/>
  <c r="BN1575" i="1"/>
  <c r="BK1575" i="1"/>
  <c r="BM1575" i="1"/>
  <c r="BJ1575" i="1"/>
  <c r="BL1575" i="1"/>
  <c r="BF1576" i="1" l="1"/>
  <c r="BE1576" i="1"/>
  <c r="BH1576" i="1"/>
  <c r="BD1576" i="1"/>
  <c r="BG1576" i="1"/>
  <c r="BI1576" i="1" l="1"/>
  <c r="BC1576" i="1"/>
  <c r="BM1576" i="1"/>
  <c r="BJ1576" i="1"/>
  <c r="BL1576" i="1"/>
  <c r="BN1576" i="1"/>
  <c r="BK1576" i="1"/>
  <c r="BF1577" i="1" l="1"/>
  <c r="BE1577" i="1"/>
  <c r="BH1577" i="1"/>
  <c r="BD1577" i="1"/>
  <c r="BG1577" i="1"/>
  <c r="BI1577" i="1" l="1"/>
  <c r="BC1577" i="1"/>
  <c r="BN1577" i="1"/>
  <c r="BK1577" i="1"/>
  <c r="BM1577" i="1"/>
  <c r="BJ1577" i="1"/>
  <c r="BL1577" i="1"/>
  <c r="BH1578" i="1" l="1"/>
  <c r="BD1578" i="1"/>
  <c r="BE1578" i="1"/>
  <c r="BF1578" i="1"/>
  <c r="BG1578" i="1"/>
  <c r="BI1578" i="1" l="1"/>
  <c r="BC1578" i="1"/>
  <c r="BM1578" i="1"/>
  <c r="BL1578" i="1"/>
  <c r="BN1578" i="1"/>
  <c r="BK1578" i="1"/>
  <c r="BJ1578" i="1"/>
  <c r="BE1579" i="1" l="1"/>
  <c r="BD1579" i="1"/>
  <c r="BG1579" i="1"/>
  <c r="BH1579" i="1"/>
  <c r="BF1579" i="1"/>
  <c r="BI1579" i="1" l="1"/>
  <c r="BC1579" i="1"/>
  <c r="BJ1579" i="1"/>
  <c r="BK1579" i="1"/>
  <c r="BL1579" i="1"/>
  <c r="BN1579" i="1"/>
  <c r="BM1579" i="1"/>
  <c r="BE1580" i="1" l="1"/>
  <c r="BD1580" i="1"/>
  <c r="BG1580" i="1"/>
  <c r="BC1580" i="1"/>
  <c r="BH1580" i="1"/>
  <c r="BF1580" i="1"/>
  <c r="BI1580" i="1" l="1"/>
  <c r="BJ1580" i="1"/>
  <c r="BK1580" i="1"/>
  <c r="BL1580" i="1"/>
  <c r="BN1580" i="1"/>
  <c r="BM1580" i="1"/>
  <c r="BE1581" i="1" l="1"/>
  <c r="BD1581" i="1"/>
  <c r="BG1581" i="1"/>
  <c r="BC1581" i="1"/>
  <c r="BH1581" i="1"/>
  <c r="BF1581" i="1"/>
  <c r="BL1581" i="1" l="1"/>
  <c r="BN1581" i="1"/>
  <c r="BM1581" i="1"/>
  <c r="BI1581" i="1"/>
  <c r="BJ1581" i="1"/>
  <c r="BK1581" i="1"/>
  <c r="BE1582" i="1" l="1"/>
  <c r="BD1582" i="1"/>
  <c r="BG1582" i="1"/>
  <c r="BC1582" i="1"/>
  <c r="BH1582" i="1"/>
  <c r="BF1582" i="1"/>
  <c r="BL1582" i="1" l="1"/>
  <c r="BI1582" i="1"/>
  <c r="BJ1582" i="1"/>
  <c r="BK1582" i="1"/>
  <c r="BN1582" i="1"/>
  <c r="BM1582" i="1"/>
  <c r="BE1583" i="1" l="1"/>
  <c r="BD1583" i="1"/>
  <c r="BG1583" i="1"/>
  <c r="BC1583" i="1"/>
  <c r="BH1583" i="1"/>
  <c r="BF1583" i="1"/>
  <c r="BI1583" i="1" l="1"/>
  <c r="BJ1583" i="1"/>
  <c r="BK1583" i="1"/>
  <c r="BL1583" i="1"/>
  <c r="BN1583" i="1"/>
  <c r="BM1583" i="1"/>
  <c r="BE1584" i="1" l="1"/>
  <c r="BD1584" i="1"/>
  <c r="BG1584" i="1"/>
  <c r="BH1584" i="1"/>
  <c r="BF1584" i="1"/>
  <c r="BI1584" i="1" l="1"/>
  <c r="BC1584" i="1"/>
  <c r="BL1584" i="1"/>
  <c r="BN1584" i="1"/>
  <c r="BM1584" i="1"/>
  <c r="BJ1584" i="1"/>
  <c r="BK1584" i="1"/>
  <c r="BE1585" i="1" l="1"/>
  <c r="BD1585" i="1"/>
  <c r="BG1585" i="1"/>
  <c r="BH1585" i="1"/>
  <c r="BF1585" i="1"/>
  <c r="BI1585" i="1" l="1"/>
  <c r="BC1585" i="1"/>
  <c r="BJ1585" i="1"/>
  <c r="BK1585" i="1"/>
  <c r="BL1585" i="1"/>
  <c r="BN1585" i="1"/>
  <c r="BM1585" i="1"/>
  <c r="BE1586" i="1" l="1"/>
  <c r="BD1586" i="1"/>
  <c r="BG1586" i="1"/>
  <c r="BC1586" i="1"/>
  <c r="BH1586" i="1"/>
  <c r="BF1586" i="1"/>
  <c r="BI1586" i="1" l="1"/>
  <c r="BJ1586" i="1"/>
  <c r="BK1586" i="1"/>
  <c r="BL1586" i="1"/>
  <c r="BN1586" i="1"/>
  <c r="BM1586" i="1"/>
  <c r="BE1587" i="1" l="1"/>
  <c r="BD1587" i="1"/>
  <c r="BG1587" i="1"/>
  <c r="BC1587" i="1"/>
  <c r="BH1587" i="1"/>
  <c r="BF1587" i="1"/>
  <c r="BI1587" i="1" l="1"/>
  <c r="BJ1587" i="1"/>
  <c r="BK1587" i="1"/>
  <c r="BL1587" i="1"/>
  <c r="BN1587" i="1"/>
  <c r="BM1587" i="1"/>
  <c r="BE1588" i="1" l="1"/>
  <c r="BD1588" i="1"/>
  <c r="BG1588" i="1"/>
  <c r="BH1588" i="1"/>
  <c r="BF1588" i="1"/>
  <c r="BI1588" i="1" l="1"/>
  <c r="BC1588" i="1"/>
  <c r="BJ1588" i="1"/>
  <c r="BK1588" i="1"/>
  <c r="BL1588" i="1"/>
  <c r="BN1588" i="1"/>
  <c r="BM1588" i="1"/>
  <c r="BE1589" i="1" l="1"/>
  <c r="BD1589" i="1"/>
  <c r="BG1589" i="1"/>
  <c r="BH1589" i="1"/>
  <c r="BF1589" i="1"/>
  <c r="BI1589" i="1" l="1"/>
  <c r="BC1589" i="1"/>
  <c r="BL1589" i="1"/>
  <c r="BN1589" i="1"/>
  <c r="BM1589" i="1"/>
  <c r="BJ1589" i="1"/>
  <c r="BK1589" i="1"/>
  <c r="BE1590" i="1" l="1"/>
  <c r="BD1590" i="1"/>
  <c r="BG1590" i="1"/>
  <c r="BH1590" i="1"/>
  <c r="BF1590" i="1"/>
  <c r="BI1590" i="1" l="1"/>
  <c r="BC1590" i="1"/>
  <c r="BJ1590" i="1"/>
  <c r="BK1590" i="1"/>
  <c r="BL1590" i="1"/>
  <c r="BN1590" i="1"/>
  <c r="BM1590" i="1"/>
  <c r="BE1591" i="1" l="1"/>
  <c r="BD1591" i="1"/>
  <c r="BG1591" i="1"/>
  <c r="BH1591" i="1"/>
  <c r="BF1591" i="1"/>
  <c r="BI1591" i="1" l="1"/>
  <c r="BC1591" i="1"/>
  <c r="BJ1591" i="1"/>
  <c r="BK1591" i="1"/>
  <c r="BL1591" i="1"/>
  <c r="BN1591" i="1"/>
  <c r="BM1591" i="1"/>
  <c r="BE1592" i="1" l="1"/>
  <c r="BD1592" i="1"/>
  <c r="BG1592" i="1"/>
  <c r="BH1592" i="1"/>
  <c r="BF1592" i="1"/>
  <c r="BI1592" i="1" l="1"/>
  <c r="BC1592" i="1"/>
  <c r="BJ1592" i="1"/>
  <c r="BK1592" i="1"/>
  <c r="BL1592" i="1"/>
  <c r="BN1592" i="1"/>
  <c r="BM1592" i="1"/>
  <c r="BE1593" i="1" l="1"/>
  <c r="BD1593" i="1"/>
  <c r="BG1593" i="1"/>
  <c r="BH1593" i="1"/>
  <c r="BF1593" i="1"/>
  <c r="BI1593" i="1" l="1"/>
  <c r="BC1593" i="1"/>
  <c r="BJ1593" i="1"/>
  <c r="BK1593" i="1"/>
  <c r="BL1593" i="1"/>
  <c r="BN1593" i="1"/>
  <c r="BM1593" i="1"/>
  <c r="BE1594" i="1" l="1"/>
  <c r="BD1594" i="1"/>
  <c r="BG1594" i="1"/>
  <c r="BH1594" i="1"/>
  <c r="BF1594" i="1"/>
  <c r="BI1594" i="1" l="1"/>
  <c r="BC1594" i="1"/>
  <c r="BJ1594" i="1"/>
  <c r="BK1594" i="1"/>
  <c r="BL1594" i="1"/>
  <c r="BN1594" i="1"/>
  <c r="BM1594" i="1"/>
  <c r="BE1595" i="1" l="1"/>
  <c r="BD1595" i="1"/>
  <c r="BG1595" i="1"/>
  <c r="BH1595" i="1"/>
  <c r="BF1595" i="1"/>
  <c r="BI1595" i="1" l="1"/>
  <c r="BC1595" i="1"/>
  <c r="BJ1595" i="1"/>
  <c r="BK1595" i="1"/>
  <c r="BL1595" i="1"/>
  <c r="BN1595" i="1"/>
  <c r="BM1595" i="1"/>
  <c r="BE1596" i="1" l="1"/>
  <c r="BD1596" i="1"/>
  <c r="BG1596" i="1"/>
  <c r="BH1596" i="1"/>
  <c r="BF1596" i="1"/>
  <c r="BI1596" i="1" l="1"/>
  <c r="BC1596" i="1"/>
  <c r="BJ1596" i="1"/>
  <c r="BK1596" i="1"/>
  <c r="BL1596" i="1"/>
  <c r="BN1596" i="1"/>
  <c r="BM1596" i="1"/>
  <c r="BE1597" i="1" l="1"/>
  <c r="BD1597" i="1"/>
  <c r="BG1597" i="1"/>
  <c r="BH1597" i="1"/>
  <c r="BF1597" i="1"/>
  <c r="BI1597" i="1" l="1"/>
  <c r="BC1597" i="1"/>
  <c r="BJ1597" i="1"/>
  <c r="BK1597" i="1"/>
  <c r="BL1597" i="1"/>
  <c r="BN1597" i="1"/>
  <c r="BM1597" i="1"/>
  <c r="BE1598" i="1" l="1"/>
  <c r="BD1598" i="1"/>
  <c r="BG1598" i="1"/>
  <c r="BH1598" i="1"/>
  <c r="BF1598" i="1"/>
  <c r="BI1598" i="1" l="1"/>
  <c r="BC1598" i="1"/>
  <c r="BJ1598" i="1"/>
  <c r="BK1598" i="1"/>
  <c r="BL1598" i="1"/>
  <c r="BN1598" i="1"/>
  <c r="BM1598" i="1"/>
  <c r="BE1599" i="1" l="1"/>
  <c r="BD1599" i="1"/>
  <c r="BG1599" i="1"/>
  <c r="BH1599" i="1"/>
  <c r="BF1599" i="1"/>
  <c r="BI1599" i="1" l="1"/>
  <c r="BC1599" i="1"/>
  <c r="BL1599" i="1"/>
  <c r="BN1599" i="1"/>
  <c r="BM1599" i="1"/>
  <c r="BJ1599" i="1"/>
  <c r="BK1599" i="1"/>
  <c r="BE1600" i="1" l="1"/>
  <c r="BD1600" i="1"/>
  <c r="BG1600" i="1"/>
  <c r="BC1600" i="1"/>
  <c r="BH1600" i="1"/>
  <c r="BF1600" i="1"/>
  <c r="BL1600" i="1" l="1"/>
  <c r="BN1600" i="1"/>
  <c r="BM1600" i="1"/>
  <c r="BI1600" i="1"/>
  <c r="BJ1600" i="1"/>
  <c r="BK1600" i="1"/>
  <c r="BE1601" i="1" l="1"/>
  <c r="BD1601" i="1"/>
  <c r="BG1601" i="1"/>
  <c r="BC1601" i="1"/>
  <c r="BH1601" i="1"/>
  <c r="BF1601" i="1"/>
  <c r="BL1601" i="1" l="1"/>
  <c r="BI1601" i="1"/>
  <c r="BJ1601" i="1"/>
  <c r="BK1601" i="1"/>
  <c r="BN1601" i="1"/>
  <c r="BM1601" i="1"/>
  <c r="BE1602" i="1" l="1"/>
  <c r="BD1602" i="1"/>
  <c r="BG1602" i="1"/>
  <c r="BC1602" i="1"/>
  <c r="BH1602" i="1"/>
  <c r="BF1602" i="1"/>
  <c r="BI1602" i="1" l="1"/>
  <c r="BJ1602" i="1"/>
  <c r="BK1602" i="1"/>
  <c r="BL1602" i="1"/>
  <c r="BN1602" i="1"/>
  <c r="BM1602" i="1"/>
  <c r="BE1603" i="1" l="1"/>
  <c r="BD1603" i="1"/>
  <c r="BG1603" i="1"/>
  <c r="BC1603" i="1"/>
  <c r="BH1603" i="1"/>
  <c r="BF1603" i="1"/>
  <c r="BI1603" i="1" l="1"/>
  <c r="BJ1603" i="1"/>
  <c r="BK1603" i="1"/>
  <c r="BL1603" i="1"/>
  <c r="BN1603" i="1"/>
  <c r="BM1603" i="1"/>
  <c r="BE1604" i="1" l="1"/>
  <c r="BD1604" i="1"/>
  <c r="BG1604" i="1"/>
  <c r="BC1604" i="1"/>
  <c r="BH1604" i="1"/>
  <c r="BF1604" i="1"/>
  <c r="BL1604" i="1" l="1"/>
  <c r="BN1604" i="1"/>
  <c r="BM1604" i="1"/>
  <c r="BI1604" i="1"/>
  <c r="BJ1604" i="1"/>
  <c r="BK1604" i="1"/>
  <c r="BE1605" i="1" l="1"/>
  <c r="BD1605" i="1"/>
  <c r="BG1605" i="1"/>
  <c r="BH1605" i="1"/>
  <c r="BF1605" i="1"/>
  <c r="BI1605" i="1" l="1"/>
  <c r="BC1605" i="1"/>
  <c r="BJ1605" i="1"/>
  <c r="BK1605" i="1"/>
  <c r="BL1605" i="1"/>
  <c r="BN1605" i="1"/>
  <c r="BM1605" i="1"/>
  <c r="BE1606" i="1" l="1"/>
  <c r="BD1606" i="1"/>
  <c r="BG1606" i="1"/>
  <c r="BH1606" i="1"/>
  <c r="BF1606" i="1"/>
  <c r="BI1606" i="1" l="1"/>
  <c r="BC1606" i="1"/>
  <c r="BJ1606" i="1"/>
  <c r="BK1606" i="1"/>
  <c r="BL1606" i="1"/>
  <c r="BN1606" i="1"/>
  <c r="BM1606" i="1"/>
  <c r="BE1607" i="1" l="1"/>
  <c r="BD1607" i="1"/>
  <c r="BG1607" i="1"/>
  <c r="BH1607" i="1"/>
  <c r="BF1607" i="1"/>
  <c r="BI1607" i="1" l="1"/>
  <c r="BC1607" i="1"/>
  <c r="BJ1607" i="1"/>
  <c r="BK1607" i="1"/>
  <c r="BL1607" i="1"/>
  <c r="BN1607" i="1"/>
  <c r="BM1607" i="1"/>
  <c r="BE1608" i="1" l="1"/>
  <c r="BD1608" i="1"/>
  <c r="BG1608" i="1"/>
  <c r="BH1608" i="1"/>
  <c r="BF1608" i="1"/>
  <c r="BI1608" i="1" l="1"/>
  <c r="BC1608" i="1"/>
  <c r="BJ1608" i="1"/>
  <c r="BK1608" i="1"/>
  <c r="BL1608" i="1"/>
  <c r="BN1608" i="1"/>
  <c r="BM1608" i="1"/>
  <c r="BE1609" i="1" l="1"/>
  <c r="BD1609" i="1"/>
  <c r="BG1609" i="1"/>
  <c r="BH1609" i="1"/>
  <c r="BF1609" i="1"/>
  <c r="BI1609" i="1" l="1"/>
  <c r="BC1609" i="1"/>
  <c r="BJ1609" i="1"/>
  <c r="BK1609" i="1"/>
  <c r="BL1609" i="1"/>
  <c r="BN1609" i="1"/>
  <c r="BM1609" i="1"/>
  <c r="BE1610" i="1" l="1"/>
  <c r="BD1610" i="1"/>
  <c r="BG1610" i="1"/>
  <c r="BH1610" i="1"/>
  <c r="BF1610" i="1"/>
  <c r="BI1610" i="1" l="1"/>
  <c r="BC1610" i="1"/>
  <c r="BJ1610" i="1"/>
  <c r="BK1610" i="1"/>
  <c r="BL1610" i="1"/>
  <c r="BN1610" i="1"/>
  <c r="BM1610" i="1"/>
  <c r="BE1611" i="1" l="1"/>
  <c r="BD1611" i="1"/>
  <c r="BG1611" i="1"/>
  <c r="BH1611" i="1"/>
  <c r="BF1611" i="1"/>
  <c r="BI1611" i="1" l="1"/>
  <c r="BC1611" i="1"/>
  <c r="BJ1611" i="1"/>
  <c r="BK1611" i="1"/>
  <c r="BL1611" i="1"/>
  <c r="BN1611" i="1"/>
  <c r="BM1611" i="1"/>
  <c r="BE1612" i="1" l="1"/>
  <c r="BD1612" i="1"/>
  <c r="BG1612" i="1"/>
  <c r="BH1612" i="1"/>
  <c r="BF1612" i="1"/>
  <c r="BI1612" i="1" l="1"/>
  <c r="BC1612" i="1"/>
  <c r="BL1612" i="1"/>
  <c r="BN1612" i="1"/>
  <c r="BM1612" i="1"/>
  <c r="BJ1612" i="1"/>
  <c r="BK1612" i="1"/>
  <c r="BE1613" i="1" l="1"/>
  <c r="BD1613" i="1"/>
  <c r="BG1613" i="1"/>
  <c r="BH1613" i="1"/>
  <c r="BF1613" i="1"/>
  <c r="BI1613" i="1" l="1"/>
  <c r="BC1613" i="1"/>
  <c r="BL1613" i="1"/>
  <c r="BJ1613" i="1"/>
  <c r="BK1613" i="1"/>
  <c r="BN1613" i="1"/>
  <c r="BM1613" i="1"/>
  <c r="BE1614" i="1" l="1"/>
  <c r="BD1614" i="1"/>
  <c r="BG1614" i="1"/>
  <c r="BH1614" i="1"/>
  <c r="BF1614" i="1"/>
  <c r="BI1614" i="1" l="1"/>
  <c r="BC1614" i="1"/>
  <c r="BJ1614" i="1"/>
  <c r="BK1614" i="1"/>
  <c r="BL1614" i="1"/>
  <c r="BN1614" i="1"/>
  <c r="BM1614" i="1"/>
  <c r="BE1615" i="1" l="1"/>
  <c r="BD1615" i="1"/>
  <c r="BG1615" i="1"/>
  <c r="BH1615" i="1"/>
  <c r="BF1615" i="1"/>
  <c r="BI1615" i="1" l="1"/>
  <c r="BC1615" i="1"/>
  <c r="BJ1615" i="1"/>
  <c r="BK1615" i="1"/>
  <c r="BL1615" i="1"/>
  <c r="BN1615" i="1"/>
  <c r="BM1615" i="1"/>
  <c r="BE1616" i="1" l="1"/>
  <c r="BD1616" i="1"/>
  <c r="BG1616" i="1"/>
  <c r="BH1616" i="1"/>
  <c r="BF1616" i="1"/>
  <c r="BI1616" i="1" l="1"/>
  <c r="BC1616" i="1"/>
  <c r="BJ1616" i="1"/>
  <c r="BK1616" i="1"/>
  <c r="BL1616" i="1"/>
  <c r="BN1616" i="1"/>
  <c r="BM1616" i="1"/>
  <c r="BE1617" i="1" l="1"/>
  <c r="BD1617" i="1"/>
  <c r="BG1617" i="1"/>
  <c r="BH1617" i="1"/>
  <c r="BF1617" i="1"/>
  <c r="BI1617" i="1" l="1"/>
  <c r="BC1617" i="1"/>
  <c r="BL1617" i="1"/>
  <c r="BN1617" i="1"/>
  <c r="BM1617" i="1"/>
  <c r="BJ1617" i="1"/>
  <c r="BK1617" i="1"/>
  <c r="BE1618" i="1" l="1"/>
  <c r="BD1618" i="1"/>
  <c r="BG1618" i="1"/>
  <c r="BH1618" i="1"/>
  <c r="BF1618" i="1"/>
  <c r="BI1618" i="1" l="1"/>
  <c r="BC1618" i="1"/>
  <c r="BJ1618" i="1"/>
  <c r="BK1618" i="1"/>
  <c r="BL1618" i="1"/>
  <c r="BN1618" i="1"/>
  <c r="BM1618" i="1"/>
  <c r="BE1619" i="1" l="1"/>
  <c r="BD1619" i="1"/>
  <c r="BG1619" i="1"/>
  <c r="BH1619" i="1"/>
  <c r="BF1619" i="1"/>
  <c r="BI1619" i="1" l="1"/>
  <c r="BC1619" i="1"/>
  <c r="BJ1619" i="1"/>
  <c r="BK1619" i="1"/>
  <c r="BL1619" i="1"/>
  <c r="BN1619" i="1"/>
  <c r="BM1619" i="1"/>
  <c r="BE1620" i="1" l="1"/>
  <c r="BD1620" i="1"/>
  <c r="BG1620" i="1"/>
  <c r="BH1620" i="1"/>
  <c r="BF1620" i="1"/>
  <c r="BI1620" i="1" l="1"/>
  <c r="BC1620" i="1"/>
  <c r="BJ1620" i="1"/>
  <c r="BK1620" i="1"/>
  <c r="BL1620" i="1"/>
  <c r="BN1620" i="1"/>
  <c r="BM1620" i="1"/>
  <c r="BE1621" i="1" l="1"/>
  <c r="BD1621" i="1"/>
  <c r="BG1621" i="1"/>
  <c r="BH1621" i="1"/>
  <c r="BF1621" i="1"/>
  <c r="BI1621" i="1" l="1"/>
  <c r="BC1621" i="1"/>
  <c r="BL1621" i="1"/>
  <c r="BN1621" i="1"/>
  <c r="BM1621" i="1"/>
  <c r="BJ1621" i="1"/>
  <c r="BK1621" i="1"/>
  <c r="BE1622" i="1" l="1"/>
  <c r="BD1622" i="1"/>
  <c r="BG1622" i="1"/>
  <c r="BH1622" i="1"/>
  <c r="BF1622" i="1"/>
  <c r="BI1622" i="1" l="1"/>
  <c r="BC1622" i="1"/>
  <c r="BN1622" i="1"/>
  <c r="BJ1622" i="1"/>
  <c r="BK1622" i="1"/>
  <c r="BL1622" i="1"/>
  <c r="BM1622" i="1"/>
  <c r="BE1623" i="1" l="1"/>
  <c r="BD1623" i="1"/>
  <c r="BG1623" i="1"/>
  <c r="BH1623" i="1"/>
  <c r="BF1623" i="1"/>
  <c r="BI1623" i="1" l="1"/>
  <c r="BC1623" i="1"/>
  <c r="BJ1623" i="1"/>
  <c r="BK1623" i="1"/>
  <c r="BL1623" i="1"/>
  <c r="BN1623" i="1"/>
  <c r="BM1623" i="1"/>
  <c r="BE1624" i="1" l="1"/>
  <c r="BD1624" i="1"/>
  <c r="BG1624" i="1"/>
  <c r="BH1624" i="1"/>
  <c r="BF1624" i="1"/>
  <c r="BI1624" i="1" l="1"/>
  <c r="BC1624" i="1"/>
  <c r="BL1624" i="1"/>
  <c r="BN1624" i="1"/>
  <c r="BM1624" i="1"/>
  <c r="BJ1624" i="1"/>
  <c r="BK1624" i="1"/>
  <c r="BE1625" i="1" l="1"/>
  <c r="BD1625" i="1"/>
  <c r="BG1625" i="1"/>
  <c r="BH1625" i="1"/>
  <c r="BF1625" i="1"/>
  <c r="BI1625" i="1" l="1"/>
  <c r="BC1625" i="1"/>
  <c r="BJ1625" i="1"/>
  <c r="BK1625" i="1"/>
  <c r="BL1625" i="1"/>
  <c r="BN1625" i="1"/>
  <c r="BM1625" i="1"/>
  <c r="BE1626" i="1" l="1"/>
  <c r="BD1626" i="1"/>
  <c r="BG1626" i="1"/>
  <c r="BC1626" i="1"/>
  <c r="BH1626" i="1"/>
  <c r="BF1626" i="1"/>
  <c r="BL1626" i="1" l="1"/>
  <c r="BN1626" i="1"/>
  <c r="BM1626" i="1"/>
  <c r="BI1626" i="1"/>
  <c r="BJ1626" i="1"/>
  <c r="BK1626" i="1"/>
  <c r="BE1627" i="1" l="1"/>
  <c r="BD1627" i="1"/>
  <c r="BG1627" i="1"/>
  <c r="BH1627" i="1"/>
  <c r="BF1627" i="1"/>
  <c r="BI1627" i="1" l="1"/>
  <c r="BC1627" i="1"/>
  <c r="BL1627" i="1"/>
  <c r="BN1627" i="1"/>
  <c r="BM1627" i="1"/>
  <c r="BJ1627" i="1"/>
  <c r="BK1627" i="1"/>
  <c r="BE1628" i="1" l="1"/>
  <c r="BD1628" i="1"/>
  <c r="BG1628" i="1"/>
  <c r="BH1628" i="1"/>
  <c r="BF1628" i="1"/>
  <c r="BI1628" i="1" l="1"/>
  <c r="BC1628" i="1"/>
  <c r="BJ1628" i="1"/>
  <c r="BK1628" i="1"/>
  <c r="BL1628" i="1"/>
  <c r="BN1628" i="1"/>
  <c r="BM1628" i="1"/>
  <c r="BE1629" i="1" l="1"/>
  <c r="BD1629" i="1"/>
  <c r="BG1629" i="1"/>
  <c r="BH1629" i="1"/>
  <c r="BF1629" i="1"/>
  <c r="BI1629" i="1" l="1"/>
  <c r="BC1629" i="1"/>
  <c r="BL1629" i="1"/>
  <c r="BN1629" i="1"/>
  <c r="BM1629" i="1"/>
  <c r="BJ1629" i="1"/>
  <c r="BK1629" i="1"/>
  <c r="BE1630" i="1" l="1"/>
  <c r="BD1630" i="1"/>
  <c r="BG1630" i="1"/>
  <c r="BH1630" i="1"/>
  <c r="BF1630" i="1"/>
  <c r="BI1630" i="1" l="1"/>
  <c r="BC1630" i="1"/>
  <c r="BL1630" i="1"/>
  <c r="BN1630" i="1"/>
  <c r="BM1630" i="1"/>
  <c r="BJ1630" i="1"/>
  <c r="BK1630" i="1"/>
  <c r="BE1631" i="1" l="1"/>
  <c r="BD1631" i="1"/>
  <c r="BG1631" i="1"/>
  <c r="BH1631" i="1"/>
  <c r="BF1631" i="1"/>
  <c r="BI1631" i="1" l="1"/>
  <c r="BC1631" i="1"/>
  <c r="BL1631" i="1"/>
  <c r="BN1631" i="1"/>
  <c r="BM1631" i="1"/>
  <c r="BJ1631" i="1"/>
  <c r="BK1631" i="1"/>
  <c r="BE1632" i="1" l="1"/>
  <c r="BD1632" i="1"/>
  <c r="BG1632" i="1"/>
  <c r="BH1632" i="1"/>
  <c r="BF1632" i="1"/>
  <c r="BI1632" i="1" l="1"/>
  <c r="BC1632" i="1"/>
  <c r="BJ1632" i="1"/>
  <c r="BK1632" i="1"/>
  <c r="BL1632" i="1"/>
  <c r="BN1632" i="1"/>
  <c r="BM1632" i="1"/>
  <c r="BE1633" i="1" l="1"/>
  <c r="BD1633" i="1"/>
  <c r="BG1633" i="1"/>
  <c r="BH1633" i="1"/>
  <c r="BF1633" i="1"/>
  <c r="BI1633" i="1" l="1"/>
  <c r="BC1633" i="1"/>
  <c r="BJ1633" i="1"/>
  <c r="BK1633" i="1"/>
  <c r="BL1633" i="1"/>
  <c r="BN1633" i="1"/>
  <c r="BM1633" i="1"/>
  <c r="BE1634" i="1" l="1"/>
  <c r="BD1634" i="1"/>
  <c r="BG1634" i="1"/>
  <c r="BH1634" i="1"/>
  <c r="BF1634" i="1"/>
  <c r="BI1634" i="1" l="1"/>
  <c r="BC1634" i="1"/>
  <c r="BJ1634" i="1"/>
  <c r="BK1634" i="1"/>
  <c r="BL1634" i="1"/>
  <c r="BN1634" i="1"/>
  <c r="BM1634" i="1"/>
  <c r="BE1635" i="1" l="1"/>
  <c r="BD1635" i="1"/>
  <c r="BG1635" i="1"/>
  <c r="BH1635" i="1"/>
  <c r="BF1635" i="1"/>
  <c r="BI1635" i="1" l="1"/>
  <c r="BC1635" i="1"/>
  <c r="BJ1635" i="1"/>
  <c r="BK1635" i="1"/>
  <c r="BL1635" i="1"/>
  <c r="BN1635" i="1"/>
  <c r="BM1635" i="1"/>
  <c r="BE1636" i="1" l="1"/>
  <c r="BD1636" i="1"/>
  <c r="BG1636" i="1"/>
  <c r="BH1636" i="1"/>
  <c r="BF1636" i="1"/>
  <c r="BI1636" i="1" l="1"/>
  <c r="BC1636" i="1"/>
  <c r="BJ1636" i="1"/>
  <c r="BK1636" i="1"/>
  <c r="BL1636" i="1"/>
  <c r="BN1636" i="1"/>
  <c r="BM1636" i="1"/>
  <c r="BE1637" i="1" l="1"/>
  <c r="BD1637" i="1"/>
  <c r="BG1637" i="1"/>
  <c r="BH1637" i="1"/>
  <c r="BF1637" i="1"/>
  <c r="BI1637" i="1" l="1"/>
  <c r="BC1637" i="1"/>
  <c r="BL1637" i="1"/>
  <c r="BJ1637" i="1"/>
  <c r="BK1637" i="1"/>
  <c r="BN1637" i="1"/>
  <c r="BM1637" i="1"/>
  <c r="BE1638" i="1" l="1"/>
  <c r="BD1638" i="1"/>
  <c r="BG1638" i="1"/>
  <c r="BH1638" i="1"/>
  <c r="BF1638" i="1"/>
  <c r="BI1638" i="1" l="1"/>
  <c r="BC1638" i="1"/>
  <c r="BJ1638" i="1"/>
  <c r="BK1638" i="1"/>
  <c r="BL1638" i="1"/>
  <c r="BN1638" i="1"/>
  <c r="BM1638" i="1"/>
  <c r="BE1639" i="1" l="1"/>
  <c r="BD1639" i="1"/>
  <c r="BG1639" i="1"/>
  <c r="BC1639" i="1"/>
  <c r="BH1639" i="1"/>
  <c r="BF1639" i="1"/>
  <c r="BI1639" i="1" l="1"/>
  <c r="BJ1639" i="1"/>
  <c r="BK1639" i="1"/>
  <c r="BL1639" i="1"/>
  <c r="BN1639" i="1"/>
  <c r="BM1639" i="1"/>
  <c r="BE1640" i="1" l="1"/>
  <c r="BD1640" i="1"/>
  <c r="BG1640" i="1"/>
  <c r="BC1640" i="1"/>
  <c r="BH1640" i="1"/>
  <c r="BF1640" i="1"/>
  <c r="BL1640" i="1" l="1"/>
  <c r="BN1640" i="1"/>
  <c r="BM1640" i="1"/>
  <c r="BI1640" i="1"/>
  <c r="BJ1640" i="1"/>
  <c r="BK1640" i="1"/>
  <c r="BE1641" i="1" l="1"/>
  <c r="BD1641" i="1"/>
  <c r="BG1641" i="1"/>
  <c r="BC1641" i="1"/>
  <c r="BH1641" i="1"/>
  <c r="BF1641" i="1"/>
  <c r="BL1641" i="1" l="1"/>
  <c r="BN1641" i="1"/>
  <c r="BM1641" i="1"/>
  <c r="BI1641" i="1"/>
  <c r="BJ1641" i="1"/>
  <c r="BK1641" i="1"/>
  <c r="BE1642" i="1" l="1"/>
  <c r="BD1642" i="1"/>
  <c r="BG1642" i="1"/>
  <c r="BH1642" i="1"/>
  <c r="BF1642" i="1"/>
  <c r="BI1642" i="1" l="1"/>
  <c r="BC1642" i="1"/>
  <c r="BN1642" i="1"/>
  <c r="BJ1642" i="1"/>
  <c r="BK1642" i="1"/>
  <c r="BL1642" i="1"/>
  <c r="BM1642" i="1"/>
  <c r="BE1643" i="1" l="1"/>
  <c r="BD1643" i="1"/>
  <c r="BG1643" i="1"/>
  <c r="BH1643" i="1"/>
  <c r="BF1643" i="1"/>
  <c r="BI1643" i="1" l="1"/>
  <c r="BC1643" i="1"/>
  <c r="BL1643" i="1"/>
  <c r="BN1643" i="1"/>
  <c r="BM1643" i="1"/>
  <c r="BJ1643" i="1"/>
  <c r="BK1643" i="1"/>
  <c r="BE1644" i="1" l="1"/>
  <c r="BD1644" i="1"/>
  <c r="BG1644" i="1"/>
  <c r="BH1644" i="1"/>
  <c r="BF1644" i="1"/>
  <c r="BI1644" i="1" l="1"/>
  <c r="BC1644" i="1"/>
  <c r="BJ1644" i="1"/>
  <c r="BK1644" i="1"/>
  <c r="BL1644" i="1"/>
  <c r="BN1644" i="1"/>
  <c r="BM1644" i="1"/>
  <c r="BE1645" i="1" l="1"/>
  <c r="BD1645" i="1"/>
  <c r="BG1645" i="1"/>
  <c r="BC1645" i="1"/>
  <c r="BH1645" i="1"/>
  <c r="BF1645" i="1"/>
  <c r="BI1645" i="1" l="1"/>
  <c r="BJ1645" i="1"/>
  <c r="BK1645" i="1"/>
  <c r="BL1645" i="1"/>
  <c r="BN1645" i="1"/>
  <c r="BM1645" i="1"/>
  <c r="BE1646" i="1" l="1"/>
  <c r="BD1646" i="1"/>
  <c r="BG1646" i="1"/>
  <c r="BH1646" i="1"/>
  <c r="BF1646" i="1"/>
  <c r="BI1646" i="1" l="1"/>
  <c r="BC1646" i="1"/>
  <c r="BJ1646" i="1"/>
  <c r="BK1646" i="1"/>
  <c r="BL1646" i="1"/>
  <c r="BN1646" i="1"/>
  <c r="BM1646" i="1"/>
  <c r="BE1647" i="1" l="1"/>
  <c r="BD1647" i="1"/>
  <c r="BG1647" i="1"/>
  <c r="BH1647" i="1"/>
  <c r="BF1647" i="1"/>
  <c r="BI1647" i="1" l="1"/>
  <c r="BC1647" i="1"/>
  <c r="BJ1647" i="1"/>
  <c r="BK1647" i="1"/>
  <c r="BL1647" i="1"/>
  <c r="BN1647" i="1"/>
  <c r="BM1647" i="1"/>
  <c r="BE1648" i="1" l="1"/>
  <c r="BD1648" i="1"/>
  <c r="BG1648" i="1"/>
  <c r="BH1648" i="1"/>
  <c r="BF1648" i="1"/>
  <c r="BI1648" i="1" l="1"/>
  <c r="BC1648" i="1"/>
  <c r="BJ1648" i="1"/>
  <c r="BK1648" i="1"/>
  <c r="BL1648" i="1"/>
  <c r="BN1648" i="1"/>
  <c r="BM1648" i="1"/>
  <c r="BE1649" i="1" l="1"/>
  <c r="BD1649" i="1"/>
  <c r="BG1649" i="1"/>
  <c r="BH1649" i="1"/>
  <c r="BF1649" i="1"/>
  <c r="BI1649" i="1" l="1"/>
  <c r="BC1649" i="1"/>
  <c r="BJ1649" i="1"/>
  <c r="BK1649" i="1"/>
  <c r="BL1649" i="1"/>
  <c r="BN1649" i="1"/>
  <c r="BM1649" i="1"/>
  <c r="BE1650" i="1" l="1"/>
  <c r="BD1650" i="1"/>
  <c r="BG1650" i="1"/>
  <c r="BH1650" i="1"/>
  <c r="BF1650" i="1"/>
  <c r="BI1650" i="1" l="1"/>
  <c r="BC1650" i="1"/>
  <c r="BL1650" i="1"/>
  <c r="BN1650" i="1"/>
  <c r="BM1650" i="1"/>
  <c r="BJ1650" i="1"/>
  <c r="BK1650" i="1"/>
  <c r="BE1651" i="1" l="1"/>
  <c r="BD1651" i="1"/>
  <c r="BG1651" i="1"/>
  <c r="BH1651" i="1"/>
  <c r="BF1651" i="1"/>
  <c r="BI1651" i="1" l="1"/>
  <c r="BC1651" i="1"/>
  <c r="BJ1651" i="1"/>
  <c r="BK1651" i="1"/>
  <c r="BL1651" i="1"/>
  <c r="BN1651" i="1"/>
  <c r="BM1651" i="1"/>
  <c r="BE1652" i="1" l="1"/>
  <c r="BD1652" i="1"/>
  <c r="BG1652" i="1"/>
  <c r="BH1652" i="1"/>
  <c r="BF1652" i="1"/>
  <c r="BI1652" i="1" l="1"/>
  <c r="BC1652" i="1"/>
  <c r="BL1652" i="1"/>
  <c r="BN1652" i="1"/>
  <c r="BM1652" i="1"/>
  <c r="BJ1652" i="1"/>
  <c r="BK1652" i="1"/>
  <c r="BE1653" i="1" l="1"/>
  <c r="BD1653" i="1"/>
  <c r="BG1653" i="1"/>
  <c r="BH1653" i="1"/>
  <c r="BF1653" i="1"/>
  <c r="BI1653" i="1" l="1"/>
  <c r="BC1653" i="1"/>
  <c r="BL1653" i="1"/>
  <c r="BN1653" i="1"/>
  <c r="BM1653" i="1"/>
  <c r="BJ1653" i="1"/>
  <c r="BK1653" i="1"/>
  <c r="BE1654" i="1" l="1"/>
  <c r="BD1654" i="1"/>
  <c r="BG1654" i="1"/>
  <c r="BH1654" i="1"/>
  <c r="BF1654" i="1"/>
  <c r="BI1654" i="1" l="1"/>
  <c r="BC1654" i="1"/>
  <c r="BK1654" i="1"/>
  <c r="BJ1654" i="1"/>
  <c r="BL1654" i="1"/>
  <c r="BN1654" i="1"/>
  <c r="BM1654" i="1"/>
  <c r="BE1655" i="1" l="1"/>
  <c r="BD1655" i="1"/>
  <c r="BG1655" i="1"/>
  <c r="BH1655" i="1"/>
  <c r="BF1655" i="1"/>
  <c r="BI1655" i="1" l="1"/>
  <c r="BC1655" i="1"/>
  <c r="BJ1655" i="1"/>
  <c r="BK1655" i="1"/>
  <c r="BL1655" i="1"/>
  <c r="BN1655" i="1"/>
  <c r="BM1655" i="1"/>
  <c r="BE1656" i="1" l="1"/>
  <c r="BD1656" i="1"/>
  <c r="BG1656" i="1"/>
  <c r="BH1656" i="1"/>
  <c r="BF1656" i="1"/>
  <c r="BI1656" i="1" l="1"/>
  <c r="BC1656" i="1"/>
  <c r="BJ1656" i="1"/>
  <c r="BK1656" i="1"/>
  <c r="BL1656" i="1"/>
  <c r="BN1656" i="1"/>
  <c r="BM1656" i="1"/>
  <c r="BE1657" i="1" l="1"/>
  <c r="BD1657" i="1"/>
  <c r="BG1657" i="1"/>
  <c r="BH1657" i="1"/>
  <c r="BF1657" i="1"/>
  <c r="BI1657" i="1" l="1"/>
  <c r="BC1657" i="1"/>
  <c r="BJ1657" i="1"/>
  <c r="BK1657" i="1"/>
  <c r="BL1657" i="1"/>
  <c r="BN1657" i="1"/>
  <c r="BM1657" i="1"/>
  <c r="BE1658" i="1" l="1"/>
  <c r="BD1658" i="1"/>
  <c r="BG1658" i="1"/>
  <c r="BH1658" i="1"/>
  <c r="BF1658" i="1"/>
  <c r="BI1658" i="1" l="1"/>
  <c r="BC1658" i="1"/>
  <c r="BJ1658" i="1"/>
  <c r="BK1658" i="1"/>
  <c r="BL1658" i="1"/>
  <c r="BN1658" i="1"/>
  <c r="BM1658" i="1"/>
  <c r="BE1659" i="1" l="1"/>
  <c r="BD1659" i="1"/>
  <c r="BG1659" i="1"/>
  <c r="BH1659" i="1"/>
  <c r="BF1659" i="1"/>
  <c r="BI1659" i="1" l="1"/>
  <c r="BC1659" i="1"/>
  <c r="BL1659" i="1"/>
  <c r="BN1659" i="1"/>
  <c r="BM1659" i="1"/>
  <c r="BJ1659" i="1"/>
  <c r="BK1659" i="1"/>
  <c r="BE1660" i="1" l="1"/>
  <c r="BD1660" i="1"/>
  <c r="BG1660" i="1"/>
  <c r="BH1660" i="1"/>
  <c r="BF1660" i="1"/>
  <c r="BI1660" i="1" l="1"/>
  <c r="BC1660" i="1"/>
  <c r="BJ1660" i="1"/>
  <c r="BK1660" i="1"/>
  <c r="BL1660" i="1"/>
  <c r="BN1660" i="1"/>
  <c r="BM1660" i="1"/>
  <c r="BE1661" i="1" l="1"/>
  <c r="BD1661" i="1"/>
  <c r="BG1661" i="1"/>
  <c r="BC1661" i="1"/>
  <c r="BH1661" i="1"/>
  <c r="BF1661" i="1"/>
  <c r="BI1661" i="1" l="1"/>
  <c r="BJ1661" i="1"/>
  <c r="BK1661" i="1"/>
  <c r="BL1661" i="1"/>
  <c r="BN1661" i="1"/>
  <c r="BM1661" i="1"/>
  <c r="BE1662" i="1" l="1"/>
  <c r="BD1662" i="1"/>
  <c r="BG1662" i="1"/>
  <c r="BC1662" i="1"/>
  <c r="BH1662" i="1"/>
  <c r="BF1662" i="1"/>
  <c r="BI1662" i="1" l="1"/>
  <c r="BJ1662" i="1"/>
  <c r="BK1662" i="1"/>
  <c r="BL1662" i="1"/>
  <c r="BN1662" i="1"/>
  <c r="BM1662" i="1"/>
  <c r="BE1663" i="1" l="1"/>
  <c r="BD1663" i="1"/>
  <c r="BG1663" i="1"/>
  <c r="BC1663" i="1"/>
  <c r="BH1663" i="1"/>
  <c r="BF1663" i="1"/>
  <c r="BL1663" i="1" l="1"/>
  <c r="BI1663" i="1"/>
  <c r="BJ1663" i="1"/>
  <c r="BK1663" i="1"/>
  <c r="BN1663" i="1"/>
  <c r="BM1663" i="1"/>
  <c r="BE1664" i="1" l="1"/>
  <c r="BD1664" i="1"/>
  <c r="BG1664" i="1"/>
  <c r="BC1664" i="1"/>
  <c r="BH1664" i="1"/>
  <c r="BF1664" i="1"/>
  <c r="BL1664" i="1" l="1"/>
  <c r="BN1664" i="1"/>
  <c r="BM1664" i="1"/>
  <c r="BI1664" i="1"/>
  <c r="BJ1664" i="1"/>
  <c r="BK1664" i="1"/>
  <c r="BE1665" i="1" l="1"/>
  <c r="BD1665" i="1"/>
  <c r="BG1665" i="1"/>
  <c r="BC1665" i="1"/>
  <c r="BH1665" i="1"/>
  <c r="BF1665" i="1"/>
  <c r="BL1665" i="1" l="1"/>
  <c r="BN1665" i="1"/>
  <c r="BM1665" i="1"/>
  <c r="BI1665" i="1"/>
  <c r="BJ1665" i="1"/>
  <c r="BK1665" i="1"/>
  <c r="BE1666" i="1" l="1"/>
  <c r="BD1666" i="1"/>
  <c r="BG1666" i="1"/>
  <c r="BC1666" i="1"/>
  <c r="BH1666" i="1"/>
  <c r="BF1666" i="1"/>
  <c r="BL1666" i="1" l="1"/>
  <c r="BN1666" i="1"/>
  <c r="BM1666" i="1"/>
  <c r="BI1666" i="1"/>
  <c r="BJ1666" i="1"/>
  <c r="BK1666" i="1"/>
  <c r="BE1667" i="1" l="1"/>
  <c r="BD1667" i="1"/>
  <c r="BG1667" i="1"/>
  <c r="BC1667" i="1"/>
  <c r="BH1667" i="1"/>
  <c r="BF1667" i="1"/>
  <c r="BL1667" i="1" l="1"/>
  <c r="BN1667" i="1"/>
  <c r="BM1667" i="1"/>
  <c r="BI1667" i="1"/>
  <c r="BJ1667" i="1"/>
  <c r="BK1667" i="1"/>
  <c r="BE1668" i="1" l="1"/>
  <c r="BD1668" i="1"/>
  <c r="BG1668" i="1"/>
  <c r="BC1668" i="1"/>
  <c r="BH1668" i="1"/>
  <c r="BF1668" i="1"/>
  <c r="BL1668" i="1" l="1"/>
  <c r="BN1668" i="1"/>
  <c r="BM1668" i="1"/>
  <c r="BI1668" i="1"/>
  <c r="BJ1668" i="1"/>
  <c r="BK1668" i="1"/>
  <c r="BE1669" i="1" l="1"/>
  <c r="BD1669" i="1"/>
  <c r="BG1669" i="1"/>
  <c r="BC1669" i="1"/>
  <c r="BH1669" i="1"/>
  <c r="BF1669" i="1"/>
  <c r="BI1669" i="1" l="1"/>
  <c r="BJ1669" i="1"/>
  <c r="BK1669" i="1"/>
  <c r="BL1669" i="1"/>
  <c r="BN1669" i="1"/>
  <c r="BM1669" i="1"/>
  <c r="BE1670" i="1" l="1"/>
  <c r="BD1670" i="1"/>
  <c r="BG1670" i="1"/>
  <c r="BH1670" i="1"/>
  <c r="BF1670" i="1"/>
  <c r="BI1670" i="1" l="1"/>
  <c r="BC1670" i="1"/>
  <c r="BL1670" i="1"/>
  <c r="BN1670" i="1"/>
  <c r="BM1670" i="1"/>
  <c r="BJ1670" i="1"/>
  <c r="BK1670" i="1"/>
  <c r="BE1671" i="1" l="1"/>
  <c r="BD1671" i="1"/>
  <c r="BG1671" i="1"/>
  <c r="BH1671" i="1"/>
  <c r="BF1671" i="1"/>
  <c r="BI1671" i="1" l="1"/>
  <c r="BC1671" i="1"/>
  <c r="BL1671" i="1"/>
  <c r="BJ1671" i="1"/>
  <c r="BK1671" i="1"/>
  <c r="BN1671" i="1"/>
  <c r="BM1671" i="1"/>
  <c r="BE1672" i="1" l="1"/>
  <c r="BD1672" i="1"/>
  <c r="BG1672" i="1"/>
  <c r="BH1672" i="1"/>
  <c r="BF1672" i="1"/>
  <c r="BI1672" i="1" l="1"/>
  <c r="BC1672" i="1"/>
  <c r="BJ1672" i="1"/>
  <c r="BK1672" i="1"/>
  <c r="BL1672" i="1"/>
  <c r="BN1672" i="1"/>
  <c r="BM1672" i="1"/>
  <c r="BE1673" i="1" l="1"/>
  <c r="BD1673" i="1"/>
  <c r="BG1673" i="1"/>
  <c r="BH1673" i="1"/>
  <c r="BF1673" i="1"/>
  <c r="BI1673" i="1" l="1"/>
  <c r="BC1673" i="1"/>
  <c r="BJ1673" i="1"/>
  <c r="BK1673" i="1"/>
  <c r="BL1673" i="1"/>
  <c r="BN1673" i="1"/>
  <c r="BM1673" i="1"/>
  <c r="BE1674" i="1" l="1"/>
  <c r="BD1674" i="1"/>
  <c r="BG1674" i="1"/>
  <c r="BH1674" i="1"/>
  <c r="BF1674" i="1"/>
  <c r="BI1674" i="1" l="1"/>
  <c r="BC1674" i="1"/>
  <c r="BJ1674" i="1"/>
  <c r="BK1674" i="1"/>
  <c r="BL1674" i="1"/>
  <c r="BN1674" i="1"/>
  <c r="BM1674" i="1"/>
  <c r="BE1675" i="1" l="1"/>
  <c r="BD1675" i="1"/>
  <c r="BG1675" i="1"/>
  <c r="BH1675" i="1"/>
  <c r="BF1675" i="1"/>
  <c r="BI1675" i="1" l="1"/>
  <c r="BC1675" i="1"/>
  <c r="BL1675" i="1"/>
  <c r="BN1675" i="1"/>
  <c r="BM1675" i="1"/>
  <c r="BJ1675" i="1"/>
  <c r="BK1675" i="1"/>
  <c r="BE1676" i="1" l="1"/>
  <c r="BD1676" i="1"/>
  <c r="BG1676" i="1"/>
  <c r="BH1676" i="1"/>
  <c r="BF1676" i="1"/>
  <c r="BI1676" i="1" l="1"/>
  <c r="BC1676" i="1"/>
  <c r="BL1676" i="1"/>
  <c r="BN1676" i="1"/>
  <c r="BM1676" i="1"/>
  <c r="BJ1676" i="1"/>
  <c r="BK1676" i="1"/>
  <c r="BE1677" i="1" l="1"/>
  <c r="BD1677" i="1"/>
  <c r="BG1677" i="1"/>
  <c r="BH1677" i="1"/>
  <c r="BF1677" i="1"/>
  <c r="BI1677" i="1" l="1"/>
  <c r="BC1677" i="1"/>
  <c r="BJ1677" i="1"/>
  <c r="BK1677" i="1"/>
  <c r="BL1677" i="1"/>
  <c r="BN1677" i="1"/>
  <c r="BM1677" i="1"/>
  <c r="BE1678" i="1" l="1"/>
  <c r="BD1678" i="1"/>
  <c r="BG1678" i="1"/>
  <c r="BH1678" i="1"/>
  <c r="BF1678" i="1"/>
  <c r="BI1678" i="1" l="1"/>
  <c r="BC1678" i="1"/>
  <c r="BJ1678" i="1"/>
  <c r="BK1678" i="1"/>
  <c r="BL1678" i="1"/>
  <c r="BN1678" i="1"/>
  <c r="BM1678" i="1"/>
  <c r="BE1679" i="1" l="1"/>
  <c r="BD1679" i="1"/>
  <c r="BG1679" i="1"/>
  <c r="BH1679" i="1"/>
  <c r="BF1679" i="1"/>
  <c r="BI1679" i="1" l="1"/>
  <c r="BC1679" i="1"/>
  <c r="BJ1679" i="1"/>
  <c r="BK1679" i="1"/>
  <c r="BL1679" i="1"/>
  <c r="BN1679" i="1"/>
  <c r="BM1679" i="1"/>
  <c r="BE1680" i="1" l="1"/>
  <c r="BD1680" i="1"/>
  <c r="BG1680" i="1"/>
  <c r="BH1680" i="1"/>
  <c r="BF1680" i="1"/>
  <c r="BI1680" i="1" l="1"/>
  <c r="BC1680" i="1"/>
  <c r="BJ1680" i="1"/>
  <c r="BK1680" i="1"/>
  <c r="BL1680" i="1"/>
  <c r="BN1680" i="1"/>
  <c r="BM1680" i="1"/>
  <c r="BE1681" i="1" l="1"/>
  <c r="BD1681" i="1"/>
  <c r="BG1681" i="1"/>
  <c r="BC1681" i="1"/>
  <c r="BH1681" i="1"/>
  <c r="BF1681" i="1"/>
  <c r="BL1681" i="1" l="1"/>
  <c r="BN1681" i="1"/>
  <c r="BM1681" i="1"/>
  <c r="BI1681" i="1"/>
  <c r="BJ1681" i="1"/>
  <c r="BK1681" i="1"/>
  <c r="BE1682" i="1" l="1"/>
  <c r="BD1682" i="1"/>
  <c r="BG1682" i="1"/>
  <c r="BH1682" i="1"/>
  <c r="BF1682" i="1"/>
  <c r="BI1682" i="1" l="1"/>
  <c r="BC1682" i="1"/>
  <c r="BJ1682" i="1"/>
  <c r="BK1682" i="1"/>
  <c r="BL1682" i="1"/>
  <c r="BN1682" i="1"/>
  <c r="BM1682" i="1"/>
  <c r="BE1683" i="1" l="1"/>
  <c r="BD1683" i="1"/>
  <c r="BG1683" i="1"/>
  <c r="BH1683" i="1"/>
  <c r="BF1683" i="1"/>
  <c r="BI1683" i="1" l="1"/>
  <c r="BC1683" i="1"/>
  <c r="BJ1683" i="1"/>
  <c r="BK1683" i="1"/>
  <c r="BL1683" i="1"/>
  <c r="BN1683" i="1"/>
  <c r="BM1683" i="1"/>
  <c r="BE1684" i="1" l="1"/>
  <c r="BD1684" i="1"/>
  <c r="BG1684" i="1"/>
  <c r="BH1684" i="1"/>
  <c r="BF1684" i="1"/>
  <c r="BI1684" i="1" l="1"/>
  <c r="BC1684" i="1"/>
  <c r="BL1684" i="1"/>
  <c r="BN1684" i="1"/>
  <c r="BM1684" i="1"/>
  <c r="BJ1684" i="1"/>
  <c r="BK1684" i="1"/>
  <c r="BE1685" i="1" l="1"/>
  <c r="BD1685" i="1"/>
  <c r="BG1685" i="1"/>
  <c r="BH1685" i="1"/>
  <c r="BF1685" i="1"/>
  <c r="BI1685" i="1" l="1"/>
  <c r="BC1685" i="1"/>
  <c r="BJ1685" i="1"/>
  <c r="BK1685" i="1"/>
  <c r="BL1685" i="1"/>
  <c r="BN1685" i="1"/>
  <c r="BM1685" i="1"/>
  <c r="BE1686" i="1" l="1"/>
  <c r="BD1686" i="1"/>
  <c r="BG1686" i="1"/>
  <c r="BH1686" i="1"/>
  <c r="BF1686" i="1"/>
  <c r="BI1686" i="1" l="1"/>
  <c r="BC1686" i="1"/>
  <c r="BL1686" i="1"/>
  <c r="BN1686" i="1"/>
  <c r="BM1686" i="1"/>
  <c r="BJ1686" i="1"/>
  <c r="BK1686" i="1"/>
  <c r="BE1687" i="1" l="1"/>
  <c r="BD1687" i="1"/>
  <c r="BG1687" i="1"/>
  <c r="BH1687" i="1"/>
  <c r="BF1687" i="1"/>
  <c r="BI1687" i="1" l="1"/>
  <c r="BC1687" i="1"/>
  <c r="BJ1687" i="1"/>
  <c r="BK1687" i="1"/>
  <c r="BL1687" i="1"/>
  <c r="BN1687" i="1"/>
  <c r="BM1687" i="1"/>
  <c r="BE1688" i="1" l="1"/>
  <c r="BD1688" i="1"/>
  <c r="BG1688" i="1"/>
  <c r="BH1688" i="1"/>
  <c r="BF1688" i="1"/>
  <c r="BI1688" i="1" l="1"/>
  <c r="BC1688" i="1"/>
  <c r="BL1688" i="1"/>
  <c r="BN1688" i="1"/>
  <c r="BM1688" i="1"/>
  <c r="BJ1688" i="1"/>
  <c r="BK1688" i="1"/>
  <c r="BE1689" i="1" l="1"/>
  <c r="BH1689" i="1"/>
  <c r="BG1689" i="1"/>
  <c r="BD1689" i="1"/>
  <c r="BF1689" i="1"/>
  <c r="BI1689" i="1" l="1"/>
  <c r="BC1689" i="1"/>
  <c r="BM1689" i="1"/>
  <c r="BN1689" i="1"/>
  <c r="BJ1689" i="1"/>
  <c r="BL1689" i="1"/>
  <c r="BK1689" i="1"/>
  <c r="BF1690" i="1" l="1"/>
  <c r="BE1690" i="1"/>
  <c r="BH1690" i="1"/>
  <c r="BD1690" i="1"/>
  <c r="BG1690" i="1"/>
  <c r="BI1690" i="1" l="1"/>
  <c r="BC1690" i="1"/>
  <c r="BM1690" i="1"/>
  <c r="BJ1690" i="1"/>
  <c r="BL1690" i="1"/>
  <c r="BN1690" i="1"/>
  <c r="BK1690" i="1"/>
  <c r="BF1691" i="1" l="1"/>
  <c r="BE1691" i="1"/>
  <c r="BH1691" i="1"/>
  <c r="BD1691" i="1"/>
  <c r="BG1691" i="1"/>
  <c r="BI1691" i="1" l="1"/>
  <c r="BC1691" i="1"/>
  <c r="BN1691" i="1"/>
  <c r="BK1691" i="1"/>
  <c r="BM1691" i="1"/>
  <c r="BJ1691" i="1"/>
  <c r="BL1691" i="1"/>
  <c r="BF1692" i="1" l="1"/>
  <c r="BE1692" i="1"/>
  <c r="BH1692" i="1"/>
  <c r="BD1692" i="1"/>
  <c r="BG1692" i="1"/>
  <c r="BI1692" i="1" l="1"/>
  <c r="BC1692" i="1"/>
  <c r="BM1692" i="1"/>
  <c r="BL1692" i="1"/>
  <c r="BJ1692" i="1"/>
  <c r="BN1692" i="1"/>
  <c r="BK1692" i="1"/>
  <c r="BF1693" i="1" l="1"/>
  <c r="BE1693" i="1"/>
  <c r="BH1693" i="1"/>
  <c r="BD1693" i="1"/>
  <c r="BG1693" i="1"/>
  <c r="BI1693" i="1" l="1"/>
  <c r="BC1693" i="1"/>
  <c r="BM1693" i="1"/>
  <c r="BJ1693" i="1"/>
  <c r="BL1693" i="1"/>
  <c r="BN1693" i="1"/>
  <c r="BK1693" i="1"/>
  <c r="BF1694" i="1" l="1"/>
  <c r="BE1694" i="1"/>
  <c r="BH1694" i="1"/>
  <c r="BD1694" i="1"/>
  <c r="BG1694" i="1"/>
  <c r="BI1694" i="1" l="1"/>
  <c r="BC1694" i="1"/>
  <c r="BN1694" i="1"/>
  <c r="BK1694" i="1"/>
  <c r="BM1694" i="1"/>
  <c r="BJ1694" i="1"/>
  <c r="BL1694" i="1"/>
  <c r="BF1695" i="1" l="1"/>
  <c r="BE1695" i="1"/>
  <c r="BH1695" i="1"/>
  <c r="BD1695" i="1"/>
  <c r="BG1695" i="1"/>
  <c r="BC1695" i="1"/>
  <c r="BM1695" i="1" l="1"/>
  <c r="BL1695" i="1"/>
  <c r="BI1695" i="1"/>
  <c r="BN1695" i="1"/>
  <c r="BK1695" i="1"/>
  <c r="BJ1695" i="1"/>
  <c r="BF1696" i="1" l="1"/>
  <c r="BE1696" i="1"/>
  <c r="BH1696" i="1"/>
  <c r="BD1696" i="1"/>
  <c r="BG1696" i="1"/>
  <c r="BC1696" i="1"/>
  <c r="BJ1696" i="1" l="1"/>
  <c r="BL1696" i="1"/>
  <c r="BM1696" i="1"/>
  <c r="BI1696" i="1"/>
  <c r="BN1696" i="1"/>
  <c r="BK1696" i="1"/>
  <c r="BF1697" i="1" l="1"/>
  <c r="BE1697" i="1"/>
  <c r="BH1697" i="1"/>
  <c r="BD1697" i="1"/>
  <c r="BG1697" i="1"/>
  <c r="BC1697" i="1"/>
  <c r="BM1697" i="1" l="1"/>
  <c r="BL1697" i="1"/>
  <c r="BJ1697" i="1"/>
  <c r="BI1697" i="1"/>
  <c r="BN1697" i="1"/>
  <c r="BK1697" i="1"/>
  <c r="BF1698" i="1" l="1"/>
  <c r="BE1698" i="1"/>
  <c r="BH1698" i="1"/>
  <c r="BD1698" i="1"/>
  <c r="BG1698" i="1"/>
  <c r="BI1698" i="1" l="1"/>
  <c r="BC1698" i="1"/>
  <c r="BN1698" i="1"/>
  <c r="BK1698" i="1"/>
  <c r="BM1698" i="1"/>
  <c r="BJ1698" i="1"/>
  <c r="BL1698" i="1"/>
  <c r="BF1699" i="1" l="1"/>
  <c r="BE1699" i="1"/>
  <c r="BH1699" i="1"/>
  <c r="BD1699" i="1"/>
  <c r="BG1699" i="1"/>
  <c r="BI1699" i="1" l="1"/>
  <c r="BC1699" i="1"/>
  <c r="BN1699" i="1"/>
  <c r="BK1699" i="1"/>
  <c r="BM1699" i="1"/>
  <c r="BJ1699" i="1"/>
  <c r="BL1699" i="1"/>
  <c r="BF1700" i="1" l="1"/>
  <c r="BE1700" i="1"/>
  <c r="BH1700" i="1"/>
  <c r="BD1700" i="1"/>
  <c r="BG1700" i="1"/>
  <c r="BI1700" i="1" l="1"/>
  <c r="BC1700" i="1"/>
  <c r="BM1700" i="1"/>
  <c r="BJ1700" i="1"/>
  <c r="BL1700" i="1"/>
  <c r="BN1700" i="1"/>
  <c r="BK1700" i="1"/>
  <c r="BF1701" i="1" l="1"/>
  <c r="BE1701" i="1"/>
  <c r="BH1701" i="1"/>
  <c r="BD1701" i="1"/>
  <c r="BG1701" i="1"/>
  <c r="BI1701" i="1" l="1"/>
  <c r="BC1701" i="1"/>
  <c r="BN1701" i="1"/>
  <c r="BK1701" i="1"/>
  <c r="BM1701" i="1"/>
  <c r="BJ1701" i="1"/>
  <c r="BL1701" i="1"/>
  <c r="BF1702" i="1" l="1"/>
  <c r="BE1702" i="1"/>
  <c r="BH1702" i="1"/>
  <c r="BD1702" i="1"/>
  <c r="BG1702" i="1"/>
  <c r="BI1702" i="1" l="1"/>
  <c r="BC1702" i="1"/>
  <c r="BN1702" i="1"/>
  <c r="BK1702" i="1"/>
  <c r="BM1702" i="1"/>
  <c r="BJ1702" i="1"/>
  <c r="BL1702" i="1"/>
  <c r="BF1703" i="1" l="1"/>
  <c r="BE1703" i="1"/>
  <c r="BH1703" i="1"/>
  <c r="BD1703" i="1"/>
  <c r="BG1703" i="1"/>
  <c r="BI1703" i="1" l="1"/>
  <c r="BC1703" i="1"/>
  <c r="BM1703" i="1"/>
  <c r="BJ1703" i="1"/>
  <c r="BL1703" i="1"/>
  <c r="BN1703" i="1"/>
  <c r="BK1703" i="1"/>
  <c r="BF1704" i="1" l="1"/>
  <c r="BE1704" i="1"/>
  <c r="BH1704" i="1"/>
  <c r="BD1704" i="1"/>
  <c r="BG1704" i="1"/>
  <c r="BI1704" i="1" l="1"/>
  <c r="BC1704" i="1"/>
  <c r="BK1704" i="1"/>
  <c r="BM1704" i="1"/>
  <c r="BJ1704" i="1"/>
  <c r="BL1704" i="1"/>
  <c r="BN1704" i="1"/>
  <c r="BF1705" i="1" l="1"/>
  <c r="BE1705" i="1"/>
  <c r="BH1705" i="1"/>
  <c r="BD1705" i="1"/>
  <c r="BG1705" i="1"/>
  <c r="BI1705" i="1" l="1"/>
  <c r="BC1705" i="1"/>
  <c r="BM1705" i="1"/>
  <c r="BJ1705" i="1"/>
  <c r="BL1705" i="1"/>
  <c r="BN1705" i="1"/>
  <c r="BK1705" i="1"/>
  <c r="BF1706" i="1" l="1"/>
  <c r="BE1706" i="1"/>
  <c r="BH1706" i="1"/>
  <c r="BD1706" i="1"/>
  <c r="BG1706" i="1"/>
  <c r="BI1706" i="1" l="1"/>
  <c r="BC1706" i="1"/>
  <c r="BM1706" i="1"/>
  <c r="BJ1706" i="1"/>
  <c r="BL1706" i="1"/>
  <c r="BN1706" i="1"/>
  <c r="BK1706" i="1"/>
  <c r="BF1707" i="1" l="1"/>
  <c r="BE1707" i="1"/>
  <c r="BH1707" i="1"/>
  <c r="BD1707" i="1"/>
  <c r="BG1707" i="1"/>
  <c r="BI1707" i="1" l="1"/>
  <c r="BC1707" i="1"/>
  <c r="BM1707" i="1"/>
  <c r="BJ1707" i="1"/>
  <c r="BL1707" i="1"/>
  <c r="BN1707" i="1"/>
  <c r="BK1707" i="1"/>
  <c r="BF1708" i="1" l="1"/>
  <c r="BE1708" i="1"/>
  <c r="BH1708" i="1"/>
  <c r="BD1708" i="1"/>
  <c r="BG1708" i="1"/>
  <c r="BI1708" i="1" l="1"/>
  <c r="BC1708" i="1"/>
  <c r="BM1708" i="1"/>
  <c r="BJ1708" i="1"/>
  <c r="BL1708" i="1"/>
  <c r="BN1708" i="1"/>
  <c r="BK1708" i="1"/>
  <c r="BF1709" i="1" l="1"/>
  <c r="BE1709" i="1"/>
  <c r="BH1709" i="1"/>
  <c r="BD1709" i="1"/>
  <c r="BG1709" i="1"/>
  <c r="BI1709" i="1" l="1"/>
  <c r="BC1709" i="1"/>
  <c r="BM1709" i="1"/>
  <c r="BJ1709" i="1"/>
  <c r="BL1709" i="1"/>
  <c r="BN1709" i="1"/>
  <c r="BK1709" i="1"/>
  <c r="BF1710" i="1" l="1"/>
  <c r="BE1710" i="1"/>
  <c r="BH1710" i="1"/>
  <c r="BD1710" i="1"/>
  <c r="BG1710" i="1"/>
  <c r="BI1710" i="1" l="1"/>
  <c r="BC1710" i="1"/>
  <c r="BM1710" i="1"/>
  <c r="BJ1710" i="1"/>
  <c r="BL1710" i="1"/>
  <c r="BN1710" i="1"/>
  <c r="BK1710" i="1"/>
  <c r="BF1711" i="1" l="1"/>
  <c r="BE1711" i="1"/>
  <c r="BH1711" i="1"/>
  <c r="BD1711" i="1"/>
  <c r="BG1711" i="1"/>
  <c r="BI1711" i="1" l="1"/>
  <c r="BC1711" i="1"/>
  <c r="BM1711" i="1"/>
  <c r="BJ1711" i="1"/>
  <c r="BL1711" i="1"/>
  <c r="BN1711" i="1"/>
  <c r="BK1711" i="1"/>
  <c r="BF1712" i="1" l="1"/>
  <c r="BE1712" i="1"/>
  <c r="BH1712" i="1"/>
  <c r="BD1712" i="1"/>
  <c r="BG1712" i="1"/>
  <c r="BI1712" i="1" l="1"/>
  <c r="BC1712" i="1"/>
  <c r="BN1712" i="1"/>
  <c r="BK1712" i="1"/>
  <c r="BM1712" i="1"/>
  <c r="BJ1712" i="1"/>
  <c r="BL1712" i="1"/>
  <c r="BF1713" i="1" l="1"/>
  <c r="BE1713" i="1"/>
  <c r="BH1713" i="1"/>
  <c r="BD1713" i="1"/>
  <c r="BG1713" i="1"/>
  <c r="BI1713" i="1" l="1"/>
  <c r="BC1713" i="1"/>
  <c r="BN1713" i="1"/>
  <c r="BK1713" i="1"/>
  <c r="BM1713" i="1"/>
  <c r="BJ1713" i="1"/>
  <c r="BL1713" i="1"/>
  <c r="BF1714" i="1" l="1"/>
  <c r="BE1714" i="1"/>
  <c r="BH1714" i="1"/>
  <c r="BD1714" i="1"/>
  <c r="BG1714" i="1"/>
  <c r="BI1714" i="1" l="1"/>
  <c r="BC1714" i="1"/>
  <c r="BM1714" i="1"/>
  <c r="BJ1714" i="1"/>
  <c r="BL1714" i="1"/>
  <c r="BN1714" i="1"/>
  <c r="BK1714" i="1"/>
  <c r="BF1715" i="1" l="1"/>
  <c r="BE1715" i="1"/>
  <c r="BH1715" i="1"/>
  <c r="BD1715" i="1"/>
  <c r="BG1715" i="1"/>
  <c r="BI1715" i="1" l="1"/>
  <c r="BC1715" i="1"/>
  <c r="BM1715" i="1"/>
  <c r="BJ1715" i="1"/>
  <c r="BL1715" i="1"/>
  <c r="BN1715" i="1"/>
  <c r="BK1715" i="1"/>
  <c r="BF1716" i="1" l="1"/>
  <c r="BE1716" i="1"/>
  <c r="BH1716" i="1"/>
  <c r="BD1716" i="1"/>
  <c r="BG1716" i="1"/>
  <c r="BI1716" i="1" l="1"/>
  <c r="BC1716" i="1"/>
  <c r="BN1716" i="1"/>
  <c r="BK1716" i="1"/>
  <c r="BM1716" i="1"/>
  <c r="BJ1716" i="1"/>
  <c r="BL1716" i="1"/>
  <c r="BF1717" i="1" l="1"/>
  <c r="BE1717" i="1"/>
  <c r="BH1717" i="1"/>
  <c r="BD1717" i="1"/>
  <c r="BG1717" i="1"/>
  <c r="BC1717" i="1"/>
  <c r="BI1717" i="1" l="1"/>
  <c r="BN1717" i="1"/>
  <c r="BK1717" i="1"/>
  <c r="BM1717" i="1"/>
  <c r="BJ1717" i="1"/>
  <c r="BL1717" i="1"/>
  <c r="BF1718" i="1" l="1"/>
  <c r="BE1718" i="1"/>
  <c r="BH1718" i="1"/>
  <c r="BD1718" i="1"/>
  <c r="BG1718" i="1"/>
  <c r="BC1718" i="1"/>
  <c r="BM1718" i="1" l="1"/>
  <c r="BJ1718" i="1"/>
  <c r="BL1718" i="1"/>
  <c r="BI1718" i="1"/>
  <c r="BN1718" i="1"/>
  <c r="BK1718" i="1"/>
  <c r="BF1719" i="1" l="1"/>
  <c r="BE1719" i="1"/>
  <c r="BH1719" i="1"/>
  <c r="BD1719" i="1"/>
  <c r="BG1719" i="1"/>
  <c r="BI1719" i="1" l="1"/>
  <c r="BC1719" i="1"/>
  <c r="BN1719" i="1"/>
  <c r="BK1719" i="1"/>
  <c r="BM1719" i="1"/>
  <c r="BJ1719" i="1"/>
  <c r="BL1719" i="1"/>
  <c r="BF1720" i="1" l="1"/>
  <c r="BE1720" i="1"/>
  <c r="BG1720" i="1"/>
  <c r="BD1720" i="1"/>
  <c r="BH1720" i="1"/>
  <c r="BI1720" i="1" l="1"/>
  <c r="BC1720" i="1"/>
  <c r="BJ1720" i="1"/>
  <c r="BM1720" i="1"/>
  <c r="BK1720" i="1"/>
  <c r="BL1720" i="1"/>
  <c r="BN1720" i="1"/>
  <c r="BE1721" i="1" l="1"/>
  <c r="BF1721" i="1"/>
  <c r="BH1721" i="1"/>
  <c r="BG1721" i="1"/>
  <c r="BD1721" i="1"/>
  <c r="BI1721" i="1" l="1"/>
  <c r="BC1721" i="1"/>
  <c r="BL1721" i="1"/>
  <c r="BK1721" i="1"/>
  <c r="BJ1721" i="1"/>
  <c r="BM1721" i="1"/>
  <c r="BN1721" i="1"/>
  <c r="BE1722" i="1" l="1"/>
  <c r="BF1722" i="1"/>
  <c r="BH1722" i="1"/>
  <c r="BG1722" i="1"/>
  <c r="BD1722" i="1"/>
  <c r="BI1722" i="1" l="1"/>
  <c r="BC1722" i="1"/>
  <c r="BL1722" i="1"/>
  <c r="BK1722" i="1"/>
  <c r="BJ1722" i="1"/>
  <c r="BM1722" i="1"/>
  <c r="BN1722" i="1"/>
  <c r="BE1723" i="1" l="1"/>
  <c r="BF1723" i="1"/>
  <c r="BH1723" i="1"/>
  <c r="BG1723" i="1"/>
  <c r="BD1723" i="1"/>
  <c r="BI1723" i="1" l="1"/>
  <c r="BC1723" i="1"/>
  <c r="BL1723" i="1"/>
  <c r="BK1723" i="1"/>
  <c r="BJ1723" i="1"/>
  <c r="BM1723" i="1"/>
  <c r="BN1723" i="1"/>
  <c r="BE1724" i="1" l="1"/>
  <c r="BF1724" i="1"/>
  <c r="BH1724" i="1"/>
  <c r="BG1724" i="1"/>
  <c r="BD1724" i="1"/>
  <c r="BI1724" i="1" l="1"/>
  <c r="BC1724" i="1"/>
  <c r="BL1724" i="1"/>
  <c r="BK1724" i="1"/>
  <c r="BJ1724" i="1"/>
  <c r="BM1724" i="1"/>
  <c r="BN1724" i="1"/>
  <c r="BE1725" i="1" l="1"/>
  <c r="BF1725" i="1"/>
  <c r="BH1725" i="1"/>
  <c r="BG1725" i="1"/>
  <c r="BD1725" i="1"/>
  <c r="BI1725" i="1" l="1"/>
  <c r="BC1725" i="1"/>
  <c r="BL1725" i="1"/>
  <c r="BK1725" i="1"/>
  <c r="BJ1725" i="1"/>
  <c r="BM1725" i="1"/>
  <c r="BN1725" i="1"/>
  <c r="BE1726" i="1" l="1"/>
  <c r="BF1726" i="1"/>
  <c r="BH1726" i="1"/>
  <c r="BG1726" i="1"/>
  <c r="BD1726" i="1"/>
  <c r="BI1726" i="1" l="1"/>
  <c r="BC1726" i="1"/>
  <c r="BL1726" i="1"/>
  <c r="BK1726" i="1"/>
  <c r="BJ1726" i="1"/>
  <c r="BM1726" i="1"/>
  <c r="BN1726" i="1"/>
  <c r="BE1727" i="1" l="1"/>
  <c r="BF1727" i="1"/>
  <c r="BH1727" i="1"/>
  <c r="BG1727" i="1"/>
  <c r="BD1727" i="1"/>
  <c r="BI1727" i="1" l="1"/>
  <c r="BC1727" i="1"/>
  <c r="BJ1727" i="1"/>
  <c r="BM1727" i="1"/>
  <c r="BN1727" i="1"/>
  <c r="BL1727" i="1"/>
  <c r="BK1727" i="1"/>
  <c r="BE1728" i="1" l="1"/>
  <c r="BF1728" i="1"/>
  <c r="BH1728" i="1"/>
  <c r="BG1728" i="1"/>
  <c r="BD1728" i="1"/>
  <c r="BI1728" i="1" l="1"/>
  <c r="BC1728" i="1"/>
  <c r="BL1728" i="1"/>
  <c r="BK1728" i="1"/>
  <c r="BJ1728" i="1"/>
  <c r="BM1728" i="1"/>
  <c r="BN1728" i="1"/>
  <c r="BE1729" i="1" l="1"/>
  <c r="BF1729" i="1"/>
  <c r="BH1729" i="1"/>
  <c r="BG1729" i="1"/>
  <c r="BD1729" i="1"/>
  <c r="BI1729" i="1" l="1"/>
  <c r="BC1729" i="1"/>
  <c r="BJ1729" i="1"/>
  <c r="BM1729" i="1"/>
  <c r="BN1729" i="1"/>
  <c r="BL1729" i="1"/>
  <c r="BK1729" i="1"/>
  <c r="BE1730" i="1" l="1"/>
  <c r="BF1730" i="1"/>
  <c r="BH1730" i="1"/>
  <c r="BG1730" i="1"/>
  <c r="BD1730" i="1"/>
  <c r="BI1730" i="1" l="1"/>
  <c r="BC1730" i="1"/>
  <c r="BJ1730" i="1"/>
  <c r="BM1730" i="1"/>
  <c r="BN1730" i="1"/>
  <c r="BL1730" i="1"/>
  <c r="BK1730" i="1"/>
  <c r="BE1731" i="1" l="1"/>
  <c r="BF1731" i="1"/>
  <c r="BH1731" i="1"/>
  <c r="BG1731" i="1"/>
  <c r="BD1731" i="1"/>
  <c r="BI1731" i="1" l="1"/>
  <c r="BC1731" i="1"/>
  <c r="BJ1731" i="1"/>
  <c r="BM1731" i="1"/>
  <c r="BN1731" i="1"/>
  <c r="BL1731" i="1"/>
  <c r="BK1731" i="1"/>
  <c r="BE1732" i="1" l="1"/>
  <c r="BF1732" i="1"/>
  <c r="BH1732" i="1"/>
  <c r="BG1732" i="1"/>
  <c r="BC1732" i="1"/>
  <c r="BD1732" i="1"/>
  <c r="BI1732" i="1" l="1"/>
  <c r="BL1732" i="1"/>
  <c r="BK1732" i="1"/>
  <c r="BJ1732" i="1"/>
  <c r="BM1732" i="1"/>
  <c r="BN1732" i="1"/>
  <c r="BE1733" i="1" l="1"/>
  <c r="BF1733" i="1"/>
  <c r="BH1733" i="1"/>
  <c r="BG1733" i="1"/>
  <c r="BC1733" i="1"/>
  <c r="BD1733" i="1"/>
  <c r="BI1733" i="1" l="1"/>
  <c r="BL1733" i="1"/>
  <c r="BK1733" i="1"/>
  <c r="BJ1733" i="1"/>
  <c r="BM1733" i="1"/>
  <c r="BN1733" i="1"/>
  <c r="BE1734" i="1" l="1"/>
  <c r="BF1734" i="1"/>
  <c r="BH1734" i="1"/>
  <c r="BG1734" i="1"/>
  <c r="BD1734" i="1"/>
  <c r="BI1734" i="1" l="1"/>
  <c r="BC1734" i="1"/>
  <c r="BL1734" i="1"/>
  <c r="BK1734" i="1"/>
  <c r="BJ1734" i="1"/>
  <c r="BM1734" i="1"/>
  <c r="BN1734" i="1"/>
  <c r="BE1735" i="1" l="1"/>
  <c r="BF1735" i="1"/>
  <c r="BH1735" i="1"/>
  <c r="BG1735" i="1"/>
  <c r="BC1735" i="1"/>
  <c r="BD1735" i="1"/>
  <c r="BI1735" i="1" l="1"/>
  <c r="BL1735" i="1"/>
  <c r="BK1735" i="1"/>
  <c r="BJ1735" i="1"/>
  <c r="BM1735" i="1"/>
  <c r="BN1735" i="1"/>
  <c r="BE1736" i="1" l="1"/>
  <c r="BF1736" i="1"/>
  <c r="BH1736" i="1"/>
  <c r="BG1736" i="1"/>
  <c r="BC1736" i="1"/>
  <c r="BD1736" i="1"/>
  <c r="BI1736" i="1" l="1"/>
  <c r="BL1736" i="1"/>
  <c r="BK1736" i="1"/>
  <c r="BJ1736" i="1"/>
  <c r="BM1736" i="1"/>
  <c r="BN1736" i="1"/>
  <c r="BE1737" i="1" l="1"/>
  <c r="BF1737" i="1"/>
  <c r="BH1737" i="1"/>
  <c r="BG1737" i="1"/>
  <c r="BC1737" i="1"/>
  <c r="BD1737" i="1"/>
  <c r="BJ1737" i="1" l="1"/>
  <c r="BI1737" i="1"/>
  <c r="BL1737" i="1"/>
  <c r="BK1737" i="1"/>
  <c r="BM1737" i="1"/>
  <c r="BN1737" i="1"/>
  <c r="BE1738" i="1" l="1"/>
  <c r="BF1738" i="1"/>
  <c r="BH1738" i="1"/>
  <c r="BG1738" i="1"/>
  <c r="BC1738" i="1"/>
  <c r="BD1738" i="1"/>
  <c r="BJ1738" i="1" l="1"/>
  <c r="BM1738" i="1"/>
  <c r="BN1738" i="1"/>
  <c r="BI1738" i="1"/>
  <c r="BL1738" i="1"/>
  <c r="BK1738" i="1"/>
  <c r="BE1739" i="1" l="1"/>
  <c r="BF1739" i="1"/>
  <c r="BH1739" i="1"/>
  <c r="BG1739" i="1"/>
  <c r="BD1739" i="1"/>
  <c r="BI1739" i="1" l="1"/>
  <c r="BC1739" i="1"/>
  <c r="BJ1739" i="1"/>
  <c r="BL1739" i="1"/>
  <c r="BK1739" i="1"/>
  <c r="BM1739" i="1"/>
  <c r="BN1739" i="1"/>
  <c r="BE1740" i="1" l="1"/>
  <c r="BF1740" i="1"/>
  <c r="BH1740" i="1"/>
  <c r="BG1740" i="1"/>
  <c r="BC1740" i="1"/>
  <c r="BD1740" i="1"/>
  <c r="BI1740" i="1" l="1"/>
  <c r="BL1740" i="1"/>
  <c r="BK1740" i="1"/>
  <c r="BJ1740" i="1"/>
  <c r="BM1740" i="1"/>
  <c r="BN1740" i="1"/>
  <c r="BE1741" i="1" l="1"/>
  <c r="BF1741" i="1"/>
  <c r="BH1741" i="1"/>
  <c r="BG1741" i="1"/>
  <c r="BC1741" i="1"/>
  <c r="BD1741" i="1"/>
  <c r="BI1741" i="1" l="1"/>
  <c r="BL1741" i="1"/>
  <c r="BK1741" i="1"/>
  <c r="BJ1741" i="1"/>
  <c r="BM1741" i="1"/>
  <c r="BN1741" i="1"/>
  <c r="BE1742" i="1" l="1"/>
  <c r="BF1742" i="1"/>
  <c r="BH1742" i="1"/>
  <c r="BG1742" i="1"/>
  <c r="BD1742" i="1"/>
  <c r="BI1742" i="1" l="1"/>
  <c r="BC1742" i="1"/>
  <c r="BL1742" i="1"/>
  <c r="BK1742" i="1"/>
  <c r="BJ1742" i="1"/>
  <c r="BM1742" i="1"/>
  <c r="BN1742" i="1"/>
  <c r="BE1743" i="1" l="1"/>
  <c r="BF1743" i="1"/>
  <c r="BH1743" i="1"/>
  <c r="BG1743" i="1"/>
  <c r="BC1743" i="1"/>
  <c r="BD1743" i="1"/>
  <c r="BJ1743" i="1" l="1"/>
  <c r="BM1743" i="1"/>
  <c r="BN1743" i="1"/>
  <c r="BI1743" i="1"/>
  <c r="BL1743" i="1"/>
  <c r="BK1743" i="1"/>
  <c r="BE1744" i="1" l="1"/>
  <c r="BF1744" i="1"/>
  <c r="BH1744" i="1"/>
  <c r="BG1744" i="1"/>
  <c r="BC1744" i="1"/>
  <c r="BD1744" i="1"/>
  <c r="BI1744" i="1" l="1"/>
  <c r="BL1744" i="1"/>
  <c r="BK1744" i="1"/>
  <c r="BJ1744" i="1"/>
  <c r="BM1744" i="1"/>
  <c r="BN1744" i="1"/>
  <c r="BE1745" i="1" l="1"/>
  <c r="BF1745" i="1"/>
  <c r="BH1745" i="1"/>
  <c r="BG1745" i="1"/>
  <c r="BD1745" i="1"/>
  <c r="BI1745" i="1" l="1"/>
  <c r="BC1745" i="1"/>
  <c r="BJ1745" i="1"/>
  <c r="BM1745" i="1"/>
  <c r="BN1745" i="1"/>
  <c r="BL1745" i="1"/>
  <c r="BK1745" i="1"/>
  <c r="BE1746" i="1" l="1"/>
  <c r="BF1746" i="1"/>
  <c r="BH1746" i="1"/>
  <c r="BG1746" i="1"/>
  <c r="BC1746" i="1"/>
  <c r="BD1746" i="1"/>
  <c r="BJ1746" i="1" l="1"/>
  <c r="BM1746" i="1"/>
  <c r="BN1746" i="1"/>
  <c r="BI1746" i="1"/>
  <c r="BL1746" i="1"/>
  <c r="BK1746" i="1"/>
  <c r="BE1747" i="1" l="1"/>
  <c r="BF1747" i="1"/>
  <c r="BH1747" i="1"/>
  <c r="BG1747" i="1"/>
  <c r="BC1747" i="1"/>
  <c r="BD1747" i="1"/>
  <c r="BI1747" i="1" l="1"/>
  <c r="BL1747" i="1"/>
  <c r="BK1747" i="1"/>
  <c r="BJ1747" i="1"/>
  <c r="BM1747" i="1"/>
  <c r="BN1747" i="1"/>
  <c r="BE1748" i="1" l="1"/>
  <c r="BF1748" i="1"/>
  <c r="BH1748" i="1"/>
  <c r="BG1748" i="1"/>
  <c r="BC1748" i="1"/>
  <c r="BD1748" i="1"/>
  <c r="BI1748" i="1" l="1"/>
  <c r="BL1748" i="1"/>
  <c r="BK1748" i="1"/>
  <c r="BJ1748" i="1"/>
  <c r="BM1748" i="1"/>
  <c r="BN1748" i="1"/>
  <c r="BE1749" i="1" l="1"/>
  <c r="BF1749" i="1"/>
  <c r="BH1749" i="1"/>
  <c r="BG1749" i="1"/>
  <c r="BC1749" i="1"/>
  <c r="BD1749" i="1"/>
  <c r="BJ1749" i="1" l="1"/>
  <c r="BM1749" i="1"/>
  <c r="BN1749" i="1"/>
  <c r="BI1749" i="1"/>
  <c r="BL1749" i="1"/>
  <c r="BK1749" i="1"/>
  <c r="BE1750" i="1" l="1"/>
  <c r="BF1750" i="1"/>
  <c r="BH1750" i="1"/>
  <c r="BG1750" i="1"/>
  <c r="BD1750" i="1"/>
  <c r="BI1750" i="1" l="1"/>
  <c r="BC1750" i="1"/>
  <c r="BJ1750" i="1"/>
  <c r="BM1750" i="1"/>
  <c r="BN1750" i="1"/>
  <c r="BL1750" i="1"/>
  <c r="BK1750" i="1"/>
  <c r="BE1751" i="1" l="1"/>
  <c r="BF1751" i="1"/>
  <c r="BH1751" i="1"/>
  <c r="BG1751" i="1"/>
  <c r="BD1751" i="1"/>
  <c r="BI1751" i="1" l="1"/>
  <c r="BC1751" i="1"/>
  <c r="BL1751" i="1"/>
  <c r="BK1751" i="1"/>
  <c r="BJ1751" i="1"/>
  <c r="BM1751" i="1"/>
  <c r="BN1751" i="1"/>
  <c r="BE1752" i="1" l="1"/>
  <c r="BF1752" i="1"/>
  <c r="BH1752" i="1"/>
  <c r="BG1752" i="1"/>
  <c r="BC1752" i="1"/>
  <c r="BD1752" i="1"/>
  <c r="BI1752" i="1" l="1"/>
  <c r="BL1752" i="1"/>
  <c r="BK1752" i="1"/>
  <c r="BJ1752" i="1"/>
  <c r="BM1752" i="1"/>
  <c r="BN1752" i="1"/>
  <c r="BE1753" i="1" l="1"/>
  <c r="BF1753" i="1"/>
  <c r="BH1753" i="1"/>
  <c r="BG1753" i="1"/>
  <c r="BD1753" i="1"/>
  <c r="BI1753" i="1" l="1"/>
  <c r="BC1753" i="1"/>
  <c r="BL1753" i="1"/>
  <c r="BK1753" i="1"/>
  <c r="BJ1753" i="1"/>
  <c r="BM1753" i="1"/>
  <c r="BN1753" i="1"/>
  <c r="BE1754" i="1" l="1"/>
  <c r="BF1754" i="1"/>
  <c r="BH1754" i="1"/>
  <c r="BG1754" i="1"/>
  <c r="BD1754" i="1"/>
  <c r="BI1754" i="1" l="1"/>
  <c r="BC1754" i="1"/>
  <c r="BL1754" i="1"/>
  <c r="BK1754" i="1"/>
  <c r="BJ1754" i="1"/>
  <c r="BM1754" i="1"/>
  <c r="BN1754" i="1"/>
  <c r="BE1755" i="1" l="1"/>
  <c r="BF1755" i="1"/>
  <c r="BH1755" i="1"/>
  <c r="BG1755" i="1"/>
  <c r="BD1755" i="1"/>
  <c r="BI1755" i="1" l="1"/>
  <c r="BC1755" i="1"/>
  <c r="BL1755" i="1"/>
  <c r="BK1755" i="1"/>
  <c r="BJ1755" i="1"/>
  <c r="BM1755" i="1"/>
  <c r="BN1755" i="1"/>
  <c r="BE1756" i="1" l="1"/>
  <c r="BF1756" i="1"/>
  <c r="BH1756" i="1"/>
  <c r="BG1756" i="1"/>
  <c r="BD1756" i="1"/>
  <c r="BI1756" i="1" l="1"/>
  <c r="BC1756" i="1"/>
  <c r="BL1756" i="1"/>
  <c r="BK1756" i="1"/>
  <c r="BJ1756" i="1"/>
  <c r="BM1756" i="1"/>
  <c r="BN1756" i="1"/>
  <c r="BE1757" i="1" l="1"/>
  <c r="BF1757" i="1"/>
  <c r="BH1757" i="1"/>
  <c r="BG1757" i="1"/>
  <c r="BC1757" i="1"/>
  <c r="BD1757" i="1"/>
  <c r="BI1757" i="1" l="1"/>
  <c r="BL1757" i="1"/>
  <c r="BK1757" i="1"/>
  <c r="BJ1757" i="1"/>
  <c r="BM1757" i="1"/>
  <c r="BN1757" i="1"/>
  <c r="BE1758" i="1" l="1"/>
  <c r="BF1758" i="1"/>
  <c r="BH1758" i="1"/>
  <c r="BG1758" i="1"/>
  <c r="BD1758" i="1"/>
  <c r="BI1758" i="1" l="1"/>
  <c r="BC1758" i="1"/>
  <c r="BM1758" i="1"/>
  <c r="BN1758" i="1"/>
  <c r="BJ1758" i="1"/>
  <c r="BL1758" i="1"/>
  <c r="BK1758" i="1"/>
  <c r="BE1759" i="1" l="1"/>
  <c r="BF1759" i="1"/>
  <c r="BH1759" i="1"/>
  <c r="BG1759" i="1"/>
  <c r="BD1759" i="1"/>
  <c r="BI1759" i="1" l="1"/>
  <c r="BC1759" i="1"/>
  <c r="BJ1759" i="1"/>
  <c r="BM1759" i="1"/>
  <c r="BN1759" i="1"/>
  <c r="BL1759" i="1"/>
  <c r="BK1759" i="1"/>
  <c r="BE1760" i="1" l="1"/>
  <c r="BF1760" i="1"/>
  <c r="BH1760" i="1"/>
  <c r="BG1760" i="1"/>
  <c r="BD1760" i="1"/>
  <c r="BI1760" i="1" l="1"/>
  <c r="BC1760" i="1"/>
  <c r="BJ1760" i="1"/>
  <c r="BM1760" i="1"/>
  <c r="BN1760" i="1"/>
  <c r="BL1760" i="1"/>
  <c r="BK1760" i="1"/>
  <c r="BE1761" i="1" l="1"/>
  <c r="BF1761" i="1"/>
  <c r="BH1761" i="1"/>
  <c r="BG1761" i="1"/>
  <c r="BD1761" i="1"/>
  <c r="BI1761" i="1" l="1"/>
  <c r="BC1761" i="1"/>
  <c r="BJ1761" i="1"/>
  <c r="BM1761" i="1"/>
  <c r="BN1761" i="1"/>
  <c r="BL1761" i="1"/>
  <c r="BK1761" i="1"/>
  <c r="BE1762" i="1" l="1"/>
  <c r="BF1762" i="1"/>
  <c r="BH1762" i="1"/>
  <c r="BG1762" i="1"/>
  <c r="BC1762" i="1"/>
  <c r="BD1762" i="1"/>
  <c r="BJ1762" i="1" l="1"/>
  <c r="BM1762" i="1"/>
  <c r="BN1762" i="1"/>
  <c r="BI1762" i="1"/>
  <c r="BL1762" i="1"/>
  <c r="BK1762" i="1"/>
  <c r="BE1763" i="1" l="1"/>
  <c r="BF1763" i="1"/>
  <c r="BH1763" i="1"/>
  <c r="BG1763" i="1"/>
  <c r="BD1763" i="1"/>
  <c r="BI1763" i="1" l="1"/>
  <c r="BC1763" i="1"/>
  <c r="BJ1763" i="1"/>
  <c r="BM1763" i="1"/>
  <c r="BN1763" i="1"/>
  <c r="BL1763" i="1"/>
  <c r="BK1763" i="1"/>
  <c r="BE1764" i="1" l="1"/>
  <c r="BF1764" i="1"/>
  <c r="BH1764" i="1"/>
  <c r="BG1764" i="1"/>
  <c r="BD1764" i="1"/>
  <c r="BI1764" i="1" l="1"/>
  <c r="BC1764" i="1"/>
  <c r="BL1764" i="1"/>
  <c r="BK1764" i="1"/>
  <c r="BJ1764" i="1"/>
  <c r="BM1764" i="1"/>
  <c r="BN1764" i="1"/>
  <c r="BE1765" i="1" l="1"/>
  <c r="BF1765" i="1"/>
  <c r="BH1765" i="1"/>
  <c r="BG1765" i="1"/>
  <c r="BD1765" i="1"/>
  <c r="BI1765" i="1" l="1"/>
  <c r="BC1765" i="1"/>
  <c r="BJ1765" i="1"/>
  <c r="BM1765" i="1"/>
  <c r="BN1765" i="1"/>
  <c r="BL1765" i="1"/>
  <c r="BK1765" i="1"/>
  <c r="BE1766" i="1" l="1"/>
  <c r="BF1766" i="1"/>
  <c r="BH1766" i="1"/>
  <c r="BG1766" i="1"/>
  <c r="BD1766" i="1"/>
  <c r="BI1766" i="1" l="1"/>
  <c r="BC1766" i="1"/>
  <c r="BL1766" i="1"/>
  <c r="BK1766" i="1"/>
  <c r="BJ1766" i="1"/>
  <c r="BM1766" i="1"/>
  <c r="BN1766" i="1"/>
  <c r="BE1767" i="1" l="1"/>
  <c r="BF1767" i="1"/>
  <c r="BH1767" i="1"/>
  <c r="BG1767" i="1"/>
  <c r="BD1767" i="1"/>
  <c r="BI1767" i="1" l="1"/>
  <c r="BC1767" i="1"/>
  <c r="BL1767" i="1"/>
  <c r="BK1767" i="1"/>
  <c r="BJ1767" i="1"/>
  <c r="BM1767" i="1"/>
  <c r="BN1767" i="1"/>
  <c r="BE1768" i="1" l="1"/>
  <c r="BF1768" i="1"/>
  <c r="BH1768" i="1"/>
  <c r="BG1768" i="1"/>
  <c r="BD1768" i="1"/>
  <c r="BI1768" i="1" l="1"/>
  <c r="BC1768" i="1"/>
  <c r="BJ1768" i="1"/>
  <c r="BM1768" i="1"/>
  <c r="BN1768" i="1"/>
  <c r="BL1768" i="1"/>
  <c r="BK1768" i="1"/>
  <c r="BE1769" i="1" l="1"/>
  <c r="BF1769" i="1"/>
  <c r="BH1769" i="1"/>
  <c r="BG1769" i="1"/>
  <c r="BD1769" i="1"/>
  <c r="BI1769" i="1" l="1"/>
  <c r="BC1769" i="1"/>
  <c r="BJ1769" i="1"/>
  <c r="BM1769" i="1"/>
  <c r="BN1769" i="1"/>
  <c r="BL1769" i="1"/>
  <c r="BK1769" i="1"/>
  <c r="BE1770" i="1" l="1"/>
  <c r="BF1770" i="1"/>
  <c r="BH1770" i="1"/>
  <c r="BG1770" i="1"/>
  <c r="BD1770" i="1"/>
  <c r="BI1770" i="1" l="1"/>
  <c r="BC1770" i="1"/>
  <c r="BL1770" i="1"/>
  <c r="BK1770" i="1"/>
  <c r="BJ1770" i="1"/>
  <c r="BM1770" i="1"/>
  <c r="BN1770" i="1"/>
  <c r="BE1771" i="1" l="1"/>
  <c r="BF1771" i="1"/>
  <c r="BH1771" i="1"/>
  <c r="BG1771" i="1"/>
  <c r="BD1771" i="1"/>
  <c r="BI1771" i="1" l="1"/>
  <c r="BC1771" i="1"/>
  <c r="BJ1771" i="1"/>
  <c r="BM1771" i="1"/>
  <c r="BN1771" i="1"/>
  <c r="BL1771" i="1"/>
  <c r="BK1771" i="1"/>
  <c r="BE1772" i="1" l="1"/>
  <c r="BF1772" i="1"/>
  <c r="BH1772" i="1"/>
  <c r="BG1772" i="1"/>
  <c r="BD1772" i="1"/>
  <c r="BI1772" i="1" l="1"/>
  <c r="BC1772" i="1"/>
  <c r="BL1772" i="1"/>
  <c r="BK1772" i="1"/>
  <c r="BJ1772" i="1"/>
  <c r="BM1772" i="1"/>
  <c r="BN1772" i="1"/>
  <c r="BE1773" i="1" l="1"/>
  <c r="BF1773" i="1"/>
  <c r="BH1773" i="1"/>
  <c r="BG1773" i="1"/>
  <c r="BD1773" i="1"/>
  <c r="BI1773" i="1" l="1"/>
  <c r="BC1773" i="1"/>
  <c r="BL1773" i="1"/>
  <c r="BK1773" i="1"/>
  <c r="BJ1773" i="1"/>
  <c r="BM1773" i="1"/>
  <c r="BN1773" i="1"/>
  <c r="BE1774" i="1" l="1"/>
  <c r="BF1774" i="1"/>
  <c r="BH1774" i="1"/>
  <c r="BG1774" i="1"/>
  <c r="BD1774" i="1"/>
  <c r="BI1774" i="1" l="1"/>
  <c r="BC1774" i="1"/>
  <c r="BJ1774" i="1"/>
  <c r="BM1774" i="1"/>
  <c r="BN1774" i="1"/>
  <c r="BL1774" i="1"/>
  <c r="BK1774" i="1"/>
  <c r="BE1775" i="1" l="1"/>
  <c r="BF1775" i="1"/>
  <c r="BH1775" i="1"/>
  <c r="BG1775" i="1"/>
  <c r="BD1775" i="1"/>
  <c r="BI1775" i="1" l="1"/>
  <c r="BC1775" i="1"/>
  <c r="BL1775" i="1"/>
  <c r="BK1775" i="1"/>
  <c r="BJ1775" i="1"/>
  <c r="BM1775" i="1"/>
  <c r="BN1775" i="1"/>
  <c r="BE1776" i="1" l="1"/>
  <c r="BF1776" i="1"/>
  <c r="BH1776" i="1"/>
  <c r="BG1776" i="1"/>
  <c r="BD1776" i="1"/>
  <c r="BI1776" i="1" l="1"/>
  <c r="BC1776" i="1"/>
  <c r="BM1776" i="1"/>
  <c r="BN1776" i="1"/>
  <c r="BJ1776" i="1"/>
  <c r="BL1776" i="1"/>
  <c r="BK1776" i="1"/>
  <c r="BG1777" i="1" l="1"/>
  <c r="BF1777" i="1"/>
  <c r="BH1777" i="1"/>
  <c r="BE1777" i="1"/>
  <c r="BD1777" i="1"/>
  <c r="BI1777" i="1" l="1"/>
  <c r="BC1777" i="1"/>
  <c r="BJ1777" i="1"/>
  <c r="BK1777" i="1"/>
  <c r="BL1777" i="1"/>
  <c r="BM1777" i="1"/>
  <c r="BN1777" i="1"/>
  <c r="BF1778" i="1" l="1"/>
  <c r="BE1778" i="1"/>
  <c r="BH1778" i="1"/>
  <c r="BD1778" i="1"/>
  <c r="BG1778" i="1"/>
  <c r="BI1778" i="1" l="1"/>
  <c r="BC1778" i="1"/>
  <c r="BM1778" i="1"/>
  <c r="BJ1778" i="1"/>
  <c r="BL1778" i="1"/>
  <c r="BN1778" i="1"/>
  <c r="BK1778" i="1"/>
  <c r="BF1779" i="1" l="1"/>
  <c r="BE1779" i="1"/>
  <c r="BH1779" i="1"/>
  <c r="BD1779" i="1"/>
  <c r="BG1779" i="1"/>
  <c r="BI1779" i="1" l="1"/>
  <c r="BC1779" i="1"/>
  <c r="BM1779" i="1"/>
  <c r="BJ1779" i="1"/>
  <c r="BL1779" i="1"/>
  <c r="BN1779" i="1"/>
  <c r="BK1779" i="1"/>
  <c r="BF1780" i="1" l="1"/>
  <c r="BE1780" i="1"/>
  <c r="BH1780" i="1"/>
  <c r="BD1780" i="1"/>
  <c r="BG1780" i="1"/>
  <c r="BI1780" i="1" l="1"/>
  <c r="BC1780" i="1"/>
  <c r="BM1780" i="1"/>
  <c r="BJ1780" i="1"/>
  <c r="BL1780" i="1"/>
  <c r="BN1780" i="1"/>
  <c r="BK1780" i="1"/>
  <c r="BF1781" i="1" l="1"/>
  <c r="BE1781" i="1"/>
  <c r="BH1781" i="1"/>
  <c r="BD1781" i="1"/>
  <c r="BG1781" i="1"/>
  <c r="BI1781" i="1" l="1"/>
  <c r="BC1781" i="1"/>
  <c r="BM1781" i="1"/>
  <c r="BJ1781" i="1"/>
  <c r="BL1781" i="1"/>
  <c r="BN1781" i="1"/>
  <c r="BK1781" i="1"/>
  <c r="BF1782" i="1" l="1"/>
  <c r="BE1782" i="1"/>
  <c r="BH1782" i="1"/>
  <c r="BD1782" i="1"/>
  <c r="BG1782" i="1"/>
  <c r="BI1782" i="1" l="1"/>
  <c r="BC1782" i="1"/>
  <c r="BM1782" i="1"/>
  <c r="BJ1782" i="1"/>
  <c r="BL1782" i="1"/>
  <c r="BN1782" i="1"/>
  <c r="BK1782" i="1"/>
  <c r="BF1783" i="1" l="1"/>
  <c r="BE1783" i="1"/>
  <c r="BH1783" i="1"/>
  <c r="BD1783" i="1"/>
  <c r="BG1783" i="1"/>
  <c r="BC1783" i="1"/>
  <c r="BI1783" i="1" l="1"/>
  <c r="BN1783" i="1"/>
  <c r="BK1783" i="1"/>
  <c r="BM1783" i="1"/>
  <c r="BJ1783" i="1"/>
  <c r="BL1783" i="1"/>
  <c r="BF1784" i="1" l="1"/>
  <c r="BE1784" i="1"/>
  <c r="BH1784" i="1"/>
  <c r="BD1784" i="1"/>
  <c r="BG1784" i="1"/>
  <c r="BI1784" i="1" l="1"/>
  <c r="BC1784" i="1"/>
  <c r="BJ1784" i="1"/>
  <c r="BL1784" i="1"/>
  <c r="BM1784" i="1"/>
  <c r="BN1784" i="1"/>
  <c r="BK1784" i="1"/>
  <c r="BF1785" i="1" l="1"/>
  <c r="BE1785" i="1"/>
  <c r="BH1785" i="1"/>
  <c r="BD1785" i="1"/>
  <c r="BG1785" i="1"/>
  <c r="BI1785" i="1" l="1"/>
  <c r="BC1785" i="1"/>
  <c r="BN1785" i="1"/>
  <c r="BK1785" i="1"/>
  <c r="BM1785" i="1"/>
  <c r="BJ1785" i="1"/>
  <c r="BL1785" i="1"/>
  <c r="BF1786" i="1" l="1"/>
  <c r="BE1786" i="1"/>
  <c r="BH1786" i="1"/>
  <c r="BD1786" i="1"/>
  <c r="BG1786" i="1"/>
  <c r="BI1786" i="1" l="1"/>
  <c r="BC1786" i="1"/>
  <c r="BM1786" i="1"/>
  <c r="BJ1786" i="1"/>
  <c r="BL1786" i="1"/>
  <c r="BN1786" i="1"/>
  <c r="BK1786" i="1"/>
  <c r="BF1787" i="1" l="1"/>
  <c r="BE1787" i="1"/>
  <c r="BH1787" i="1"/>
  <c r="BD1787" i="1"/>
  <c r="BG1787" i="1"/>
  <c r="BI1787" i="1" l="1"/>
  <c r="BC1787" i="1"/>
  <c r="BM1787" i="1"/>
  <c r="BJ1787" i="1"/>
  <c r="BL1787" i="1"/>
  <c r="BN1787" i="1"/>
  <c r="BK1787" i="1"/>
  <c r="BF1788" i="1" l="1"/>
  <c r="BE1788" i="1"/>
  <c r="BH1788" i="1"/>
  <c r="BD1788" i="1"/>
  <c r="BG1788" i="1"/>
  <c r="BI1788" i="1" l="1"/>
  <c r="BC1788" i="1"/>
  <c r="BM1788" i="1"/>
  <c r="BJ1788" i="1"/>
  <c r="BL1788" i="1"/>
  <c r="BN1788" i="1"/>
  <c r="BK1788" i="1"/>
  <c r="BF1789" i="1" l="1"/>
  <c r="BE1789" i="1"/>
  <c r="BH1789" i="1"/>
  <c r="BD1789" i="1"/>
  <c r="BG1789" i="1"/>
  <c r="BI1789" i="1" l="1"/>
  <c r="BC1789" i="1"/>
  <c r="BM1789" i="1"/>
  <c r="BJ1789" i="1"/>
  <c r="BL1789" i="1"/>
  <c r="BN1789" i="1"/>
  <c r="BK1789" i="1"/>
  <c r="BF1790" i="1" l="1"/>
  <c r="BE1790" i="1"/>
  <c r="BH1790" i="1"/>
  <c r="BD1790" i="1"/>
  <c r="BG1790" i="1"/>
  <c r="BI1790" i="1" l="1"/>
  <c r="BC1790" i="1"/>
  <c r="BM1790" i="1"/>
  <c r="BJ1790" i="1"/>
  <c r="BL1790" i="1"/>
  <c r="BN1790" i="1"/>
  <c r="BK1790" i="1"/>
  <c r="BF1791" i="1" l="1"/>
  <c r="BE1791" i="1"/>
  <c r="BH1791" i="1"/>
  <c r="BD1791" i="1"/>
  <c r="BG1791" i="1"/>
  <c r="BI1791" i="1" l="1"/>
  <c r="BC1791" i="1"/>
  <c r="BM1791" i="1"/>
  <c r="BJ1791" i="1"/>
  <c r="BL1791" i="1"/>
  <c r="BN1791" i="1"/>
  <c r="BK1791" i="1"/>
  <c r="BF1792" i="1" l="1"/>
  <c r="BE1792" i="1"/>
  <c r="BH1792" i="1"/>
  <c r="BD1792" i="1"/>
  <c r="BG1792" i="1"/>
  <c r="BI1792" i="1" l="1"/>
  <c r="BC1792" i="1"/>
  <c r="BM1792" i="1"/>
  <c r="BJ1792" i="1"/>
  <c r="BL1792" i="1"/>
  <c r="BN1792" i="1"/>
  <c r="BK1792" i="1"/>
  <c r="BF1793" i="1" l="1"/>
  <c r="BE1793" i="1"/>
  <c r="BH1793" i="1"/>
  <c r="BD1793" i="1"/>
  <c r="BG1793" i="1"/>
  <c r="BI1793" i="1" l="1"/>
  <c r="BC1793" i="1"/>
  <c r="BM1793" i="1"/>
  <c r="BJ1793" i="1"/>
  <c r="BL1793" i="1"/>
  <c r="BN1793" i="1"/>
  <c r="BK1793" i="1"/>
  <c r="BF1794" i="1" l="1"/>
  <c r="BE1794" i="1"/>
  <c r="BH1794" i="1"/>
  <c r="BD1794" i="1"/>
  <c r="BG1794" i="1"/>
  <c r="BI1794" i="1" l="1"/>
  <c r="BC1794" i="1"/>
  <c r="BM1794" i="1"/>
  <c r="BJ1794" i="1"/>
  <c r="BL1794" i="1"/>
  <c r="BN1794" i="1"/>
  <c r="BK1794" i="1"/>
  <c r="BF1795" i="1" l="1"/>
  <c r="BE1795" i="1"/>
  <c r="BH1795" i="1"/>
  <c r="BD1795" i="1"/>
  <c r="BG1795" i="1"/>
  <c r="BC1795" i="1"/>
  <c r="BI1795" i="1" l="1"/>
  <c r="BM1795" i="1"/>
  <c r="BJ1795" i="1"/>
  <c r="BL1795" i="1"/>
  <c r="BN1795" i="1"/>
  <c r="BK1795" i="1"/>
  <c r="BF1796" i="1" l="1"/>
  <c r="BE1796" i="1"/>
  <c r="BH1796" i="1"/>
  <c r="BD1796" i="1"/>
  <c r="BG1796" i="1"/>
  <c r="BI1796" i="1" l="1"/>
  <c r="BC1796" i="1"/>
  <c r="BM1796" i="1"/>
  <c r="BJ1796" i="1"/>
  <c r="BL1796" i="1"/>
  <c r="BN1796" i="1"/>
  <c r="BK1796" i="1"/>
  <c r="BF1797" i="1" l="1"/>
  <c r="BE1797" i="1"/>
  <c r="BH1797" i="1"/>
  <c r="BD1797" i="1"/>
  <c r="BG1797" i="1"/>
  <c r="BI1797" i="1" l="1"/>
  <c r="BC1797" i="1"/>
  <c r="BM1797" i="1"/>
  <c r="BJ1797" i="1"/>
  <c r="BL1797" i="1"/>
  <c r="BN1797" i="1"/>
  <c r="BK1797" i="1"/>
  <c r="BF1798" i="1" l="1"/>
  <c r="BE1798" i="1"/>
  <c r="BH1798" i="1"/>
  <c r="BD1798" i="1"/>
  <c r="BG1798" i="1"/>
  <c r="BI1798" i="1" l="1"/>
  <c r="BC1798" i="1"/>
  <c r="BM1798" i="1"/>
  <c r="BJ1798" i="1"/>
  <c r="BL1798" i="1"/>
  <c r="BN1798" i="1"/>
  <c r="BK1798" i="1"/>
  <c r="BF1799" i="1" l="1"/>
  <c r="BE1799" i="1"/>
  <c r="BH1799" i="1"/>
  <c r="BD1799" i="1"/>
  <c r="BG1799" i="1"/>
  <c r="BI1799" i="1" l="1"/>
  <c r="BC1799" i="1"/>
  <c r="BM1799" i="1"/>
  <c r="BJ1799" i="1"/>
  <c r="BL1799" i="1"/>
  <c r="BN1799" i="1"/>
  <c r="BK1799" i="1"/>
  <c r="BF1800" i="1" l="1"/>
  <c r="BE1800" i="1"/>
  <c r="BH1800" i="1"/>
  <c r="BD1800" i="1"/>
  <c r="BG1800" i="1"/>
  <c r="BI1800" i="1" l="1"/>
  <c r="BC1800" i="1"/>
  <c r="BM1800" i="1"/>
  <c r="BJ1800" i="1"/>
  <c r="BL1800" i="1"/>
  <c r="BN1800" i="1"/>
  <c r="BK1800" i="1"/>
  <c r="BF1801" i="1" l="1"/>
  <c r="BE1801" i="1"/>
  <c r="BH1801" i="1"/>
  <c r="BD1801" i="1"/>
  <c r="BG1801" i="1"/>
  <c r="BI1801" i="1" l="1"/>
  <c r="BC1801" i="1"/>
  <c r="BM1801" i="1"/>
  <c r="BJ1801" i="1"/>
  <c r="BL1801" i="1"/>
  <c r="BN1801" i="1"/>
  <c r="BK1801" i="1"/>
  <c r="BF1802" i="1" l="1"/>
  <c r="BE1802" i="1"/>
  <c r="BH1802" i="1"/>
  <c r="BD1802" i="1"/>
  <c r="BG1802" i="1"/>
  <c r="BI1802" i="1" l="1"/>
  <c r="BC1802" i="1"/>
  <c r="BM1802" i="1"/>
  <c r="BJ1802" i="1"/>
  <c r="BL1802" i="1"/>
  <c r="BN1802" i="1"/>
  <c r="BK1802" i="1"/>
  <c r="BF1803" i="1" l="1"/>
  <c r="BE1803" i="1"/>
  <c r="BH1803" i="1"/>
  <c r="BD1803" i="1"/>
  <c r="BG1803" i="1"/>
  <c r="BI1803" i="1" l="1"/>
  <c r="BC1803" i="1"/>
  <c r="BM1803" i="1"/>
  <c r="BJ1803" i="1"/>
  <c r="BL1803" i="1"/>
  <c r="BN1803" i="1"/>
  <c r="BK1803" i="1"/>
  <c r="BF1804" i="1" l="1"/>
  <c r="BE1804" i="1"/>
  <c r="BH1804" i="1"/>
  <c r="BD1804" i="1"/>
  <c r="BG1804" i="1"/>
  <c r="BI1804" i="1" l="1"/>
  <c r="BC1804" i="1"/>
  <c r="BM1804" i="1"/>
  <c r="BJ1804" i="1"/>
  <c r="BL1804" i="1"/>
  <c r="BN1804" i="1"/>
  <c r="BK1804" i="1"/>
  <c r="BF1805" i="1" l="1"/>
  <c r="BE1805" i="1"/>
  <c r="BH1805" i="1"/>
  <c r="BD1805" i="1"/>
  <c r="BG1805" i="1"/>
  <c r="BI1805" i="1" l="1"/>
  <c r="BC1805" i="1"/>
  <c r="BM1805" i="1"/>
  <c r="BJ1805" i="1"/>
  <c r="BL1805" i="1"/>
  <c r="BN1805" i="1"/>
  <c r="BK1805" i="1"/>
  <c r="BF1806" i="1" l="1"/>
  <c r="BE1806" i="1"/>
  <c r="BH1806" i="1"/>
  <c r="BD1806" i="1"/>
  <c r="BG1806" i="1"/>
  <c r="BI1806" i="1" l="1"/>
  <c r="BC1806" i="1"/>
  <c r="BN1806" i="1"/>
  <c r="BK1806" i="1"/>
  <c r="BM1806" i="1"/>
  <c r="BJ1806" i="1"/>
  <c r="BL1806" i="1"/>
  <c r="BF1807" i="1" l="1"/>
  <c r="BE1807" i="1"/>
  <c r="BH1807" i="1"/>
  <c r="BD1807" i="1"/>
  <c r="BG1807" i="1"/>
  <c r="BI1807" i="1" l="1"/>
  <c r="BC1807" i="1"/>
  <c r="BN1807" i="1"/>
  <c r="BK1807" i="1"/>
  <c r="BM1807" i="1"/>
  <c r="BJ1807" i="1"/>
  <c r="BL1807" i="1"/>
  <c r="BF1808" i="1" l="1"/>
  <c r="BE1808" i="1"/>
  <c r="BH1808" i="1"/>
  <c r="BD1808" i="1"/>
  <c r="BG1808" i="1"/>
  <c r="BI1808" i="1" l="1"/>
  <c r="BC1808" i="1"/>
  <c r="BN1808" i="1"/>
  <c r="BK1808" i="1"/>
  <c r="BM1808" i="1"/>
  <c r="BJ1808" i="1"/>
  <c r="BL1808" i="1"/>
  <c r="BF1809" i="1" l="1"/>
  <c r="BE1809" i="1"/>
  <c r="BH1809" i="1"/>
  <c r="BD1809" i="1"/>
  <c r="BG1809" i="1"/>
  <c r="BI1809" i="1" l="1"/>
  <c r="BC1809" i="1"/>
  <c r="BN1809" i="1"/>
  <c r="BK1809" i="1"/>
  <c r="BM1809" i="1"/>
  <c r="BJ1809" i="1"/>
  <c r="BL1809" i="1"/>
  <c r="BF1810" i="1" l="1"/>
  <c r="BE1810" i="1"/>
  <c r="BH1810" i="1"/>
  <c r="BD1810" i="1"/>
  <c r="BG1810" i="1"/>
  <c r="BI1810" i="1" l="1"/>
  <c r="BC1810" i="1"/>
  <c r="BN1810" i="1"/>
  <c r="BK1810" i="1"/>
  <c r="BM1810" i="1"/>
  <c r="BJ1810" i="1"/>
  <c r="BL1810" i="1"/>
  <c r="BF1811" i="1" l="1"/>
  <c r="BE1811" i="1"/>
  <c r="BH1811" i="1"/>
  <c r="BD1811" i="1"/>
  <c r="BG1811" i="1"/>
  <c r="BC1811" i="1"/>
  <c r="BI1811" i="1" l="1"/>
  <c r="BN1811" i="1"/>
  <c r="BK1811" i="1"/>
  <c r="BM1811" i="1"/>
  <c r="BJ1811" i="1"/>
  <c r="BL1811" i="1"/>
  <c r="BF1812" i="1" l="1"/>
  <c r="BE1812" i="1"/>
  <c r="BH1812" i="1"/>
  <c r="BD1812" i="1"/>
  <c r="BG1812" i="1"/>
  <c r="BC1812" i="1"/>
  <c r="BI1812" i="1" l="1"/>
  <c r="BN1812" i="1"/>
  <c r="BK1812" i="1"/>
  <c r="BM1812" i="1"/>
  <c r="BJ1812" i="1"/>
  <c r="BL1812" i="1"/>
  <c r="BF1813" i="1" l="1"/>
  <c r="BE1813" i="1"/>
  <c r="BH1813" i="1"/>
  <c r="BD1813" i="1"/>
  <c r="BG1813" i="1"/>
  <c r="BC1813" i="1"/>
  <c r="BI1813" i="1" l="1"/>
  <c r="BM1813" i="1"/>
  <c r="BJ1813" i="1"/>
  <c r="BL1813" i="1"/>
  <c r="BN1813" i="1"/>
  <c r="BK1813" i="1"/>
  <c r="BF1814" i="1" l="1"/>
  <c r="BE1814" i="1"/>
  <c r="BH1814" i="1"/>
  <c r="BD1814" i="1"/>
  <c r="BG1814" i="1"/>
  <c r="BC1814" i="1"/>
  <c r="BM1814" i="1" l="1"/>
  <c r="BJ1814" i="1"/>
  <c r="BL1814" i="1"/>
  <c r="BI1814" i="1"/>
  <c r="BN1814" i="1"/>
  <c r="BK1814" i="1"/>
  <c r="BF1815" i="1" l="1"/>
  <c r="BE1815" i="1"/>
  <c r="BH1815" i="1"/>
  <c r="BD1815" i="1"/>
  <c r="BG1815" i="1"/>
  <c r="BI1815" i="1" l="1"/>
  <c r="BC1815" i="1"/>
  <c r="BM1815" i="1"/>
  <c r="BJ1815" i="1"/>
  <c r="BL1815" i="1"/>
  <c r="BN1815" i="1"/>
  <c r="BK1815" i="1"/>
  <c r="BF1816" i="1" l="1"/>
  <c r="BE1816" i="1"/>
  <c r="BH1816" i="1"/>
  <c r="BD1816" i="1"/>
  <c r="BG1816" i="1"/>
  <c r="BI1816" i="1" l="1"/>
  <c r="BC1816" i="1"/>
  <c r="BM1816" i="1"/>
  <c r="BJ1816" i="1"/>
  <c r="BL1816" i="1"/>
  <c r="BN1816" i="1"/>
  <c r="BK1816" i="1"/>
  <c r="BF1817" i="1" l="1"/>
  <c r="BE1817" i="1"/>
  <c r="BH1817" i="1"/>
  <c r="BD1817" i="1"/>
  <c r="BG1817" i="1"/>
  <c r="BI1817" i="1" l="1"/>
  <c r="BC1817" i="1"/>
  <c r="BM1817" i="1"/>
  <c r="BJ1817" i="1"/>
  <c r="BL1817" i="1"/>
  <c r="BN1817" i="1"/>
  <c r="BK1817" i="1"/>
  <c r="BF1818" i="1" l="1"/>
  <c r="BE1818" i="1"/>
  <c r="BH1818" i="1"/>
  <c r="BD1818" i="1"/>
  <c r="BG1818" i="1"/>
  <c r="BC1818" i="1"/>
  <c r="BI1818" i="1" l="1"/>
  <c r="BN1818" i="1"/>
  <c r="BK1818" i="1"/>
  <c r="BM1818" i="1"/>
  <c r="BJ1818" i="1"/>
  <c r="BL1818" i="1"/>
  <c r="BF1819" i="1" l="1"/>
  <c r="BE1819" i="1"/>
  <c r="BH1819" i="1"/>
  <c r="BD1819" i="1"/>
  <c r="BG1819" i="1"/>
  <c r="BI1819" i="1" l="1"/>
  <c r="BC1819" i="1"/>
  <c r="BN1819" i="1"/>
  <c r="BK1819" i="1"/>
  <c r="BM1819" i="1"/>
  <c r="BJ1819" i="1"/>
  <c r="BL1819" i="1"/>
  <c r="BF1820" i="1" l="1"/>
  <c r="BE1820" i="1"/>
  <c r="BH1820" i="1"/>
  <c r="BD1820" i="1"/>
  <c r="BG1820" i="1"/>
  <c r="BI1820" i="1" l="1"/>
  <c r="BC1820" i="1"/>
  <c r="BM1820" i="1"/>
  <c r="BJ1820" i="1"/>
  <c r="BL1820" i="1"/>
  <c r="BN1820" i="1"/>
  <c r="BK1820" i="1"/>
  <c r="BF1821" i="1" l="1"/>
  <c r="BE1821" i="1"/>
  <c r="BH1821" i="1"/>
  <c r="BD1821" i="1"/>
  <c r="BG1821" i="1"/>
  <c r="BI1821" i="1" l="1"/>
  <c r="BC1821" i="1"/>
  <c r="BN1821" i="1"/>
  <c r="BK1821" i="1"/>
  <c r="BM1821" i="1"/>
  <c r="BJ1821" i="1"/>
  <c r="BL1821" i="1"/>
  <c r="BF1822" i="1" l="1"/>
  <c r="BE1822" i="1"/>
  <c r="BH1822" i="1"/>
  <c r="BD1822" i="1"/>
  <c r="BG1822" i="1"/>
  <c r="BI1822" i="1" l="1"/>
  <c r="BC1822" i="1"/>
  <c r="BM1822" i="1"/>
  <c r="BJ1822" i="1"/>
  <c r="BL1822" i="1"/>
  <c r="BN1822" i="1"/>
  <c r="BK1822" i="1"/>
  <c r="BF1823" i="1" l="1"/>
  <c r="BE1823" i="1"/>
  <c r="BH1823" i="1"/>
  <c r="BD1823" i="1"/>
  <c r="BG1823" i="1"/>
  <c r="BI1823" i="1" l="1"/>
  <c r="BC1823" i="1"/>
  <c r="BM1823" i="1"/>
  <c r="BJ1823" i="1"/>
  <c r="BL1823" i="1"/>
  <c r="BN1823" i="1"/>
  <c r="BK1823" i="1"/>
  <c r="BF1824" i="1" l="1"/>
  <c r="BE1824" i="1"/>
  <c r="BH1824" i="1"/>
  <c r="BD1824" i="1"/>
  <c r="BG1824" i="1"/>
  <c r="BC1824" i="1"/>
  <c r="BM1824" i="1" l="1"/>
  <c r="BJ1824" i="1"/>
  <c r="BL1824" i="1"/>
  <c r="BI1824" i="1"/>
  <c r="BN1824" i="1"/>
  <c r="BK1824" i="1"/>
  <c r="BF1825" i="1" l="1"/>
  <c r="BE1825" i="1"/>
  <c r="BH1825" i="1"/>
  <c r="BD1825" i="1"/>
  <c r="BG1825" i="1"/>
  <c r="BC1825" i="1"/>
  <c r="BM1825" i="1" l="1"/>
  <c r="BJ1825" i="1"/>
  <c r="BL1825" i="1"/>
  <c r="BI1825" i="1"/>
  <c r="BN1825" i="1"/>
  <c r="BK1825" i="1"/>
  <c r="BF1826" i="1" l="1"/>
  <c r="BE1826" i="1"/>
  <c r="BH1826" i="1"/>
  <c r="BD1826" i="1"/>
  <c r="BG1826" i="1"/>
  <c r="BI1826" i="1" l="1"/>
  <c r="BC1826" i="1"/>
  <c r="BM1826" i="1"/>
  <c r="BJ1826" i="1"/>
  <c r="BL1826" i="1"/>
  <c r="BN1826" i="1"/>
  <c r="BK1826" i="1"/>
  <c r="BF1827" i="1" l="1"/>
  <c r="BE1827" i="1"/>
  <c r="BH1827" i="1"/>
  <c r="BD1827" i="1"/>
  <c r="BG1827" i="1"/>
  <c r="BI1827" i="1" l="1"/>
  <c r="BC1827" i="1"/>
  <c r="BN1827" i="1"/>
  <c r="BK1827" i="1"/>
  <c r="BM1827" i="1"/>
  <c r="BJ1827" i="1"/>
  <c r="BL1827" i="1"/>
  <c r="BF1828" i="1" l="1"/>
  <c r="BE1828" i="1"/>
  <c r="BH1828" i="1"/>
  <c r="BD1828" i="1"/>
  <c r="BG1828" i="1"/>
  <c r="BI1828" i="1" l="1"/>
  <c r="BC1828" i="1"/>
  <c r="BN1828" i="1"/>
  <c r="BK1828" i="1"/>
  <c r="BM1828" i="1"/>
  <c r="BJ1828" i="1"/>
  <c r="BL1828" i="1"/>
  <c r="BF1829" i="1" l="1"/>
  <c r="BE1829" i="1"/>
  <c r="BH1829" i="1"/>
  <c r="BD1829" i="1"/>
  <c r="BG1829" i="1"/>
  <c r="BI1829" i="1" l="1"/>
  <c r="BC1829" i="1"/>
  <c r="BM1829" i="1"/>
  <c r="BJ1829" i="1"/>
  <c r="BL1829" i="1"/>
  <c r="BN1829" i="1"/>
  <c r="BK1829" i="1"/>
  <c r="BF1830" i="1" l="1"/>
  <c r="BE1830" i="1"/>
  <c r="BH1830" i="1"/>
  <c r="BD1830" i="1"/>
  <c r="BG1830" i="1"/>
  <c r="BI1830" i="1" l="1"/>
  <c r="BC1830" i="1"/>
  <c r="BM1830" i="1"/>
  <c r="BJ1830" i="1"/>
  <c r="BL1830" i="1"/>
  <c r="BN1830" i="1"/>
  <c r="BK1830" i="1"/>
  <c r="BF1831" i="1" l="1"/>
  <c r="BE1831" i="1"/>
  <c r="BH1831" i="1"/>
  <c r="BD1831" i="1"/>
  <c r="BG1831" i="1"/>
  <c r="BI1831" i="1" l="1"/>
  <c r="BC1831" i="1"/>
  <c r="BN1831" i="1"/>
  <c r="BK1831" i="1"/>
  <c r="BM1831" i="1"/>
  <c r="BJ1831" i="1"/>
  <c r="BL1831" i="1"/>
  <c r="BF1832" i="1" l="1"/>
  <c r="BE1832" i="1"/>
  <c r="BH1832" i="1"/>
  <c r="BD1832" i="1"/>
  <c r="BG1832" i="1"/>
  <c r="BC1832" i="1"/>
  <c r="BI1832" i="1" l="1"/>
  <c r="BN1832" i="1"/>
  <c r="BK1832" i="1"/>
  <c r="BM1832" i="1"/>
  <c r="BJ1832" i="1"/>
  <c r="BL1832" i="1"/>
  <c r="BF1833" i="1" l="1"/>
  <c r="BE1833" i="1"/>
  <c r="BH1833" i="1"/>
  <c r="BD1833" i="1"/>
  <c r="BG1833" i="1"/>
  <c r="BI1833" i="1" l="1"/>
  <c r="BC1833" i="1"/>
  <c r="BM1833" i="1"/>
  <c r="BJ1833" i="1"/>
  <c r="BL1833" i="1"/>
  <c r="BN1833" i="1"/>
  <c r="BK1833" i="1"/>
  <c r="BF1834" i="1" l="1"/>
  <c r="BE1834" i="1"/>
  <c r="BH1834" i="1"/>
  <c r="BD1834" i="1"/>
  <c r="BG1834" i="1"/>
  <c r="BI1834" i="1" l="1"/>
  <c r="BC1834" i="1"/>
  <c r="BM1834" i="1"/>
  <c r="BJ1834" i="1"/>
  <c r="BL1834" i="1"/>
  <c r="BN1834" i="1"/>
  <c r="BK1834" i="1"/>
  <c r="BF1835" i="1" l="1"/>
  <c r="BE1835" i="1"/>
  <c r="BH1835" i="1"/>
  <c r="BD1835" i="1"/>
  <c r="BG1835" i="1"/>
  <c r="BI1835" i="1" l="1"/>
  <c r="BC1835" i="1"/>
  <c r="BN1835" i="1"/>
  <c r="BK1835" i="1"/>
  <c r="BM1835" i="1"/>
  <c r="BJ1835" i="1"/>
  <c r="BL1835" i="1"/>
  <c r="BF1836" i="1" l="1"/>
  <c r="BE1836" i="1"/>
  <c r="BH1836" i="1"/>
  <c r="BD1836" i="1"/>
  <c r="BG1836" i="1"/>
  <c r="BI1836" i="1" l="1"/>
  <c r="BC1836" i="1"/>
  <c r="BN1836" i="1"/>
  <c r="BK1836" i="1"/>
  <c r="BM1836" i="1"/>
  <c r="BJ1836" i="1"/>
  <c r="BL1836" i="1"/>
  <c r="BF1837" i="1" l="1"/>
  <c r="BE1837" i="1"/>
  <c r="BH1837" i="1"/>
  <c r="BD1837" i="1"/>
  <c r="BG1837" i="1"/>
  <c r="BI1837" i="1" l="1"/>
  <c r="BC1837" i="1"/>
  <c r="BN1837" i="1"/>
  <c r="BK1837" i="1"/>
  <c r="BM1837" i="1"/>
  <c r="BJ1837" i="1"/>
  <c r="BL1837" i="1"/>
  <c r="BF1838" i="1" l="1"/>
  <c r="BE1838" i="1"/>
  <c r="BH1838" i="1"/>
  <c r="BD1838" i="1"/>
  <c r="BG1838" i="1"/>
  <c r="BI1838" i="1" l="1"/>
  <c r="BC1838" i="1"/>
  <c r="BM1838" i="1"/>
  <c r="BJ1838" i="1"/>
  <c r="BL1838" i="1"/>
  <c r="BN1838" i="1"/>
  <c r="BK1838" i="1"/>
  <c r="BF1839" i="1" l="1"/>
  <c r="BE1839" i="1"/>
  <c r="BH1839" i="1"/>
  <c r="BD1839" i="1"/>
  <c r="BG1839" i="1"/>
  <c r="BI1839" i="1" l="1"/>
  <c r="BC1839" i="1"/>
  <c r="BN1839" i="1"/>
  <c r="BK1839" i="1"/>
  <c r="BM1839" i="1"/>
  <c r="BJ1839" i="1"/>
  <c r="BL1839" i="1"/>
  <c r="BF1840" i="1" l="1"/>
  <c r="BE1840" i="1"/>
  <c r="BH1840" i="1"/>
  <c r="BD1840" i="1"/>
  <c r="BG1840" i="1"/>
  <c r="BI1840" i="1" l="1"/>
  <c r="BC1840" i="1"/>
  <c r="BN1840" i="1"/>
  <c r="BK1840" i="1"/>
  <c r="BM1840" i="1"/>
  <c r="BJ1840" i="1"/>
  <c r="BL1840" i="1"/>
  <c r="BF1841" i="1" l="1"/>
  <c r="BE1841" i="1"/>
  <c r="BH1841" i="1"/>
  <c r="BD1841" i="1"/>
  <c r="BG1841" i="1"/>
  <c r="BI1841" i="1" l="1"/>
  <c r="BC1841" i="1"/>
  <c r="BN1841" i="1"/>
  <c r="BK1841" i="1"/>
  <c r="BM1841" i="1"/>
  <c r="BJ1841" i="1"/>
  <c r="BL1841" i="1"/>
  <c r="BF1842" i="1" l="1"/>
  <c r="BE1842" i="1"/>
  <c r="BH1842" i="1"/>
  <c r="BD1842" i="1"/>
  <c r="BG1842" i="1"/>
  <c r="BI1842" i="1" l="1"/>
  <c r="BC1842" i="1"/>
  <c r="BM1842" i="1"/>
  <c r="BJ1842" i="1"/>
  <c r="BL1842" i="1"/>
  <c r="BN1842" i="1"/>
  <c r="BK1842" i="1"/>
  <c r="BF1843" i="1" l="1"/>
  <c r="BE1843" i="1"/>
  <c r="BH1843" i="1"/>
  <c r="BD1843" i="1"/>
  <c r="BG1843" i="1"/>
  <c r="BI1843" i="1" l="1"/>
  <c r="BC1843" i="1"/>
  <c r="BJ1843" i="1"/>
  <c r="BN1843" i="1"/>
  <c r="BK1843" i="1"/>
  <c r="BM1843" i="1"/>
  <c r="BL1843" i="1"/>
  <c r="BF1844" i="1" l="1"/>
  <c r="BE1844" i="1"/>
  <c r="BH1844" i="1"/>
  <c r="BD1844" i="1"/>
  <c r="BG1844" i="1"/>
  <c r="BC1844" i="1"/>
  <c r="BM1844" i="1" l="1"/>
  <c r="BJ1844" i="1"/>
  <c r="BL1844" i="1"/>
  <c r="BI1844" i="1"/>
  <c r="BN1844" i="1"/>
  <c r="BK1844" i="1"/>
  <c r="BF1845" i="1" l="1"/>
  <c r="BE1845" i="1"/>
  <c r="BH1845" i="1"/>
  <c r="BD1845" i="1"/>
  <c r="BG1845" i="1"/>
  <c r="BI1845" i="1" l="1"/>
  <c r="BC1845" i="1"/>
  <c r="BN1845" i="1"/>
  <c r="BK1845" i="1"/>
  <c r="BM1845" i="1"/>
  <c r="BJ1845" i="1"/>
  <c r="BL1845" i="1"/>
  <c r="BF1846" i="1" l="1"/>
  <c r="BE1846" i="1"/>
  <c r="BH1846" i="1"/>
  <c r="BD1846" i="1"/>
  <c r="BG1846" i="1"/>
  <c r="BI1846" i="1" l="1"/>
  <c r="BC1846" i="1"/>
  <c r="BM1846" i="1"/>
  <c r="BJ1846" i="1"/>
  <c r="BL1846" i="1"/>
  <c r="BN1846" i="1"/>
  <c r="BK1846" i="1"/>
  <c r="BF1847" i="1" l="1"/>
  <c r="BE1847" i="1"/>
  <c r="BH1847" i="1"/>
  <c r="BD1847" i="1"/>
  <c r="BG1847" i="1"/>
  <c r="BI1847" i="1" l="1"/>
  <c r="BC1847" i="1"/>
  <c r="BN1847" i="1"/>
  <c r="BK1847" i="1"/>
  <c r="BM1847" i="1"/>
  <c r="BJ1847" i="1"/>
  <c r="BL1847" i="1"/>
  <c r="BF1848" i="1" l="1"/>
  <c r="BE1848" i="1"/>
  <c r="BH1848" i="1"/>
  <c r="BD1848" i="1"/>
  <c r="BG1848" i="1"/>
  <c r="BI1848" i="1" l="1"/>
  <c r="BC1848" i="1"/>
  <c r="BM1848" i="1"/>
  <c r="BJ1848" i="1"/>
  <c r="BL1848" i="1"/>
  <c r="BN1848" i="1"/>
  <c r="BK1848" i="1"/>
  <c r="BF1849" i="1" l="1"/>
  <c r="BE1849" i="1"/>
  <c r="BH1849" i="1"/>
  <c r="BD1849" i="1"/>
  <c r="BG1849" i="1"/>
  <c r="BI1849" i="1" l="1"/>
  <c r="BC1849" i="1"/>
  <c r="BM1849" i="1"/>
  <c r="BJ1849" i="1"/>
  <c r="BL1849" i="1"/>
  <c r="BN1849" i="1"/>
  <c r="BK1849" i="1"/>
  <c r="BF1850" i="1" l="1"/>
  <c r="BE1850" i="1"/>
  <c r="BH1850" i="1"/>
  <c r="BD1850" i="1"/>
  <c r="BG1850" i="1"/>
  <c r="BI1850" i="1" l="1"/>
  <c r="BC1850" i="1"/>
  <c r="BN1850" i="1"/>
  <c r="BK1850" i="1"/>
  <c r="BM1850" i="1"/>
  <c r="BJ1850" i="1"/>
  <c r="BL1850" i="1"/>
  <c r="BF1851" i="1" l="1"/>
  <c r="BE1851" i="1"/>
  <c r="BH1851" i="1"/>
  <c r="BD1851" i="1"/>
  <c r="BG1851" i="1"/>
  <c r="BC1851" i="1"/>
  <c r="BI1851" i="1" l="1"/>
  <c r="BM1851" i="1"/>
  <c r="BJ1851" i="1"/>
  <c r="BL1851" i="1"/>
  <c r="BN1851" i="1"/>
  <c r="BK1851" i="1"/>
  <c r="BF1852" i="1" l="1"/>
  <c r="BE1852" i="1"/>
  <c r="BH1852" i="1"/>
  <c r="BD1852" i="1"/>
  <c r="BG1852" i="1"/>
  <c r="BI1852" i="1" l="1"/>
  <c r="BC1852" i="1"/>
  <c r="BM1852" i="1"/>
  <c r="BJ1852" i="1"/>
  <c r="BL1852" i="1"/>
  <c r="BN1852" i="1"/>
  <c r="BK1852" i="1"/>
  <c r="BF1853" i="1" l="1"/>
  <c r="BE1853" i="1"/>
  <c r="BH1853" i="1"/>
  <c r="BD1853" i="1"/>
  <c r="BG1853" i="1"/>
  <c r="BI1853" i="1" l="1"/>
  <c r="BC1853" i="1"/>
  <c r="BM1853" i="1"/>
  <c r="BJ1853" i="1"/>
  <c r="BL1853" i="1"/>
  <c r="BN1853" i="1"/>
  <c r="BK1853" i="1"/>
  <c r="BF1854" i="1" l="1"/>
  <c r="BE1854" i="1"/>
  <c r="BH1854" i="1"/>
  <c r="BD1854" i="1"/>
  <c r="BG1854" i="1"/>
  <c r="BI1854" i="1" l="1"/>
  <c r="BC1854" i="1"/>
  <c r="BN1854" i="1"/>
  <c r="BK1854" i="1"/>
  <c r="BM1854" i="1"/>
  <c r="BJ1854" i="1"/>
  <c r="BL1854" i="1"/>
  <c r="BF1855" i="1" l="1"/>
  <c r="BE1855" i="1"/>
  <c r="BH1855" i="1"/>
  <c r="BD1855" i="1"/>
  <c r="BG1855" i="1"/>
  <c r="BI1855" i="1" l="1"/>
  <c r="BC1855" i="1"/>
  <c r="BM1855" i="1"/>
  <c r="BJ1855" i="1"/>
  <c r="BL1855" i="1"/>
  <c r="BN1855" i="1"/>
  <c r="BK1855" i="1"/>
  <c r="BF1856" i="1" l="1"/>
  <c r="BE1856" i="1"/>
  <c r="BH1856" i="1"/>
  <c r="BD1856" i="1"/>
  <c r="BG1856" i="1"/>
  <c r="BI1856" i="1" l="1"/>
  <c r="BC1856" i="1"/>
  <c r="BN1856" i="1"/>
  <c r="BM1856" i="1"/>
  <c r="BJ1856" i="1"/>
  <c r="BL1856" i="1"/>
  <c r="BK1856" i="1"/>
  <c r="BF1857" i="1" l="1"/>
  <c r="BE1857" i="1"/>
  <c r="BH1857" i="1"/>
  <c r="BD1857" i="1"/>
  <c r="BG1857" i="1"/>
  <c r="BI1857" i="1" l="1"/>
  <c r="BC1857" i="1"/>
  <c r="BM1857" i="1"/>
  <c r="BJ1857" i="1"/>
  <c r="BL1857" i="1"/>
  <c r="BN1857" i="1"/>
  <c r="BK1857" i="1"/>
  <c r="BF1858" i="1" l="1"/>
  <c r="BE1858" i="1"/>
  <c r="BH1858" i="1"/>
  <c r="BD1858" i="1"/>
  <c r="BG1858" i="1"/>
  <c r="BI1858" i="1" l="1"/>
  <c r="BC1858" i="1"/>
  <c r="BN1858" i="1"/>
  <c r="BK1858" i="1"/>
  <c r="BM1858" i="1"/>
  <c r="BJ1858" i="1"/>
  <c r="BL1858" i="1"/>
  <c r="BF1859" i="1" l="1"/>
  <c r="BE1859" i="1"/>
  <c r="BH1859" i="1"/>
  <c r="BD1859" i="1"/>
  <c r="BG1859" i="1"/>
  <c r="BI1859" i="1" l="1"/>
  <c r="BC1859" i="1"/>
  <c r="BM1859" i="1"/>
  <c r="BJ1859" i="1"/>
  <c r="BL1859" i="1"/>
  <c r="BN1859" i="1"/>
  <c r="BK1859" i="1"/>
  <c r="BE1860" i="1" l="1"/>
  <c r="BH1860" i="1"/>
  <c r="BF1860" i="1"/>
  <c r="BG1860" i="1"/>
  <c r="BD1860" i="1"/>
  <c r="BI1860" i="1" l="1"/>
  <c r="BC1860" i="1"/>
  <c r="BJ1860" i="1"/>
  <c r="BM1860" i="1"/>
  <c r="BL1860" i="1"/>
  <c r="BN1860" i="1"/>
  <c r="BK1860" i="1"/>
  <c r="BE1861" i="1" l="1"/>
  <c r="BD1861" i="1"/>
  <c r="BG1861" i="1"/>
  <c r="BC1861" i="1"/>
  <c r="BH1861" i="1"/>
  <c r="BF1861" i="1"/>
  <c r="BI1861" i="1" l="1"/>
  <c r="BJ1861" i="1"/>
  <c r="BK1861" i="1"/>
  <c r="BL1861" i="1"/>
  <c r="BN1861" i="1"/>
  <c r="BM1861" i="1"/>
  <c r="BE1862" i="1" l="1"/>
  <c r="BD1862" i="1"/>
  <c r="BG1862" i="1"/>
  <c r="BH1862" i="1"/>
  <c r="BF1862" i="1"/>
  <c r="BI1862" i="1" l="1"/>
  <c r="BC1862" i="1"/>
  <c r="BJ1862" i="1"/>
  <c r="BK1862" i="1"/>
  <c r="BL1862" i="1"/>
  <c r="BN1862" i="1"/>
  <c r="BM1862" i="1"/>
  <c r="BE1863" i="1" l="1"/>
  <c r="BD1863" i="1"/>
  <c r="BG1863" i="1"/>
  <c r="BH1863" i="1"/>
  <c r="BF1863" i="1"/>
  <c r="BI1863" i="1" l="1"/>
  <c r="BC1863" i="1"/>
  <c r="BN1863" i="1"/>
  <c r="BJ1863" i="1"/>
  <c r="BK1863" i="1"/>
  <c r="BL1863" i="1"/>
  <c r="BM1863" i="1"/>
  <c r="BE1864" i="1" l="1"/>
  <c r="BD1864" i="1"/>
  <c r="BG1864" i="1"/>
  <c r="BH1864" i="1"/>
  <c r="BF1864" i="1"/>
  <c r="BI1864" i="1" l="1"/>
  <c r="BC1864" i="1"/>
  <c r="BL1864" i="1"/>
  <c r="BN1864" i="1"/>
  <c r="BM1864" i="1"/>
  <c r="BJ1864" i="1"/>
  <c r="BK1864" i="1"/>
  <c r="BE1865" i="1" l="1"/>
  <c r="BD1865" i="1"/>
  <c r="BG1865" i="1"/>
  <c r="BH1865" i="1"/>
  <c r="BF1865" i="1"/>
  <c r="BI1865" i="1" l="1"/>
  <c r="BC1865" i="1"/>
  <c r="BL1865" i="1"/>
  <c r="BN1865" i="1"/>
  <c r="BM1865" i="1"/>
  <c r="BJ1865" i="1"/>
  <c r="BK1865" i="1"/>
  <c r="BE1866" i="1" l="1"/>
  <c r="BD1866" i="1"/>
  <c r="BH1866" i="1"/>
  <c r="BG1866" i="1"/>
  <c r="BF1866" i="1"/>
  <c r="BI1866" i="1" l="1"/>
  <c r="BC1866" i="1"/>
  <c r="BK1866" i="1"/>
  <c r="BL1866" i="1"/>
  <c r="BM1866" i="1"/>
  <c r="BN1866" i="1"/>
  <c r="BJ1866" i="1"/>
  <c r="BF1867" i="1" l="1"/>
  <c r="BE1867" i="1"/>
  <c r="BH1867" i="1"/>
  <c r="BD1867" i="1"/>
  <c r="BG1867" i="1"/>
  <c r="BI1867" i="1" l="1"/>
  <c r="BC1867" i="1"/>
  <c r="BN1867" i="1"/>
  <c r="BK1867" i="1"/>
  <c r="BM1867" i="1"/>
  <c r="BJ1867" i="1"/>
  <c r="BL1867" i="1"/>
  <c r="BF1868" i="1" l="1"/>
  <c r="BE1868" i="1"/>
  <c r="BH1868" i="1"/>
  <c r="BD1868" i="1"/>
  <c r="BG1868" i="1"/>
  <c r="BI1868" i="1" l="1"/>
  <c r="BC1868" i="1"/>
  <c r="BM1868" i="1"/>
  <c r="BJ1868" i="1"/>
  <c r="BL1868" i="1"/>
  <c r="BN1868" i="1"/>
  <c r="BK1868" i="1"/>
  <c r="BF1869" i="1" l="1"/>
  <c r="BE1869" i="1"/>
  <c r="BH1869" i="1"/>
  <c r="BD1869" i="1"/>
  <c r="BG1869" i="1"/>
  <c r="BI1869" i="1" l="1"/>
  <c r="BC1869" i="1"/>
  <c r="BM1869" i="1"/>
  <c r="BJ1869" i="1"/>
  <c r="BL1869" i="1"/>
  <c r="BN1869" i="1"/>
  <c r="BK1869" i="1"/>
  <c r="BF1870" i="1" l="1"/>
  <c r="BE1870" i="1"/>
  <c r="BH1870" i="1"/>
  <c r="BD1870" i="1"/>
  <c r="BG1870" i="1"/>
  <c r="BI1870" i="1" l="1"/>
  <c r="BC1870" i="1"/>
  <c r="BM1870" i="1"/>
  <c r="BJ1870" i="1"/>
  <c r="BL1870" i="1"/>
  <c r="BN1870" i="1"/>
  <c r="BK1870" i="1"/>
  <c r="BF1871" i="1" l="1"/>
  <c r="BE1871" i="1"/>
  <c r="BH1871" i="1"/>
  <c r="BD1871" i="1"/>
  <c r="BG1871" i="1"/>
  <c r="BI1871" i="1" l="1"/>
  <c r="BC1871" i="1"/>
  <c r="BN1871" i="1"/>
  <c r="BK1871" i="1"/>
  <c r="BM1871" i="1"/>
  <c r="BJ1871" i="1"/>
  <c r="BL1871" i="1"/>
  <c r="BF1872" i="1" l="1"/>
  <c r="BE1872" i="1"/>
  <c r="BH1872" i="1"/>
  <c r="BD1872" i="1"/>
  <c r="BG1872" i="1"/>
  <c r="BI1872" i="1" l="1"/>
  <c r="BC1872" i="1"/>
  <c r="BM1872" i="1"/>
  <c r="BJ1872" i="1"/>
  <c r="BL1872" i="1"/>
  <c r="BN1872" i="1"/>
  <c r="BK1872" i="1"/>
  <c r="BF1873" i="1" l="1"/>
  <c r="BE1873" i="1"/>
  <c r="BH1873" i="1"/>
  <c r="BD1873" i="1"/>
  <c r="BG1873" i="1"/>
  <c r="BI1873" i="1" l="1"/>
  <c r="BC1873" i="1"/>
  <c r="BM1873" i="1"/>
  <c r="BJ1873" i="1"/>
  <c r="BL1873" i="1"/>
  <c r="BN1873" i="1"/>
  <c r="BK1873" i="1"/>
  <c r="BF1874" i="1" l="1"/>
  <c r="BE1874" i="1"/>
  <c r="BH1874" i="1"/>
  <c r="BD1874" i="1"/>
  <c r="BG1874" i="1"/>
  <c r="BI1874" i="1" l="1"/>
  <c r="BC1874" i="1"/>
  <c r="BN1874" i="1"/>
  <c r="BK1874" i="1"/>
  <c r="BM1874" i="1"/>
  <c r="BJ1874" i="1"/>
  <c r="BL1874" i="1"/>
  <c r="BF1875" i="1" l="1"/>
  <c r="BE1875" i="1"/>
  <c r="BH1875" i="1"/>
  <c r="BD1875" i="1"/>
  <c r="BG1875" i="1"/>
  <c r="BI1875" i="1" l="1"/>
  <c r="BC1875" i="1"/>
  <c r="BM1875" i="1"/>
  <c r="BJ1875" i="1"/>
  <c r="BL1875" i="1"/>
  <c r="BN1875" i="1"/>
  <c r="BK1875" i="1"/>
  <c r="BF1876" i="1" l="1"/>
  <c r="BE1876" i="1"/>
  <c r="BH1876" i="1"/>
  <c r="BD1876" i="1"/>
  <c r="BG1876" i="1"/>
  <c r="BI1876" i="1" l="1"/>
  <c r="BC1876" i="1"/>
  <c r="BM1876" i="1"/>
  <c r="BJ1876" i="1"/>
  <c r="BL1876" i="1"/>
  <c r="BN1876" i="1"/>
  <c r="BK1876" i="1"/>
  <c r="BF1877" i="1" l="1"/>
  <c r="BE1877" i="1"/>
  <c r="BH1877" i="1"/>
  <c r="BD1877" i="1"/>
  <c r="BG1877" i="1"/>
  <c r="BI1877" i="1" l="1"/>
  <c r="BC1877" i="1"/>
  <c r="BM1877" i="1"/>
  <c r="BJ1877" i="1"/>
  <c r="BL1877" i="1"/>
  <c r="BN1877" i="1"/>
  <c r="BK1877" i="1"/>
  <c r="BF1878" i="1" l="1"/>
  <c r="BE1878" i="1"/>
  <c r="BH1878" i="1"/>
  <c r="BD1878" i="1"/>
  <c r="BG1878" i="1"/>
  <c r="BI1878" i="1" l="1"/>
  <c r="BC1878" i="1"/>
  <c r="BN1878" i="1"/>
  <c r="BK1878" i="1"/>
  <c r="BM1878" i="1"/>
  <c r="BJ1878" i="1"/>
  <c r="BL1878" i="1"/>
  <c r="BF1879" i="1" l="1"/>
  <c r="BE1879" i="1"/>
  <c r="BH1879" i="1"/>
  <c r="BD1879" i="1"/>
  <c r="BG1879" i="1"/>
  <c r="BI1879" i="1" l="1"/>
  <c r="BC1879" i="1"/>
  <c r="BN1879" i="1"/>
  <c r="BK1879" i="1"/>
  <c r="BM1879" i="1"/>
  <c r="BJ1879" i="1"/>
  <c r="BL1879" i="1"/>
  <c r="BF1880" i="1" l="1"/>
  <c r="BE1880" i="1"/>
  <c r="BH1880" i="1"/>
  <c r="BD1880" i="1"/>
  <c r="BG1880" i="1"/>
  <c r="BI1880" i="1" l="1"/>
  <c r="BC1880" i="1"/>
  <c r="BM1880" i="1"/>
  <c r="BJ1880" i="1"/>
  <c r="BL1880" i="1"/>
  <c r="BN1880" i="1"/>
  <c r="BK1880" i="1"/>
  <c r="BF1881" i="1" l="1"/>
  <c r="BE1881" i="1"/>
  <c r="BH1881" i="1"/>
  <c r="BD1881" i="1"/>
  <c r="BG1881" i="1"/>
  <c r="BI1881" i="1" l="1"/>
  <c r="BC1881" i="1"/>
  <c r="BM1881" i="1"/>
  <c r="BJ1881" i="1"/>
  <c r="BL1881" i="1"/>
  <c r="BN1881" i="1"/>
  <c r="BK1881" i="1"/>
  <c r="BF1882" i="1" l="1"/>
  <c r="BE1882" i="1"/>
  <c r="BH1882" i="1"/>
  <c r="BD1882" i="1"/>
  <c r="BG1882" i="1"/>
  <c r="BI1882" i="1" l="1"/>
  <c r="BC1882" i="1"/>
  <c r="BM1882" i="1"/>
  <c r="BJ1882" i="1"/>
  <c r="BL1882" i="1"/>
  <c r="BN1882" i="1"/>
  <c r="BK1882" i="1"/>
  <c r="BF1883" i="1" l="1"/>
  <c r="BE1883" i="1"/>
  <c r="BH1883" i="1"/>
  <c r="BD1883" i="1"/>
  <c r="BG1883" i="1"/>
  <c r="BI1883" i="1" l="1"/>
  <c r="BC1883" i="1"/>
  <c r="BM1883" i="1"/>
  <c r="BJ1883" i="1"/>
  <c r="BL1883" i="1"/>
  <c r="BN1883" i="1"/>
  <c r="BK1883" i="1"/>
  <c r="BF1884" i="1" l="1"/>
  <c r="BE1884" i="1"/>
  <c r="BH1884" i="1"/>
  <c r="BD1884" i="1"/>
  <c r="BG1884" i="1"/>
  <c r="BI1884" i="1" l="1"/>
  <c r="BC1884" i="1"/>
  <c r="BM1884" i="1"/>
  <c r="BJ1884" i="1"/>
  <c r="BL1884" i="1"/>
  <c r="BN1884" i="1"/>
  <c r="BK1884" i="1"/>
  <c r="BF1885" i="1" l="1"/>
  <c r="BE1885" i="1"/>
  <c r="BH1885" i="1"/>
  <c r="BD1885" i="1"/>
  <c r="BG1885" i="1"/>
  <c r="BI1885" i="1" l="1"/>
  <c r="BC1885" i="1"/>
  <c r="BM1885" i="1"/>
  <c r="BJ1885" i="1"/>
  <c r="BL1885" i="1"/>
  <c r="BN1885" i="1"/>
  <c r="BK1885" i="1"/>
  <c r="BF1886" i="1" l="1"/>
  <c r="BE1886" i="1"/>
  <c r="BH1886" i="1"/>
  <c r="BD1886" i="1"/>
  <c r="BG1886" i="1"/>
  <c r="BI1886" i="1" l="1"/>
  <c r="BC1886" i="1"/>
  <c r="BM1886" i="1"/>
  <c r="BJ1886" i="1"/>
  <c r="BL1886" i="1"/>
  <c r="BN1886" i="1"/>
  <c r="BK1886" i="1"/>
  <c r="BF1887" i="1" l="1"/>
  <c r="BE1887" i="1"/>
  <c r="BH1887" i="1"/>
  <c r="BD1887" i="1"/>
  <c r="BG1887" i="1"/>
  <c r="BC1887" i="1"/>
  <c r="BI1887" i="1" l="1"/>
  <c r="BN1887" i="1"/>
  <c r="BK1887" i="1"/>
  <c r="BM1887" i="1"/>
  <c r="BJ1887" i="1"/>
  <c r="BL1887" i="1"/>
  <c r="BF1888" i="1" l="1"/>
  <c r="BE1888" i="1"/>
  <c r="BH1888" i="1"/>
  <c r="BD1888" i="1"/>
  <c r="BG1888" i="1"/>
  <c r="BI1888" i="1" l="1"/>
  <c r="BC1888" i="1"/>
  <c r="BM1888" i="1"/>
  <c r="BJ1888" i="1"/>
  <c r="BL1888" i="1"/>
  <c r="BN1888" i="1"/>
  <c r="BK1888" i="1"/>
  <c r="BF1889" i="1" l="1"/>
  <c r="BE1889" i="1"/>
  <c r="BH1889" i="1"/>
  <c r="BD1889" i="1"/>
  <c r="BG1889" i="1"/>
  <c r="BI1889" i="1" l="1"/>
  <c r="BC1889" i="1"/>
  <c r="BM1889" i="1"/>
  <c r="BJ1889" i="1"/>
  <c r="BL1889" i="1"/>
  <c r="BN1889" i="1"/>
  <c r="BK1889" i="1"/>
  <c r="BF1890" i="1" l="1"/>
  <c r="BE1890" i="1"/>
  <c r="BH1890" i="1"/>
  <c r="BD1890" i="1"/>
  <c r="BG1890" i="1"/>
  <c r="BI1890" i="1" l="1"/>
  <c r="BC1890" i="1"/>
  <c r="BM1890" i="1"/>
  <c r="BJ1890" i="1"/>
  <c r="BL1890" i="1"/>
  <c r="BN1890" i="1"/>
  <c r="BK1890" i="1"/>
  <c r="BF1891" i="1" l="1"/>
  <c r="BE1891" i="1"/>
  <c r="BH1891" i="1"/>
  <c r="BD1891" i="1"/>
  <c r="BG1891" i="1"/>
  <c r="BI1891" i="1" l="1"/>
  <c r="BC1891" i="1"/>
  <c r="BM1891" i="1"/>
  <c r="BJ1891" i="1"/>
  <c r="BL1891" i="1"/>
  <c r="BN1891" i="1"/>
  <c r="BK1891" i="1"/>
  <c r="BF1892" i="1" l="1"/>
  <c r="BE1892" i="1"/>
  <c r="BH1892" i="1"/>
  <c r="BD1892" i="1"/>
  <c r="BG1892" i="1"/>
  <c r="BI1892" i="1" l="1"/>
  <c r="BC1892" i="1"/>
  <c r="BM1892" i="1"/>
  <c r="BJ1892" i="1"/>
  <c r="BL1892" i="1"/>
  <c r="BN1892" i="1"/>
  <c r="BK1892" i="1"/>
  <c r="BF1893" i="1" l="1"/>
  <c r="BE1893" i="1"/>
  <c r="BH1893" i="1"/>
  <c r="BD1893" i="1"/>
  <c r="BG1893" i="1"/>
  <c r="BI1893" i="1" l="1"/>
  <c r="BC1893" i="1"/>
  <c r="BN1893" i="1"/>
  <c r="BK1893" i="1"/>
  <c r="BM1893" i="1"/>
  <c r="BJ1893" i="1"/>
  <c r="BL1893" i="1"/>
  <c r="BF1894" i="1" l="1"/>
  <c r="BE1894" i="1"/>
  <c r="BH1894" i="1"/>
  <c r="BD1894" i="1"/>
  <c r="BG1894" i="1"/>
  <c r="BI1894" i="1" l="1"/>
  <c r="BC1894" i="1"/>
  <c r="BM1894" i="1"/>
  <c r="BJ1894" i="1"/>
  <c r="BL1894" i="1"/>
  <c r="BN1894" i="1"/>
  <c r="BK1894" i="1"/>
  <c r="BF1895" i="1" l="1"/>
  <c r="BE1895" i="1"/>
  <c r="BH1895" i="1"/>
  <c r="BD1895" i="1"/>
  <c r="BG1895" i="1"/>
  <c r="BC1895" i="1"/>
  <c r="BM1895" i="1" l="1"/>
  <c r="BJ1895" i="1"/>
  <c r="BL1895" i="1"/>
  <c r="BI1895" i="1"/>
  <c r="BN1895" i="1"/>
  <c r="BK1895" i="1"/>
  <c r="BF1896" i="1" l="1"/>
  <c r="BE1896" i="1"/>
  <c r="BH1896" i="1"/>
  <c r="BD1896" i="1"/>
  <c r="BG1896" i="1"/>
  <c r="BI1896" i="1" l="1"/>
  <c r="BC1896" i="1"/>
  <c r="BN1896" i="1"/>
  <c r="BK1896" i="1"/>
  <c r="BM1896" i="1"/>
  <c r="BJ1896" i="1"/>
  <c r="BL1896" i="1"/>
  <c r="BF1897" i="1" l="1"/>
  <c r="BE1897" i="1"/>
  <c r="BH1897" i="1"/>
  <c r="BD1897" i="1"/>
  <c r="BG1897" i="1"/>
  <c r="BC1897" i="1"/>
  <c r="BM1897" i="1" l="1"/>
  <c r="BJ1897" i="1"/>
  <c r="BL1897" i="1"/>
  <c r="BI1897" i="1"/>
  <c r="BN1897" i="1"/>
  <c r="BK1897" i="1"/>
  <c r="BF1898" i="1" l="1"/>
  <c r="BE1898" i="1"/>
  <c r="BH1898" i="1"/>
  <c r="BD1898" i="1"/>
  <c r="BG1898" i="1"/>
  <c r="BC1898" i="1"/>
  <c r="BM1898" i="1" l="1"/>
  <c r="BJ1898" i="1"/>
  <c r="BL1898" i="1"/>
  <c r="BI1898" i="1"/>
  <c r="BN1898" i="1"/>
  <c r="BK1898" i="1"/>
  <c r="BF1899" i="1" l="1"/>
  <c r="BE1899" i="1"/>
  <c r="BH1899" i="1"/>
  <c r="BD1899" i="1"/>
  <c r="BG1899" i="1"/>
  <c r="BC1899" i="1"/>
  <c r="BM1899" i="1" l="1"/>
  <c r="BJ1899" i="1"/>
  <c r="BL1899" i="1"/>
  <c r="BI1899" i="1"/>
  <c r="BN1899" i="1"/>
  <c r="BK1899" i="1"/>
  <c r="BF1900" i="1" l="1"/>
  <c r="BE1900" i="1"/>
  <c r="BH1900" i="1"/>
  <c r="BD1900" i="1"/>
  <c r="BG1900" i="1"/>
  <c r="BC1900" i="1"/>
  <c r="BM1900" i="1" l="1"/>
  <c r="BJ1900" i="1"/>
  <c r="BL1900" i="1"/>
  <c r="BI1900" i="1"/>
  <c r="BN1900" i="1"/>
  <c r="BK1900" i="1"/>
  <c r="BF1901" i="1" l="1"/>
  <c r="BE1901" i="1"/>
  <c r="BH1901" i="1"/>
  <c r="BD1901" i="1"/>
  <c r="BG1901" i="1"/>
  <c r="BC1901" i="1"/>
  <c r="BI1901" i="1" l="1"/>
  <c r="BN1901" i="1"/>
  <c r="BK1901" i="1"/>
  <c r="BM1901" i="1"/>
  <c r="BJ1901" i="1"/>
  <c r="BL1901" i="1"/>
  <c r="BF1902" i="1" l="1"/>
  <c r="BE1902" i="1"/>
  <c r="BH1902" i="1"/>
  <c r="BD1902" i="1"/>
  <c r="BG1902" i="1"/>
  <c r="BI1902" i="1" l="1"/>
  <c r="BC1902" i="1"/>
  <c r="BM1902" i="1"/>
  <c r="BJ1902" i="1"/>
  <c r="BL1902" i="1"/>
  <c r="BN1902" i="1"/>
  <c r="BK1902" i="1"/>
  <c r="BF1903" i="1" l="1"/>
  <c r="BE1903" i="1"/>
  <c r="BH1903" i="1"/>
  <c r="BD1903" i="1"/>
  <c r="BG1903" i="1"/>
  <c r="BI1903" i="1" l="1"/>
  <c r="BC1903" i="1"/>
  <c r="BN1903" i="1"/>
  <c r="BK1903" i="1"/>
  <c r="BM1903" i="1"/>
  <c r="BJ1903" i="1"/>
  <c r="BL1903" i="1"/>
  <c r="BF1904" i="1" l="1"/>
  <c r="BE1904" i="1"/>
  <c r="BH1904" i="1"/>
  <c r="BD1904" i="1"/>
  <c r="BG1904" i="1"/>
  <c r="BI1904" i="1" l="1"/>
  <c r="BC1904" i="1"/>
  <c r="BN1904" i="1"/>
  <c r="BK1904" i="1"/>
  <c r="BM1904" i="1"/>
  <c r="BJ1904" i="1"/>
  <c r="BL1904" i="1"/>
  <c r="BF1905" i="1" l="1"/>
  <c r="BE1905" i="1"/>
  <c r="BH1905" i="1"/>
  <c r="BD1905" i="1"/>
  <c r="BG1905" i="1"/>
  <c r="BI1905" i="1" l="1"/>
  <c r="BC1905" i="1"/>
  <c r="BN1905" i="1"/>
  <c r="BK1905" i="1"/>
  <c r="BM1905" i="1"/>
  <c r="BJ1905" i="1"/>
  <c r="BL1905" i="1"/>
  <c r="BF1906" i="1" l="1"/>
  <c r="BE1906" i="1"/>
  <c r="BH1906" i="1"/>
  <c r="BD1906" i="1"/>
  <c r="BG1906" i="1"/>
  <c r="BI1906" i="1" l="1"/>
  <c r="BC1906" i="1"/>
  <c r="BM1906" i="1"/>
  <c r="BJ1906" i="1"/>
  <c r="BL1906" i="1"/>
  <c r="BN1906" i="1"/>
  <c r="BK1906" i="1"/>
  <c r="BF1907" i="1" l="1"/>
  <c r="BE1907" i="1"/>
  <c r="BH1907" i="1"/>
  <c r="BD1907" i="1"/>
  <c r="BG1907" i="1"/>
  <c r="BI1907" i="1" l="1"/>
  <c r="BC1907" i="1"/>
  <c r="BM1907" i="1"/>
  <c r="BJ1907" i="1"/>
  <c r="BL1907" i="1"/>
  <c r="BN1907" i="1"/>
  <c r="BK1907" i="1"/>
  <c r="BF1908" i="1" l="1"/>
  <c r="BE1908" i="1"/>
  <c r="BH1908" i="1"/>
  <c r="BD1908" i="1"/>
  <c r="BG1908" i="1"/>
  <c r="BI1908" i="1" l="1"/>
  <c r="BC1908" i="1"/>
  <c r="BN1908" i="1"/>
  <c r="BK1908" i="1"/>
  <c r="BM1908" i="1"/>
  <c r="BJ1908" i="1"/>
  <c r="BL1908" i="1"/>
  <c r="BF1909" i="1" l="1"/>
  <c r="BE1909" i="1"/>
  <c r="BH1909" i="1"/>
  <c r="BD1909" i="1"/>
  <c r="BG1909" i="1"/>
  <c r="BI1909" i="1" l="1"/>
  <c r="BC1909" i="1"/>
  <c r="BM1909" i="1"/>
  <c r="BJ1909" i="1"/>
  <c r="BL1909" i="1"/>
  <c r="BN1909" i="1"/>
  <c r="BK1909" i="1"/>
  <c r="BF1910" i="1" l="1"/>
  <c r="BE1910" i="1"/>
  <c r="BH1910" i="1"/>
  <c r="BD1910" i="1"/>
  <c r="BG1910" i="1"/>
  <c r="BI1910" i="1" l="1"/>
  <c r="BC1910" i="1"/>
  <c r="BM1910" i="1"/>
  <c r="BJ1910" i="1"/>
  <c r="BL1910" i="1"/>
  <c r="BN1910" i="1"/>
  <c r="BK1910" i="1"/>
  <c r="BF1911" i="1" l="1"/>
  <c r="BE1911" i="1"/>
  <c r="BH1911" i="1"/>
  <c r="BD1911" i="1"/>
  <c r="BG1911" i="1"/>
  <c r="BI1911" i="1" l="1"/>
  <c r="BC1911" i="1"/>
  <c r="BN1911" i="1"/>
  <c r="BK1911" i="1"/>
  <c r="BM1911" i="1"/>
  <c r="BJ1911" i="1"/>
  <c r="BL1911" i="1"/>
  <c r="BF1912" i="1" l="1"/>
  <c r="BE1912" i="1"/>
  <c r="BH1912" i="1"/>
  <c r="BD1912" i="1"/>
  <c r="BG1912" i="1"/>
  <c r="BI1912" i="1" l="1"/>
  <c r="BC1912" i="1"/>
  <c r="BN1912" i="1"/>
  <c r="BK1912" i="1"/>
  <c r="BM1912" i="1"/>
  <c r="BJ1912" i="1"/>
  <c r="BL1912" i="1"/>
  <c r="BF1913" i="1" l="1"/>
  <c r="BE1913" i="1"/>
  <c r="BH1913" i="1"/>
  <c r="BD1913" i="1"/>
  <c r="BG1913" i="1"/>
  <c r="BI1913" i="1" l="1"/>
  <c r="BC1913" i="1"/>
  <c r="BM1913" i="1"/>
  <c r="BJ1913" i="1"/>
  <c r="BL1913" i="1"/>
  <c r="BN1913" i="1"/>
  <c r="BK1913" i="1"/>
  <c r="BF1914" i="1" l="1"/>
  <c r="BE1914" i="1"/>
  <c r="BH1914" i="1"/>
  <c r="BD1914" i="1"/>
  <c r="BG1914" i="1"/>
  <c r="BI1914" i="1" l="1"/>
  <c r="BC1914" i="1"/>
  <c r="BM1914" i="1"/>
  <c r="BJ1914" i="1"/>
  <c r="BL1914" i="1"/>
  <c r="BN1914" i="1"/>
  <c r="BK1914" i="1"/>
  <c r="BF1915" i="1" l="1"/>
  <c r="BE1915" i="1"/>
  <c r="BH1915" i="1"/>
  <c r="BD1915" i="1"/>
  <c r="BG1915" i="1"/>
  <c r="BI1915" i="1" l="1"/>
  <c r="BC1915" i="1"/>
  <c r="BM1915" i="1"/>
  <c r="BJ1915" i="1"/>
  <c r="BL1915" i="1"/>
  <c r="BN1915" i="1"/>
  <c r="BK1915" i="1"/>
  <c r="BF1916" i="1" l="1"/>
  <c r="BE1916" i="1"/>
  <c r="BH1916" i="1"/>
  <c r="BD1916" i="1"/>
  <c r="BG1916" i="1"/>
  <c r="BI1916" i="1" l="1"/>
  <c r="BC1916" i="1"/>
  <c r="BM1916" i="1"/>
  <c r="BJ1916" i="1"/>
  <c r="BL1916" i="1"/>
  <c r="BN1916" i="1"/>
  <c r="BK1916" i="1"/>
  <c r="BF1917" i="1" l="1"/>
  <c r="BE1917" i="1"/>
  <c r="BH1917" i="1"/>
  <c r="BD1917" i="1"/>
  <c r="BG1917" i="1"/>
  <c r="BI1917" i="1" l="1"/>
  <c r="BC1917" i="1"/>
  <c r="BM1917" i="1"/>
  <c r="BJ1917" i="1"/>
  <c r="BL1917" i="1"/>
  <c r="BN1917" i="1"/>
  <c r="BK1917" i="1"/>
  <c r="BF1918" i="1" l="1"/>
  <c r="BE1918" i="1"/>
  <c r="BH1918" i="1"/>
  <c r="BD1918" i="1"/>
  <c r="BG1918" i="1"/>
  <c r="BC1918" i="1"/>
  <c r="BM1918" i="1" l="1"/>
  <c r="BJ1918" i="1"/>
  <c r="BL1918" i="1"/>
  <c r="BI1918" i="1"/>
  <c r="BN1918" i="1"/>
  <c r="BK1918" i="1"/>
  <c r="BF1919" i="1" l="1"/>
  <c r="BE1919" i="1"/>
  <c r="BH1919" i="1"/>
  <c r="BD1919" i="1"/>
  <c r="BG1919" i="1"/>
  <c r="BI1919" i="1" l="1"/>
  <c r="BC1919" i="1"/>
  <c r="BM1919" i="1"/>
  <c r="BJ1919" i="1"/>
  <c r="BL1919" i="1"/>
  <c r="BN1919" i="1"/>
  <c r="BK1919" i="1"/>
  <c r="BF1920" i="1" l="1"/>
  <c r="BE1920" i="1"/>
  <c r="BH1920" i="1"/>
  <c r="BD1920" i="1"/>
  <c r="BG1920" i="1"/>
  <c r="BI1920" i="1" l="1"/>
  <c r="BC1920" i="1"/>
  <c r="BN1920" i="1"/>
  <c r="BK1920" i="1"/>
  <c r="BM1920" i="1"/>
  <c r="BJ1920" i="1"/>
  <c r="BL1920" i="1"/>
  <c r="BF1921" i="1" l="1"/>
  <c r="BE1921" i="1"/>
  <c r="BH1921" i="1"/>
  <c r="BD1921" i="1"/>
  <c r="BG1921" i="1"/>
  <c r="BI1921" i="1" l="1"/>
  <c r="BC1921" i="1"/>
  <c r="BM1921" i="1"/>
  <c r="BJ1921" i="1"/>
  <c r="BL1921" i="1"/>
  <c r="BN1921" i="1"/>
  <c r="BK1921" i="1"/>
  <c r="BF1922" i="1" l="1"/>
  <c r="BE1922" i="1"/>
  <c r="BH1922" i="1"/>
  <c r="BD1922" i="1"/>
  <c r="BG1922" i="1"/>
  <c r="BC1922" i="1"/>
  <c r="BN1922" i="1" l="1"/>
  <c r="BK1922" i="1"/>
  <c r="BI1922" i="1"/>
  <c r="BM1922" i="1"/>
  <c r="BJ1922" i="1"/>
  <c r="BL1922" i="1"/>
  <c r="BF1923" i="1" l="1"/>
  <c r="BE1923" i="1"/>
  <c r="BH1923" i="1"/>
  <c r="BD1923" i="1"/>
  <c r="BG1923" i="1"/>
  <c r="BC1923" i="1"/>
  <c r="BI1923" i="1" l="1"/>
  <c r="BN1923" i="1"/>
  <c r="BK1923" i="1"/>
  <c r="BM1923" i="1"/>
  <c r="BJ1923" i="1"/>
  <c r="BL1923" i="1"/>
  <c r="BF1924" i="1" l="1"/>
  <c r="BE1924" i="1"/>
  <c r="BH1924" i="1"/>
  <c r="BD1924" i="1"/>
  <c r="BG1924" i="1"/>
  <c r="BC1924" i="1"/>
  <c r="BI1924" i="1" l="1"/>
  <c r="BN1924" i="1"/>
  <c r="BK1924" i="1"/>
  <c r="BM1924" i="1"/>
  <c r="BJ1924" i="1"/>
  <c r="BL1924" i="1"/>
  <c r="BF1925" i="1" l="1"/>
  <c r="BE1925" i="1"/>
  <c r="BH1925" i="1"/>
  <c r="BD1925" i="1"/>
  <c r="BG1925" i="1"/>
  <c r="BI1925" i="1" l="1"/>
  <c r="BC1925" i="1"/>
  <c r="BN1925" i="1"/>
  <c r="BK1925" i="1"/>
  <c r="BM1925" i="1"/>
  <c r="BJ1925" i="1"/>
  <c r="BL1925" i="1"/>
  <c r="BF1926" i="1" l="1"/>
  <c r="BE1926" i="1"/>
  <c r="BH1926" i="1"/>
  <c r="BD1926" i="1"/>
  <c r="BG1926" i="1"/>
  <c r="BI1926" i="1" l="1"/>
  <c r="BC1926" i="1"/>
  <c r="BM1926" i="1"/>
  <c r="BN1926" i="1"/>
  <c r="BK1926" i="1"/>
  <c r="BJ1926" i="1"/>
  <c r="BL1926" i="1"/>
  <c r="BF1927" i="1" l="1"/>
  <c r="BE1927" i="1"/>
  <c r="BH1927" i="1"/>
  <c r="BD1927" i="1"/>
  <c r="BG1927" i="1"/>
  <c r="BI1927" i="1" l="1"/>
  <c r="BC1927" i="1"/>
  <c r="BM1927" i="1"/>
  <c r="BJ1927" i="1"/>
  <c r="BL1927" i="1"/>
  <c r="BN1927" i="1"/>
  <c r="BK1927" i="1"/>
  <c r="BF1928" i="1" l="1"/>
  <c r="BE1928" i="1"/>
  <c r="BH1928" i="1"/>
  <c r="BD1928" i="1"/>
  <c r="BG1928" i="1"/>
  <c r="BI1928" i="1" l="1"/>
  <c r="BC1928" i="1"/>
  <c r="BM1928" i="1"/>
  <c r="BJ1928" i="1"/>
  <c r="BL1928" i="1"/>
  <c r="BN1928" i="1"/>
  <c r="BK1928" i="1"/>
  <c r="BF1929" i="1" l="1"/>
  <c r="BE1929" i="1"/>
  <c r="BH1929" i="1"/>
  <c r="BD1929" i="1"/>
  <c r="BG1929" i="1"/>
  <c r="BI1929" i="1" l="1"/>
  <c r="BC1929" i="1"/>
  <c r="BM1929" i="1"/>
  <c r="BJ1929" i="1"/>
  <c r="BL1929" i="1"/>
  <c r="BN1929" i="1"/>
  <c r="BK1929" i="1"/>
  <c r="BF1930" i="1" l="1"/>
  <c r="BE1930" i="1"/>
  <c r="BH1930" i="1"/>
  <c r="BD1930" i="1"/>
  <c r="BG1930" i="1"/>
  <c r="BC1930" i="1"/>
  <c r="BM1930" i="1" l="1"/>
  <c r="BJ1930" i="1"/>
  <c r="BL1930" i="1"/>
  <c r="BI1930" i="1"/>
  <c r="BN1930" i="1"/>
  <c r="BK1930" i="1"/>
  <c r="BF1931" i="1" l="1"/>
  <c r="BE1931" i="1"/>
  <c r="BH1931" i="1"/>
  <c r="BD1931" i="1"/>
  <c r="BG1931" i="1"/>
  <c r="BC1931" i="1"/>
  <c r="BM1931" i="1" l="1"/>
  <c r="BJ1931" i="1"/>
  <c r="BL1931" i="1"/>
  <c r="BI1931" i="1"/>
  <c r="BN1931" i="1"/>
  <c r="BK1931" i="1"/>
  <c r="BF1932" i="1" l="1"/>
  <c r="BE1932" i="1"/>
  <c r="BH1932" i="1"/>
  <c r="BD1932" i="1"/>
  <c r="BG1932" i="1"/>
  <c r="BI1932" i="1" l="1"/>
  <c r="BC1932" i="1"/>
  <c r="BN1932" i="1"/>
  <c r="BK1932" i="1"/>
  <c r="BM1932" i="1"/>
  <c r="BJ1932" i="1"/>
  <c r="BL1932" i="1"/>
  <c r="BF1933" i="1" l="1"/>
  <c r="BE1933" i="1"/>
  <c r="BH1933" i="1"/>
  <c r="BD1933" i="1"/>
  <c r="BG1933" i="1"/>
  <c r="BI1933" i="1" l="1"/>
  <c r="BC1933" i="1"/>
  <c r="BN1933" i="1"/>
  <c r="BK1933" i="1"/>
  <c r="BM1933" i="1"/>
  <c r="BJ1933" i="1"/>
  <c r="BL1933" i="1"/>
  <c r="BF1934" i="1" l="1"/>
  <c r="BE1934" i="1"/>
  <c r="BH1934" i="1"/>
  <c r="BD1934" i="1"/>
  <c r="BG1934" i="1"/>
  <c r="BI1934" i="1" l="1"/>
  <c r="BC1934" i="1"/>
  <c r="BM1934" i="1"/>
  <c r="BJ1934" i="1"/>
  <c r="BL1934" i="1"/>
  <c r="BN1934" i="1"/>
  <c r="BK1934" i="1"/>
  <c r="BF1935" i="1" l="1"/>
  <c r="BE1935" i="1"/>
  <c r="BH1935" i="1"/>
  <c r="BD1935" i="1"/>
  <c r="BG1935" i="1"/>
  <c r="BI1935" i="1" l="1"/>
  <c r="BC1935" i="1"/>
  <c r="BN1935" i="1"/>
  <c r="BK1935" i="1"/>
  <c r="BM1935" i="1"/>
  <c r="BJ1935" i="1"/>
  <c r="BL1935" i="1"/>
  <c r="BF1936" i="1" l="1"/>
  <c r="BE1936" i="1"/>
  <c r="BH1936" i="1"/>
  <c r="BD1936" i="1"/>
  <c r="BG1936" i="1"/>
  <c r="BI1936" i="1" l="1"/>
  <c r="BC1936" i="1"/>
  <c r="BN1936" i="1"/>
  <c r="BK1936" i="1"/>
  <c r="BM1936" i="1"/>
  <c r="BJ1936" i="1"/>
  <c r="BL1936" i="1"/>
  <c r="BF1937" i="1" l="1"/>
  <c r="BH1937" i="1"/>
  <c r="BD1937" i="1"/>
  <c r="BG1937" i="1"/>
  <c r="BE1937" i="1"/>
  <c r="BI1937" i="1" l="1"/>
  <c r="BC1937" i="1"/>
  <c r="BK1937" i="1"/>
  <c r="BM1937" i="1"/>
  <c r="BN1937" i="1"/>
  <c r="BJ1937" i="1"/>
  <c r="BL1937" i="1"/>
  <c r="BF1938" i="1" l="1"/>
  <c r="BC1938" i="1"/>
  <c r="BH1938" i="1"/>
  <c r="BD1938" i="1"/>
  <c r="BG1938" i="1"/>
  <c r="BE1938" i="1"/>
  <c r="BJ1938" i="1" l="1"/>
  <c r="BI1938" i="1"/>
  <c r="BL1938" i="1"/>
  <c r="BK1938" i="1"/>
  <c r="BM1938" i="1"/>
  <c r="BN1938" i="1"/>
  <c r="BF1939" i="1" l="1"/>
  <c r="BC1939" i="1"/>
  <c r="BH1939" i="1"/>
  <c r="BD1939" i="1"/>
  <c r="BG1939" i="1"/>
  <c r="BE1939" i="1"/>
  <c r="BJ1939" i="1" l="1"/>
  <c r="BI1939" i="1"/>
  <c r="BL1939" i="1"/>
  <c r="BK1939" i="1"/>
  <c r="BM1939" i="1"/>
  <c r="BN1939" i="1"/>
  <c r="BF1940" i="1" l="1"/>
  <c r="BC1940" i="1"/>
  <c r="BH1940" i="1"/>
  <c r="BD1940" i="1"/>
  <c r="BG1940" i="1"/>
  <c r="BE1940" i="1"/>
  <c r="BJ1940" i="1" l="1"/>
  <c r="BI1940" i="1"/>
  <c r="BL1940" i="1"/>
  <c r="BK1940" i="1"/>
  <c r="BM1940" i="1"/>
  <c r="BN1940" i="1"/>
  <c r="BF1941" i="1" l="1"/>
  <c r="BC1941" i="1"/>
  <c r="BH1941" i="1"/>
  <c r="BD1941" i="1"/>
  <c r="BG1941" i="1"/>
  <c r="BE1941" i="1"/>
  <c r="BJ1941" i="1" l="1"/>
  <c r="BI1941" i="1"/>
  <c r="BL1941" i="1"/>
  <c r="BK1941" i="1"/>
  <c r="BM1941" i="1"/>
  <c r="BN1941" i="1"/>
  <c r="BF1942" i="1" l="1"/>
  <c r="BH1942" i="1"/>
  <c r="BD1942" i="1"/>
  <c r="BG1942" i="1"/>
  <c r="BE1942" i="1"/>
  <c r="BI1942" i="1" l="1"/>
  <c r="BC1942" i="1"/>
  <c r="BJ1942" i="1"/>
  <c r="BL1942" i="1"/>
  <c r="BK1942" i="1"/>
  <c r="BM1942" i="1"/>
  <c r="BN1942" i="1"/>
  <c r="BF1943" i="1" l="1"/>
  <c r="BH1943" i="1"/>
  <c r="BD1943" i="1"/>
  <c r="BG1943" i="1"/>
  <c r="BE1943" i="1"/>
  <c r="BI1943" i="1" l="1"/>
  <c r="BC1943" i="1"/>
  <c r="BK1943" i="1"/>
  <c r="BM1943" i="1"/>
  <c r="BN1943" i="1"/>
  <c r="BJ1943" i="1"/>
  <c r="BL1943" i="1"/>
  <c r="BF1944" i="1" l="1"/>
  <c r="BC1944" i="1"/>
  <c r="BH1944" i="1"/>
  <c r="BD1944" i="1"/>
  <c r="BG1944" i="1"/>
  <c r="BE1944" i="1"/>
  <c r="BK1944" i="1" l="1"/>
  <c r="BM1944" i="1"/>
  <c r="BN1944" i="1"/>
  <c r="BJ1944" i="1"/>
  <c r="BI1944" i="1"/>
  <c r="BL1944" i="1"/>
  <c r="BF1945" i="1" l="1"/>
  <c r="BC1945" i="1"/>
  <c r="BH1945" i="1"/>
  <c r="BD1945" i="1"/>
  <c r="BG1945" i="1"/>
  <c r="BE1945" i="1"/>
  <c r="BK1945" i="1" l="1"/>
  <c r="BM1945" i="1"/>
  <c r="BN1945" i="1"/>
  <c r="BJ1945" i="1"/>
  <c r="BI1945" i="1"/>
  <c r="BL1945" i="1"/>
  <c r="BF1946" i="1" l="1"/>
  <c r="BC1946" i="1"/>
  <c r="BH1946" i="1"/>
  <c r="BD1946" i="1"/>
  <c r="BG1946" i="1"/>
  <c r="BE1946" i="1"/>
  <c r="BJ1946" i="1" l="1"/>
  <c r="BI1946" i="1"/>
  <c r="BL1946" i="1"/>
  <c r="BK1946" i="1"/>
  <c r="BM1946" i="1"/>
  <c r="BN1946" i="1"/>
  <c r="BF1947" i="1" l="1"/>
  <c r="BH1947" i="1"/>
  <c r="BD1947" i="1"/>
  <c r="BG1947" i="1"/>
  <c r="BE1947" i="1"/>
  <c r="BI1947" i="1" l="1"/>
  <c r="BC1947" i="1"/>
  <c r="BJ1947" i="1"/>
  <c r="BL1947" i="1"/>
  <c r="BK1947" i="1"/>
  <c r="BM1947" i="1"/>
  <c r="BN1947" i="1"/>
  <c r="BF1948" i="1" l="1"/>
  <c r="BH1948" i="1"/>
  <c r="BD1948" i="1"/>
  <c r="BG1948" i="1"/>
  <c r="BE1948" i="1"/>
  <c r="BI1948" i="1" l="1"/>
  <c r="BC1948" i="1"/>
  <c r="BK1948" i="1"/>
  <c r="BM1948" i="1"/>
  <c r="BN1948" i="1"/>
  <c r="BJ1948" i="1"/>
  <c r="BL1948" i="1"/>
  <c r="BF1949" i="1" l="1"/>
  <c r="BC1949" i="1"/>
  <c r="BH1949" i="1"/>
  <c r="BD1949" i="1"/>
  <c r="BG1949" i="1"/>
  <c r="BE1949" i="1"/>
  <c r="BJ1949" i="1" l="1"/>
  <c r="BI1949" i="1"/>
  <c r="BL1949" i="1"/>
  <c r="BK1949" i="1"/>
  <c r="BM1949" i="1"/>
  <c r="BN1949" i="1"/>
  <c r="BF1950" i="1" l="1"/>
  <c r="BH1950" i="1"/>
  <c r="BD1950" i="1"/>
  <c r="BG1950" i="1"/>
  <c r="BE1950" i="1"/>
  <c r="BI1950" i="1" l="1"/>
  <c r="BC1950" i="1"/>
  <c r="BJ1950" i="1"/>
  <c r="BL1950" i="1"/>
  <c r="BK1950" i="1"/>
  <c r="BM1950" i="1"/>
  <c r="BN1950" i="1"/>
  <c r="BF1951" i="1" l="1"/>
  <c r="BH1951" i="1"/>
  <c r="BD1951" i="1"/>
  <c r="BG1951" i="1"/>
  <c r="BE1951" i="1"/>
  <c r="BI1951" i="1" l="1"/>
  <c r="BC1951" i="1"/>
  <c r="BJ1951" i="1"/>
  <c r="BL1951" i="1"/>
  <c r="BK1951" i="1"/>
  <c r="BM1951" i="1"/>
  <c r="BN1951" i="1"/>
  <c r="BF1952" i="1" l="1"/>
  <c r="BH1952" i="1"/>
  <c r="BD1952" i="1"/>
  <c r="BG1952" i="1"/>
  <c r="BE1952" i="1"/>
  <c r="BI1952" i="1" l="1"/>
  <c r="BC1952" i="1"/>
  <c r="BJ1952" i="1"/>
  <c r="BL1952" i="1"/>
  <c r="BK1952" i="1"/>
  <c r="BM1952" i="1"/>
  <c r="BN1952" i="1"/>
  <c r="BF1953" i="1" l="1"/>
  <c r="BH1953" i="1"/>
  <c r="BD1953" i="1"/>
  <c r="BG1953" i="1"/>
  <c r="BE1953" i="1"/>
  <c r="BI1953" i="1" l="1"/>
  <c r="BC1953" i="1"/>
  <c r="BJ1953" i="1"/>
  <c r="BL1953" i="1"/>
  <c r="BK1953" i="1"/>
  <c r="BM1953" i="1"/>
  <c r="BN1953" i="1"/>
  <c r="BE1954" i="1" l="1"/>
  <c r="BF1954" i="1"/>
  <c r="BG1954" i="1"/>
  <c r="BH1954" i="1"/>
  <c r="BD1954" i="1"/>
  <c r="BI1954" i="1" l="1"/>
  <c r="BC1954" i="1"/>
  <c r="BN1954" i="1"/>
  <c r="BK1954" i="1"/>
  <c r="BJ1954" i="1"/>
  <c r="BM1954" i="1"/>
  <c r="BL1954" i="1"/>
  <c r="BE1955" i="1" l="1"/>
  <c r="BF1955" i="1"/>
  <c r="BG1955" i="1"/>
  <c r="BH1955" i="1"/>
  <c r="BD1955" i="1"/>
  <c r="BI1955" i="1" l="1"/>
  <c r="BC1955" i="1"/>
  <c r="BK1955" i="1"/>
  <c r="BN1955" i="1"/>
  <c r="BJ1955" i="1"/>
  <c r="BM1955" i="1"/>
  <c r="BL1955" i="1"/>
  <c r="BE1956" i="1" l="1"/>
  <c r="BF1956" i="1"/>
  <c r="BG1956" i="1"/>
  <c r="BH1956" i="1"/>
  <c r="BD1956" i="1"/>
  <c r="BI1956" i="1" l="1"/>
  <c r="BC1956" i="1"/>
  <c r="BN1956" i="1"/>
  <c r="BK1956" i="1"/>
  <c r="BJ1956" i="1"/>
  <c r="BM1956" i="1"/>
  <c r="BL1956" i="1"/>
  <c r="BE1957" i="1" l="1"/>
  <c r="BF1957" i="1"/>
  <c r="BG1957" i="1"/>
  <c r="BC1957" i="1"/>
  <c r="BH1957" i="1"/>
  <c r="BD1957" i="1"/>
  <c r="BJ1957" i="1" l="1"/>
  <c r="BM1957" i="1"/>
  <c r="BL1957" i="1"/>
  <c r="BN1957" i="1"/>
  <c r="BI1957" i="1"/>
  <c r="BK1957" i="1"/>
  <c r="BE1958" i="1" l="1"/>
  <c r="BF1958" i="1"/>
  <c r="BG1958" i="1"/>
  <c r="BH1958" i="1"/>
  <c r="BD1958" i="1"/>
  <c r="BI1958" i="1" l="1"/>
  <c r="BC1958" i="1"/>
  <c r="BN1958" i="1"/>
  <c r="BK1958" i="1"/>
  <c r="BJ1958" i="1"/>
  <c r="BM1958" i="1"/>
  <c r="BL1958" i="1"/>
  <c r="BE1959" i="1" l="1"/>
  <c r="BF1959" i="1"/>
  <c r="BG1959" i="1"/>
  <c r="BH1959" i="1"/>
  <c r="BD1959" i="1"/>
  <c r="BI1959" i="1" l="1"/>
  <c r="BC1959" i="1"/>
  <c r="BN1959" i="1"/>
  <c r="BK1959" i="1"/>
  <c r="BJ1959" i="1"/>
  <c r="BM1959" i="1"/>
  <c r="BL1959" i="1"/>
  <c r="BE1960" i="1" l="1"/>
  <c r="BF1960" i="1"/>
  <c r="BG1960" i="1"/>
  <c r="BH1960" i="1"/>
  <c r="BD1960" i="1"/>
  <c r="BI1960" i="1" l="1"/>
  <c r="BC1960" i="1"/>
  <c r="BN1960" i="1"/>
  <c r="BK1960" i="1"/>
  <c r="BJ1960" i="1"/>
  <c r="BM1960" i="1"/>
  <c r="BL1960" i="1"/>
  <c r="BE1961" i="1" l="1"/>
  <c r="BF1961" i="1"/>
  <c r="BG1961" i="1"/>
  <c r="BH1961" i="1"/>
  <c r="BD1961" i="1"/>
  <c r="BI1961" i="1" l="1"/>
  <c r="BC1961" i="1"/>
  <c r="BK1961" i="1"/>
  <c r="BN1961" i="1"/>
  <c r="BJ1961" i="1"/>
  <c r="BM1961" i="1"/>
  <c r="BL1961" i="1"/>
  <c r="BE1962" i="1" l="1"/>
  <c r="BF1962" i="1"/>
  <c r="BG1962" i="1"/>
  <c r="BH1962" i="1"/>
  <c r="BD1962" i="1"/>
  <c r="BI1962" i="1" l="1"/>
  <c r="BC1962" i="1"/>
  <c r="BK1962" i="1"/>
  <c r="BN1962" i="1"/>
  <c r="BJ1962" i="1"/>
  <c r="BM1962" i="1"/>
  <c r="BL1962" i="1"/>
  <c r="BE1963" i="1" l="1"/>
  <c r="BF1963" i="1"/>
  <c r="BG1963" i="1"/>
  <c r="BH1963" i="1"/>
  <c r="BD1963" i="1"/>
  <c r="BI1963" i="1" l="1"/>
  <c r="BC1963" i="1"/>
  <c r="BN1963" i="1"/>
  <c r="BK1963" i="1"/>
  <c r="BJ1963" i="1"/>
  <c r="BM1963" i="1"/>
  <c r="BL1963" i="1"/>
  <c r="BE1964" i="1" l="1"/>
  <c r="BF1964" i="1"/>
  <c r="BG1964" i="1"/>
  <c r="BH1964" i="1"/>
  <c r="BD1964" i="1"/>
  <c r="BI1964" i="1" l="1"/>
  <c r="BC1964" i="1"/>
  <c r="BN1964" i="1"/>
  <c r="BK1964" i="1"/>
  <c r="BJ1964" i="1"/>
  <c r="BM1964" i="1"/>
  <c r="BL1964" i="1"/>
  <c r="BE1965" i="1" l="1"/>
  <c r="BF1965" i="1"/>
  <c r="BG1965" i="1"/>
  <c r="BH1965" i="1"/>
  <c r="BD1965" i="1"/>
  <c r="BI1965" i="1" l="1"/>
  <c r="BC1965" i="1"/>
  <c r="BN1965" i="1"/>
  <c r="BK1965" i="1"/>
  <c r="BJ1965" i="1"/>
  <c r="BM1965" i="1"/>
  <c r="BL1965" i="1"/>
  <c r="BE1966" i="1" l="1"/>
  <c r="BF1966" i="1"/>
  <c r="BG1966" i="1"/>
  <c r="BC1966" i="1"/>
  <c r="BH1966" i="1"/>
  <c r="BD1966" i="1"/>
  <c r="BN1966" i="1" l="1"/>
  <c r="BI1966" i="1"/>
  <c r="BK1966" i="1"/>
  <c r="BJ1966" i="1"/>
  <c r="BM1966" i="1"/>
  <c r="BL1966" i="1"/>
  <c r="BE1967" i="1" l="1"/>
  <c r="BF1967" i="1"/>
  <c r="BG1967" i="1"/>
  <c r="BH1967" i="1"/>
  <c r="BD1967" i="1"/>
  <c r="BI1967" i="1" l="1"/>
  <c r="BC1967" i="1"/>
  <c r="BN1967" i="1"/>
  <c r="BK1967" i="1"/>
  <c r="BJ1967" i="1"/>
  <c r="BM1967" i="1"/>
  <c r="BL1967" i="1"/>
  <c r="BE1968" i="1" l="1"/>
  <c r="BF1968" i="1"/>
  <c r="BG1968" i="1"/>
  <c r="BC1968" i="1"/>
  <c r="BH1968" i="1"/>
  <c r="BD1968" i="1"/>
  <c r="BN1968" i="1" l="1"/>
  <c r="BI1968" i="1"/>
  <c r="BK1968" i="1"/>
  <c r="BJ1968" i="1"/>
  <c r="BM1968" i="1"/>
  <c r="BL1968" i="1"/>
  <c r="BE1969" i="1" l="1"/>
  <c r="BF1969" i="1"/>
  <c r="BG1969" i="1"/>
  <c r="BH1969" i="1"/>
  <c r="BD1969" i="1"/>
  <c r="BI1969" i="1" l="1"/>
  <c r="BC1969" i="1"/>
  <c r="BN1969" i="1"/>
  <c r="BK1969" i="1"/>
  <c r="BJ1969" i="1"/>
  <c r="BM1969" i="1"/>
  <c r="BL1969" i="1"/>
  <c r="BE1970" i="1" l="1"/>
  <c r="BF1970" i="1"/>
  <c r="BG1970" i="1"/>
  <c r="BH1970" i="1"/>
  <c r="BD1970" i="1"/>
  <c r="BI1970" i="1" l="1"/>
  <c r="BC1970" i="1"/>
  <c r="BJ1970" i="1"/>
  <c r="BM1970" i="1"/>
  <c r="BL1970" i="1"/>
  <c r="BN1970" i="1"/>
  <c r="BK1970" i="1"/>
  <c r="BE1971" i="1" l="1"/>
  <c r="BF1971" i="1"/>
  <c r="BG1971" i="1"/>
  <c r="BH1971" i="1"/>
  <c r="BD1971" i="1"/>
  <c r="BI1971" i="1" l="1"/>
  <c r="BC1971" i="1"/>
  <c r="BN1971" i="1"/>
  <c r="BK1971" i="1"/>
  <c r="BJ1971" i="1"/>
  <c r="BM1971" i="1"/>
  <c r="BL1971" i="1"/>
  <c r="BE1972" i="1" l="1"/>
  <c r="BF1972" i="1"/>
  <c r="BG1972" i="1"/>
  <c r="BH1972" i="1"/>
  <c r="BD1972" i="1"/>
  <c r="BI1972" i="1" l="1"/>
  <c r="BC1972" i="1"/>
  <c r="BN1972" i="1"/>
  <c r="BK1972" i="1"/>
  <c r="BJ1972" i="1"/>
  <c r="BM1972" i="1"/>
  <c r="BL1972" i="1"/>
  <c r="BE1973" i="1" l="1"/>
  <c r="BF1973" i="1"/>
  <c r="BG1973" i="1"/>
  <c r="BC1973" i="1"/>
  <c r="BH1973" i="1"/>
  <c r="BD1973" i="1"/>
  <c r="BN1973" i="1" l="1"/>
  <c r="BI1973" i="1"/>
  <c r="BK1973" i="1"/>
  <c r="BJ1973" i="1"/>
  <c r="BM1973" i="1"/>
  <c r="BL1973" i="1"/>
  <c r="BE1974" i="1" l="1"/>
  <c r="BF1974" i="1"/>
  <c r="BG1974" i="1"/>
  <c r="BC1974" i="1"/>
  <c r="BH1974" i="1"/>
  <c r="BD1974" i="1"/>
  <c r="BN1974" i="1" l="1"/>
  <c r="BI1974" i="1"/>
  <c r="BK1974" i="1"/>
  <c r="BJ1974" i="1"/>
  <c r="BM1974" i="1"/>
  <c r="BL1974" i="1"/>
  <c r="BE1975" i="1" l="1"/>
  <c r="BF1975" i="1"/>
  <c r="BH1975" i="1"/>
  <c r="BG1975" i="1"/>
  <c r="BD1975" i="1"/>
  <c r="BI1975" i="1" l="1"/>
  <c r="BC1975" i="1"/>
  <c r="BM1975" i="1"/>
  <c r="BJ1975" i="1"/>
  <c r="BN1975" i="1"/>
  <c r="BL1975" i="1"/>
  <c r="BK1975" i="1"/>
  <c r="BF1976" i="1" l="1"/>
  <c r="BC1976" i="1"/>
  <c r="BH1976" i="1"/>
  <c r="BD1976" i="1"/>
  <c r="BG1976" i="1"/>
  <c r="BE1976" i="1"/>
  <c r="BK1976" i="1" l="1"/>
  <c r="BJ1976" i="1"/>
  <c r="BI1976" i="1"/>
  <c r="BL1976" i="1"/>
  <c r="BM1976" i="1"/>
  <c r="BN1976" i="1"/>
  <c r="BF1977" i="1" l="1"/>
  <c r="BC1977" i="1"/>
  <c r="BH1977" i="1"/>
  <c r="BD1977" i="1"/>
  <c r="BG1977" i="1"/>
  <c r="BE1977" i="1"/>
  <c r="BK1977" i="1" l="1"/>
  <c r="BM1977" i="1"/>
  <c r="BN1977" i="1"/>
  <c r="BJ1977" i="1"/>
  <c r="BI1977" i="1"/>
  <c r="BL1977" i="1"/>
  <c r="BF1978" i="1" l="1"/>
  <c r="BH1978" i="1"/>
  <c r="BD1978" i="1"/>
  <c r="BG1978" i="1"/>
  <c r="BE1978" i="1"/>
  <c r="BI1978" i="1" l="1"/>
  <c r="BC1978" i="1"/>
  <c r="BJ1978" i="1"/>
  <c r="BL1978" i="1"/>
  <c r="BK1978" i="1"/>
  <c r="BM1978" i="1"/>
  <c r="BN1978" i="1"/>
  <c r="BF1979" i="1" l="1"/>
  <c r="BH1979" i="1"/>
  <c r="BD1979" i="1"/>
  <c r="BG1979" i="1"/>
  <c r="BE1979" i="1"/>
  <c r="BI1979" i="1" l="1"/>
  <c r="BC1979" i="1"/>
  <c r="BM1979" i="1"/>
  <c r="BN1979" i="1"/>
  <c r="BK1979" i="1"/>
  <c r="BJ1979" i="1"/>
  <c r="BL1979" i="1"/>
  <c r="BF1980" i="1" l="1"/>
  <c r="BC1980" i="1"/>
  <c r="BH1980" i="1"/>
  <c r="BD1980" i="1"/>
  <c r="BG1980" i="1"/>
  <c r="BE1980" i="1"/>
  <c r="BM1980" i="1" l="1"/>
  <c r="BN1980" i="1"/>
  <c r="BK1980" i="1"/>
  <c r="BJ1980" i="1"/>
  <c r="BI1980" i="1"/>
  <c r="BL1980" i="1"/>
  <c r="BF1981" i="1" l="1"/>
  <c r="BH1981" i="1"/>
  <c r="BD1981" i="1"/>
  <c r="BG1981" i="1"/>
  <c r="BE1981" i="1"/>
  <c r="BI1981" i="1" l="1"/>
  <c r="BC1981" i="1"/>
  <c r="BJ1981" i="1"/>
  <c r="BL1981" i="1"/>
  <c r="BK1981" i="1"/>
  <c r="BM1981" i="1"/>
  <c r="BN1981" i="1"/>
  <c r="BF1982" i="1" l="1"/>
  <c r="BH1982" i="1"/>
  <c r="BD1982" i="1"/>
  <c r="BG1982" i="1"/>
  <c r="BE1982" i="1"/>
  <c r="BI1982" i="1" l="1"/>
  <c r="BC1982" i="1"/>
  <c r="BK1982" i="1"/>
  <c r="BM1982" i="1"/>
  <c r="BN1982" i="1"/>
  <c r="BJ1982" i="1"/>
  <c r="BL1982" i="1"/>
  <c r="BF1983" i="1" l="1"/>
  <c r="BH1983" i="1"/>
  <c r="BD1983" i="1"/>
  <c r="BG1983" i="1"/>
  <c r="BE1983" i="1"/>
  <c r="BI1983" i="1" l="1"/>
  <c r="BC1983" i="1"/>
  <c r="BJ1983" i="1"/>
  <c r="BL1983" i="1"/>
  <c r="BK1983" i="1"/>
  <c r="BM1983" i="1"/>
  <c r="BN1983" i="1"/>
  <c r="BF1984" i="1" l="1"/>
  <c r="BH1984" i="1"/>
  <c r="BD1984" i="1"/>
  <c r="BG1984" i="1"/>
  <c r="BE1984" i="1"/>
  <c r="BI1984" i="1" l="1"/>
  <c r="BC1984" i="1"/>
  <c r="BL1984" i="1"/>
  <c r="BJ1984" i="1"/>
  <c r="BK1984" i="1"/>
  <c r="BM1984" i="1"/>
  <c r="BN1984" i="1"/>
  <c r="BF1985" i="1" l="1"/>
  <c r="BH1985" i="1"/>
  <c r="BD1985" i="1"/>
  <c r="BG1985" i="1"/>
  <c r="BE1985" i="1"/>
  <c r="BI1985" i="1" l="1"/>
  <c r="BC1985" i="1"/>
  <c r="BK1985" i="1"/>
  <c r="BM1985" i="1"/>
  <c r="BN1985" i="1"/>
  <c r="BJ1985" i="1"/>
  <c r="BL1985" i="1"/>
  <c r="BF1986" i="1" l="1"/>
  <c r="BH1986" i="1"/>
  <c r="BD1986" i="1"/>
  <c r="BG1986" i="1"/>
  <c r="BE1986" i="1"/>
  <c r="BI1986" i="1" l="1"/>
  <c r="BC1986" i="1"/>
  <c r="BK1986" i="1"/>
  <c r="BN1986" i="1"/>
  <c r="BM1986" i="1"/>
  <c r="BJ1986" i="1"/>
  <c r="BL1986" i="1"/>
  <c r="BF1987" i="1" l="1"/>
  <c r="BC1987" i="1"/>
  <c r="BH1987" i="1"/>
  <c r="BD1987" i="1"/>
  <c r="BG1987" i="1"/>
  <c r="BE1987" i="1"/>
  <c r="BJ1987" i="1" l="1"/>
  <c r="BI1987" i="1"/>
  <c r="BL1987" i="1"/>
  <c r="BK1987" i="1"/>
  <c r="BM1987" i="1"/>
  <c r="BN1987" i="1"/>
  <c r="BF1988" i="1" l="1"/>
  <c r="BC1988" i="1"/>
  <c r="BH1988" i="1"/>
  <c r="BD1988" i="1"/>
  <c r="BG1988" i="1"/>
  <c r="BE1988" i="1"/>
  <c r="BJ1988" i="1" l="1"/>
  <c r="BI1988" i="1"/>
  <c r="BL1988" i="1"/>
  <c r="BK1988" i="1"/>
  <c r="BM1988" i="1"/>
  <c r="BN1988" i="1"/>
  <c r="BF1989" i="1" l="1"/>
  <c r="BC1989" i="1"/>
  <c r="BH1989" i="1"/>
  <c r="BD1989" i="1"/>
  <c r="BG1989" i="1"/>
  <c r="BE1989" i="1"/>
  <c r="BK1989" i="1" l="1"/>
  <c r="BM1989" i="1"/>
  <c r="BN1989" i="1"/>
  <c r="BJ1989" i="1"/>
  <c r="BI1989" i="1"/>
  <c r="BL1989" i="1"/>
  <c r="BF1990" i="1" l="1"/>
  <c r="BC1990" i="1"/>
  <c r="BH1990" i="1"/>
  <c r="BD1990" i="1"/>
  <c r="BG1990" i="1"/>
  <c r="BE1990" i="1"/>
  <c r="BK1990" i="1" l="1"/>
  <c r="BM1990" i="1"/>
  <c r="BN1990" i="1"/>
  <c r="BJ1990" i="1"/>
  <c r="BI1990" i="1"/>
  <c r="BL1990" i="1"/>
  <c r="BF1991" i="1" l="1"/>
  <c r="BC1991" i="1"/>
  <c r="BH1991" i="1"/>
  <c r="BD1991" i="1"/>
  <c r="BG1991" i="1"/>
  <c r="BE1991" i="1"/>
  <c r="BM1991" i="1" l="1"/>
  <c r="BN1991" i="1"/>
  <c r="BK1991" i="1"/>
  <c r="BJ1991" i="1"/>
  <c r="BI1991" i="1"/>
  <c r="BL1991" i="1"/>
  <c r="BF1992" i="1" l="1"/>
  <c r="BC1992" i="1"/>
  <c r="BH1992" i="1"/>
  <c r="BD1992" i="1"/>
  <c r="BG1992" i="1"/>
  <c r="BE1992" i="1"/>
  <c r="BJ1992" i="1" l="1"/>
  <c r="BI1992" i="1"/>
  <c r="BL1992" i="1"/>
  <c r="BK1992" i="1"/>
  <c r="BM1992" i="1"/>
  <c r="BN1992" i="1"/>
  <c r="BF1993" i="1" l="1"/>
  <c r="BH1993" i="1"/>
  <c r="BD1993" i="1"/>
  <c r="BG1993" i="1"/>
  <c r="BE1993" i="1"/>
  <c r="BI1993" i="1" l="1"/>
  <c r="BC1993" i="1"/>
  <c r="BJ1993" i="1"/>
  <c r="BL1993" i="1"/>
  <c r="BK1993" i="1"/>
  <c r="BM1993" i="1"/>
  <c r="BN1993" i="1"/>
  <c r="BF1994" i="1" l="1"/>
  <c r="BD1994" i="1"/>
  <c r="BH1994" i="1"/>
  <c r="BG1994" i="1"/>
  <c r="BE1994" i="1"/>
  <c r="BI1994" i="1" l="1"/>
  <c r="BC1994" i="1"/>
  <c r="BK1994" i="1"/>
  <c r="BN1994" i="1"/>
  <c r="BJ1994" i="1"/>
  <c r="BM1994" i="1"/>
  <c r="BL1994" i="1"/>
  <c r="BF1995" i="1" l="1"/>
  <c r="BD1995" i="1"/>
  <c r="BH1995" i="1"/>
  <c r="BG1995" i="1"/>
  <c r="BE1995" i="1"/>
  <c r="BI1995" i="1" l="1"/>
  <c r="BC1995" i="1"/>
  <c r="BK1995" i="1"/>
  <c r="BN1995" i="1"/>
  <c r="BJ1995" i="1"/>
  <c r="BM1995" i="1"/>
  <c r="BL1995" i="1"/>
  <c r="BF1996" i="1" l="1"/>
  <c r="BD1996" i="1"/>
  <c r="BH1996" i="1"/>
  <c r="BG1996" i="1"/>
  <c r="BE1996" i="1"/>
  <c r="BI1996" i="1" l="1"/>
  <c r="BC1996" i="1"/>
  <c r="BJ1996" i="1"/>
  <c r="BM1996" i="1"/>
  <c r="BK1996" i="1"/>
  <c r="BN1996" i="1"/>
  <c r="BL1996" i="1"/>
  <c r="BF1997" i="1" l="1"/>
  <c r="BC1997" i="1"/>
  <c r="BD1997" i="1"/>
  <c r="BG1997" i="1"/>
  <c r="BE1997" i="1"/>
  <c r="BH1997" i="1"/>
  <c r="BM1997" i="1" l="1"/>
  <c r="BL1997" i="1"/>
  <c r="BN1997" i="1"/>
  <c r="BK1997" i="1"/>
  <c r="BJ1997" i="1"/>
  <c r="BI1997" i="1"/>
  <c r="BF1998" i="1" l="1"/>
  <c r="BD1998" i="1"/>
  <c r="BH1998" i="1"/>
  <c r="BE1998" i="1"/>
  <c r="BG1998" i="1"/>
  <c r="BI1998" i="1" l="1"/>
  <c r="BC1998" i="1"/>
  <c r="BN1998" i="1"/>
  <c r="BL1998" i="1"/>
  <c r="BM1998" i="1"/>
  <c r="BK1998" i="1"/>
  <c r="BJ1998" i="1"/>
  <c r="BF1999" i="1" l="1"/>
  <c r="BD1999" i="1"/>
  <c r="BH1999" i="1"/>
  <c r="BG1999" i="1"/>
  <c r="BE1999" i="1"/>
  <c r="BI1999" i="1" l="1"/>
  <c r="BC1999" i="1"/>
  <c r="BN1999" i="1"/>
  <c r="BJ1999" i="1"/>
  <c r="BK1999" i="1"/>
  <c r="BM1999" i="1"/>
  <c r="BL1999" i="1"/>
  <c r="BH2000" i="1" l="1"/>
  <c r="BG2000" i="1"/>
  <c r="BE2000" i="1"/>
  <c r="BF2000" i="1"/>
  <c r="BD2000" i="1"/>
  <c r="BI2000" i="1" l="1"/>
  <c r="BC2000" i="1"/>
  <c r="BK2000" i="1"/>
  <c r="BN2000" i="1"/>
  <c r="BJ2000" i="1"/>
  <c r="BL2000" i="1"/>
  <c r="BM2000" i="1"/>
  <c r="BF2001" i="1" l="1"/>
  <c r="BC2001" i="1"/>
  <c r="BD2001" i="1"/>
  <c r="BH2001" i="1"/>
  <c r="BG2001" i="1"/>
  <c r="BE2001" i="1"/>
  <c r="BK2001" i="1" l="1"/>
  <c r="BI2001" i="1"/>
  <c r="BM2001" i="1"/>
  <c r="BL2001" i="1"/>
  <c r="BN2001" i="1"/>
  <c r="BJ2001" i="1"/>
  <c r="BF2002" i="1" l="1"/>
  <c r="BC2002" i="1"/>
  <c r="BD2002" i="1"/>
  <c r="BH2002" i="1"/>
  <c r="BG2002" i="1"/>
  <c r="BE2002" i="1"/>
  <c r="BK2002" i="1" l="1"/>
  <c r="BN2002" i="1"/>
  <c r="BJ2002" i="1"/>
  <c r="BI2002" i="1"/>
  <c r="BM2002" i="1"/>
  <c r="BL2002" i="1"/>
  <c r="BF2003" i="1" l="1"/>
  <c r="BC2003" i="1"/>
  <c r="BD2003" i="1"/>
  <c r="BH2003" i="1"/>
  <c r="BG2003" i="1"/>
  <c r="BE2003" i="1"/>
  <c r="BK2003" i="1" l="1"/>
  <c r="BN2003" i="1"/>
  <c r="BM2003" i="1"/>
  <c r="BL2003" i="1"/>
  <c r="BJ2003" i="1"/>
  <c r="BI2003" i="1"/>
  <c r="BF2004" i="1" l="1"/>
  <c r="BC2004" i="1"/>
  <c r="BD2004" i="1"/>
  <c r="BG2004" i="1"/>
  <c r="BE2004" i="1"/>
  <c r="BH2004" i="1"/>
  <c r="BN2004" i="1" l="1"/>
  <c r="BM2004" i="1"/>
  <c r="BJ2004" i="1"/>
  <c r="BI2004" i="1"/>
  <c r="BK2004" i="1"/>
  <c r="BL2004" i="1"/>
  <c r="BH2005" i="1" l="1"/>
  <c r="BG2005" i="1"/>
  <c r="BE2005" i="1"/>
  <c r="BC2005" i="1"/>
  <c r="BF2005" i="1"/>
  <c r="BD2005" i="1"/>
  <c r="BL2005" i="1" l="1"/>
  <c r="BI2005" i="1"/>
  <c r="BM2005" i="1"/>
  <c r="BJ2005" i="1"/>
  <c r="BK2005" i="1"/>
  <c r="BN2005" i="1"/>
  <c r="BF2006" i="1" l="1"/>
  <c r="BC2006" i="1"/>
  <c r="BD2006" i="1"/>
  <c r="BH2006" i="1"/>
  <c r="BG2006" i="1"/>
  <c r="BE2006" i="1"/>
  <c r="BK2006" i="1" l="1"/>
  <c r="BN2006" i="1"/>
  <c r="BM2006" i="1"/>
  <c r="BJ2006" i="1"/>
  <c r="BI2006" i="1"/>
  <c r="BL2006" i="1"/>
  <c r="BF2007" i="1" l="1"/>
  <c r="BC2007" i="1"/>
  <c r="BD2007" i="1"/>
  <c r="BE2007" i="1"/>
  <c r="BH2007" i="1"/>
  <c r="BG2007" i="1"/>
  <c r="BN2007" i="1" l="1"/>
  <c r="BK2007" i="1"/>
  <c r="BM2007" i="1"/>
  <c r="BJ2007" i="1"/>
  <c r="BI2007" i="1"/>
  <c r="BL2007" i="1"/>
  <c r="BH2008" i="1" l="1"/>
  <c r="BG2008" i="1"/>
  <c r="BE2008" i="1"/>
  <c r="BF2008" i="1"/>
  <c r="BD2008" i="1"/>
  <c r="BI2008" i="1" l="1"/>
  <c r="BC2008" i="1"/>
  <c r="BL2008" i="1"/>
  <c r="BJ2008" i="1"/>
  <c r="BK2008" i="1"/>
  <c r="BN2008" i="1"/>
  <c r="BM2008" i="1"/>
  <c r="BF2009" i="1" l="1"/>
  <c r="BD2009" i="1"/>
  <c r="BE2009" i="1"/>
  <c r="BH2009" i="1"/>
  <c r="BG2009" i="1"/>
  <c r="BI2009" i="1" l="1"/>
  <c r="BC2009" i="1"/>
  <c r="BN2009" i="1"/>
  <c r="BK2009" i="1"/>
  <c r="BM2009" i="1"/>
  <c r="BJ2009" i="1"/>
  <c r="BL2009" i="1"/>
  <c r="BF2010" i="1" l="1"/>
  <c r="BD2010" i="1"/>
  <c r="BH2010" i="1"/>
  <c r="BG2010" i="1"/>
  <c r="BE2010" i="1"/>
  <c r="BI2010" i="1" l="1"/>
  <c r="BC2010" i="1"/>
  <c r="BN2010" i="1"/>
  <c r="BK2010" i="1"/>
  <c r="BJ2010" i="1"/>
  <c r="BM2010" i="1"/>
  <c r="BL2010" i="1"/>
  <c r="BH2011" i="1" l="1"/>
  <c r="BG2011" i="1"/>
  <c r="BE2011" i="1"/>
  <c r="BF2011" i="1"/>
  <c r="BC2011" i="1"/>
  <c r="BD2011" i="1"/>
  <c r="BJ2011" i="1" l="1"/>
  <c r="BL2011" i="1"/>
  <c r="BM2011" i="1"/>
  <c r="BI2011" i="1"/>
  <c r="BK2011" i="1"/>
  <c r="BN2011" i="1"/>
  <c r="BH2012" i="1" l="1"/>
  <c r="BG2012" i="1"/>
  <c r="BE2012" i="1"/>
  <c r="BF2012" i="1"/>
  <c r="BD2012" i="1"/>
  <c r="BI2012" i="1" l="1"/>
  <c r="BC2012" i="1"/>
  <c r="BJ2012" i="1"/>
  <c r="BK2012" i="1"/>
  <c r="BN2012" i="1"/>
  <c r="BM2012" i="1"/>
  <c r="BL2012" i="1"/>
  <c r="BH2013" i="1" l="1"/>
  <c r="BG2013" i="1"/>
  <c r="BE2013" i="1"/>
  <c r="BF2013" i="1"/>
  <c r="BC2013" i="1"/>
  <c r="BD2013" i="1"/>
  <c r="BJ2013" i="1" l="1"/>
  <c r="BL2013" i="1"/>
  <c r="BM2013" i="1"/>
  <c r="BI2013" i="1"/>
  <c r="BK2013" i="1"/>
  <c r="BN2013" i="1"/>
  <c r="BH2014" i="1" l="1"/>
  <c r="BG2014" i="1"/>
  <c r="BE2014" i="1"/>
  <c r="BF2014" i="1"/>
  <c r="BC2014" i="1"/>
  <c r="BD2014" i="1"/>
  <c r="BI2014" i="1" l="1"/>
  <c r="BK2014" i="1"/>
  <c r="BN2014" i="1"/>
  <c r="BL2014" i="1"/>
  <c r="BM2014" i="1"/>
  <c r="BJ2014" i="1"/>
  <c r="BF2015" i="1" l="1"/>
  <c r="BD2015" i="1"/>
  <c r="BH2015" i="1"/>
  <c r="BG2015" i="1"/>
  <c r="BE2015" i="1"/>
  <c r="BI2015" i="1" l="1"/>
  <c r="BC2015" i="1"/>
  <c r="BK2015" i="1"/>
  <c r="BL2015" i="1"/>
  <c r="BM2015" i="1"/>
  <c r="BJ2015" i="1"/>
  <c r="BN2015" i="1"/>
  <c r="BD2016" i="1" l="1"/>
  <c r="BF2016" i="1"/>
  <c r="BE2016" i="1"/>
  <c r="BH2016" i="1"/>
  <c r="BC2016" i="1"/>
  <c r="BG2016" i="1"/>
  <c r="BM2016" i="1"/>
  <c r="BN2016" i="1"/>
  <c r="BI2016" i="1" l="1"/>
  <c r="BK2016" i="1"/>
  <c r="BC2017" i="1" l="1"/>
  <c r="BE2017" i="1"/>
  <c r="BH2017" i="1"/>
  <c r="BD2017" i="1"/>
  <c r="BF2017" i="1"/>
  <c r="BG2017" i="1"/>
  <c r="BM2017" i="1"/>
  <c r="BN2017" i="1"/>
  <c r="BI2017" i="1" l="1"/>
  <c r="BK2017" i="1"/>
  <c r="BC8" i="1" l="1"/>
  <c r="BI8" i="1"/>
  <c r="BD8" i="1"/>
  <c r="BJ8" i="1"/>
  <c r="BE8" i="1"/>
  <c r="BK8" i="1"/>
  <c r="BM8" i="1"/>
  <c r="BG8" i="1"/>
  <c r="BF8" i="1"/>
  <c r="BL8" i="1"/>
  <c r="BH8" i="1"/>
  <c r="BN8" i="1"/>
  <c r="B7" i="1" l="1"/>
  <c r="E7" i="1"/>
  <c r="AX8" i="1"/>
  <c r="D8" i="1" l="1"/>
  <c r="AY8" i="1"/>
  <c r="BB8" i="1" l="1"/>
  <c r="BA8" i="1"/>
  <c r="AZ8" i="1"/>
  <c r="AM9" i="1" l="1"/>
  <c r="BG9" i="1" s="1"/>
  <c r="AK9" i="1"/>
  <c r="AI9" i="1"/>
  <c r="AL9" i="1"/>
  <c r="AJ9" i="1"/>
  <c r="AN9" i="1"/>
  <c r="AS9" i="1"/>
  <c r="C8" i="1"/>
  <c r="AT9" i="1" l="1"/>
  <c r="BH9" i="1"/>
  <c r="AR9" i="1"/>
  <c r="BF9" i="1"/>
  <c r="AQ9" i="1"/>
  <c r="BE9" i="1"/>
  <c r="AP9" i="1"/>
  <c r="BD9" i="1"/>
  <c r="AO9" i="1"/>
  <c r="BC9" i="1"/>
  <c r="AU9" i="1"/>
  <c r="AV9" i="1" s="1"/>
  <c r="BI9" i="1"/>
  <c r="BN9" i="1"/>
  <c r="BL9" i="1"/>
  <c r="BJ9" i="1"/>
  <c r="BM9" i="1"/>
  <c r="BK9" i="1"/>
  <c r="AX9" i="1" l="1"/>
  <c r="AY9" i="1" s="1"/>
  <c r="E8" i="1"/>
  <c r="B8" i="1"/>
  <c r="AH10" i="1" l="1"/>
  <c r="D9" i="1"/>
  <c r="BB9" i="1" l="1"/>
  <c r="BA9" i="1"/>
  <c r="AZ9" i="1"/>
  <c r="AN10" i="1" l="1"/>
  <c r="BH10" i="1" s="1"/>
  <c r="AL10" i="1"/>
  <c r="BF10" i="1" s="1"/>
  <c r="AJ10" i="1"/>
  <c r="BD10" i="1" s="1"/>
  <c r="AM10" i="1"/>
  <c r="BG10" i="1" s="1"/>
  <c r="AK10" i="1"/>
  <c r="BE10" i="1" s="1"/>
  <c r="AI10" i="1"/>
  <c r="BC10" i="1" s="1"/>
  <c r="C9" i="1"/>
  <c r="B9" i="1" l="1"/>
  <c r="AW9" i="1" s="1"/>
  <c r="AG10" i="1" s="1"/>
  <c r="AP10" i="1" l="1"/>
  <c r="BJ10" i="1"/>
  <c r="AS10" i="1"/>
  <c r="BM10" i="1"/>
  <c r="AO10" i="1"/>
  <c r="BI10" i="1"/>
  <c r="AT10" i="1"/>
  <c r="BK10" i="1"/>
  <c r="AR10" i="1"/>
  <c r="AQ10" i="1"/>
  <c r="BN10" i="1"/>
  <c r="BL10" i="1"/>
  <c r="AU10" i="1" l="1"/>
  <c r="AV10" i="1" s="1"/>
  <c r="AH11" i="1" s="1"/>
  <c r="E9" i="1"/>
  <c r="AX10" i="1" l="1"/>
  <c r="AY10" i="1" s="1"/>
  <c r="D10" i="1" l="1"/>
  <c r="BB10" i="1"/>
  <c r="BA10" i="1"/>
  <c r="AZ10" i="1"/>
  <c r="AN11" i="1" l="1"/>
  <c r="BH11" i="1" s="1"/>
  <c r="AL11" i="1"/>
  <c r="BF11" i="1" s="1"/>
  <c r="AJ11" i="1"/>
  <c r="BD11" i="1" s="1"/>
  <c r="AM11" i="1"/>
  <c r="BG11" i="1" s="1"/>
  <c r="AK11" i="1"/>
  <c r="BE11" i="1" s="1"/>
  <c r="AI11" i="1"/>
  <c r="BC11" i="1" s="1"/>
  <c r="C10" i="1"/>
  <c r="B10" i="1" l="1"/>
  <c r="AW10" i="1" s="1"/>
  <c r="AG11" i="1" l="1"/>
  <c r="BJ11" i="1" s="1"/>
  <c r="AT11" i="1" l="1"/>
  <c r="AP11" i="1"/>
  <c r="BM11" i="1"/>
  <c r="BL11" i="1"/>
  <c r="BK11" i="1"/>
  <c r="AS11" i="1"/>
  <c r="BN11" i="1"/>
  <c r="AQ11" i="1"/>
  <c r="AR11" i="1"/>
  <c r="AO11" i="1"/>
  <c r="BI11" i="1"/>
  <c r="E10" i="1" l="1"/>
  <c r="AU11" i="1"/>
  <c r="AV11" i="1" s="1"/>
  <c r="AH12" i="1" s="1"/>
  <c r="AX11" i="1" l="1"/>
  <c r="AY11" i="1" s="1"/>
  <c r="D11" i="1" l="1"/>
  <c r="BB11" i="1"/>
  <c r="BA11" i="1"/>
  <c r="AZ11" i="1"/>
  <c r="AN12" i="1" l="1"/>
  <c r="BH12" i="1" s="1"/>
  <c r="AL12" i="1"/>
  <c r="BF12" i="1" s="1"/>
  <c r="AJ12" i="1"/>
  <c r="BD12" i="1" s="1"/>
  <c r="AM12" i="1"/>
  <c r="BG12" i="1" s="1"/>
  <c r="AK12" i="1"/>
  <c r="BE12" i="1" s="1"/>
  <c r="AI12" i="1"/>
  <c r="BC12" i="1" s="1"/>
  <c r="C11" i="1"/>
  <c r="B11" i="1" l="1"/>
  <c r="AW11" i="1" s="1"/>
  <c r="AG12" i="1" l="1"/>
  <c r="BJ12" i="1" l="1"/>
  <c r="AP12" i="1"/>
  <c r="AT12" i="1"/>
  <c r="AR12" i="1"/>
  <c r="BK12" i="1"/>
  <c r="BL12" i="1"/>
  <c r="AQ12" i="1"/>
  <c r="BN12" i="1"/>
  <c r="AS12" i="1"/>
  <c r="AO12" i="1"/>
  <c r="BM12" i="1"/>
  <c r="BI12" i="1"/>
  <c r="E11" i="1" l="1"/>
  <c r="AU12" i="1"/>
  <c r="AV12" i="1" s="1"/>
  <c r="AH13" i="1" s="1"/>
  <c r="AX12" i="1" l="1"/>
  <c r="AY12" i="1" l="1"/>
  <c r="D12" i="1"/>
  <c r="BB12" i="1" l="1"/>
  <c r="BA12" i="1"/>
  <c r="AZ12" i="1"/>
  <c r="AL13" i="1" l="1"/>
  <c r="BF13" i="1" s="1"/>
  <c r="AM13" i="1"/>
  <c r="BG13" i="1" s="1"/>
  <c r="AI13" i="1"/>
  <c r="BC13" i="1" s="1"/>
  <c r="AN13" i="1"/>
  <c r="BH13" i="1" s="1"/>
  <c r="AJ13" i="1"/>
  <c r="BD13" i="1" s="1"/>
  <c r="AK13" i="1"/>
  <c r="BE13" i="1" s="1"/>
  <c r="C12" i="1"/>
  <c r="B12" i="1" l="1"/>
  <c r="AW12" i="1" s="1"/>
  <c r="AG13" i="1" s="1"/>
  <c r="AP13" i="1" l="1"/>
  <c r="BL13" i="1"/>
  <c r="AR13" i="1"/>
  <c r="AQ13" i="1"/>
  <c r="BK13" i="1"/>
  <c r="BN13" i="1"/>
  <c r="BM13" i="1"/>
  <c r="BJ13" i="1"/>
  <c r="BI13" i="1"/>
  <c r="AO13" i="1"/>
  <c r="AS13" i="1"/>
  <c r="AT13" i="1"/>
  <c r="AU13" i="1" l="1"/>
  <c r="AV13" i="1" s="1"/>
  <c r="AH14" i="1" s="1"/>
  <c r="E12" i="1"/>
  <c r="AX13" i="1"/>
  <c r="AY13" i="1" s="1"/>
  <c r="D13" i="1" l="1"/>
  <c r="BA13" i="1"/>
  <c r="BB13" i="1"/>
  <c r="AZ13" i="1"/>
  <c r="AN14" i="1" l="1"/>
  <c r="BH14" i="1" s="1"/>
  <c r="AL14" i="1"/>
  <c r="BF14" i="1" s="1"/>
  <c r="AJ14" i="1"/>
  <c r="BD14" i="1" s="1"/>
  <c r="AM14" i="1"/>
  <c r="BG14" i="1" s="1"/>
  <c r="AK14" i="1"/>
  <c r="BE14" i="1" s="1"/>
  <c r="AI14" i="1"/>
  <c r="BC14" i="1" s="1"/>
  <c r="C13" i="1"/>
  <c r="B13" i="1" l="1"/>
  <c r="AW13" i="1" s="1"/>
  <c r="AG14" i="1" l="1"/>
  <c r="BN14" i="1" s="1"/>
  <c r="AR14" i="1" l="1"/>
  <c r="AQ14" i="1"/>
  <c r="BI14" i="1"/>
  <c r="AO14" i="1"/>
  <c r="BM14" i="1"/>
  <c r="BJ14" i="1"/>
  <c r="AS14" i="1"/>
  <c r="AP14" i="1"/>
  <c r="BK14" i="1"/>
  <c r="BL14" i="1"/>
  <c r="AT14" i="1"/>
  <c r="E13" i="1" l="1"/>
  <c r="AU14" i="1"/>
  <c r="AV14" i="1" s="1"/>
  <c r="AH15" i="1" s="1"/>
  <c r="AX14" i="1" l="1"/>
  <c r="AY14" i="1" s="1"/>
  <c r="D14" i="1" l="1"/>
  <c r="BB14" i="1"/>
  <c r="AZ14" i="1"/>
  <c r="BA14" i="1"/>
  <c r="AN15" i="1" l="1"/>
  <c r="BH15" i="1" s="1"/>
  <c r="AL15" i="1"/>
  <c r="BF15" i="1" s="1"/>
  <c r="AJ15" i="1"/>
  <c r="BD15" i="1" s="1"/>
  <c r="AM15" i="1"/>
  <c r="BG15" i="1" s="1"/>
  <c r="AK15" i="1"/>
  <c r="BE15" i="1" s="1"/>
  <c r="AI15" i="1"/>
  <c r="BC15" i="1" s="1"/>
  <c r="C14" i="1"/>
  <c r="B14" i="1" l="1"/>
  <c r="AW14" i="1" s="1"/>
  <c r="AG15" i="1" s="1"/>
  <c r="BI15" i="1" l="1"/>
  <c r="AO15" i="1"/>
  <c r="AP15" i="1"/>
  <c r="BJ15" i="1"/>
  <c r="BN15" i="1"/>
  <c r="AT15" i="1"/>
  <c r="AQ15" i="1"/>
  <c r="AS15" i="1"/>
  <c r="BM15" i="1"/>
  <c r="BL15" i="1"/>
  <c r="BK15" i="1"/>
  <c r="AR15" i="1"/>
  <c r="E14" i="1" l="1"/>
  <c r="AU15" i="1"/>
  <c r="AV15" i="1" l="1"/>
  <c r="AH16" i="1" s="1"/>
  <c r="AX15" i="1"/>
  <c r="AY15" i="1" l="1"/>
  <c r="D15" i="1"/>
  <c r="BB15" i="1" l="1"/>
  <c r="AZ15" i="1"/>
  <c r="BA15" i="1"/>
  <c r="AN16" i="1" l="1"/>
  <c r="BH16" i="1" s="1"/>
  <c r="AL16" i="1"/>
  <c r="BF16" i="1" s="1"/>
  <c r="AJ16" i="1"/>
  <c r="BD16" i="1" s="1"/>
  <c r="AM16" i="1"/>
  <c r="BG16" i="1" s="1"/>
  <c r="AK16" i="1"/>
  <c r="BE16" i="1" s="1"/>
  <c r="AI16" i="1"/>
  <c r="BC16" i="1" s="1"/>
  <c r="C15" i="1"/>
  <c r="B15" i="1" l="1"/>
  <c r="AW15" i="1" s="1"/>
  <c r="AG16" i="1" s="1"/>
  <c r="AP16" i="1" l="1"/>
  <c r="BJ16" i="1"/>
  <c r="AT16" i="1"/>
  <c r="BI16" i="1"/>
  <c r="BN16" i="1"/>
  <c r="AO16" i="1"/>
  <c r="BK16" i="1"/>
  <c r="AR16" i="1"/>
  <c r="BL16" i="1"/>
  <c r="AQ16" i="1"/>
  <c r="BM16" i="1"/>
  <c r="AS16" i="1"/>
  <c r="AU16" i="1" l="1"/>
  <c r="AX16" i="1" s="1"/>
  <c r="E15" i="1"/>
  <c r="AV16" i="1" l="1"/>
  <c r="AH17" i="1" s="1"/>
  <c r="AY16" i="1"/>
  <c r="D16" i="1"/>
  <c r="BB16" i="1" l="1"/>
  <c r="BA16" i="1"/>
  <c r="AZ16" i="1"/>
  <c r="AN17" i="1" l="1"/>
  <c r="BH17" i="1" s="1"/>
  <c r="AL17" i="1"/>
  <c r="BF17" i="1" s="1"/>
  <c r="AJ17" i="1"/>
  <c r="BD17" i="1" s="1"/>
  <c r="AM17" i="1"/>
  <c r="BG17" i="1" s="1"/>
  <c r="AK17" i="1"/>
  <c r="BE17" i="1" s="1"/>
  <c r="AI17" i="1"/>
  <c r="BC17" i="1" s="1"/>
  <c r="C16" i="1"/>
  <c r="B16" i="1" l="1"/>
  <c r="AW16" i="1" s="1"/>
  <c r="AG17" i="1" s="1"/>
  <c r="AR17" i="1" l="1"/>
  <c r="BL17" i="1"/>
  <c r="AP17" i="1"/>
  <c r="BJ17" i="1"/>
  <c r="BN17" i="1"/>
  <c r="BI17" i="1"/>
  <c r="AT17" i="1"/>
  <c r="AO17" i="1"/>
  <c r="BM17" i="1"/>
  <c r="AS17" i="1"/>
  <c r="AQ17" i="1"/>
  <c r="BK17" i="1"/>
  <c r="E16" i="1" l="1"/>
  <c r="AU17" i="1"/>
  <c r="AV17" i="1" l="1"/>
  <c r="AH18" i="1" s="1"/>
  <c r="AX17" i="1"/>
  <c r="D17" i="1" l="1"/>
  <c r="AY17" i="1"/>
  <c r="BB17" i="1" l="1"/>
  <c r="AZ17" i="1"/>
  <c r="BA17" i="1"/>
  <c r="AN18" i="1" l="1"/>
  <c r="BH18" i="1" s="1"/>
  <c r="AL18" i="1"/>
  <c r="BF18" i="1" s="1"/>
  <c r="AJ18" i="1"/>
  <c r="BD18" i="1" s="1"/>
  <c r="AM18" i="1"/>
  <c r="BG18" i="1" s="1"/>
  <c r="AK18" i="1"/>
  <c r="BE18" i="1" s="1"/>
  <c r="AI18" i="1"/>
  <c r="BC18" i="1" s="1"/>
  <c r="C17" i="1"/>
  <c r="B17" i="1" l="1"/>
  <c r="AW17" i="1" s="1"/>
  <c r="AG18" i="1" s="1"/>
  <c r="BL18" i="1" l="1"/>
  <c r="AR18" i="1"/>
  <c r="BJ18" i="1"/>
  <c r="AP18" i="1"/>
  <c r="BI18" i="1"/>
  <c r="AO18" i="1"/>
  <c r="AT18" i="1"/>
  <c r="BN18" i="1"/>
  <c r="BM18" i="1"/>
  <c r="BK18" i="1"/>
  <c r="AS18" i="1"/>
  <c r="AQ18" i="1"/>
  <c r="AU18" i="1" l="1"/>
  <c r="AV18" i="1" s="1"/>
  <c r="AH19" i="1" s="1"/>
  <c r="E17" i="1"/>
  <c r="AX18" i="1" l="1"/>
  <c r="AY18" i="1" s="1"/>
  <c r="D18" i="1" l="1"/>
  <c r="BB18" i="1"/>
  <c r="BA18" i="1"/>
  <c r="AZ18" i="1"/>
  <c r="AN19" i="1" l="1"/>
  <c r="BH19" i="1" s="1"/>
  <c r="AL19" i="1"/>
  <c r="BF19" i="1" s="1"/>
  <c r="AJ19" i="1"/>
  <c r="BD19" i="1" s="1"/>
  <c r="AM19" i="1"/>
  <c r="BG19" i="1" s="1"/>
  <c r="AK19" i="1"/>
  <c r="BE19" i="1" s="1"/>
  <c r="AI19" i="1"/>
  <c r="BC19" i="1" s="1"/>
  <c r="C18" i="1"/>
  <c r="B18" i="1" l="1"/>
  <c r="AW18" i="1" s="1"/>
  <c r="AG19" i="1" s="1"/>
  <c r="BM19" i="1" l="1"/>
  <c r="AR19" i="1"/>
  <c r="AS19" i="1"/>
  <c r="BL19" i="1"/>
  <c r="BI19" i="1"/>
  <c r="AO19" i="1"/>
  <c r="BN19" i="1"/>
  <c r="BK19" i="1"/>
  <c r="AT19" i="1"/>
  <c r="BJ19" i="1"/>
  <c r="AQ19" i="1"/>
  <c r="AP19" i="1"/>
  <c r="AU19" i="1" l="1"/>
  <c r="AV19" i="1" s="1"/>
  <c r="AH20" i="1" s="1"/>
  <c r="E18" i="1"/>
  <c r="AX19" i="1" l="1"/>
  <c r="D19" i="1" s="1"/>
  <c r="AY19" i="1" l="1"/>
  <c r="AZ19" i="1" s="1"/>
  <c r="BB19" i="1" l="1"/>
  <c r="BA19" i="1"/>
  <c r="AN20" i="1" s="1"/>
  <c r="BH20" i="1" s="1"/>
  <c r="AM20" i="1" l="1"/>
  <c r="BG20" i="1" s="1"/>
  <c r="AI20" i="1"/>
  <c r="BC20" i="1" s="1"/>
  <c r="AL20" i="1"/>
  <c r="BF20" i="1" s="1"/>
  <c r="C19" i="1"/>
  <c r="AK20" i="1"/>
  <c r="BE20" i="1" s="1"/>
  <c r="AJ20" i="1"/>
  <c r="BD20" i="1" s="1"/>
  <c r="B19" i="1" l="1"/>
  <c r="AW19" i="1" s="1"/>
  <c r="AG20" i="1" s="1"/>
  <c r="AR20" i="1" l="1"/>
  <c r="BL20" i="1"/>
  <c r="AQ20" i="1"/>
  <c r="AO20" i="1"/>
  <c r="BK20" i="1"/>
  <c r="BI20" i="1"/>
  <c r="BM20" i="1"/>
  <c r="AP20" i="1"/>
  <c r="BJ20" i="1"/>
  <c r="AS20" i="1"/>
  <c r="AT20" i="1"/>
  <c r="BN20" i="1"/>
  <c r="AU20" i="1" l="1"/>
  <c r="AX20" i="1" s="1"/>
  <c r="E19" i="1"/>
  <c r="AV20" i="1" l="1"/>
  <c r="AH21" i="1" s="1"/>
  <c r="AY20" i="1"/>
  <c r="D20" i="1"/>
  <c r="AZ20" i="1" l="1"/>
  <c r="BB20" i="1"/>
  <c r="BA20" i="1"/>
  <c r="AN21" i="1" l="1"/>
  <c r="BH21" i="1" s="1"/>
  <c r="AL21" i="1"/>
  <c r="BF21" i="1" s="1"/>
  <c r="AJ21" i="1"/>
  <c r="BD21" i="1" s="1"/>
  <c r="AM21" i="1"/>
  <c r="BG21" i="1" s="1"/>
  <c r="AK21" i="1"/>
  <c r="BE21" i="1" s="1"/>
  <c r="AI21" i="1"/>
  <c r="BC21" i="1" s="1"/>
  <c r="C20" i="1"/>
  <c r="B20" i="1" l="1"/>
  <c r="AW20" i="1" s="1"/>
  <c r="AG21" i="1" l="1"/>
  <c r="AO21" i="1" s="1"/>
  <c r="BL21" i="1" l="1"/>
  <c r="AR21" i="1"/>
  <c r="BM21" i="1"/>
  <c r="BK21" i="1"/>
  <c r="AQ21" i="1"/>
  <c r="AP21" i="1"/>
  <c r="BN21" i="1"/>
  <c r="AS21" i="1"/>
  <c r="AT21" i="1"/>
  <c r="BJ21" i="1"/>
  <c r="BI21" i="1"/>
  <c r="AU21" i="1" l="1"/>
  <c r="AV21" i="1" s="1"/>
  <c r="AH22" i="1" s="1"/>
  <c r="E20" i="1"/>
  <c r="AX21" i="1" l="1"/>
  <c r="AY21" i="1" s="1"/>
  <c r="D21" i="1" l="1"/>
  <c r="BB21" i="1"/>
  <c r="BA21" i="1"/>
  <c r="AZ21" i="1"/>
  <c r="AN22" i="1" l="1"/>
  <c r="BH22" i="1" s="1"/>
  <c r="AJ22" i="1"/>
  <c r="BD22" i="1" s="1"/>
  <c r="AK22" i="1"/>
  <c r="BE22" i="1" s="1"/>
  <c r="C21" i="1"/>
  <c r="AL22" i="1"/>
  <c r="BF22" i="1" s="1"/>
  <c r="AM22" i="1"/>
  <c r="BG22" i="1" s="1"/>
  <c r="AI22" i="1"/>
  <c r="BC22" i="1" s="1"/>
  <c r="B21" i="1" l="1"/>
  <c r="AW21" i="1" s="1"/>
  <c r="AG22" i="1" s="1"/>
  <c r="AT22" i="1" s="1"/>
  <c r="AQ22" i="1" l="1"/>
  <c r="BK22" i="1"/>
  <c r="BI22" i="1"/>
  <c r="BJ22" i="1"/>
  <c r="AO22" i="1"/>
  <c r="BN22" i="1"/>
  <c r="BM22" i="1"/>
  <c r="BL22" i="1"/>
  <c r="AP22" i="1"/>
  <c r="AS22" i="1"/>
  <c r="AR22" i="1"/>
  <c r="E21" i="1" l="1"/>
  <c r="AU22" i="1"/>
  <c r="AV22" i="1" s="1"/>
  <c r="AH23" i="1" s="1"/>
  <c r="AX22" i="1" l="1"/>
  <c r="AY22" i="1" s="1"/>
  <c r="D22" i="1" l="1"/>
  <c r="BB22" i="1"/>
  <c r="BA22" i="1"/>
  <c r="AZ22" i="1"/>
  <c r="AN23" i="1" l="1"/>
  <c r="BH23" i="1" s="1"/>
  <c r="AL23" i="1"/>
  <c r="BF23" i="1" s="1"/>
  <c r="AJ23" i="1"/>
  <c r="BD23" i="1" s="1"/>
  <c r="AM23" i="1"/>
  <c r="BG23" i="1" s="1"/>
  <c r="AK23" i="1"/>
  <c r="BE23" i="1" s="1"/>
  <c r="AI23" i="1"/>
  <c r="BC23" i="1" s="1"/>
  <c r="C22" i="1"/>
  <c r="B22" i="1" l="1"/>
  <c r="AW22" i="1" s="1"/>
  <c r="AG23" i="1" s="1"/>
  <c r="BJ23" i="1" l="1"/>
  <c r="AP23" i="1"/>
  <c r="BL23" i="1"/>
  <c r="AR23" i="1"/>
  <c r="AT23" i="1"/>
  <c r="BN23" i="1"/>
  <c r="BI23" i="1"/>
  <c r="BK23" i="1"/>
  <c r="AO23" i="1"/>
  <c r="AQ23" i="1"/>
  <c r="AS23" i="1"/>
  <c r="BM23" i="1"/>
  <c r="AU23" i="1" l="1"/>
  <c r="E22" i="1"/>
  <c r="AV23" i="1" l="1"/>
  <c r="AH24" i="1" s="1"/>
  <c r="AX23" i="1"/>
  <c r="D23" i="1" l="1"/>
  <c r="AY23" i="1"/>
  <c r="BA23" i="1" l="1"/>
  <c r="BB23" i="1"/>
  <c r="AZ23" i="1"/>
  <c r="AN24" i="1" l="1"/>
  <c r="BH24" i="1" s="1"/>
  <c r="AL24" i="1"/>
  <c r="BF24" i="1" s="1"/>
  <c r="AJ24" i="1"/>
  <c r="BD24" i="1" s="1"/>
  <c r="AM24" i="1"/>
  <c r="BG24" i="1" s="1"/>
  <c r="AK24" i="1"/>
  <c r="BE24" i="1" s="1"/>
  <c r="AI24" i="1"/>
  <c r="BC24" i="1" s="1"/>
  <c r="C23" i="1"/>
  <c r="B23" i="1" l="1"/>
  <c r="AW23" i="1" s="1"/>
  <c r="AG24" i="1" s="1"/>
  <c r="AP24" i="1" l="1"/>
  <c r="AR24" i="1"/>
  <c r="BJ24" i="1"/>
  <c r="BL24" i="1"/>
  <c r="BM24" i="1"/>
  <c r="BN24" i="1"/>
  <c r="AS24" i="1"/>
  <c r="AT24" i="1"/>
  <c r="AO24" i="1"/>
  <c r="AQ24" i="1"/>
  <c r="BI24" i="1"/>
  <c r="BK24" i="1"/>
  <c r="E23" i="1" l="1"/>
  <c r="AU24" i="1"/>
  <c r="AV24" i="1" l="1"/>
  <c r="AH25" i="1" s="1"/>
  <c r="AX24" i="1"/>
  <c r="AY24" i="1" l="1"/>
  <c r="D24" i="1"/>
  <c r="BB24" i="1" l="1"/>
  <c r="AZ24" i="1"/>
  <c r="BA24" i="1"/>
  <c r="AN25" i="1" l="1"/>
  <c r="BH25" i="1" s="1"/>
  <c r="AL25" i="1"/>
  <c r="BF25" i="1" s="1"/>
  <c r="AJ25" i="1"/>
  <c r="BD25" i="1" s="1"/>
  <c r="AM25" i="1"/>
  <c r="BG25" i="1" s="1"/>
  <c r="AK25" i="1"/>
  <c r="BE25" i="1" s="1"/>
  <c r="AI25" i="1"/>
  <c r="BC25" i="1" s="1"/>
  <c r="C24" i="1"/>
  <c r="B24" i="1" l="1"/>
  <c r="AW24" i="1" s="1"/>
  <c r="AG25" i="1" s="1"/>
  <c r="AS25" i="1" l="1"/>
  <c r="BM25" i="1"/>
  <c r="AP25" i="1"/>
  <c r="BJ25" i="1"/>
  <c r="AR25" i="1"/>
  <c r="BL25" i="1"/>
  <c r="BN25" i="1"/>
  <c r="AT25" i="1"/>
  <c r="BI25" i="1"/>
  <c r="AQ25" i="1"/>
  <c r="AO25" i="1"/>
  <c r="BK25" i="1"/>
  <c r="AU25" i="1" l="1"/>
  <c r="E24" i="1"/>
  <c r="AV25" i="1" l="1"/>
  <c r="AH26" i="1" s="1"/>
  <c r="AX25" i="1"/>
  <c r="AY25" i="1" l="1"/>
  <c r="D25" i="1"/>
  <c r="BA25" i="1" l="1"/>
  <c r="BB25" i="1"/>
  <c r="AZ25" i="1"/>
  <c r="AN26" i="1" l="1"/>
  <c r="BH26" i="1" s="1"/>
  <c r="AL26" i="1"/>
  <c r="BF26" i="1" s="1"/>
  <c r="AJ26" i="1"/>
  <c r="BD26" i="1" s="1"/>
  <c r="AM26" i="1"/>
  <c r="BG26" i="1" s="1"/>
  <c r="AK26" i="1"/>
  <c r="BE26" i="1" s="1"/>
  <c r="AI26" i="1"/>
  <c r="BC26" i="1" s="1"/>
  <c r="C25" i="1"/>
  <c r="B25" i="1" l="1"/>
  <c r="AW25" i="1" s="1"/>
  <c r="AG26" i="1" s="1"/>
  <c r="AP26" i="1" l="1"/>
  <c r="AS26" i="1"/>
  <c r="BJ26" i="1"/>
  <c r="BM26" i="1"/>
  <c r="AR26" i="1"/>
  <c r="BL26" i="1"/>
  <c r="AT26" i="1"/>
  <c r="BN26" i="1"/>
  <c r="BK26" i="1"/>
  <c r="AO26" i="1"/>
  <c r="BI26" i="1"/>
  <c r="AQ26" i="1"/>
  <c r="AU26" i="1" l="1"/>
  <c r="E25" i="1"/>
  <c r="AV26" i="1" l="1"/>
  <c r="AH27" i="1" s="1"/>
  <c r="AX26" i="1"/>
  <c r="D26" i="1" l="1"/>
  <c r="AY26" i="1"/>
  <c r="AZ26" i="1" l="1"/>
  <c r="BB26" i="1"/>
  <c r="BA26" i="1"/>
  <c r="AN27" i="1" l="1"/>
  <c r="BH27" i="1" s="1"/>
  <c r="AL27" i="1"/>
  <c r="BF27" i="1" s="1"/>
  <c r="AJ27" i="1"/>
  <c r="BD27" i="1" s="1"/>
  <c r="AM27" i="1"/>
  <c r="BG27" i="1" s="1"/>
  <c r="AK27" i="1"/>
  <c r="BE27" i="1" s="1"/>
  <c r="AI27" i="1"/>
  <c r="BC27" i="1" s="1"/>
  <c r="C26" i="1"/>
  <c r="B26" i="1" l="1"/>
  <c r="AW26" i="1" s="1"/>
  <c r="AG27" i="1" s="1"/>
  <c r="BM27" i="1" l="1"/>
  <c r="AS27" i="1"/>
  <c r="BL27" i="1"/>
  <c r="AR27" i="1"/>
  <c r="BN27" i="1"/>
  <c r="AT27" i="1"/>
  <c r="AO27" i="1"/>
  <c r="AQ27" i="1"/>
  <c r="BK27" i="1"/>
  <c r="AP27" i="1"/>
  <c r="BI27" i="1"/>
  <c r="BJ27" i="1"/>
  <c r="E26" i="1" l="1"/>
  <c r="AU27" i="1"/>
  <c r="AV27" i="1" l="1"/>
  <c r="AH28" i="1" s="1"/>
  <c r="AX27" i="1"/>
  <c r="AY27" i="1" l="1"/>
  <c r="D27" i="1"/>
  <c r="BB27" i="1" l="1"/>
  <c r="BA27" i="1"/>
  <c r="AZ27" i="1"/>
  <c r="AN28" i="1" l="1"/>
  <c r="BH28" i="1" s="1"/>
  <c r="AL28" i="1"/>
  <c r="BF28" i="1" s="1"/>
  <c r="AJ28" i="1"/>
  <c r="BD28" i="1" s="1"/>
  <c r="AM28" i="1"/>
  <c r="BG28" i="1" s="1"/>
  <c r="AK28" i="1"/>
  <c r="BE28" i="1" s="1"/>
  <c r="AI28" i="1"/>
  <c r="BC28" i="1" s="1"/>
  <c r="C27" i="1"/>
  <c r="B27" i="1" l="1"/>
  <c r="AW27" i="1" s="1"/>
  <c r="AG28" i="1" s="1"/>
  <c r="BM28" i="1" l="1"/>
  <c r="AS28" i="1"/>
  <c r="BL28" i="1"/>
  <c r="AR28" i="1"/>
  <c r="AP28" i="1"/>
  <c r="BJ28" i="1"/>
  <c r="AQ28" i="1"/>
  <c r="AO28" i="1"/>
  <c r="BI28" i="1"/>
  <c r="BN28" i="1"/>
  <c r="BK28" i="1"/>
  <c r="AT28" i="1"/>
  <c r="AU28" i="1" l="1"/>
  <c r="E27" i="1"/>
  <c r="AV28" i="1" l="1"/>
  <c r="AH29" i="1" s="1"/>
  <c r="AX28" i="1"/>
  <c r="AY28" i="1" l="1"/>
  <c r="D28" i="1"/>
  <c r="BB28" i="1" l="1"/>
  <c r="AZ28" i="1"/>
  <c r="BA28" i="1"/>
  <c r="AN29" i="1" l="1"/>
  <c r="BH29" i="1" s="1"/>
  <c r="AL29" i="1"/>
  <c r="BF29" i="1" s="1"/>
  <c r="AJ29" i="1"/>
  <c r="BD29" i="1" s="1"/>
  <c r="AM29" i="1"/>
  <c r="BG29" i="1" s="1"/>
  <c r="AK29" i="1"/>
  <c r="BE29" i="1" s="1"/>
  <c r="AI29" i="1"/>
  <c r="BC29" i="1" s="1"/>
  <c r="C28" i="1"/>
  <c r="B28" i="1" l="1"/>
  <c r="AW28" i="1" s="1"/>
  <c r="AG29" i="1" s="1"/>
  <c r="BI29" i="1" l="1"/>
  <c r="AS29" i="1"/>
  <c r="AO29" i="1"/>
  <c r="BM29" i="1"/>
  <c r="BK29" i="1"/>
  <c r="BN29" i="1"/>
  <c r="AP29" i="1"/>
  <c r="AQ29" i="1"/>
  <c r="AT29" i="1"/>
  <c r="BJ29" i="1"/>
  <c r="BL29" i="1"/>
  <c r="AR29" i="1"/>
  <c r="E28" i="1" l="1"/>
  <c r="AU29" i="1"/>
  <c r="AV29" i="1" l="1"/>
  <c r="AH30" i="1" s="1"/>
  <c r="AX29" i="1"/>
  <c r="AY29" i="1" l="1"/>
  <c r="D29" i="1"/>
  <c r="BB29" i="1" l="1"/>
  <c r="BA29" i="1"/>
  <c r="AZ29" i="1"/>
  <c r="AN30" i="1" l="1"/>
  <c r="BH30" i="1" s="1"/>
  <c r="AL30" i="1"/>
  <c r="BF30" i="1" s="1"/>
  <c r="AJ30" i="1"/>
  <c r="BD30" i="1" s="1"/>
  <c r="AM30" i="1"/>
  <c r="BG30" i="1" s="1"/>
  <c r="AK30" i="1"/>
  <c r="BE30" i="1" s="1"/>
  <c r="AI30" i="1"/>
  <c r="BC30" i="1" s="1"/>
  <c r="C29" i="1"/>
  <c r="B29" i="1" l="1"/>
  <c r="AW29" i="1" s="1"/>
  <c r="AG30" i="1" s="1"/>
  <c r="BI30" i="1" l="1"/>
  <c r="AO30" i="1"/>
  <c r="AS30" i="1"/>
  <c r="BM30" i="1"/>
  <c r="BN30" i="1"/>
  <c r="AT30" i="1"/>
  <c r="BK30" i="1"/>
  <c r="AQ30" i="1"/>
  <c r="AP30" i="1"/>
  <c r="BJ30" i="1"/>
  <c r="AR30" i="1"/>
  <c r="BL30" i="1"/>
  <c r="E29" i="1" l="1"/>
  <c r="AU30" i="1"/>
  <c r="AV30" i="1" l="1"/>
  <c r="AH31" i="1" s="1"/>
  <c r="AX30" i="1"/>
  <c r="AY30" i="1" l="1"/>
  <c r="D30" i="1"/>
  <c r="BB30" i="1" l="1"/>
  <c r="AZ30" i="1"/>
  <c r="BA30" i="1"/>
  <c r="AN31" i="1" l="1"/>
  <c r="BH31" i="1" s="1"/>
  <c r="AL31" i="1"/>
  <c r="BF31" i="1" s="1"/>
  <c r="AJ31" i="1"/>
  <c r="BD31" i="1" s="1"/>
  <c r="AM31" i="1"/>
  <c r="BG31" i="1" s="1"/>
  <c r="AK31" i="1"/>
  <c r="BE31" i="1" s="1"/>
  <c r="AI31" i="1"/>
  <c r="BC31" i="1" s="1"/>
  <c r="C30" i="1"/>
  <c r="B30" i="1" l="1"/>
  <c r="AW30" i="1" s="1"/>
  <c r="AG31" i="1" s="1"/>
  <c r="AP31" i="1" l="1"/>
  <c r="BJ31" i="1"/>
  <c r="AO31" i="1"/>
  <c r="BI31" i="1"/>
  <c r="AS31" i="1"/>
  <c r="BM31" i="1"/>
  <c r="BN31" i="1"/>
  <c r="AT31" i="1"/>
  <c r="AQ31" i="1"/>
  <c r="AR31" i="1"/>
  <c r="BK31" i="1"/>
  <c r="BL31" i="1"/>
  <c r="E30" i="1" l="1"/>
  <c r="AU31" i="1"/>
  <c r="AV31" i="1" l="1"/>
  <c r="AH32" i="1" s="1"/>
  <c r="AX31" i="1"/>
  <c r="AY31" i="1" l="1"/>
  <c r="D31" i="1"/>
  <c r="BB31" i="1" l="1"/>
  <c r="BA31" i="1"/>
  <c r="AZ31" i="1"/>
  <c r="AN32" i="1" l="1"/>
  <c r="BH32" i="1" s="1"/>
  <c r="AL32" i="1"/>
  <c r="BF32" i="1" s="1"/>
  <c r="AJ32" i="1"/>
  <c r="BD32" i="1" s="1"/>
  <c r="AM32" i="1"/>
  <c r="BG32" i="1" s="1"/>
  <c r="AK32" i="1"/>
  <c r="BE32" i="1" s="1"/>
  <c r="AI32" i="1"/>
  <c r="BC32" i="1" s="1"/>
  <c r="C31" i="1"/>
  <c r="B31" i="1" l="1"/>
  <c r="AW31" i="1" s="1"/>
  <c r="AG32" i="1" s="1"/>
  <c r="AT32" i="1" l="1"/>
  <c r="BN32" i="1"/>
  <c r="AP32" i="1"/>
  <c r="BJ32" i="1"/>
  <c r="AS32" i="1"/>
  <c r="BM32" i="1"/>
  <c r="BK32" i="1"/>
  <c r="AO32" i="1"/>
  <c r="BI32" i="1"/>
  <c r="AR32" i="1"/>
  <c r="BL32" i="1"/>
  <c r="AQ32" i="1"/>
  <c r="E31" i="1" l="1"/>
  <c r="AU32" i="1"/>
  <c r="AV32" i="1" l="1"/>
  <c r="AH33" i="1" s="1"/>
  <c r="AX32" i="1"/>
  <c r="D32" i="1" l="1"/>
  <c r="AY32" i="1"/>
  <c r="BB32" i="1" l="1"/>
  <c r="BA32" i="1"/>
  <c r="AZ32" i="1"/>
  <c r="AN33" i="1" l="1"/>
  <c r="BH33" i="1" s="1"/>
  <c r="AL33" i="1"/>
  <c r="BF33" i="1" s="1"/>
  <c r="AJ33" i="1"/>
  <c r="BD33" i="1" s="1"/>
  <c r="AM33" i="1"/>
  <c r="BG33" i="1" s="1"/>
  <c r="AK33" i="1"/>
  <c r="BE33" i="1" s="1"/>
  <c r="AI33" i="1"/>
  <c r="BC33" i="1" s="1"/>
  <c r="C32" i="1"/>
  <c r="B32" i="1" l="1"/>
  <c r="AW32" i="1" s="1"/>
  <c r="AG33" i="1" s="1"/>
  <c r="BN33" i="1" l="1"/>
  <c r="AT33" i="1"/>
  <c r="BJ33" i="1"/>
  <c r="AS33" i="1"/>
  <c r="AP33" i="1"/>
  <c r="BM33" i="1"/>
  <c r="BL33" i="1"/>
  <c r="AO33" i="1"/>
  <c r="BK33" i="1"/>
  <c r="AR33" i="1"/>
  <c r="BI33" i="1"/>
  <c r="AQ33" i="1"/>
  <c r="E32" i="1" l="1"/>
  <c r="AU33" i="1"/>
  <c r="AV33" i="1" l="1"/>
  <c r="AH34" i="1" s="1"/>
  <c r="AX33" i="1"/>
  <c r="AY33" i="1" l="1"/>
  <c r="D33" i="1"/>
  <c r="BB33" i="1" l="1"/>
  <c r="BA33" i="1"/>
  <c r="AZ33" i="1"/>
  <c r="AN34" i="1" l="1"/>
  <c r="BH34" i="1" s="1"/>
  <c r="AL34" i="1"/>
  <c r="BF34" i="1" s="1"/>
  <c r="AJ34" i="1"/>
  <c r="BD34" i="1" s="1"/>
  <c r="AM34" i="1"/>
  <c r="BG34" i="1" s="1"/>
  <c r="AK34" i="1"/>
  <c r="BE34" i="1" s="1"/>
  <c r="AI34" i="1"/>
  <c r="BC34" i="1" s="1"/>
  <c r="C33" i="1"/>
  <c r="B33" i="1" l="1"/>
  <c r="AW33" i="1" s="1"/>
  <c r="AG34" i="1" s="1"/>
  <c r="AT34" i="1" l="1"/>
  <c r="BN34" i="1"/>
  <c r="AS34" i="1"/>
  <c r="BM34" i="1"/>
  <c r="BJ34" i="1"/>
  <c r="AP34" i="1"/>
  <c r="BK34" i="1"/>
  <c r="BI34" i="1"/>
  <c r="BL34" i="1"/>
  <c r="AR34" i="1"/>
  <c r="AQ34" i="1"/>
  <c r="AO34" i="1"/>
  <c r="E33" i="1" l="1"/>
  <c r="AU34" i="1"/>
  <c r="AV34" i="1" l="1"/>
  <c r="AH35" i="1" s="1"/>
  <c r="AX34" i="1"/>
  <c r="D34" i="1" l="1"/>
  <c r="AY34" i="1"/>
  <c r="AZ34" i="1" l="1"/>
  <c r="BB34" i="1"/>
  <c r="BA34" i="1"/>
  <c r="AN35" i="1" l="1"/>
  <c r="BH35" i="1" s="1"/>
  <c r="AL35" i="1"/>
  <c r="BF35" i="1" s="1"/>
  <c r="AJ35" i="1"/>
  <c r="BD35" i="1" s="1"/>
  <c r="AM35" i="1"/>
  <c r="BG35" i="1" s="1"/>
  <c r="AK35" i="1"/>
  <c r="BE35" i="1" s="1"/>
  <c r="AI35" i="1"/>
  <c r="BC35" i="1" s="1"/>
  <c r="C34" i="1"/>
  <c r="B34" i="1" l="1"/>
  <c r="AW34" i="1" s="1"/>
  <c r="AG35" i="1" s="1"/>
  <c r="BM35" i="1" l="1"/>
  <c r="AS35" i="1"/>
  <c r="BN35" i="1"/>
  <c r="AT35" i="1"/>
  <c r="AR35" i="1"/>
  <c r="BL35" i="1"/>
  <c r="BI35" i="1"/>
  <c r="AP35" i="1"/>
  <c r="AO35" i="1"/>
  <c r="BJ35" i="1"/>
  <c r="AQ35" i="1"/>
  <c r="BK35" i="1"/>
  <c r="AU35" i="1" l="1"/>
  <c r="E34" i="1"/>
  <c r="AV35" i="1" l="1"/>
  <c r="AH36" i="1" s="1"/>
  <c r="AX35" i="1"/>
  <c r="AY35" i="1" l="1"/>
  <c r="D35" i="1"/>
  <c r="AZ35" i="1" l="1"/>
  <c r="BB35" i="1"/>
  <c r="BA35" i="1"/>
  <c r="AN36" i="1" l="1"/>
  <c r="BH36" i="1" s="1"/>
  <c r="AL36" i="1"/>
  <c r="BF36" i="1" s="1"/>
  <c r="AJ36" i="1"/>
  <c r="BD36" i="1" s="1"/>
  <c r="AM36" i="1"/>
  <c r="BG36" i="1" s="1"/>
  <c r="AK36" i="1"/>
  <c r="BE36" i="1" s="1"/>
  <c r="AI36" i="1"/>
  <c r="BC36" i="1" s="1"/>
  <c r="C35" i="1"/>
  <c r="B35" i="1" l="1"/>
  <c r="AW35" i="1" s="1"/>
  <c r="AG36" i="1" s="1"/>
  <c r="AQ36" i="1" s="1"/>
  <c r="BL36" i="1" l="1"/>
  <c r="AR36" i="1"/>
  <c r="BJ36" i="1"/>
  <c r="AP36" i="1"/>
  <c r="AS36" i="1"/>
  <c r="BM36" i="1"/>
  <c r="BK36" i="1"/>
  <c r="AO36" i="1"/>
  <c r="BI36" i="1"/>
  <c r="AT36" i="1"/>
  <c r="BN36" i="1"/>
  <c r="E35" i="1" l="1"/>
  <c r="AU36" i="1"/>
  <c r="AV36" i="1" s="1"/>
  <c r="AH37" i="1" s="1"/>
  <c r="AX36" i="1" l="1"/>
  <c r="AY36" i="1" s="1"/>
  <c r="D36" i="1" l="1"/>
  <c r="BB36" i="1"/>
  <c r="AZ36" i="1"/>
  <c r="BA36" i="1"/>
  <c r="AN37" i="1" l="1"/>
  <c r="BH37" i="1" s="1"/>
  <c r="AL37" i="1"/>
  <c r="BF37" i="1" s="1"/>
  <c r="AJ37" i="1"/>
  <c r="BD37" i="1" s="1"/>
  <c r="AM37" i="1"/>
  <c r="BG37" i="1" s="1"/>
  <c r="AK37" i="1"/>
  <c r="BE37" i="1" s="1"/>
  <c r="AI37" i="1"/>
  <c r="BC37" i="1" s="1"/>
  <c r="C36" i="1"/>
  <c r="B36" i="1" l="1"/>
  <c r="AW36" i="1" s="1"/>
  <c r="AG37" i="1" s="1"/>
  <c r="BL37" i="1" l="1"/>
  <c r="AR37" i="1"/>
  <c r="AS37" i="1"/>
  <c r="BM37" i="1"/>
  <c r="AT37" i="1"/>
  <c r="AO37" i="1"/>
  <c r="BK37" i="1"/>
  <c r="BN37" i="1"/>
  <c r="BI37" i="1"/>
  <c r="AQ37" i="1"/>
  <c r="AP37" i="1"/>
  <c r="BJ37" i="1"/>
  <c r="E36" i="1" l="1"/>
  <c r="AU37" i="1"/>
  <c r="AV37" i="1" l="1"/>
  <c r="AH38" i="1" s="1"/>
  <c r="AX37" i="1"/>
  <c r="AY37" i="1" l="1"/>
  <c r="D37" i="1"/>
  <c r="AZ37" i="1" l="1"/>
  <c r="BB37" i="1"/>
  <c r="BA37" i="1"/>
  <c r="AN38" i="1" l="1"/>
  <c r="BH38" i="1" s="1"/>
  <c r="AL38" i="1"/>
  <c r="BF38" i="1" s="1"/>
  <c r="AJ38" i="1"/>
  <c r="BD38" i="1" s="1"/>
  <c r="AM38" i="1"/>
  <c r="BG38" i="1" s="1"/>
  <c r="AK38" i="1"/>
  <c r="BE38" i="1" s="1"/>
  <c r="AI38" i="1"/>
  <c r="BC38" i="1" s="1"/>
  <c r="C37" i="1"/>
  <c r="B37" i="1" l="1"/>
  <c r="AW37" i="1" s="1"/>
  <c r="AG38" i="1" s="1"/>
  <c r="AQ38" i="1" l="1"/>
  <c r="BK38" i="1"/>
  <c r="AS38" i="1"/>
  <c r="BM38" i="1"/>
  <c r="AT38" i="1"/>
  <c r="AP38" i="1"/>
  <c r="AO38" i="1"/>
  <c r="BN38" i="1"/>
  <c r="BJ38" i="1"/>
  <c r="BI38" i="1"/>
  <c r="AR38" i="1"/>
  <c r="BL38" i="1"/>
  <c r="AU38" i="1" l="1"/>
  <c r="E37" i="1"/>
  <c r="AV38" i="1" l="1"/>
  <c r="AH39" i="1" s="1"/>
  <c r="AX38" i="1"/>
  <c r="D38" i="1" l="1"/>
  <c r="AY38" i="1"/>
  <c r="BB38" i="1" l="1"/>
  <c r="BA38" i="1"/>
  <c r="AZ38" i="1"/>
  <c r="AN39" i="1" l="1"/>
  <c r="BH39" i="1" s="1"/>
  <c r="AL39" i="1"/>
  <c r="BF39" i="1" s="1"/>
  <c r="AJ39" i="1"/>
  <c r="BD39" i="1" s="1"/>
  <c r="AM39" i="1"/>
  <c r="BG39" i="1" s="1"/>
  <c r="AK39" i="1"/>
  <c r="BE39" i="1" s="1"/>
  <c r="AI39" i="1"/>
  <c r="BC39" i="1" s="1"/>
  <c r="C38" i="1"/>
  <c r="B38" i="1" l="1"/>
  <c r="AW38" i="1" s="1"/>
  <c r="AG39" i="1" s="1"/>
  <c r="AQ39" i="1" l="1"/>
  <c r="BJ39" i="1"/>
  <c r="BK39" i="1"/>
  <c r="AP39" i="1"/>
  <c r="BM39" i="1"/>
  <c r="AS39" i="1"/>
  <c r="AT39" i="1"/>
  <c r="AO39" i="1"/>
  <c r="AR39" i="1"/>
  <c r="BN39" i="1"/>
  <c r="BI39" i="1"/>
  <c r="BL39" i="1"/>
  <c r="AU39" i="1" l="1"/>
  <c r="AX39" i="1" s="1"/>
  <c r="E38" i="1"/>
  <c r="AV39" i="1"/>
  <c r="AH40" i="1" s="1"/>
  <c r="D39" i="1" l="1"/>
  <c r="AY39" i="1"/>
  <c r="BA39" i="1" l="1"/>
  <c r="BB39" i="1"/>
  <c r="AZ39" i="1"/>
  <c r="AN40" i="1" l="1"/>
  <c r="BH40" i="1" s="1"/>
  <c r="AL40" i="1"/>
  <c r="BF40" i="1" s="1"/>
  <c r="AJ40" i="1"/>
  <c r="BD40" i="1" s="1"/>
  <c r="AM40" i="1"/>
  <c r="BG40" i="1" s="1"/>
  <c r="AK40" i="1"/>
  <c r="BE40" i="1" s="1"/>
  <c r="AI40" i="1"/>
  <c r="BC40" i="1" s="1"/>
  <c r="C39" i="1"/>
  <c r="B39" i="1" l="1"/>
  <c r="AW39" i="1" s="1"/>
  <c r="AG40" i="1" s="1"/>
  <c r="BJ40" i="1" l="1"/>
  <c r="AP40" i="1"/>
  <c r="BK40" i="1"/>
  <c r="AQ40" i="1"/>
  <c r="BM40" i="1"/>
  <c r="AS40" i="1"/>
  <c r="BI40" i="1"/>
  <c r="BN40" i="1"/>
  <c r="BL40" i="1"/>
  <c r="AR40" i="1"/>
  <c r="AO40" i="1"/>
  <c r="AT40" i="1"/>
  <c r="AU40" i="1" l="1"/>
  <c r="AV40" i="1" s="1"/>
  <c r="AH41" i="1" s="1"/>
  <c r="E39" i="1"/>
  <c r="AX40" i="1" l="1"/>
  <c r="AY40" i="1" s="1"/>
  <c r="D40" i="1" l="1"/>
  <c r="BB40" i="1"/>
  <c r="AZ40" i="1"/>
  <c r="BA40" i="1"/>
  <c r="AN41" i="1" l="1"/>
  <c r="BH41" i="1" s="1"/>
  <c r="AL41" i="1"/>
  <c r="BF41" i="1" s="1"/>
  <c r="AJ41" i="1"/>
  <c r="BD41" i="1" s="1"/>
  <c r="AM41" i="1"/>
  <c r="BG41" i="1" s="1"/>
  <c r="AK41" i="1"/>
  <c r="BE41" i="1" s="1"/>
  <c r="AI41" i="1"/>
  <c r="BC41" i="1" s="1"/>
  <c r="C40" i="1"/>
  <c r="B40" i="1" l="1"/>
  <c r="AW40" i="1" s="1"/>
  <c r="AG41" i="1" s="1"/>
  <c r="AS41" i="1" s="1"/>
  <c r="BM41" i="1" l="1"/>
  <c r="AQ41" i="1"/>
  <c r="BL41" i="1"/>
  <c r="AT41" i="1"/>
  <c r="AP41" i="1"/>
  <c r="BK41" i="1"/>
  <c r="BI41" i="1"/>
  <c r="AO41" i="1"/>
  <c r="BJ41" i="1"/>
  <c r="AR41" i="1"/>
  <c r="BN41" i="1"/>
  <c r="AU41" i="1" l="1"/>
  <c r="AV41" i="1" s="1"/>
  <c r="AH42" i="1" s="1"/>
  <c r="E40" i="1"/>
  <c r="AX41" i="1"/>
  <c r="D41" i="1" s="1"/>
  <c r="AY41" i="1" l="1"/>
  <c r="BB41" i="1" s="1"/>
  <c r="BA41" i="1" l="1"/>
  <c r="AZ41" i="1"/>
  <c r="AN42" i="1" l="1"/>
  <c r="BH42" i="1" s="1"/>
  <c r="AI42" i="1"/>
  <c r="BC42" i="1" s="1"/>
  <c r="AM42" i="1"/>
  <c r="BG42" i="1" s="1"/>
  <c r="AL42" i="1"/>
  <c r="BF42" i="1" s="1"/>
  <c r="C41" i="1"/>
  <c r="AK42" i="1"/>
  <c r="BE42" i="1" s="1"/>
  <c r="AJ42" i="1"/>
  <c r="BD42" i="1" s="1"/>
  <c r="B41" i="1" l="1"/>
  <c r="AW41" i="1" s="1"/>
  <c r="AG42" i="1" s="1"/>
  <c r="BI42" i="1" l="1"/>
  <c r="AO42" i="1"/>
  <c r="BM42" i="1"/>
  <c r="AS42" i="1"/>
  <c r="BL42" i="1"/>
  <c r="AT42" i="1"/>
  <c r="BK42" i="1"/>
  <c r="AP42" i="1"/>
  <c r="AR42" i="1"/>
  <c r="BN42" i="1"/>
  <c r="AQ42" i="1"/>
  <c r="BJ42" i="1"/>
  <c r="E41" i="1" l="1"/>
  <c r="AU42" i="1"/>
  <c r="AV42" i="1" l="1"/>
  <c r="AH43" i="1" s="1"/>
  <c r="AX42" i="1"/>
  <c r="D42" i="1" l="1"/>
  <c r="AY42" i="1"/>
  <c r="BB42" i="1" l="1"/>
  <c r="AZ42" i="1"/>
  <c r="BA42" i="1"/>
  <c r="AN43" i="1" l="1"/>
  <c r="BH43" i="1" s="1"/>
  <c r="AL43" i="1"/>
  <c r="BF43" i="1" s="1"/>
  <c r="AJ43" i="1"/>
  <c r="BD43" i="1" s="1"/>
  <c r="AM43" i="1"/>
  <c r="BG43" i="1" s="1"/>
  <c r="AK43" i="1"/>
  <c r="BE43" i="1" s="1"/>
  <c r="AI43" i="1"/>
  <c r="BC43" i="1" s="1"/>
  <c r="C42" i="1"/>
  <c r="B42" i="1" l="1"/>
  <c r="AW42" i="1" s="1"/>
  <c r="AG43" i="1" s="1"/>
  <c r="AR43" i="1" l="1"/>
  <c r="BL43" i="1"/>
  <c r="AS43" i="1"/>
  <c r="BM43" i="1"/>
  <c r="AP43" i="1"/>
  <c r="BI43" i="1"/>
  <c r="AT43" i="1"/>
  <c r="BK43" i="1"/>
  <c r="BJ43" i="1"/>
  <c r="AO43" i="1"/>
  <c r="BN43" i="1"/>
  <c r="AQ43" i="1"/>
  <c r="AU43" i="1" l="1"/>
  <c r="E42" i="1"/>
  <c r="AV43" i="1" l="1"/>
  <c r="AH44" i="1" s="1"/>
  <c r="AX43" i="1"/>
  <c r="D43" i="1" l="1"/>
  <c r="AY43" i="1"/>
  <c r="BB43" i="1" l="1"/>
  <c r="AZ43" i="1"/>
  <c r="BA43" i="1"/>
  <c r="AN44" i="1" l="1"/>
  <c r="BH44" i="1" s="1"/>
  <c r="AL44" i="1"/>
  <c r="BF44" i="1" s="1"/>
  <c r="AJ44" i="1"/>
  <c r="BD44" i="1" s="1"/>
  <c r="AM44" i="1"/>
  <c r="BG44" i="1" s="1"/>
  <c r="AK44" i="1"/>
  <c r="BE44" i="1" s="1"/>
  <c r="AI44" i="1"/>
  <c r="BC44" i="1" s="1"/>
  <c r="C43" i="1"/>
  <c r="B43" i="1" l="1"/>
  <c r="AW43" i="1" s="1"/>
  <c r="AG44" i="1" s="1"/>
  <c r="BN44" i="1" l="1"/>
  <c r="AT44" i="1"/>
  <c r="BL44" i="1"/>
  <c r="AR44" i="1"/>
  <c r="AO44" i="1"/>
  <c r="BK44" i="1"/>
  <c r="BM44" i="1"/>
  <c r="BJ44" i="1"/>
  <c r="BI44" i="1"/>
  <c r="AQ44" i="1"/>
  <c r="AS44" i="1"/>
  <c r="AP44" i="1"/>
  <c r="E43" i="1" l="1"/>
  <c r="AU44" i="1"/>
  <c r="AV44" i="1" l="1"/>
  <c r="AH45" i="1" s="1"/>
  <c r="AX44" i="1"/>
  <c r="AY44" i="1" l="1"/>
  <c r="D44" i="1"/>
  <c r="BA44" i="1" l="1"/>
  <c r="BB44" i="1"/>
  <c r="AZ44" i="1"/>
  <c r="AN45" i="1" l="1"/>
  <c r="BH45" i="1" s="1"/>
  <c r="AL45" i="1"/>
  <c r="BF45" i="1" s="1"/>
  <c r="AJ45" i="1"/>
  <c r="BD45" i="1" s="1"/>
  <c r="AM45" i="1"/>
  <c r="BG45" i="1" s="1"/>
  <c r="AK45" i="1"/>
  <c r="BE45" i="1" s="1"/>
  <c r="AI45" i="1"/>
  <c r="BC45" i="1" s="1"/>
  <c r="C44" i="1"/>
  <c r="B44" i="1" l="1"/>
  <c r="AW44" i="1" s="1"/>
  <c r="AG45" i="1" s="1"/>
  <c r="BJ45" i="1" s="1"/>
  <c r="AT45" i="1" l="1"/>
  <c r="AR45" i="1"/>
  <c r="BM45" i="1"/>
  <c r="AS45" i="1"/>
  <c r="BI45" i="1"/>
  <c r="BN45" i="1"/>
  <c r="AP45" i="1"/>
  <c r="AO45" i="1"/>
  <c r="BK45" i="1"/>
  <c r="AQ45" i="1"/>
  <c r="BL45" i="1"/>
  <c r="AU45" i="1" l="1"/>
  <c r="AX45" i="1" s="1"/>
  <c r="E44" i="1"/>
  <c r="AV45" i="1"/>
  <c r="AH46" i="1" s="1"/>
  <c r="D45" i="1" l="1"/>
  <c r="AY45" i="1"/>
  <c r="BB45" i="1" l="1"/>
  <c r="BA45" i="1"/>
  <c r="AZ45" i="1"/>
  <c r="AN46" i="1" l="1"/>
  <c r="BH46" i="1" s="1"/>
  <c r="AL46" i="1"/>
  <c r="BF46" i="1" s="1"/>
  <c r="AJ46" i="1"/>
  <c r="BD46" i="1" s="1"/>
  <c r="AM46" i="1"/>
  <c r="BG46" i="1" s="1"/>
  <c r="AK46" i="1"/>
  <c r="BE46" i="1" s="1"/>
  <c r="AI46" i="1"/>
  <c r="BC46" i="1" s="1"/>
  <c r="C45" i="1"/>
  <c r="B45" i="1" l="1"/>
  <c r="AW45" i="1" s="1"/>
  <c r="AG46" i="1" s="1"/>
  <c r="BL46" i="1" l="1"/>
  <c r="AR46" i="1"/>
  <c r="AQ46" i="1"/>
  <c r="BK46" i="1"/>
  <c r="BJ46" i="1"/>
  <c r="AP46" i="1"/>
  <c r="AT46" i="1"/>
  <c r="BI46" i="1"/>
  <c r="AS46" i="1"/>
  <c r="BN46" i="1"/>
  <c r="AO46" i="1"/>
  <c r="BM46" i="1"/>
  <c r="AU46" i="1" l="1"/>
  <c r="AV46" i="1" s="1"/>
  <c r="AH47" i="1" s="1"/>
  <c r="E45" i="1"/>
  <c r="AX46" i="1" l="1"/>
  <c r="AY46" i="1" s="1"/>
  <c r="D46" i="1" l="1"/>
  <c r="BB46" i="1"/>
  <c r="BA46" i="1"/>
  <c r="AZ46" i="1"/>
  <c r="AN47" i="1" l="1"/>
  <c r="BH47" i="1" s="1"/>
  <c r="AL47" i="1"/>
  <c r="BF47" i="1" s="1"/>
  <c r="AJ47" i="1"/>
  <c r="BD47" i="1" s="1"/>
  <c r="AM47" i="1"/>
  <c r="BG47" i="1" s="1"/>
  <c r="AK47" i="1"/>
  <c r="BE47" i="1" s="1"/>
  <c r="AI47" i="1"/>
  <c r="BC47" i="1" s="1"/>
  <c r="C46" i="1"/>
  <c r="B46" i="1" l="1"/>
  <c r="AW46" i="1" s="1"/>
  <c r="AG47" i="1" l="1"/>
  <c r="BK47" i="1" s="1"/>
  <c r="AR47" i="1"/>
  <c r="BI47" i="1" l="1"/>
  <c r="AP47" i="1"/>
  <c r="AQ47" i="1"/>
  <c r="AO47" i="1"/>
  <c r="BL47" i="1"/>
  <c r="AS47" i="1"/>
  <c r="AT47" i="1"/>
  <c r="BM47" i="1"/>
  <c r="BN47" i="1"/>
  <c r="BJ47" i="1"/>
  <c r="AU47" i="1" l="1"/>
  <c r="AV47" i="1" s="1"/>
  <c r="AH48" i="1" s="1"/>
  <c r="E46" i="1"/>
  <c r="AX47" i="1"/>
  <c r="D47" i="1" s="1"/>
  <c r="AY47" i="1" l="1"/>
  <c r="BB47" i="1" s="1"/>
  <c r="BA47" i="1" l="1"/>
  <c r="AZ47" i="1"/>
  <c r="AN48" i="1" l="1"/>
  <c r="BH48" i="1" s="1"/>
  <c r="AI48" i="1"/>
  <c r="BC48" i="1" s="1"/>
  <c r="AM48" i="1"/>
  <c r="BG48" i="1" s="1"/>
  <c r="C47" i="1"/>
  <c r="AK48" i="1"/>
  <c r="BE48" i="1" s="1"/>
  <c r="AJ48" i="1"/>
  <c r="BD48" i="1" s="1"/>
  <c r="AL48" i="1"/>
  <c r="BF48" i="1" s="1"/>
  <c r="B47" i="1" l="1"/>
  <c r="AW47" i="1" s="1"/>
  <c r="AG48" i="1" s="1"/>
  <c r="AR48" i="1" l="1"/>
  <c r="BJ48" i="1"/>
  <c r="BL48" i="1"/>
  <c r="AP48" i="1"/>
  <c r="AQ48" i="1"/>
  <c r="BK48" i="1"/>
  <c r="BN48" i="1"/>
  <c r="BI48" i="1"/>
  <c r="BM48" i="1"/>
  <c r="AS48" i="1"/>
  <c r="AT48" i="1"/>
  <c r="AO48" i="1"/>
  <c r="AU48" i="1" l="1"/>
  <c r="AX48" i="1" s="1"/>
  <c r="E47" i="1"/>
  <c r="AV48" i="1"/>
  <c r="AH49" i="1" s="1"/>
  <c r="D48" i="1" l="1"/>
  <c r="AY48" i="1"/>
  <c r="BB48" i="1" l="1"/>
  <c r="AZ48" i="1"/>
  <c r="BA48" i="1"/>
  <c r="AN49" i="1" l="1"/>
  <c r="BH49" i="1" s="1"/>
  <c r="AL49" i="1"/>
  <c r="BF49" i="1" s="1"/>
  <c r="AM49" i="1"/>
  <c r="BG49" i="1" s="1"/>
  <c r="AJ49" i="1"/>
  <c r="BD49" i="1" s="1"/>
  <c r="AK49" i="1"/>
  <c r="BE49" i="1" s="1"/>
  <c r="AI49" i="1"/>
  <c r="BC49" i="1" s="1"/>
  <c r="C48" i="1"/>
  <c r="B48" i="1" l="1"/>
  <c r="AW48" i="1" s="1"/>
  <c r="AG49" i="1" s="1"/>
  <c r="AR49" i="1" l="1"/>
  <c r="BL49" i="1"/>
  <c r="AP49" i="1"/>
  <c r="BJ49" i="1"/>
  <c r="AT49" i="1"/>
  <c r="AO49" i="1"/>
  <c r="BM49" i="1"/>
  <c r="BN49" i="1"/>
  <c r="BI49" i="1"/>
  <c r="AS49" i="1"/>
  <c r="BK49" i="1"/>
  <c r="AQ49" i="1"/>
  <c r="E48" i="1" l="1"/>
  <c r="AU49" i="1"/>
  <c r="AV49" i="1" l="1"/>
  <c r="AH50" i="1" s="1"/>
  <c r="AX49" i="1"/>
  <c r="D49" i="1" l="1"/>
  <c r="AY49" i="1"/>
  <c r="BB49" i="1" l="1"/>
  <c r="AZ49" i="1"/>
  <c r="BA49" i="1"/>
  <c r="AN50" i="1" l="1"/>
  <c r="BH50" i="1" s="1"/>
  <c r="AL50" i="1"/>
  <c r="BF50" i="1" s="1"/>
  <c r="AJ50" i="1"/>
  <c r="BD50" i="1" s="1"/>
  <c r="AK50" i="1"/>
  <c r="BE50" i="1" s="1"/>
  <c r="AM50" i="1"/>
  <c r="BG50" i="1" s="1"/>
  <c r="AI50" i="1"/>
  <c r="BC50" i="1" s="1"/>
  <c r="C49" i="1"/>
  <c r="B49" i="1" l="1"/>
  <c r="AW49" i="1" s="1"/>
  <c r="AG50" i="1" s="1"/>
  <c r="AP50" i="1" l="1"/>
  <c r="BL50" i="1"/>
  <c r="AT50" i="1"/>
  <c r="BJ50" i="1"/>
  <c r="AR50" i="1"/>
  <c r="BN50" i="1"/>
  <c r="AO50" i="1"/>
  <c r="BI50" i="1"/>
  <c r="BK50" i="1"/>
  <c r="BM50" i="1"/>
  <c r="AS50" i="1"/>
  <c r="AQ50" i="1"/>
  <c r="AU50" i="1" l="1"/>
  <c r="E49" i="1"/>
  <c r="AV50" i="1" l="1"/>
  <c r="AH51" i="1" s="1"/>
  <c r="AX50" i="1"/>
  <c r="D50" i="1" l="1"/>
  <c r="AY50" i="1"/>
  <c r="BB50" i="1" l="1"/>
  <c r="BA50" i="1"/>
  <c r="AZ50" i="1"/>
  <c r="AN51" i="1" l="1"/>
  <c r="BH51" i="1" s="1"/>
  <c r="AL51" i="1"/>
  <c r="BF51" i="1" s="1"/>
  <c r="AJ51" i="1"/>
  <c r="BD51" i="1" s="1"/>
  <c r="AM51" i="1"/>
  <c r="BG51" i="1" s="1"/>
  <c r="AI51" i="1"/>
  <c r="BC51" i="1" s="1"/>
  <c r="AK51" i="1"/>
  <c r="BE51" i="1" s="1"/>
  <c r="C50" i="1"/>
  <c r="B50" i="1" l="1"/>
  <c r="AW50" i="1" s="1"/>
  <c r="AG51" i="1" s="1"/>
  <c r="BI51" i="1" l="1"/>
  <c r="AP51" i="1"/>
  <c r="AT51" i="1"/>
  <c r="AO51" i="1"/>
  <c r="BJ51" i="1"/>
  <c r="BN51" i="1"/>
  <c r="BL51" i="1"/>
  <c r="BM51" i="1"/>
  <c r="BK51" i="1"/>
  <c r="AQ51" i="1"/>
  <c r="AR51" i="1"/>
  <c r="AS51" i="1"/>
  <c r="E50" i="1" l="1"/>
  <c r="AU51" i="1"/>
  <c r="AV51" i="1" l="1"/>
  <c r="AH52" i="1" s="1"/>
  <c r="AX51" i="1"/>
  <c r="AY51" i="1" l="1"/>
  <c r="D51" i="1"/>
  <c r="BB51" i="1" l="1"/>
  <c r="BA51" i="1"/>
  <c r="AZ51" i="1"/>
  <c r="AN52" i="1" l="1"/>
  <c r="BH52" i="1" s="1"/>
  <c r="AL52" i="1"/>
  <c r="BF52" i="1" s="1"/>
  <c r="AJ52" i="1"/>
  <c r="BD52" i="1" s="1"/>
  <c r="AK52" i="1"/>
  <c r="BE52" i="1" s="1"/>
  <c r="AM52" i="1"/>
  <c r="BG52" i="1" s="1"/>
  <c r="AI52" i="1"/>
  <c r="BC52" i="1" s="1"/>
  <c r="C51" i="1"/>
  <c r="B51" i="1" l="1"/>
  <c r="AW51" i="1" s="1"/>
  <c r="AG52" i="1" s="1"/>
  <c r="AO52" i="1" l="1"/>
  <c r="BJ52" i="1"/>
  <c r="BI52" i="1"/>
  <c r="AP52" i="1"/>
  <c r="BN52" i="1"/>
  <c r="AT52" i="1"/>
  <c r="BK52" i="1"/>
  <c r="BM52" i="1"/>
  <c r="BL52" i="1"/>
  <c r="AR52" i="1"/>
  <c r="AQ52" i="1"/>
  <c r="AS52" i="1"/>
  <c r="AU52" i="1" l="1"/>
  <c r="AV52" i="1" s="1"/>
  <c r="AH53" i="1" s="1"/>
  <c r="E51" i="1"/>
  <c r="AX52" i="1" l="1"/>
  <c r="D52" i="1" s="1"/>
  <c r="AY52" i="1" l="1"/>
  <c r="BB52" i="1" s="1"/>
  <c r="BA52" i="1" l="1"/>
  <c r="AZ52" i="1"/>
  <c r="AN53" i="1" s="1"/>
  <c r="BH53" i="1" s="1"/>
  <c r="AK53" i="1" l="1"/>
  <c r="BE53" i="1" s="1"/>
  <c r="AM53" i="1"/>
  <c r="BG53" i="1" s="1"/>
  <c r="AL53" i="1"/>
  <c r="BF53" i="1" s="1"/>
  <c r="C52" i="1"/>
  <c r="AI53" i="1"/>
  <c r="BC53" i="1" s="1"/>
  <c r="AJ53" i="1"/>
  <c r="BD53" i="1" s="1"/>
  <c r="B52" i="1" l="1"/>
  <c r="AW52" i="1" s="1"/>
  <c r="AG53" i="1" s="1"/>
  <c r="AO53" i="1" l="1"/>
  <c r="AP53" i="1"/>
  <c r="BK53" i="1"/>
  <c r="BI53" i="1"/>
  <c r="BJ53" i="1"/>
  <c r="AQ53" i="1"/>
  <c r="AR53" i="1"/>
  <c r="BN53" i="1"/>
  <c r="AS53" i="1"/>
  <c r="BL53" i="1"/>
  <c r="AT53" i="1"/>
  <c r="BM53" i="1"/>
  <c r="AU53" i="1" l="1"/>
  <c r="E52" i="1"/>
  <c r="AV53" i="1" l="1"/>
  <c r="AH54" i="1" s="1"/>
  <c r="AX53" i="1"/>
  <c r="D53" i="1" l="1"/>
  <c r="AY53" i="1"/>
  <c r="BB53" i="1" l="1"/>
  <c r="AZ53" i="1"/>
  <c r="BA53" i="1"/>
  <c r="AN54" i="1" l="1"/>
  <c r="BH54" i="1" s="1"/>
  <c r="AL54" i="1"/>
  <c r="BF54" i="1" s="1"/>
  <c r="AJ54" i="1"/>
  <c r="BD54" i="1" s="1"/>
  <c r="AK54" i="1"/>
  <c r="BE54" i="1" s="1"/>
  <c r="AM54" i="1"/>
  <c r="BG54" i="1" s="1"/>
  <c r="AI54" i="1"/>
  <c r="BC54" i="1" s="1"/>
  <c r="C53" i="1"/>
  <c r="B53" i="1" l="1"/>
  <c r="AW53" i="1" s="1"/>
  <c r="AG54" i="1" s="1"/>
  <c r="BI54" i="1" l="1"/>
  <c r="BJ54" i="1"/>
  <c r="AQ54" i="1"/>
  <c r="AO54" i="1"/>
  <c r="AP54" i="1"/>
  <c r="BK54" i="1"/>
  <c r="BM54" i="1"/>
  <c r="BN54" i="1"/>
  <c r="AR54" i="1"/>
  <c r="AS54" i="1"/>
  <c r="AT54" i="1"/>
  <c r="BL54" i="1"/>
  <c r="E53" i="1" l="1"/>
  <c r="AU54" i="1"/>
  <c r="AV54" i="1" l="1"/>
  <c r="AH55" i="1" s="1"/>
  <c r="AX54" i="1"/>
  <c r="AY54" i="1" l="1"/>
  <c r="D54" i="1"/>
  <c r="BB54" i="1" l="1"/>
  <c r="AZ54" i="1"/>
  <c r="BA54" i="1"/>
  <c r="AN55" i="1" l="1"/>
  <c r="BH55" i="1" s="1"/>
  <c r="AL55" i="1"/>
  <c r="BF55" i="1" s="1"/>
  <c r="AJ55" i="1"/>
  <c r="BD55" i="1" s="1"/>
  <c r="AM55" i="1"/>
  <c r="BG55" i="1" s="1"/>
  <c r="AI55" i="1"/>
  <c r="BC55" i="1" s="1"/>
  <c r="AK55" i="1"/>
  <c r="BE55" i="1" s="1"/>
  <c r="C54" i="1"/>
  <c r="B54" i="1" l="1"/>
  <c r="AW54" i="1" s="1"/>
  <c r="AG55" i="1" s="1"/>
  <c r="AR55" i="1" l="1"/>
  <c r="BK55" i="1"/>
  <c r="BI55" i="1"/>
  <c r="AP55" i="1"/>
  <c r="BL55" i="1"/>
  <c r="AQ55" i="1"/>
  <c r="AO55" i="1"/>
  <c r="BJ55" i="1"/>
  <c r="BN55" i="1"/>
  <c r="AS55" i="1"/>
  <c r="AT55" i="1"/>
  <c r="BM55" i="1"/>
  <c r="E54" i="1" l="1"/>
  <c r="AU55" i="1"/>
  <c r="AV55" i="1" l="1"/>
  <c r="AH56" i="1" s="1"/>
  <c r="AX55" i="1"/>
  <c r="AY55" i="1" l="1"/>
  <c r="D55" i="1"/>
  <c r="BB55" i="1" l="1"/>
  <c r="AZ55" i="1"/>
  <c r="BA55" i="1"/>
  <c r="AN56" i="1" l="1"/>
  <c r="BH56" i="1" s="1"/>
  <c r="AL56" i="1"/>
  <c r="BF56" i="1" s="1"/>
  <c r="AJ56" i="1"/>
  <c r="BD56" i="1" s="1"/>
  <c r="AK56" i="1"/>
  <c r="BE56" i="1" s="1"/>
  <c r="AM56" i="1"/>
  <c r="BG56" i="1" s="1"/>
  <c r="AI56" i="1"/>
  <c r="BC56" i="1" s="1"/>
  <c r="C55" i="1"/>
  <c r="B55" i="1" l="1"/>
  <c r="AW55" i="1" s="1"/>
  <c r="AG56" i="1" s="1"/>
  <c r="AO56" i="1" l="1"/>
  <c r="BK56" i="1"/>
  <c r="BL56" i="1"/>
  <c r="BI56" i="1"/>
  <c r="AQ56" i="1"/>
  <c r="AR56" i="1"/>
  <c r="BJ56" i="1"/>
  <c r="AP56" i="1"/>
  <c r="BN56" i="1"/>
  <c r="BM56" i="1"/>
  <c r="AT56" i="1"/>
  <c r="AS56" i="1"/>
  <c r="AU56" i="1" l="1"/>
  <c r="AV56" i="1" s="1"/>
  <c r="AH57" i="1" s="1"/>
  <c r="E55" i="1"/>
  <c r="AX56" i="1"/>
  <c r="D56" i="1" l="1"/>
  <c r="AY56" i="1"/>
  <c r="BB56" i="1" l="1"/>
  <c r="AZ56" i="1"/>
  <c r="BA56" i="1"/>
  <c r="AN57" i="1" l="1"/>
  <c r="BH57" i="1" s="1"/>
  <c r="AL57" i="1"/>
  <c r="BF57" i="1" s="1"/>
  <c r="AJ57" i="1"/>
  <c r="BD57" i="1" s="1"/>
  <c r="AM57" i="1"/>
  <c r="BG57" i="1" s="1"/>
  <c r="AI57" i="1"/>
  <c r="BC57" i="1" s="1"/>
  <c r="AK57" i="1"/>
  <c r="BE57" i="1" s="1"/>
  <c r="C56" i="1"/>
  <c r="B56" i="1" l="1"/>
  <c r="AW56" i="1" s="1"/>
  <c r="AG57" i="1" s="1"/>
  <c r="AP57" i="1" l="1"/>
  <c r="BI57" i="1"/>
  <c r="AR57" i="1"/>
  <c r="BJ57" i="1"/>
  <c r="AO57" i="1"/>
  <c r="BL57" i="1"/>
  <c r="BN57" i="1"/>
  <c r="AS57" i="1"/>
  <c r="BK57" i="1"/>
  <c r="AT57" i="1"/>
  <c r="BM57" i="1"/>
  <c r="AQ57" i="1"/>
  <c r="AU57" i="1" l="1"/>
  <c r="AX57" i="1" s="1"/>
  <c r="E56" i="1"/>
  <c r="AV57" i="1" l="1"/>
  <c r="AH58" i="1" s="1"/>
  <c r="AY57" i="1"/>
  <c r="D57" i="1"/>
  <c r="BB57" i="1" l="1"/>
  <c r="AZ57" i="1"/>
  <c r="BA57" i="1"/>
  <c r="AN58" i="1" l="1"/>
  <c r="BH58" i="1" s="1"/>
  <c r="AL58" i="1"/>
  <c r="BF58" i="1" s="1"/>
  <c r="AJ58" i="1"/>
  <c r="BD58" i="1" s="1"/>
  <c r="AK58" i="1"/>
  <c r="BE58" i="1" s="1"/>
  <c r="AM58" i="1"/>
  <c r="BG58" i="1" s="1"/>
  <c r="AI58" i="1"/>
  <c r="BC58" i="1" s="1"/>
  <c r="C57" i="1"/>
  <c r="B57" i="1" l="1"/>
  <c r="AW57" i="1" s="1"/>
  <c r="AG58" i="1" s="1"/>
  <c r="BM58" i="1" l="1"/>
  <c r="AS58" i="1"/>
  <c r="AT58" i="1"/>
  <c r="BI58" i="1"/>
  <c r="BN58" i="1"/>
  <c r="AO58" i="1"/>
  <c r="AR58" i="1"/>
  <c r="BJ58" i="1"/>
  <c r="BL58" i="1"/>
  <c r="BK58" i="1"/>
  <c r="AP58" i="1"/>
  <c r="AQ58" i="1"/>
  <c r="AU58" i="1" l="1"/>
  <c r="E57" i="1"/>
  <c r="AV58" i="1" l="1"/>
  <c r="AH59" i="1" s="1"/>
  <c r="AX58" i="1"/>
  <c r="D58" i="1" l="1"/>
  <c r="AY58" i="1"/>
  <c r="BA58" i="1" l="1"/>
  <c r="BB58" i="1"/>
  <c r="AZ58" i="1"/>
  <c r="AN59" i="1" l="1"/>
  <c r="BH59" i="1" s="1"/>
  <c r="AL59" i="1"/>
  <c r="BF59" i="1" s="1"/>
  <c r="AJ59" i="1"/>
  <c r="BD59" i="1" s="1"/>
  <c r="AM59" i="1"/>
  <c r="BG59" i="1" s="1"/>
  <c r="AI59" i="1"/>
  <c r="BC59" i="1" s="1"/>
  <c r="AK59" i="1"/>
  <c r="BE59" i="1" s="1"/>
  <c r="C58" i="1"/>
  <c r="B58" i="1" l="1"/>
  <c r="AW58" i="1" s="1"/>
  <c r="AG59" i="1" s="1"/>
  <c r="AS59" i="1" l="1"/>
  <c r="BM59" i="1"/>
  <c r="AO59" i="1"/>
  <c r="BI59" i="1"/>
  <c r="BK59" i="1"/>
  <c r="AT59" i="1"/>
  <c r="AQ59" i="1"/>
  <c r="BN59" i="1"/>
  <c r="BJ59" i="1"/>
  <c r="AR59" i="1"/>
  <c r="BL59" i="1"/>
  <c r="AP59" i="1"/>
  <c r="AU59" i="1" l="1"/>
  <c r="AX59" i="1" s="1"/>
  <c r="E58" i="1"/>
  <c r="AV59" i="1"/>
  <c r="AH60" i="1" s="1"/>
  <c r="D59" i="1" l="1"/>
  <c r="AY59" i="1"/>
  <c r="BB59" i="1" l="1"/>
  <c r="BA59" i="1"/>
  <c r="AZ59" i="1"/>
  <c r="AN60" i="1" l="1"/>
  <c r="BH60" i="1" s="1"/>
  <c r="AL60" i="1"/>
  <c r="BF60" i="1" s="1"/>
  <c r="AJ60" i="1"/>
  <c r="BD60" i="1" s="1"/>
  <c r="AK60" i="1"/>
  <c r="BE60" i="1" s="1"/>
  <c r="AM60" i="1"/>
  <c r="BG60" i="1" s="1"/>
  <c r="AI60" i="1"/>
  <c r="BC60" i="1" s="1"/>
  <c r="C59" i="1"/>
  <c r="B59" i="1" l="1"/>
  <c r="AW59" i="1" s="1"/>
  <c r="AG60" i="1" s="1"/>
  <c r="BM60" i="1" l="1"/>
  <c r="AS60" i="1"/>
  <c r="AO60" i="1"/>
  <c r="BK60" i="1"/>
  <c r="AQ60" i="1"/>
  <c r="BN60" i="1"/>
  <c r="AT60" i="1"/>
  <c r="BI60" i="1"/>
  <c r="BL60" i="1"/>
  <c r="AR60" i="1"/>
  <c r="BJ60" i="1"/>
  <c r="AP60" i="1"/>
  <c r="AU60" i="1" l="1"/>
  <c r="AX60" i="1" s="1"/>
  <c r="E59" i="1"/>
  <c r="AV60" i="1" l="1"/>
  <c r="AH61" i="1" s="1"/>
  <c r="D60" i="1"/>
  <c r="AY60" i="1"/>
  <c r="BB60" i="1" l="1"/>
  <c r="BA60" i="1"/>
  <c r="AZ60" i="1"/>
  <c r="AN61" i="1" l="1"/>
  <c r="BH61" i="1" s="1"/>
  <c r="AL61" i="1"/>
  <c r="BF61" i="1" s="1"/>
  <c r="AJ61" i="1"/>
  <c r="BD61" i="1" s="1"/>
  <c r="AM61" i="1"/>
  <c r="BG61" i="1" s="1"/>
  <c r="AI61" i="1"/>
  <c r="BC61" i="1" s="1"/>
  <c r="AK61" i="1"/>
  <c r="BE61" i="1" s="1"/>
  <c r="C60" i="1"/>
  <c r="B60" i="1" l="1"/>
  <c r="AW60" i="1" s="1"/>
  <c r="AG61" i="1" s="1"/>
  <c r="AQ61" i="1" l="1"/>
  <c r="BK61" i="1"/>
  <c r="AR61" i="1"/>
  <c r="BL61" i="1"/>
  <c r="AO61" i="1"/>
  <c r="BI61" i="1"/>
  <c r="AT61" i="1"/>
  <c r="BN61" i="1"/>
  <c r="AS61" i="1"/>
  <c r="AP61" i="1"/>
  <c r="BM61" i="1"/>
  <c r="BJ61" i="1"/>
  <c r="E60" i="1" l="1"/>
  <c r="AU61" i="1"/>
  <c r="AV61" i="1" l="1"/>
  <c r="AH62" i="1" s="1"/>
  <c r="AX61" i="1"/>
  <c r="D61" i="1" l="1"/>
  <c r="AY61" i="1"/>
  <c r="BB61" i="1" l="1"/>
  <c r="AZ61" i="1"/>
  <c r="BA61" i="1"/>
  <c r="AN62" i="1" l="1"/>
  <c r="BH62" i="1" s="1"/>
  <c r="AL62" i="1"/>
  <c r="BF62" i="1" s="1"/>
  <c r="AJ62" i="1"/>
  <c r="BD62" i="1" s="1"/>
  <c r="AK62" i="1"/>
  <c r="BE62" i="1" s="1"/>
  <c r="AM62" i="1"/>
  <c r="BG62" i="1" s="1"/>
  <c r="AI62" i="1"/>
  <c r="BC62" i="1" s="1"/>
  <c r="C61" i="1"/>
  <c r="B61" i="1" l="1"/>
  <c r="AW61" i="1" s="1"/>
  <c r="AG62" i="1" s="1"/>
  <c r="BK62" i="1" l="1"/>
  <c r="AQ62" i="1"/>
  <c r="BI62" i="1"/>
  <c r="AR62" i="1"/>
  <c r="BL62" i="1"/>
  <c r="AO62" i="1"/>
  <c r="BM62" i="1"/>
  <c r="BJ62" i="1"/>
  <c r="BN62" i="1"/>
  <c r="AT62" i="1"/>
  <c r="AS62" i="1"/>
  <c r="AP62" i="1"/>
  <c r="AU62" i="1" l="1"/>
  <c r="AX62" i="1" s="1"/>
  <c r="E61" i="1"/>
  <c r="AV62" i="1"/>
  <c r="AH63" i="1" s="1"/>
  <c r="D62" i="1" l="1"/>
  <c r="AY62" i="1"/>
  <c r="BB62" i="1" l="1"/>
  <c r="AZ62" i="1"/>
  <c r="BA62" i="1"/>
  <c r="AN63" i="1" l="1"/>
  <c r="BH63" i="1" s="1"/>
  <c r="AL63" i="1"/>
  <c r="BF63" i="1" s="1"/>
  <c r="AJ63" i="1"/>
  <c r="BD63" i="1" s="1"/>
  <c r="AM63" i="1"/>
  <c r="BG63" i="1" s="1"/>
  <c r="AI63" i="1"/>
  <c r="BC63" i="1" s="1"/>
  <c r="AK63" i="1"/>
  <c r="BE63" i="1" s="1"/>
  <c r="C62" i="1"/>
  <c r="B62" i="1" l="1"/>
  <c r="AW62" i="1" s="1"/>
  <c r="AG63" i="1" s="1"/>
  <c r="AR63" i="1" l="1"/>
  <c r="BI63" i="1"/>
  <c r="BL63" i="1"/>
  <c r="AO63" i="1"/>
  <c r="AQ63" i="1"/>
  <c r="AS63" i="1"/>
  <c r="BM63" i="1"/>
  <c r="BK63" i="1"/>
  <c r="AP63" i="1"/>
  <c r="BJ63" i="1"/>
  <c r="AT63" i="1"/>
  <c r="BN63" i="1"/>
  <c r="AU63" i="1" l="1"/>
  <c r="E62" i="1"/>
  <c r="AV63" i="1" l="1"/>
  <c r="AH64" i="1" s="1"/>
  <c r="AX63" i="1"/>
  <c r="AY63" i="1" l="1"/>
  <c r="D63" i="1"/>
  <c r="BB63" i="1" l="1"/>
  <c r="AZ63" i="1"/>
  <c r="BA63" i="1"/>
  <c r="AN64" i="1" l="1"/>
  <c r="BH64" i="1" s="1"/>
  <c r="AL64" i="1"/>
  <c r="BF64" i="1" s="1"/>
  <c r="AJ64" i="1"/>
  <c r="BD64" i="1" s="1"/>
  <c r="AK64" i="1"/>
  <c r="BE64" i="1" s="1"/>
  <c r="AM64" i="1"/>
  <c r="BG64" i="1" s="1"/>
  <c r="AI64" i="1"/>
  <c r="BC64" i="1" s="1"/>
  <c r="C63" i="1"/>
  <c r="B63" i="1" l="1"/>
  <c r="AW63" i="1" s="1"/>
  <c r="AG64" i="1" s="1"/>
  <c r="BI64" i="1" l="1"/>
  <c r="AO64" i="1"/>
  <c r="BJ64" i="1"/>
  <c r="AP64" i="1"/>
  <c r="BL64" i="1"/>
  <c r="AR64" i="1"/>
  <c r="AQ64" i="1"/>
  <c r="BK64" i="1"/>
  <c r="AS64" i="1"/>
  <c r="BM64" i="1"/>
  <c r="BN64" i="1"/>
  <c r="AT64" i="1"/>
  <c r="AU64" i="1" l="1"/>
  <c r="E63" i="1"/>
  <c r="AV64" i="1" l="1"/>
  <c r="AH65" i="1" s="1"/>
  <c r="AX64" i="1"/>
  <c r="AY64" i="1" l="1"/>
  <c r="D64" i="1"/>
  <c r="BB64" i="1" l="1"/>
  <c r="AZ64" i="1"/>
  <c r="BA64" i="1"/>
  <c r="AN65" i="1" l="1"/>
  <c r="BH65" i="1" s="1"/>
  <c r="AL65" i="1"/>
  <c r="BF65" i="1" s="1"/>
  <c r="AJ65" i="1"/>
  <c r="BD65" i="1" s="1"/>
  <c r="AM65" i="1"/>
  <c r="BG65" i="1" s="1"/>
  <c r="AI65" i="1"/>
  <c r="BC65" i="1" s="1"/>
  <c r="AK65" i="1"/>
  <c r="BE65" i="1" s="1"/>
  <c r="C64" i="1"/>
  <c r="B64" i="1" l="1"/>
  <c r="AW64" i="1" s="1"/>
  <c r="AG65" i="1" s="1"/>
  <c r="AO65" i="1" l="1"/>
  <c r="BI65" i="1"/>
  <c r="BJ65" i="1"/>
  <c r="BL65" i="1"/>
  <c r="AR65" i="1"/>
  <c r="AP65" i="1"/>
  <c r="BK65" i="1"/>
  <c r="BM65" i="1"/>
  <c r="AT65" i="1"/>
  <c r="BN65" i="1"/>
  <c r="AQ65" i="1"/>
  <c r="AS65" i="1"/>
  <c r="AU65" i="1" l="1"/>
  <c r="AV65" i="1" s="1"/>
  <c r="AH66" i="1" s="1"/>
  <c r="E64" i="1"/>
  <c r="AX65" i="1" l="1"/>
  <c r="D65" i="1" s="1"/>
  <c r="AY65" i="1" l="1"/>
  <c r="BB65" i="1" s="1"/>
  <c r="BA65" i="1" l="1"/>
  <c r="AZ65" i="1"/>
  <c r="AN66" i="1" s="1"/>
  <c r="BH66" i="1" s="1"/>
  <c r="AK66" i="1"/>
  <c r="BE66" i="1" s="1"/>
  <c r="AI66" i="1"/>
  <c r="BC66" i="1" s="1"/>
  <c r="C65" i="1" l="1"/>
  <c r="AL66" i="1"/>
  <c r="BF66" i="1" s="1"/>
  <c r="AM66" i="1"/>
  <c r="BG66" i="1" s="1"/>
  <c r="AJ66" i="1"/>
  <c r="BD66" i="1" s="1"/>
  <c r="B65" i="1" l="1"/>
  <c r="AW65" i="1" s="1"/>
  <c r="AG66" i="1" s="1"/>
  <c r="AO66" i="1" l="1"/>
  <c r="BI66" i="1"/>
  <c r="BN66" i="1"/>
  <c r="AT66" i="1"/>
  <c r="BJ66" i="1"/>
  <c r="AP66" i="1"/>
  <c r="BK66" i="1"/>
  <c r="AS66" i="1"/>
  <c r="AQ66" i="1"/>
  <c r="AR66" i="1"/>
  <c r="BL66" i="1"/>
  <c r="BM66" i="1"/>
  <c r="AU66" i="1" l="1"/>
  <c r="AV66" i="1" s="1"/>
  <c r="AH67" i="1" s="1"/>
  <c r="E65" i="1"/>
  <c r="AX66" i="1" l="1"/>
  <c r="D66" i="1" s="1"/>
  <c r="AY66" i="1" l="1"/>
  <c r="BB66" i="1" s="1"/>
  <c r="BA66" i="1" l="1"/>
  <c r="AZ66" i="1"/>
  <c r="AN67" i="1" l="1"/>
  <c r="BH67" i="1" s="1"/>
  <c r="AK67" i="1"/>
  <c r="BE67" i="1" s="1"/>
  <c r="AM67" i="1"/>
  <c r="BG67" i="1" s="1"/>
  <c r="AL67" i="1"/>
  <c r="BF67" i="1" s="1"/>
  <c r="C66" i="1"/>
  <c r="AI67" i="1"/>
  <c r="BC67" i="1" s="1"/>
  <c r="AJ67" i="1"/>
  <c r="BD67" i="1" s="1"/>
  <c r="B66" i="1" l="1"/>
  <c r="AW66" i="1" s="1"/>
  <c r="AG67" i="1" s="1"/>
  <c r="AO67" i="1" s="1"/>
  <c r="BI67" i="1" l="1"/>
  <c r="AT67" i="1"/>
  <c r="BN67" i="1"/>
  <c r="BJ67" i="1"/>
  <c r="AP67" i="1"/>
  <c r="AQ67" i="1"/>
  <c r="AS67" i="1"/>
  <c r="BK67" i="1"/>
  <c r="BM67" i="1"/>
  <c r="BL67" i="1"/>
  <c r="AR67" i="1"/>
  <c r="E66" i="1" l="1"/>
  <c r="AU67" i="1"/>
  <c r="AV67" i="1" l="1"/>
  <c r="AH68" i="1" s="1"/>
  <c r="AX67" i="1"/>
  <c r="D67" i="1" l="1"/>
  <c r="AY67" i="1"/>
  <c r="BB67" i="1" l="1"/>
  <c r="BA67" i="1"/>
  <c r="AZ67" i="1"/>
  <c r="AN68" i="1" l="1"/>
  <c r="BH68" i="1" s="1"/>
  <c r="AL68" i="1"/>
  <c r="BF68" i="1" s="1"/>
  <c r="AJ68" i="1"/>
  <c r="BD68" i="1" s="1"/>
  <c r="AK68" i="1"/>
  <c r="BE68" i="1" s="1"/>
  <c r="AM68" i="1"/>
  <c r="BG68" i="1" s="1"/>
  <c r="AI68" i="1"/>
  <c r="BC68" i="1" s="1"/>
  <c r="C67" i="1"/>
  <c r="B67" i="1" l="1"/>
  <c r="AW67" i="1" s="1"/>
  <c r="AG68" i="1" s="1"/>
  <c r="AO68" i="1" l="1"/>
  <c r="BI68" i="1"/>
  <c r="AT68" i="1"/>
  <c r="BN68" i="1"/>
  <c r="AP68" i="1"/>
  <c r="BK68" i="1"/>
  <c r="BJ68" i="1"/>
  <c r="AQ68" i="1"/>
  <c r="BM68" i="1"/>
  <c r="BL68" i="1"/>
  <c r="AS68" i="1"/>
  <c r="AR68" i="1"/>
  <c r="AU68" i="1" l="1"/>
  <c r="E67" i="1"/>
  <c r="AV68" i="1"/>
  <c r="AH69" i="1" s="1"/>
  <c r="AX68" i="1"/>
  <c r="D68" i="1" l="1"/>
  <c r="AY68" i="1"/>
  <c r="BB68" i="1" l="1"/>
  <c r="AZ68" i="1"/>
  <c r="BA68" i="1"/>
  <c r="AN69" i="1" l="1"/>
  <c r="BH69" i="1" s="1"/>
  <c r="AL69" i="1"/>
  <c r="BF69" i="1" s="1"/>
  <c r="AJ69" i="1"/>
  <c r="BD69" i="1" s="1"/>
  <c r="AM69" i="1"/>
  <c r="BG69" i="1" s="1"/>
  <c r="AI69" i="1"/>
  <c r="BC69" i="1" s="1"/>
  <c r="AK69" i="1"/>
  <c r="BE69" i="1" s="1"/>
  <c r="C68" i="1"/>
  <c r="B68" i="1" l="1"/>
  <c r="AW68" i="1" s="1"/>
  <c r="AG69" i="1" s="1"/>
  <c r="AO69" i="1" l="1"/>
  <c r="BI69" i="1"/>
  <c r="BN69" i="1"/>
  <c r="BK69" i="1"/>
  <c r="AQ69" i="1"/>
  <c r="AT69" i="1"/>
  <c r="BM69" i="1"/>
  <c r="BL69" i="1"/>
  <c r="BJ69" i="1"/>
  <c r="AP69" i="1"/>
  <c r="AS69" i="1"/>
  <c r="AR69" i="1"/>
  <c r="E68" i="1" l="1"/>
  <c r="AU69" i="1"/>
  <c r="AV69" i="1" l="1"/>
  <c r="AH70" i="1" s="1"/>
  <c r="AX69" i="1"/>
  <c r="D69" i="1" l="1"/>
  <c r="AY69" i="1"/>
  <c r="BB69" i="1" l="1"/>
  <c r="BA69" i="1"/>
  <c r="AZ69" i="1"/>
  <c r="AN70" i="1" l="1"/>
  <c r="BH70" i="1" s="1"/>
  <c r="AL70" i="1"/>
  <c r="BF70" i="1" s="1"/>
  <c r="AJ70" i="1"/>
  <c r="BD70" i="1" s="1"/>
  <c r="AK70" i="1"/>
  <c r="BE70" i="1" s="1"/>
  <c r="AM70" i="1"/>
  <c r="BG70" i="1" s="1"/>
  <c r="AI70" i="1"/>
  <c r="BC70" i="1" s="1"/>
  <c r="C69" i="1"/>
  <c r="B69" i="1" l="1"/>
  <c r="AW69" i="1" s="1"/>
  <c r="AG70" i="1" s="1"/>
  <c r="AQ70" i="1" l="1"/>
  <c r="BK70" i="1"/>
  <c r="BN70" i="1"/>
  <c r="AR70" i="1"/>
  <c r="BL70" i="1"/>
  <c r="AT70" i="1"/>
  <c r="AO70" i="1"/>
  <c r="BM70" i="1"/>
  <c r="BI70" i="1"/>
  <c r="AS70" i="1"/>
  <c r="AP70" i="1"/>
  <c r="BJ70" i="1"/>
  <c r="E69" i="1" l="1"/>
  <c r="AU70" i="1"/>
  <c r="AV70" i="1" l="1"/>
  <c r="AH71" i="1" s="1"/>
  <c r="AX70" i="1"/>
  <c r="D70" i="1" l="1"/>
  <c r="AY70" i="1"/>
  <c r="BB70" i="1" l="1"/>
  <c r="BA70" i="1"/>
  <c r="AZ70" i="1"/>
  <c r="AN71" i="1" l="1"/>
  <c r="BH71" i="1" s="1"/>
  <c r="AL71" i="1"/>
  <c r="BF71" i="1" s="1"/>
  <c r="AJ71" i="1"/>
  <c r="BD71" i="1" s="1"/>
  <c r="AM71" i="1"/>
  <c r="BG71" i="1" s="1"/>
  <c r="AI71" i="1"/>
  <c r="BC71" i="1" s="1"/>
  <c r="AK71" i="1"/>
  <c r="BE71" i="1" s="1"/>
  <c r="C70" i="1"/>
  <c r="B70" i="1" l="1"/>
  <c r="AW70" i="1" s="1"/>
  <c r="AG71" i="1" s="1"/>
  <c r="BK71" i="1" l="1"/>
  <c r="AQ71" i="1"/>
  <c r="BL71" i="1"/>
  <c r="AR71" i="1"/>
  <c r="AT71" i="1"/>
  <c r="BN71" i="1"/>
  <c r="BM71" i="1"/>
  <c r="AO71" i="1"/>
  <c r="BI71" i="1"/>
  <c r="AS71" i="1"/>
  <c r="AP71" i="1"/>
  <c r="BJ71" i="1"/>
  <c r="E70" i="1" l="1"/>
  <c r="AU71" i="1"/>
  <c r="AV71" i="1" l="1"/>
  <c r="AH72" i="1" s="1"/>
  <c r="AX71" i="1"/>
  <c r="D71" i="1" l="1"/>
  <c r="AY71" i="1"/>
  <c r="BB71" i="1" l="1"/>
  <c r="BA71" i="1"/>
  <c r="AZ71" i="1"/>
  <c r="AN72" i="1" l="1"/>
  <c r="BH72" i="1" s="1"/>
  <c r="AL72" i="1"/>
  <c r="BF72" i="1" s="1"/>
  <c r="AJ72" i="1"/>
  <c r="BD72" i="1" s="1"/>
  <c r="AK72" i="1"/>
  <c r="BE72" i="1" s="1"/>
  <c r="AM72" i="1"/>
  <c r="BG72" i="1" s="1"/>
  <c r="AI72" i="1"/>
  <c r="BC72" i="1" s="1"/>
  <c r="C71" i="1"/>
  <c r="B71" i="1" l="1"/>
  <c r="AW71" i="1" s="1"/>
  <c r="AG72" i="1" s="1"/>
  <c r="BJ72" i="1" s="1"/>
  <c r="BM72" i="1" l="1"/>
  <c r="AS72" i="1"/>
  <c r="AP72" i="1"/>
  <c r="AT72" i="1"/>
  <c r="BN72" i="1"/>
  <c r="BL72" i="1"/>
  <c r="AR72" i="1"/>
  <c r="BK72" i="1"/>
  <c r="BI72" i="1"/>
  <c r="AO72" i="1"/>
  <c r="AQ72" i="1"/>
  <c r="E71" i="1" l="1"/>
  <c r="AU72" i="1"/>
  <c r="AV72" i="1" l="1"/>
  <c r="AH73" i="1" s="1"/>
  <c r="AX72" i="1"/>
  <c r="D72" i="1" l="1"/>
  <c r="AY72" i="1"/>
  <c r="AZ72" i="1" l="1"/>
  <c r="BB72" i="1"/>
  <c r="BA72" i="1"/>
  <c r="AL73" i="1" l="1"/>
  <c r="BF73" i="1" s="1"/>
  <c r="AM73" i="1"/>
  <c r="BG73" i="1" s="1"/>
  <c r="AK73" i="1"/>
  <c r="BE73" i="1" s="1"/>
  <c r="AN73" i="1"/>
  <c r="BH73" i="1" s="1"/>
  <c r="AJ73" i="1"/>
  <c r="BD73" i="1" s="1"/>
  <c r="AI73" i="1"/>
  <c r="BC73" i="1" s="1"/>
  <c r="C72" i="1"/>
  <c r="B72" i="1" l="1"/>
  <c r="AW72" i="1" s="1"/>
  <c r="AG73" i="1" s="1"/>
  <c r="BJ73" i="1" l="1"/>
  <c r="BM73" i="1"/>
  <c r="AP73" i="1"/>
  <c r="AS73" i="1"/>
  <c r="BL73" i="1"/>
  <c r="AR73" i="1"/>
  <c r="BK73" i="1"/>
  <c r="BI73" i="1"/>
  <c r="AT73" i="1"/>
  <c r="AO73" i="1"/>
  <c r="BN73" i="1"/>
  <c r="AQ73" i="1"/>
  <c r="AU73" i="1" l="1"/>
  <c r="E72" i="1"/>
  <c r="AX73" i="1" l="1"/>
  <c r="AV73" i="1"/>
  <c r="AH74" i="1" s="1"/>
  <c r="D73" i="1" l="1"/>
  <c r="AY73" i="1"/>
  <c r="BB73" i="1" l="1"/>
  <c r="AZ73" i="1"/>
  <c r="BA73" i="1"/>
  <c r="AL74" i="1" l="1"/>
  <c r="BF74" i="1" s="1"/>
  <c r="AK74" i="1"/>
  <c r="BE74" i="1" s="1"/>
  <c r="AN74" i="1"/>
  <c r="BH74" i="1" s="1"/>
  <c r="AJ74" i="1"/>
  <c r="BD74" i="1" s="1"/>
  <c r="AM74" i="1"/>
  <c r="BG74" i="1" s="1"/>
  <c r="C73" i="1"/>
  <c r="AI74" i="1"/>
  <c r="BC74" i="1" s="1"/>
  <c r="B73" i="1" l="1"/>
  <c r="AW73" i="1" s="1"/>
  <c r="AG74" i="1" s="1"/>
  <c r="BI74" i="1" s="1"/>
  <c r="AQ74" i="1" l="1"/>
  <c r="BN74" i="1"/>
  <c r="BJ74" i="1"/>
  <c r="BL74" i="1"/>
  <c r="AR74" i="1"/>
  <c r="BK74" i="1"/>
  <c r="AO74" i="1"/>
  <c r="AT74" i="1"/>
  <c r="AP74" i="1"/>
  <c r="BM74" i="1"/>
  <c r="AS74" i="1"/>
  <c r="AU74" i="1" l="1"/>
  <c r="AV74" i="1" s="1"/>
  <c r="AH75" i="1" s="1"/>
  <c r="E73" i="1"/>
  <c r="AX74" i="1"/>
  <c r="D74" i="1" s="1"/>
  <c r="AY74" i="1" l="1"/>
  <c r="BB74" i="1" s="1"/>
  <c r="BA74" i="1" l="1"/>
  <c r="AZ74" i="1"/>
  <c r="AN75" i="1" l="1"/>
  <c r="BH75" i="1" s="1"/>
  <c r="AM75" i="1"/>
  <c r="BG75" i="1" s="1"/>
  <c r="AK75" i="1"/>
  <c r="BE75" i="1" s="1"/>
  <c r="AL75" i="1"/>
  <c r="BF75" i="1" s="1"/>
  <c r="C74" i="1"/>
  <c r="AI75" i="1"/>
  <c r="BC75" i="1" s="1"/>
  <c r="AJ75" i="1"/>
  <c r="BD75" i="1" s="1"/>
  <c r="B74" i="1" l="1"/>
  <c r="AW74" i="1" s="1"/>
  <c r="AG75" i="1" s="1"/>
  <c r="AR75" i="1" l="1"/>
  <c r="BL75" i="1"/>
  <c r="BM75" i="1"/>
  <c r="AS75" i="1"/>
  <c r="AO75" i="1"/>
  <c r="BI75" i="1"/>
  <c r="BJ75" i="1"/>
  <c r="AP75" i="1"/>
  <c r="AQ75" i="1"/>
  <c r="AT75" i="1"/>
  <c r="BK75" i="1"/>
  <c r="BN75" i="1"/>
  <c r="E74" i="1" l="1"/>
  <c r="AU75" i="1"/>
  <c r="AV75" i="1" l="1"/>
  <c r="AH76" i="1" s="1"/>
  <c r="AX75" i="1"/>
  <c r="AY75" i="1" l="1"/>
  <c r="D75" i="1"/>
  <c r="BB75" i="1" l="1"/>
  <c r="BA75" i="1"/>
  <c r="AZ75" i="1"/>
  <c r="AN76" i="1" l="1"/>
  <c r="BH76" i="1" s="1"/>
  <c r="AL76" i="1"/>
  <c r="BF76" i="1" s="1"/>
  <c r="AJ76" i="1"/>
  <c r="BD76" i="1" s="1"/>
  <c r="AK76" i="1"/>
  <c r="BE76" i="1" s="1"/>
  <c r="AM76" i="1"/>
  <c r="BG76" i="1" s="1"/>
  <c r="AI76" i="1"/>
  <c r="BC76" i="1" s="1"/>
  <c r="C75" i="1"/>
  <c r="B75" i="1" l="1"/>
  <c r="AW75" i="1" s="1"/>
  <c r="AG76" i="1" s="1"/>
  <c r="BM76" i="1" l="1"/>
  <c r="AS76" i="1"/>
  <c r="BL76" i="1"/>
  <c r="AR76" i="1"/>
  <c r="BK76" i="1"/>
  <c r="BJ76" i="1"/>
  <c r="AQ76" i="1"/>
  <c r="AP76" i="1"/>
  <c r="AT76" i="1"/>
  <c r="BI76" i="1"/>
  <c r="AO76" i="1"/>
  <c r="BN76" i="1"/>
  <c r="AU76" i="1" l="1"/>
  <c r="AV76" i="1" s="1"/>
  <c r="AH77" i="1" s="1"/>
  <c r="E75" i="1"/>
  <c r="AX76" i="1" l="1"/>
  <c r="AY76" i="1" s="1"/>
  <c r="D76" i="1" l="1"/>
  <c r="BB76" i="1"/>
  <c r="BA76" i="1"/>
  <c r="AZ76" i="1"/>
  <c r="AN77" i="1" l="1"/>
  <c r="BH77" i="1" s="1"/>
  <c r="AL77" i="1"/>
  <c r="BF77" i="1" s="1"/>
  <c r="AJ77" i="1"/>
  <c r="BD77" i="1" s="1"/>
  <c r="AM77" i="1"/>
  <c r="BG77" i="1" s="1"/>
  <c r="AI77" i="1"/>
  <c r="BC77" i="1" s="1"/>
  <c r="AK77" i="1"/>
  <c r="BE77" i="1" s="1"/>
  <c r="C76" i="1"/>
  <c r="B76" i="1" l="1"/>
  <c r="AW76" i="1" s="1"/>
  <c r="AG77" i="1" s="1"/>
  <c r="AR77" i="1" l="1"/>
  <c r="BL77" i="1"/>
  <c r="AQ77" i="1"/>
  <c r="BK77" i="1"/>
  <c r="BM77" i="1"/>
  <c r="BJ77" i="1"/>
  <c r="AS77" i="1"/>
  <c r="AP77" i="1"/>
  <c r="BI77" i="1"/>
  <c r="AO77" i="1"/>
  <c r="AT77" i="1"/>
  <c r="BN77" i="1"/>
  <c r="E76" i="1" l="1"/>
  <c r="AU77" i="1"/>
  <c r="AV77" i="1" l="1"/>
  <c r="AH78" i="1" s="1"/>
  <c r="AX77" i="1"/>
  <c r="AY77" i="1" l="1"/>
  <c r="D77" i="1"/>
  <c r="BB77" i="1" l="1"/>
  <c r="BA77" i="1"/>
  <c r="AZ77" i="1"/>
  <c r="AN78" i="1" l="1"/>
  <c r="BH78" i="1" s="1"/>
  <c r="AL78" i="1"/>
  <c r="BF78" i="1" s="1"/>
  <c r="AJ78" i="1"/>
  <c r="BD78" i="1" s="1"/>
  <c r="AK78" i="1"/>
  <c r="BE78" i="1" s="1"/>
  <c r="AM78" i="1"/>
  <c r="BG78" i="1" s="1"/>
  <c r="AI78" i="1"/>
  <c r="BC78" i="1" s="1"/>
  <c r="C77" i="1"/>
  <c r="B77" i="1" l="1"/>
  <c r="AW77" i="1" s="1"/>
  <c r="AG78" i="1" s="1"/>
  <c r="AR78" i="1" l="1"/>
  <c r="BL78" i="1"/>
  <c r="BM78" i="1"/>
  <c r="AS78" i="1"/>
  <c r="AP78" i="1"/>
  <c r="BJ78" i="1"/>
  <c r="AQ78" i="1"/>
  <c r="AT78" i="1"/>
  <c r="BI78" i="1"/>
  <c r="AO78" i="1"/>
  <c r="BK78" i="1"/>
  <c r="BN78" i="1"/>
  <c r="AU78" i="1" l="1"/>
  <c r="AX78" i="1" s="1"/>
  <c r="E77" i="1"/>
  <c r="AV78" i="1"/>
  <c r="AH79" i="1" s="1"/>
  <c r="D78" i="1" l="1"/>
  <c r="AY78" i="1"/>
  <c r="BB78" i="1" l="1"/>
  <c r="BA78" i="1"/>
  <c r="AZ78" i="1"/>
  <c r="AN79" i="1" l="1"/>
  <c r="BH79" i="1" s="1"/>
  <c r="AL79" i="1"/>
  <c r="BF79" i="1" s="1"/>
  <c r="AJ79" i="1"/>
  <c r="BD79" i="1" s="1"/>
  <c r="AM79" i="1"/>
  <c r="BG79" i="1" s="1"/>
  <c r="AI79" i="1"/>
  <c r="BC79" i="1" s="1"/>
  <c r="AK79" i="1"/>
  <c r="BE79" i="1" s="1"/>
  <c r="C78" i="1"/>
  <c r="B78" i="1" l="1"/>
  <c r="AW78" i="1" s="1"/>
  <c r="AG79" i="1" s="1"/>
  <c r="AR79" i="1" l="1"/>
  <c r="BL79" i="1"/>
  <c r="AQ79" i="1"/>
  <c r="AS79" i="1"/>
  <c r="BM79" i="1"/>
  <c r="BJ79" i="1"/>
  <c r="AP79" i="1"/>
  <c r="AO79" i="1"/>
  <c r="BI79" i="1"/>
  <c r="BK79" i="1"/>
  <c r="BN79" i="1"/>
  <c r="AT79" i="1"/>
  <c r="AU79" i="1" l="1"/>
  <c r="AX79" i="1" s="1"/>
  <c r="D79" i="1" s="1"/>
  <c r="E78" i="1"/>
  <c r="AV79" i="1"/>
  <c r="AH80" i="1" s="1"/>
  <c r="AY79" i="1" l="1"/>
  <c r="BB79" i="1" s="1"/>
  <c r="AZ79" i="1" l="1"/>
  <c r="BA79" i="1"/>
  <c r="AK80" i="1" l="1"/>
  <c r="BE80" i="1" s="1"/>
  <c r="AI80" i="1"/>
  <c r="BC80" i="1" s="1"/>
  <c r="AN80" i="1"/>
  <c r="BH80" i="1" s="1"/>
  <c r="AL80" i="1"/>
  <c r="BF80" i="1" s="1"/>
  <c r="C79" i="1"/>
  <c r="AM80" i="1"/>
  <c r="BG80" i="1" s="1"/>
  <c r="AJ80" i="1"/>
  <c r="BD80" i="1" s="1"/>
  <c r="B79" i="1" l="1"/>
  <c r="AW79" i="1" s="1"/>
  <c r="AG80" i="1" s="1"/>
  <c r="AR80" i="1" l="1"/>
  <c r="BL80" i="1"/>
  <c r="BM80" i="1"/>
  <c r="AS80" i="1"/>
  <c r="BK80" i="1"/>
  <c r="BJ80" i="1"/>
  <c r="AT80" i="1"/>
  <c r="BI80" i="1"/>
  <c r="AO80" i="1"/>
  <c r="AQ80" i="1"/>
  <c r="AP80" i="1"/>
  <c r="BN80" i="1"/>
  <c r="AU80" i="1" l="1"/>
  <c r="E79" i="1"/>
  <c r="AV80" i="1" l="1"/>
  <c r="AH81" i="1" s="1"/>
  <c r="AX80" i="1"/>
  <c r="D80" i="1" l="1"/>
  <c r="AY80" i="1"/>
  <c r="BB80" i="1" l="1"/>
  <c r="BA80" i="1"/>
  <c r="AZ80" i="1"/>
  <c r="AN81" i="1" l="1"/>
  <c r="BH81" i="1" s="1"/>
  <c r="AL81" i="1"/>
  <c r="BF81" i="1" s="1"/>
  <c r="AJ81" i="1"/>
  <c r="BD81" i="1" s="1"/>
  <c r="AM81" i="1"/>
  <c r="BG81" i="1" s="1"/>
  <c r="AI81" i="1"/>
  <c r="BC81" i="1" s="1"/>
  <c r="AK81" i="1"/>
  <c r="BE81" i="1" s="1"/>
  <c r="C80" i="1"/>
  <c r="B80" i="1" l="1"/>
  <c r="AW80" i="1" s="1"/>
  <c r="AG81" i="1" s="1"/>
  <c r="BL81" i="1" l="1"/>
  <c r="AR81" i="1"/>
  <c r="BM81" i="1"/>
  <c r="AS81" i="1"/>
  <c r="BN81" i="1"/>
  <c r="AT81" i="1"/>
  <c r="BK81" i="1"/>
  <c r="AO81" i="1"/>
  <c r="AQ81" i="1"/>
  <c r="BI81" i="1"/>
  <c r="AP81" i="1"/>
  <c r="BJ81" i="1"/>
  <c r="E80" i="1" l="1"/>
  <c r="AU81" i="1"/>
  <c r="AV81" i="1" l="1"/>
  <c r="AH82" i="1" s="1"/>
  <c r="AX81" i="1"/>
  <c r="AY81" i="1" l="1"/>
  <c r="D81" i="1"/>
  <c r="BB81" i="1" l="1"/>
  <c r="BA81" i="1"/>
  <c r="AZ81" i="1"/>
  <c r="AN82" i="1" l="1"/>
  <c r="BH82" i="1" s="1"/>
  <c r="AL82" i="1"/>
  <c r="BF82" i="1" s="1"/>
  <c r="AJ82" i="1"/>
  <c r="BD82" i="1" s="1"/>
  <c r="AK82" i="1"/>
  <c r="BE82" i="1" s="1"/>
  <c r="AM82" i="1"/>
  <c r="BG82" i="1" s="1"/>
  <c r="AI82" i="1"/>
  <c r="BC82" i="1" s="1"/>
  <c r="C81" i="1"/>
  <c r="B81" i="1" l="1"/>
  <c r="AW81" i="1" s="1"/>
  <c r="AG82" i="1" s="1"/>
  <c r="AR82" i="1" l="1"/>
  <c r="BL82" i="1"/>
  <c r="BM82" i="1"/>
  <c r="AS82" i="1"/>
  <c r="BN82" i="1"/>
  <c r="AT82" i="1"/>
  <c r="BI82" i="1"/>
  <c r="BK82" i="1"/>
  <c r="AQ82" i="1"/>
  <c r="BJ82" i="1"/>
  <c r="AO82" i="1"/>
  <c r="AP82" i="1"/>
  <c r="AU82" i="1" l="1"/>
  <c r="E81" i="1"/>
  <c r="AV82" i="1" l="1"/>
  <c r="AH83" i="1" s="1"/>
  <c r="AX82" i="1"/>
  <c r="D82" i="1" l="1"/>
  <c r="AY82" i="1"/>
  <c r="BB82" i="1" l="1"/>
  <c r="BA82" i="1"/>
  <c r="AZ82" i="1"/>
  <c r="AN83" i="1" l="1"/>
  <c r="BH83" i="1" s="1"/>
  <c r="AL83" i="1"/>
  <c r="BF83" i="1" s="1"/>
  <c r="AJ83" i="1"/>
  <c r="BD83" i="1" s="1"/>
  <c r="AM83" i="1"/>
  <c r="BG83" i="1" s="1"/>
  <c r="AI83" i="1"/>
  <c r="BC83" i="1" s="1"/>
  <c r="AK83" i="1"/>
  <c r="BE83" i="1" s="1"/>
  <c r="C82" i="1"/>
  <c r="B82" i="1" l="1"/>
  <c r="AW82" i="1" s="1"/>
  <c r="AG83" i="1" s="1"/>
  <c r="BL83" i="1" l="1"/>
  <c r="AR83" i="1"/>
  <c r="AT83" i="1"/>
  <c r="BN83" i="1"/>
  <c r="BK83" i="1"/>
  <c r="AS83" i="1"/>
  <c r="BM83" i="1"/>
  <c r="BI83" i="1"/>
  <c r="AP83" i="1"/>
  <c r="AQ83" i="1"/>
  <c r="AO83" i="1"/>
  <c r="BJ83" i="1"/>
  <c r="AU83" i="1" l="1"/>
  <c r="E82" i="1"/>
  <c r="AV83" i="1" l="1"/>
  <c r="AH84" i="1" s="1"/>
  <c r="AX83" i="1"/>
  <c r="D83" i="1" l="1"/>
  <c r="AY83" i="1"/>
  <c r="BB83" i="1" l="1"/>
  <c r="BA83" i="1"/>
  <c r="AZ83" i="1"/>
  <c r="AN84" i="1" l="1"/>
  <c r="BH84" i="1" s="1"/>
  <c r="AL84" i="1"/>
  <c r="BF84" i="1" s="1"/>
  <c r="AJ84" i="1"/>
  <c r="BD84" i="1" s="1"/>
  <c r="AK84" i="1"/>
  <c r="BE84" i="1" s="1"/>
  <c r="AM84" i="1"/>
  <c r="BG84" i="1" s="1"/>
  <c r="AI84" i="1"/>
  <c r="BC84" i="1" s="1"/>
  <c r="C83" i="1"/>
  <c r="B83" i="1" l="1"/>
  <c r="AW83" i="1" s="1"/>
  <c r="AG84" i="1" s="1"/>
  <c r="BJ84" i="1" l="1"/>
  <c r="AP84" i="1"/>
  <c r="AT84" i="1"/>
  <c r="BN84" i="1"/>
  <c r="AO84" i="1"/>
  <c r="BK84" i="1"/>
  <c r="AQ84" i="1"/>
  <c r="AR84" i="1"/>
  <c r="BM84" i="1"/>
  <c r="AS84" i="1"/>
  <c r="BI84" i="1"/>
  <c r="BL84" i="1"/>
  <c r="E83" i="1" l="1"/>
  <c r="AU84" i="1"/>
  <c r="AV84" i="1" l="1"/>
  <c r="AH85" i="1" s="1"/>
  <c r="AX84" i="1"/>
  <c r="AY84" i="1" l="1"/>
  <c r="D84" i="1"/>
  <c r="BB84" i="1" l="1"/>
  <c r="BA84" i="1"/>
  <c r="AZ84" i="1"/>
  <c r="AN85" i="1" l="1"/>
  <c r="BH85" i="1" s="1"/>
  <c r="AL85" i="1"/>
  <c r="BF85" i="1" s="1"/>
  <c r="AJ85" i="1"/>
  <c r="BD85" i="1" s="1"/>
  <c r="AM85" i="1"/>
  <c r="BG85" i="1" s="1"/>
  <c r="AI85" i="1"/>
  <c r="BC85" i="1" s="1"/>
  <c r="AK85" i="1"/>
  <c r="BE85" i="1" s="1"/>
  <c r="C84" i="1"/>
  <c r="B84" i="1" l="1"/>
  <c r="AW84" i="1" s="1"/>
  <c r="AG85" i="1" s="1"/>
  <c r="BI85" i="1" l="1"/>
  <c r="AO85" i="1"/>
  <c r="AP85" i="1"/>
  <c r="BJ85" i="1"/>
  <c r="BN85" i="1"/>
  <c r="AT85" i="1"/>
  <c r="AS85" i="1"/>
  <c r="BL85" i="1"/>
  <c r="AQ85" i="1"/>
  <c r="BK85" i="1"/>
  <c r="BM85" i="1"/>
  <c r="AR85" i="1"/>
  <c r="AU85" i="1" l="1"/>
  <c r="AV85" i="1" s="1"/>
  <c r="AH86" i="1" s="1"/>
  <c r="E84" i="1"/>
  <c r="AX85" i="1" l="1"/>
  <c r="D85" i="1" s="1"/>
  <c r="AY85" i="1" l="1"/>
  <c r="BB85" i="1" s="1"/>
  <c r="AZ85" i="1"/>
  <c r="BA85" i="1" l="1"/>
  <c r="AN86" i="1" s="1"/>
  <c r="BH86" i="1" s="1"/>
  <c r="AK86" i="1" l="1"/>
  <c r="BE86" i="1" s="1"/>
  <c r="AI86" i="1"/>
  <c r="BC86" i="1" s="1"/>
  <c r="AL86" i="1"/>
  <c r="BF86" i="1" s="1"/>
  <c r="C85" i="1"/>
  <c r="AM86" i="1"/>
  <c r="BG86" i="1" s="1"/>
  <c r="AJ86" i="1"/>
  <c r="BD86" i="1" s="1"/>
  <c r="B85" i="1" l="1"/>
  <c r="AW85" i="1" s="1"/>
  <c r="AG86" i="1" s="1"/>
  <c r="AO86" i="1" l="1"/>
  <c r="BI86" i="1"/>
  <c r="AP86" i="1"/>
  <c r="BJ86" i="1"/>
  <c r="AT86" i="1"/>
  <c r="BN86" i="1"/>
  <c r="BK86" i="1"/>
  <c r="BL86" i="1"/>
  <c r="BM86" i="1"/>
  <c r="AQ86" i="1"/>
  <c r="AR86" i="1"/>
  <c r="AS86" i="1"/>
  <c r="E85" i="1" l="1"/>
  <c r="AU86" i="1"/>
  <c r="AV86" i="1" l="1"/>
  <c r="AH87" i="1" s="1"/>
  <c r="AX86" i="1"/>
  <c r="D86" i="1" l="1"/>
  <c r="AY86" i="1"/>
  <c r="BB86" i="1" l="1"/>
  <c r="BA86" i="1"/>
  <c r="AZ86" i="1"/>
  <c r="AN87" i="1" l="1"/>
  <c r="BH87" i="1" s="1"/>
  <c r="AL87" i="1"/>
  <c r="BF87" i="1" s="1"/>
  <c r="AJ87" i="1"/>
  <c r="BD87" i="1" s="1"/>
  <c r="AM87" i="1"/>
  <c r="BG87" i="1" s="1"/>
  <c r="AI87" i="1"/>
  <c r="BC87" i="1" s="1"/>
  <c r="AK87" i="1"/>
  <c r="BE87" i="1" s="1"/>
  <c r="C86" i="1"/>
  <c r="B86" i="1" l="1"/>
  <c r="AW86" i="1" s="1"/>
  <c r="AG87" i="1" s="1"/>
  <c r="AS87" i="1" l="1"/>
  <c r="BM87" i="1"/>
  <c r="AO87" i="1"/>
  <c r="BI87" i="1"/>
  <c r="BN87" i="1"/>
  <c r="AT87" i="1"/>
  <c r="AR87" i="1"/>
  <c r="AP87" i="1"/>
  <c r="AQ87" i="1"/>
  <c r="BK87" i="1"/>
  <c r="BL87" i="1"/>
  <c r="BJ87" i="1"/>
  <c r="AU87" i="1" l="1"/>
  <c r="AX87" i="1" s="1"/>
  <c r="E86" i="1"/>
  <c r="AV87" i="1" l="1"/>
  <c r="AH88" i="1" s="1"/>
  <c r="D87" i="1"/>
  <c r="AY87" i="1"/>
  <c r="BB87" i="1" l="1"/>
  <c r="BA87" i="1"/>
  <c r="AZ87" i="1"/>
  <c r="AN88" i="1" l="1"/>
  <c r="BH88" i="1" s="1"/>
  <c r="AL88" i="1"/>
  <c r="BF88" i="1" s="1"/>
  <c r="AJ88" i="1"/>
  <c r="BD88" i="1" s="1"/>
  <c r="AK88" i="1"/>
  <c r="BE88" i="1" s="1"/>
  <c r="AM88" i="1"/>
  <c r="BG88" i="1" s="1"/>
  <c r="AI88" i="1"/>
  <c r="BC88" i="1" s="1"/>
  <c r="C87" i="1"/>
  <c r="B87" i="1" l="1"/>
  <c r="AW87" i="1" s="1"/>
  <c r="AG88" i="1" s="1"/>
  <c r="AS88" i="1" l="1"/>
  <c r="BM88" i="1"/>
  <c r="AT88" i="1"/>
  <c r="AO88" i="1"/>
  <c r="BI88" i="1"/>
  <c r="BN88" i="1"/>
  <c r="BK88" i="1"/>
  <c r="BL88" i="1"/>
  <c r="AP88" i="1"/>
  <c r="AQ88" i="1"/>
  <c r="AR88" i="1"/>
  <c r="BJ88" i="1"/>
  <c r="E87" i="1" l="1"/>
  <c r="AU88" i="1"/>
  <c r="AV88" i="1" l="1"/>
  <c r="AH89" i="1" s="1"/>
  <c r="AX88" i="1"/>
  <c r="AY88" i="1" l="1"/>
  <c r="D88" i="1"/>
  <c r="BB88" i="1" l="1"/>
  <c r="BA88" i="1"/>
  <c r="AZ88" i="1"/>
  <c r="AN89" i="1" l="1"/>
  <c r="BH89" i="1" s="1"/>
  <c r="AL89" i="1"/>
  <c r="BF89" i="1" s="1"/>
  <c r="AJ89" i="1"/>
  <c r="BD89" i="1" s="1"/>
  <c r="AM89" i="1"/>
  <c r="BG89" i="1" s="1"/>
  <c r="AI89" i="1"/>
  <c r="BC89" i="1" s="1"/>
  <c r="AK89" i="1"/>
  <c r="BE89" i="1" s="1"/>
  <c r="C88" i="1"/>
  <c r="B88" i="1" l="1"/>
  <c r="AW88" i="1" s="1"/>
  <c r="AG89" i="1" s="1"/>
  <c r="AQ89" i="1" l="1"/>
  <c r="BK89" i="1"/>
  <c r="AO89" i="1"/>
  <c r="BN89" i="1"/>
  <c r="BI89" i="1"/>
  <c r="AT89" i="1"/>
  <c r="AS89" i="1"/>
  <c r="BL89" i="1"/>
  <c r="AP89" i="1"/>
  <c r="BM89" i="1"/>
  <c r="AR89" i="1"/>
  <c r="BJ89" i="1"/>
  <c r="E88" i="1" l="1"/>
  <c r="AU89" i="1"/>
  <c r="AV89" i="1" l="1"/>
  <c r="AH90" i="1" s="1"/>
  <c r="AX89" i="1"/>
  <c r="AY89" i="1" l="1"/>
  <c r="D89" i="1"/>
  <c r="BB89" i="1" l="1"/>
  <c r="BA89" i="1"/>
  <c r="AZ89" i="1"/>
  <c r="AN90" i="1" l="1"/>
  <c r="BH90" i="1" s="1"/>
  <c r="AL90" i="1"/>
  <c r="BF90" i="1" s="1"/>
  <c r="AJ90" i="1"/>
  <c r="BD90" i="1" s="1"/>
  <c r="AK90" i="1"/>
  <c r="BE90" i="1" s="1"/>
  <c r="AM90" i="1"/>
  <c r="BG90" i="1" s="1"/>
  <c r="AI90" i="1"/>
  <c r="BC90" i="1" s="1"/>
  <c r="C89" i="1"/>
  <c r="B89" i="1" l="1"/>
  <c r="AW89" i="1" s="1"/>
  <c r="AG90" i="1" s="1"/>
  <c r="AT90" i="1" l="1"/>
  <c r="BN90" i="1"/>
  <c r="AQ90" i="1"/>
  <c r="BK90" i="1"/>
  <c r="BI90" i="1"/>
  <c r="AO90" i="1"/>
  <c r="AR90" i="1"/>
  <c r="AS90" i="1"/>
  <c r="BJ90" i="1"/>
  <c r="BL90" i="1"/>
  <c r="BM90" i="1"/>
  <c r="AP90" i="1"/>
  <c r="E89" i="1" l="1"/>
  <c r="AU90" i="1"/>
  <c r="AV90" i="1" l="1"/>
  <c r="AH91" i="1" s="1"/>
  <c r="AX90" i="1"/>
  <c r="AY90" i="1" l="1"/>
  <c r="D90" i="1"/>
  <c r="BB90" i="1" l="1"/>
  <c r="AZ90" i="1"/>
  <c r="BA90" i="1"/>
  <c r="AN91" i="1" l="1"/>
  <c r="BH91" i="1" s="1"/>
  <c r="AL91" i="1"/>
  <c r="BF91" i="1" s="1"/>
  <c r="AJ91" i="1"/>
  <c r="BD91" i="1" s="1"/>
  <c r="AM91" i="1"/>
  <c r="BG91" i="1" s="1"/>
  <c r="AI91" i="1"/>
  <c r="BC91" i="1" s="1"/>
  <c r="AK91" i="1"/>
  <c r="BE91" i="1" s="1"/>
  <c r="C90" i="1"/>
  <c r="B90" i="1" l="1"/>
  <c r="AW90" i="1" s="1"/>
  <c r="AG91" i="1" s="1"/>
  <c r="AT91" i="1" l="1"/>
  <c r="BN91" i="1"/>
  <c r="BK91" i="1"/>
  <c r="AQ91" i="1"/>
  <c r="AO91" i="1"/>
  <c r="BI91" i="1"/>
  <c r="BM91" i="1"/>
  <c r="BL91" i="1"/>
  <c r="AP91" i="1"/>
  <c r="BJ91" i="1"/>
  <c r="AS91" i="1"/>
  <c r="AR91" i="1"/>
  <c r="E90" i="1" l="1"/>
  <c r="AU91" i="1"/>
  <c r="AV91" i="1" l="1"/>
  <c r="AH92" i="1" s="1"/>
  <c r="AX91" i="1"/>
  <c r="AY91" i="1" l="1"/>
  <c r="D91" i="1"/>
  <c r="BB91" i="1" l="1"/>
  <c r="BA91" i="1"/>
  <c r="AZ91" i="1"/>
  <c r="AN92" i="1" l="1"/>
  <c r="BH92" i="1" s="1"/>
  <c r="AJ92" i="1"/>
  <c r="BD92" i="1" s="1"/>
  <c r="AM92" i="1"/>
  <c r="BG92" i="1" s="1"/>
  <c r="AL92" i="1"/>
  <c r="BF92" i="1" s="1"/>
  <c r="AK92" i="1"/>
  <c r="BE92" i="1" s="1"/>
  <c r="AI92" i="1"/>
  <c r="BC92" i="1" s="1"/>
  <c r="C91" i="1"/>
  <c r="B91" i="1" l="1"/>
  <c r="AW91" i="1" s="1"/>
  <c r="AG92" i="1" s="1"/>
  <c r="AQ92" i="1" l="1"/>
  <c r="BK92" i="1"/>
  <c r="AT92" i="1"/>
  <c r="AO92" i="1"/>
  <c r="BN92" i="1"/>
  <c r="BI92" i="1"/>
  <c r="AS92" i="1"/>
  <c r="BM92" i="1"/>
  <c r="AR92" i="1"/>
  <c r="AP92" i="1"/>
  <c r="BL92" i="1"/>
  <c r="BJ92" i="1"/>
  <c r="AU92" i="1" l="1"/>
  <c r="AX92" i="1" s="1"/>
  <c r="E91" i="1"/>
  <c r="AV92" i="1"/>
  <c r="AH93" i="1" s="1"/>
  <c r="D92" i="1" l="1"/>
  <c r="AY92" i="1"/>
  <c r="BB92" i="1" l="1"/>
  <c r="AZ92" i="1"/>
  <c r="BA92" i="1"/>
  <c r="AL93" i="1" l="1"/>
  <c r="BF93" i="1" s="1"/>
  <c r="AM93" i="1"/>
  <c r="BG93" i="1" s="1"/>
  <c r="AK93" i="1"/>
  <c r="BE93" i="1" s="1"/>
  <c r="C92" i="1"/>
  <c r="AN93" i="1"/>
  <c r="BH93" i="1" s="1"/>
  <c r="AJ93" i="1"/>
  <c r="BD93" i="1" s="1"/>
  <c r="AI93" i="1"/>
  <c r="BC93" i="1" s="1"/>
  <c r="B92" i="1" l="1"/>
  <c r="AW92" i="1" s="1"/>
  <c r="AG93" i="1" s="1"/>
  <c r="BK93" i="1" l="1"/>
  <c r="AQ93" i="1"/>
  <c r="BI93" i="1"/>
  <c r="AT93" i="1"/>
  <c r="BN93" i="1"/>
  <c r="AS93" i="1"/>
  <c r="BM93" i="1"/>
  <c r="AO93" i="1"/>
  <c r="BJ93" i="1"/>
  <c r="AR93" i="1"/>
  <c r="AP93" i="1"/>
  <c r="BL93" i="1"/>
  <c r="AU93" i="1" l="1"/>
  <c r="AV93" i="1" s="1"/>
  <c r="AH94" i="1" s="1"/>
  <c r="E92" i="1"/>
  <c r="AX93" i="1" l="1"/>
  <c r="AY93" i="1" s="1"/>
  <c r="D93" i="1" l="1"/>
  <c r="BB93" i="1"/>
  <c r="AZ93" i="1"/>
  <c r="BA93" i="1"/>
  <c r="AN94" i="1" l="1"/>
  <c r="BH94" i="1" s="1"/>
  <c r="AJ94" i="1"/>
  <c r="BD94" i="1" s="1"/>
  <c r="AM94" i="1"/>
  <c r="BG94" i="1" s="1"/>
  <c r="AL94" i="1"/>
  <c r="BF94" i="1" s="1"/>
  <c r="AK94" i="1"/>
  <c r="BE94" i="1" s="1"/>
  <c r="AI94" i="1"/>
  <c r="BC94" i="1" s="1"/>
  <c r="C93" i="1"/>
  <c r="B93" i="1" l="1"/>
  <c r="AW93" i="1" s="1"/>
  <c r="AG94" i="1" s="1"/>
  <c r="BK94" i="1" l="1"/>
  <c r="AQ94" i="1"/>
  <c r="BM94" i="1"/>
  <c r="AS94" i="1"/>
  <c r="BN94" i="1"/>
  <c r="BI94" i="1"/>
  <c r="AO94" i="1"/>
  <c r="AT94" i="1"/>
  <c r="BJ94" i="1"/>
  <c r="AP94" i="1"/>
  <c r="BL94" i="1"/>
  <c r="AR94" i="1"/>
  <c r="E93" i="1" l="1"/>
  <c r="AU94" i="1"/>
  <c r="AV94" i="1" l="1"/>
  <c r="AH95" i="1" s="1"/>
  <c r="AX94" i="1"/>
  <c r="AY94" i="1" l="1"/>
  <c r="D94" i="1"/>
  <c r="BB94" i="1" l="1"/>
  <c r="AZ94" i="1"/>
  <c r="BA94" i="1"/>
  <c r="AN95" i="1" l="1"/>
  <c r="BH95" i="1" s="1"/>
  <c r="AJ95" i="1"/>
  <c r="BD95" i="1" s="1"/>
  <c r="AI95" i="1"/>
  <c r="BC95" i="1" s="1"/>
  <c r="C94" i="1"/>
  <c r="AL95" i="1"/>
  <c r="BF95" i="1" s="1"/>
  <c r="AM95" i="1"/>
  <c r="BG95" i="1" s="1"/>
  <c r="AK95" i="1"/>
  <c r="BE95" i="1" s="1"/>
  <c r="B94" i="1" l="1"/>
  <c r="AW94" i="1" s="1"/>
  <c r="AG95" i="1" s="1"/>
  <c r="BK95" i="1" l="1"/>
  <c r="AQ95" i="1"/>
  <c r="BM95" i="1"/>
  <c r="AS95" i="1"/>
  <c r="AT95" i="1"/>
  <c r="BN95" i="1"/>
  <c r="AR95" i="1"/>
  <c r="AP95" i="1"/>
  <c r="AO95" i="1"/>
  <c r="BL95" i="1"/>
  <c r="BJ95" i="1"/>
  <c r="BI95" i="1"/>
  <c r="AU95" i="1" l="1"/>
  <c r="AV95" i="1" s="1"/>
  <c r="AH96" i="1" s="1"/>
  <c r="E94" i="1"/>
  <c r="AX95" i="1" l="1"/>
  <c r="D95" i="1" s="1"/>
  <c r="AY95" i="1" l="1"/>
  <c r="BB95" i="1" s="1"/>
  <c r="AZ95" i="1"/>
  <c r="BA95" i="1" l="1"/>
  <c r="AL96" i="1" s="1"/>
  <c r="BF96" i="1" s="1"/>
  <c r="AK96" i="1"/>
  <c r="BE96" i="1" s="1"/>
  <c r="AN96" i="1"/>
  <c r="BH96" i="1" s="1"/>
  <c r="AM96" i="1"/>
  <c r="BG96" i="1" s="1"/>
  <c r="C95" i="1" l="1"/>
  <c r="AJ96" i="1"/>
  <c r="BD96" i="1" s="1"/>
  <c r="AI96" i="1"/>
  <c r="BC96" i="1" s="1"/>
  <c r="B95" i="1" s="1"/>
  <c r="AW95" i="1" s="1"/>
  <c r="AG96" i="1" s="1"/>
  <c r="AQ96" i="1" l="1"/>
  <c r="BK96" i="1"/>
  <c r="AS96" i="1"/>
  <c r="BM96" i="1"/>
  <c r="BJ96" i="1"/>
  <c r="BI96" i="1"/>
  <c r="BL96" i="1"/>
  <c r="BN96" i="1"/>
  <c r="AP96" i="1"/>
  <c r="AO96" i="1"/>
  <c r="AR96" i="1"/>
  <c r="AT96" i="1"/>
  <c r="AU96" i="1" l="1"/>
  <c r="E95" i="1"/>
  <c r="AV96" i="1" l="1"/>
  <c r="AH97" i="1" s="1"/>
  <c r="AX96" i="1"/>
  <c r="D96" i="1" l="1"/>
  <c r="AY96" i="1"/>
  <c r="BB96" i="1" l="1"/>
  <c r="AZ96" i="1"/>
  <c r="BA96" i="1"/>
  <c r="AN97" i="1" l="1"/>
  <c r="BH97" i="1" s="1"/>
  <c r="AJ97" i="1"/>
  <c r="BD97" i="1" s="1"/>
  <c r="AI97" i="1"/>
  <c r="BC97" i="1" s="1"/>
  <c r="C96" i="1"/>
  <c r="AL97" i="1"/>
  <c r="BF97" i="1" s="1"/>
  <c r="AM97" i="1"/>
  <c r="BG97" i="1" s="1"/>
  <c r="AK97" i="1"/>
  <c r="BE97" i="1" s="1"/>
  <c r="B96" i="1" l="1"/>
  <c r="AW96" i="1" s="1"/>
  <c r="AG97" i="1" s="1"/>
  <c r="AQ97" i="1" l="1"/>
  <c r="BK97" i="1"/>
  <c r="BL97" i="1"/>
  <c r="AR97" i="1"/>
  <c r="AS97" i="1"/>
  <c r="BI97" i="1"/>
  <c r="BN97" i="1"/>
  <c r="BJ97" i="1"/>
  <c r="AO97" i="1"/>
  <c r="AT97" i="1"/>
  <c r="BM97" i="1"/>
  <c r="AP97" i="1"/>
  <c r="AU97" i="1" l="1"/>
  <c r="E96" i="1"/>
  <c r="AV97" i="1" l="1"/>
  <c r="AH98" i="1" s="1"/>
  <c r="AX97" i="1"/>
  <c r="D97" i="1" l="1"/>
  <c r="AY97" i="1"/>
  <c r="BB97" i="1" l="1"/>
  <c r="AZ97" i="1"/>
  <c r="BA97" i="1"/>
  <c r="AN98" i="1" l="1"/>
  <c r="BH98" i="1" s="1"/>
  <c r="AJ98" i="1"/>
  <c r="BD98" i="1" s="1"/>
  <c r="AM98" i="1"/>
  <c r="BG98" i="1" s="1"/>
  <c r="C97" i="1"/>
  <c r="AL98" i="1"/>
  <c r="BF98" i="1" s="1"/>
  <c r="AK98" i="1"/>
  <c r="BE98" i="1" s="1"/>
  <c r="AI98" i="1"/>
  <c r="BC98" i="1" s="1"/>
  <c r="B97" i="1" l="1"/>
  <c r="AW97" i="1" s="1"/>
  <c r="AG98" i="1" s="1"/>
  <c r="AR98" i="1" l="1"/>
  <c r="BJ98" i="1"/>
  <c r="BL98" i="1"/>
  <c r="AP98" i="1"/>
  <c r="AO98" i="1"/>
  <c r="BK98" i="1"/>
  <c r="AQ98" i="1"/>
  <c r="BM98" i="1"/>
  <c r="BN98" i="1"/>
  <c r="BI98" i="1"/>
  <c r="AS98" i="1"/>
  <c r="AT98" i="1"/>
  <c r="E97" i="1" l="1"/>
  <c r="AU98" i="1"/>
  <c r="AV98" i="1" l="1"/>
  <c r="AH99" i="1" s="1"/>
  <c r="AX98" i="1"/>
  <c r="AY98" i="1" l="1"/>
  <c r="D98" i="1"/>
  <c r="BB98" i="1" l="1"/>
  <c r="BA98" i="1"/>
  <c r="AZ98" i="1"/>
  <c r="AN99" i="1" l="1"/>
  <c r="BH99" i="1" s="1"/>
  <c r="AJ99" i="1"/>
  <c r="BD99" i="1" s="1"/>
  <c r="AI99" i="1"/>
  <c r="BC99" i="1" s="1"/>
  <c r="C98" i="1"/>
  <c r="AL99" i="1"/>
  <c r="BF99" i="1" s="1"/>
  <c r="AM99" i="1"/>
  <c r="BG99" i="1" s="1"/>
  <c r="AK99" i="1"/>
  <c r="BE99" i="1" s="1"/>
  <c r="B98" i="1" l="1"/>
  <c r="AW98" i="1" s="1"/>
  <c r="AG99" i="1" s="1"/>
  <c r="BI99" i="1" l="1"/>
  <c r="AO99" i="1"/>
  <c r="BJ99" i="1"/>
  <c r="AP99" i="1"/>
  <c r="BM99" i="1"/>
  <c r="AQ99" i="1"/>
  <c r="BK99" i="1"/>
  <c r="AS99" i="1"/>
  <c r="AT99" i="1"/>
  <c r="BN99" i="1"/>
  <c r="AR99" i="1"/>
  <c r="BL99" i="1"/>
  <c r="E98" i="1" l="1"/>
  <c r="AU99" i="1"/>
  <c r="AV99" i="1" l="1"/>
  <c r="AH100" i="1" s="1"/>
  <c r="AX99" i="1"/>
  <c r="D99" i="1" l="1"/>
  <c r="AY99" i="1"/>
  <c r="BB99" i="1" l="1"/>
  <c r="BA99" i="1"/>
  <c r="AZ99" i="1"/>
  <c r="AL100" i="1" l="1"/>
  <c r="BF100" i="1" s="1"/>
  <c r="AK100" i="1"/>
  <c r="BE100" i="1" s="1"/>
  <c r="AI100" i="1"/>
  <c r="BC100" i="1" s="1"/>
  <c r="AN100" i="1"/>
  <c r="BH100" i="1" s="1"/>
  <c r="AJ100" i="1"/>
  <c r="BD100" i="1" s="1"/>
  <c r="AM100" i="1"/>
  <c r="BG100" i="1" s="1"/>
  <c r="C99" i="1"/>
  <c r="B99" i="1" l="1"/>
  <c r="AW99" i="1" s="1"/>
  <c r="AG100" i="1" s="1"/>
  <c r="BJ100" i="1" l="1"/>
  <c r="AT100" i="1"/>
  <c r="AP100" i="1"/>
  <c r="BN100" i="1"/>
  <c r="AO100" i="1"/>
  <c r="AR100" i="1"/>
  <c r="BM100" i="1"/>
  <c r="BI100" i="1"/>
  <c r="BL100" i="1"/>
  <c r="BK100" i="1"/>
  <c r="AS100" i="1"/>
  <c r="AQ100" i="1"/>
  <c r="AU100" i="1" l="1"/>
  <c r="E99" i="1"/>
  <c r="AV100" i="1" l="1"/>
  <c r="AH101" i="1" s="1"/>
  <c r="AX100" i="1"/>
  <c r="D100" i="1" l="1"/>
  <c r="AY100" i="1"/>
  <c r="BB100" i="1" l="1"/>
  <c r="AZ100" i="1"/>
  <c r="BA100" i="1"/>
  <c r="AN101" i="1" l="1"/>
  <c r="BH101" i="1" s="1"/>
  <c r="AL101" i="1"/>
  <c r="BF101" i="1" s="1"/>
  <c r="AM101" i="1"/>
  <c r="BG101" i="1" s="1"/>
  <c r="AK101" i="1"/>
  <c r="BE101" i="1" s="1"/>
  <c r="AJ101" i="1"/>
  <c r="BD101" i="1" s="1"/>
  <c r="AI101" i="1"/>
  <c r="BC101" i="1" s="1"/>
  <c r="C100" i="1"/>
  <c r="B100" i="1" l="1"/>
  <c r="AW100" i="1" s="1"/>
  <c r="AG101" i="1" s="1"/>
  <c r="BI101" i="1" l="1"/>
  <c r="AO101" i="1"/>
  <c r="AP101" i="1"/>
  <c r="BJ101" i="1"/>
  <c r="AQ101" i="1"/>
  <c r="BK101" i="1"/>
  <c r="AS101" i="1"/>
  <c r="AT101" i="1"/>
  <c r="AR101" i="1"/>
  <c r="BL101" i="1"/>
  <c r="BM101" i="1"/>
  <c r="BN101" i="1"/>
  <c r="AU101" i="1" l="1"/>
  <c r="AV101" i="1" s="1"/>
  <c r="AH102" i="1" s="1"/>
  <c r="E100" i="1"/>
  <c r="AX101" i="1" l="1"/>
  <c r="D101" i="1" s="1"/>
  <c r="AY101" i="1" l="1"/>
  <c r="BA101" i="1" s="1"/>
  <c r="AZ101" i="1"/>
  <c r="BB101" i="1" l="1"/>
  <c r="AI102" i="1"/>
  <c r="BC102" i="1" s="1"/>
  <c r="AJ102" i="1"/>
  <c r="BD102" i="1" s="1"/>
  <c r="C101" i="1"/>
  <c r="AK102" i="1"/>
  <c r="BE102" i="1" s="1"/>
  <c r="AM102" i="1"/>
  <c r="BG102" i="1" s="1"/>
  <c r="AL102" i="1"/>
  <c r="BF102" i="1" s="1"/>
  <c r="AN102" i="1"/>
  <c r="BH102" i="1" s="1"/>
  <c r="B101" i="1" l="1"/>
  <c r="AW101" i="1" s="1"/>
  <c r="AG102" i="1" s="1"/>
  <c r="AO102" i="1" l="1"/>
  <c r="BI102" i="1"/>
  <c r="BM102" i="1"/>
  <c r="AS102" i="1"/>
  <c r="AR102" i="1"/>
  <c r="BK102" i="1"/>
  <c r="BJ102" i="1"/>
  <c r="AQ102" i="1"/>
  <c r="AP102" i="1"/>
  <c r="BN102" i="1"/>
  <c r="BL102" i="1"/>
  <c r="AT102" i="1"/>
  <c r="E101" i="1" l="1"/>
  <c r="AU102" i="1"/>
  <c r="AV102" i="1" l="1"/>
  <c r="AH103" i="1" s="1"/>
  <c r="AX102" i="1"/>
  <c r="AY102" i="1" l="1"/>
  <c r="D102" i="1"/>
  <c r="BA102" i="1" l="1"/>
  <c r="BB102" i="1"/>
  <c r="AZ102" i="1"/>
  <c r="AJ103" i="1" l="1"/>
  <c r="BD103" i="1" s="1"/>
  <c r="AK103" i="1"/>
  <c r="BE103" i="1" s="1"/>
  <c r="AN103" i="1"/>
  <c r="BH103" i="1" s="1"/>
  <c r="AL103" i="1"/>
  <c r="BF103" i="1" s="1"/>
  <c r="C102" i="1"/>
  <c r="AM103" i="1"/>
  <c r="BG103" i="1" s="1"/>
  <c r="AI103" i="1"/>
  <c r="BC103" i="1" s="1"/>
  <c r="B102" i="1" l="1"/>
  <c r="AW102" i="1" s="1"/>
  <c r="AG103" i="1" s="1"/>
  <c r="AO103" i="1" l="1"/>
  <c r="BI103" i="1"/>
  <c r="AS103" i="1"/>
  <c r="BN103" i="1"/>
  <c r="BM103" i="1"/>
  <c r="AT103" i="1"/>
  <c r="BJ103" i="1"/>
  <c r="AQ103" i="1"/>
  <c r="BL103" i="1"/>
  <c r="AP103" i="1"/>
  <c r="BK103" i="1"/>
  <c r="AR103" i="1"/>
  <c r="AU103" i="1" l="1"/>
  <c r="AX103" i="1" s="1"/>
  <c r="E102" i="1"/>
  <c r="AV103" i="1" l="1"/>
  <c r="AH104" i="1" s="1"/>
  <c r="D103" i="1"/>
  <c r="AY103" i="1"/>
  <c r="BB103" i="1" l="1"/>
  <c r="AZ103" i="1"/>
  <c r="BA103" i="1"/>
  <c r="AI104" i="1" l="1"/>
  <c r="BC104" i="1" s="1"/>
  <c r="AM104" i="1"/>
  <c r="BG104" i="1" s="1"/>
  <c r="AK104" i="1"/>
  <c r="BE104" i="1" s="1"/>
  <c r="AL104" i="1"/>
  <c r="BF104" i="1" s="1"/>
  <c r="AN104" i="1"/>
  <c r="BH104" i="1" s="1"/>
  <c r="AJ104" i="1"/>
  <c r="BD104" i="1" s="1"/>
  <c r="C103" i="1"/>
  <c r="B103" i="1" l="1"/>
  <c r="AW103" i="1" s="1"/>
  <c r="AG104" i="1" s="1"/>
  <c r="AO104" i="1" l="1"/>
  <c r="BI104" i="1"/>
  <c r="BL104" i="1"/>
  <c r="BK104" i="1"/>
  <c r="AR104" i="1"/>
  <c r="AQ104" i="1"/>
  <c r="BJ104" i="1"/>
  <c r="BM104" i="1"/>
  <c r="AT104" i="1"/>
  <c r="AP104" i="1"/>
  <c r="AS104" i="1"/>
  <c r="BN104" i="1"/>
  <c r="E103" i="1" l="1"/>
  <c r="AU104" i="1"/>
  <c r="AV104" i="1" l="1"/>
  <c r="AH105" i="1" s="1"/>
  <c r="AX104" i="1"/>
  <c r="D104" i="1" l="1"/>
  <c r="AY104" i="1"/>
  <c r="BA104" i="1" l="1"/>
  <c r="BB104" i="1"/>
  <c r="AZ104" i="1"/>
  <c r="AI105" i="1" l="1"/>
  <c r="BC105" i="1" s="1"/>
  <c r="AN105" i="1"/>
  <c r="BH105" i="1" s="1"/>
  <c r="AM105" i="1"/>
  <c r="BG105" i="1" s="1"/>
  <c r="C104" i="1"/>
  <c r="AK105" i="1"/>
  <c r="BE105" i="1" s="1"/>
  <c r="AJ105" i="1"/>
  <c r="BD105" i="1" s="1"/>
  <c r="AL105" i="1"/>
  <c r="BF105" i="1" s="1"/>
  <c r="B104" i="1" l="1"/>
  <c r="AW104" i="1" s="1"/>
  <c r="AG105" i="1" s="1"/>
  <c r="BL105" i="1" l="1"/>
  <c r="AR105" i="1"/>
  <c r="AT105" i="1"/>
  <c r="BN105" i="1"/>
  <c r="BK105" i="1"/>
  <c r="AQ105" i="1"/>
  <c r="AO105" i="1"/>
  <c r="AP105" i="1"/>
  <c r="AS105" i="1"/>
  <c r="BI105" i="1"/>
  <c r="BJ105" i="1"/>
  <c r="BM105" i="1"/>
  <c r="AU105" i="1" l="1"/>
  <c r="E104" i="1"/>
  <c r="AV105" i="1" l="1"/>
  <c r="AH106" i="1" s="1"/>
  <c r="AX105" i="1"/>
  <c r="D105" i="1" l="1"/>
  <c r="AY105" i="1"/>
  <c r="BB105" i="1" l="1"/>
  <c r="AZ105" i="1"/>
  <c r="BA105" i="1"/>
  <c r="AM106" i="1" l="1"/>
  <c r="BG106" i="1" s="1"/>
  <c r="AI106" i="1"/>
  <c r="BC106" i="1" s="1"/>
  <c r="C105" i="1"/>
  <c r="AN106" i="1"/>
  <c r="BH106" i="1" s="1"/>
  <c r="AK106" i="1"/>
  <c r="BE106" i="1" s="1"/>
  <c r="AJ106" i="1"/>
  <c r="BD106" i="1" s="1"/>
  <c r="AL106" i="1"/>
  <c r="BF106" i="1" s="1"/>
  <c r="B105" i="1" l="1"/>
  <c r="AW105" i="1" s="1"/>
  <c r="AG106" i="1" s="1"/>
  <c r="BL106" i="1" s="1"/>
  <c r="AR106" i="1" l="1"/>
  <c r="AO106" i="1"/>
  <c r="AT106" i="1"/>
  <c r="BN106" i="1"/>
  <c r="BI106" i="1"/>
  <c r="AP106" i="1"/>
  <c r="BK106" i="1"/>
  <c r="BM106" i="1"/>
  <c r="AQ106" i="1"/>
  <c r="BJ106" i="1"/>
  <c r="AS106" i="1"/>
  <c r="AU106" i="1" l="1"/>
  <c r="E105" i="1"/>
  <c r="AX106" i="1" l="1"/>
  <c r="AV106" i="1"/>
  <c r="AH107" i="1" s="1"/>
  <c r="AY106" i="1" l="1"/>
  <c r="D106" i="1"/>
  <c r="BB106" i="1" l="1"/>
  <c r="AZ106" i="1"/>
  <c r="BA106" i="1"/>
  <c r="AN107" i="1" l="1"/>
  <c r="BH107" i="1" s="1"/>
  <c r="AM107" i="1"/>
  <c r="BG107" i="1" s="1"/>
  <c r="AJ107" i="1"/>
  <c r="BD107" i="1" s="1"/>
  <c r="AK107" i="1"/>
  <c r="BE107" i="1" s="1"/>
  <c r="AI107" i="1"/>
  <c r="BC107" i="1" s="1"/>
  <c r="C106" i="1"/>
  <c r="AL107" i="1"/>
  <c r="BF107" i="1" s="1"/>
  <c r="B106" i="1" l="1"/>
  <c r="AW106" i="1" s="1"/>
  <c r="AG107" i="1" s="1"/>
  <c r="AS107" i="1" l="1"/>
  <c r="BM107" i="1"/>
  <c r="AR107" i="1"/>
  <c r="BL107" i="1"/>
  <c r="AT107" i="1"/>
  <c r="BN107" i="1"/>
  <c r="AQ107" i="1"/>
  <c r="BK107" i="1"/>
  <c r="BJ107" i="1"/>
  <c r="AP107" i="1"/>
  <c r="AO107" i="1"/>
  <c r="BI107" i="1"/>
  <c r="E106" i="1" l="1"/>
  <c r="AU107" i="1"/>
  <c r="AV107" i="1" s="1"/>
  <c r="AH108" i="1" s="1"/>
  <c r="AX107" i="1" l="1"/>
  <c r="D107" i="1" s="1"/>
  <c r="AY107" i="1" l="1"/>
  <c r="AZ107" i="1" s="1"/>
  <c r="BB107" i="1" l="1"/>
  <c r="BA107" i="1"/>
  <c r="C107" i="1" s="1"/>
  <c r="AI108" i="1" l="1"/>
  <c r="BC108" i="1" s="1"/>
  <c r="AN108" i="1"/>
  <c r="BH108" i="1" s="1"/>
  <c r="AK108" i="1"/>
  <c r="BE108" i="1" s="1"/>
  <c r="AJ108" i="1"/>
  <c r="BD108" i="1" s="1"/>
  <c r="AL108" i="1"/>
  <c r="BF108" i="1" s="1"/>
  <c r="AM108" i="1"/>
  <c r="BG108" i="1" s="1"/>
  <c r="B107" i="1" l="1"/>
  <c r="AW107" i="1" s="1"/>
  <c r="AG108" i="1" s="1"/>
  <c r="BI108" i="1" s="1"/>
  <c r="AS108" i="1"/>
  <c r="BM108" i="1"/>
  <c r="AQ108" i="1"/>
  <c r="AO108" i="1"/>
  <c r="BK108" i="1"/>
  <c r="AP108" i="1"/>
  <c r="AT108" i="1" l="1"/>
  <c r="AR108" i="1"/>
  <c r="BJ108" i="1"/>
  <c r="BN108" i="1"/>
  <c r="BL108" i="1"/>
  <c r="AU108" i="1"/>
  <c r="AX108" i="1" s="1"/>
  <c r="E107" i="1" l="1"/>
  <c r="D108" i="1"/>
  <c r="AY108" i="1"/>
  <c r="BA108" i="1" s="1"/>
  <c r="AV108" i="1"/>
  <c r="AH109" i="1" s="1"/>
  <c r="AZ108" i="1" l="1"/>
  <c r="AK109" i="1" s="1"/>
  <c r="BE109" i="1" s="1"/>
  <c r="BB108" i="1"/>
  <c r="AJ109" i="1"/>
  <c r="BD109" i="1" s="1"/>
  <c r="AN109" i="1"/>
  <c r="BH109" i="1" s="1"/>
  <c r="AI109" i="1"/>
  <c r="BC109" i="1" s="1"/>
  <c r="AM109" i="1"/>
  <c r="BG109" i="1" s="1"/>
  <c r="C108" i="1"/>
  <c r="AL109" i="1"/>
  <c r="BF109" i="1" s="1"/>
  <c r="B108" i="1" l="1"/>
  <c r="AW108" i="1" s="1"/>
  <c r="AG109" i="1" s="1"/>
  <c r="AO109" i="1" l="1"/>
  <c r="BI109" i="1"/>
  <c r="AR109" i="1"/>
  <c r="BJ109" i="1"/>
  <c r="BL109" i="1"/>
  <c r="AP109" i="1"/>
  <c r="AS109" i="1"/>
  <c r="AQ109" i="1"/>
  <c r="BM109" i="1"/>
  <c r="BK109" i="1"/>
  <c r="BN109" i="1"/>
  <c r="AT109" i="1"/>
  <c r="E108" i="1" l="1"/>
  <c r="AU109" i="1"/>
  <c r="AV109" i="1" l="1"/>
  <c r="AH110" i="1" s="1"/>
  <c r="AX109" i="1"/>
  <c r="D109" i="1" l="1"/>
  <c r="AY109" i="1"/>
  <c r="BB109" i="1" l="1"/>
  <c r="BA109" i="1"/>
  <c r="AZ109" i="1"/>
  <c r="AN110" i="1" l="1"/>
  <c r="BH110" i="1" s="1"/>
  <c r="AM110" i="1"/>
  <c r="BG110" i="1" s="1"/>
  <c r="AK110" i="1"/>
  <c r="BE110" i="1" s="1"/>
  <c r="C109" i="1"/>
  <c r="AJ110" i="1"/>
  <c r="BD110" i="1" s="1"/>
  <c r="AL110" i="1"/>
  <c r="BF110" i="1" s="1"/>
  <c r="AI110" i="1"/>
  <c r="BC110" i="1" s="1"/>
  <c r="B109" i="1" l="1"/>
  <c r="AW109" i="1" s="1"/>
  <c r="AG110" i="1" s="1"/>
  <c r="BM110" i="1" s="1"/>
  <c r="BI110" i="1" l="1"/>
  <c r="AO110" i="1"/>
  <c r="AT110" i="1"/>
  <c r="BN110" i="1"/>
  <c r="BJ110" i="1"/>
  <c r="AP110" i="1"/>
  <c r="AR110" i="1"/>
  <c r="BL110" i="1"/>
  <c r="BK110" i="1"/>
  <c r="AS110" i="1"/>
  <c r="AQ110" i="1"/>
  <c r="AU110" i="1" l="1"/>
  <c r="AV110" i="1" s="1"/>
  <c r="AH111" i="1" s="1"/>
  <c r="E109" i="1"/>
  <c r="AX110" i="1"/>
  <c r="AY110" i="1" s="1"/>
  <c r="D110" i="1" l="1"/>
  <c r="BB110" i="1"/>
  <c r="BA110" i="1"/>
  <c r="AZ110" i="1"/>
  <c r="AL111" i="1" l="1"/>
  <c r="BF111" i="1" s="1"/>
  <c r="AK111" i="1"/>
  <c r="BE111" i="1" s="1"/>
  <c r="AN111" i="1"/>
  <c r="BH111" i="1" s="1"/>
  <c r="AI111" i="1"/>
  <c r="BC111" i="1" s="1"/>
  <c r="AJ111" i="1"/>
  <c r="BD111" i="1" s="1"/>
  <c r="AM111" i="1"/>
  <c r="BG111" i="1" s="1"/>
  <c r="C110" i="1"/>
  <c r="B110" i="1" l="1"/>
  <c r="AW110" i="1" s="1"/>
  <c r="AG111" i="1" s="1"/>
  <c r="AR111" i="1" l="1"/>
  <c r="BL111" i="1"/>
  <c r="BI111" i="1"/>
  <c r="BK111" i="1"/>
  <c r="AO111" i="1"/>
  <c r="AQ111" i="1"/>
  <c r="BM111" i="1"/>
  <c r="BJ111" i="1"/>
  <c r="AT111" i="1"/>
  <c r="AS111" i="1"/>
  <c r="AP111" i="1"/>
  <c r="BN111" i="1"/>
  <c r="AU111" i="1" l="1"/>
  <c r="E110" i="1"/>
  <c r="AV111" i="1" l="1"/>
  <c r="AH112" i="1" s="1"/>
  <c r="AX111" i="1"/>
  <c r="D111" i="1" l="1"/>
  <c r="AY111" i="1"/>
  <c r="BB111" i="1" l="1"/>
  <c r="BA111" i="1"/>
  <c r="AZ111" i="1"/>
  <c r="AJ112" i="1" l="1"/>
  <c r="BD112" i="1" s="1"/>
  <c r="AI112" i="1"/>
  <c r="BC112" i="1" s="1"/>
  <c r="AN112" i="1"/>
  <c r="BH112" i="1" s="1"/>
  <c r="AM112" i="1"/>
  <c r="BG112" i="1" s="1"/>
  <c r="AK112" i="1"/>
  <c r="BE112" i="1" s="1"/>
  <c r="C111" i="1"/>
  <c r="AL112" i="1"/>
  <c r="BF112" i="1" s="1"/>
  <c r="B111" i="1" l="1"/>
  <c r="AW111" i="1" s="1"/>
  <c r="AG112" i="1" s="1"/>
  <c r="BL112" i="1" l="1"/>
  <c r="AR112" i="1"/>
  <c r="BK112" i="1"/>
  <c r="BM112" i="1"/>
  <c r="AQ112" i="1"/>
  <c r="AS112" i="1"/>
  <c r="AO112" i="1"/>
  <c r="AT112" i="1"/>
  <c r="AP112" i="1"/>
  <c r="BI112" i="1"/>
  <c r="BN112" i="1"/>
  <c r="BJ112" i="1"/>
  <c r="AU112" i="1" l="1"/>
  <c r="E111" i="1"/>
  <c r="AV112" i="1" l="1"/>
  <c r="AH113" i="1" s="1"/>
  <c r="AX112" i="1"/>
  <c r="D112" i="1" l="1"/>
  <c r="AY112" i="1"/>
  <c r="BB112" i="1" l="1"/>
  <c r="BA112" i="1"/>
  <c r="AZ112" i="1"/>
  <c r="AK113" i="1" l="1"/>
  <c r="BE113" i="1" s="1"/>
  <c r="AN113" i="1"/>
  <c r="BH113" i="1" s="1"/>
  <c r="AI113" i="1"/>
  <c r="BC113" i="1" s="1"/>
  <c r="AM113" i="1"/>
  <c r="BG113" i="1" s="1"/>
  <c r="AJ113" i="1"/>
  <c r="BD113" i="1" s="1"/>
  <c r="C112" i="1"/>
  <c r="AL113" i="1"/>
  <c r="BF113" i="1" s="1"/>
  <c r="B112" i="1" l="1"/>
  <c r="AW112" i="1" s="1"/>
  <c r="AG113" i="1" s="1"/>
  <c r="BL113" i="1" l="1"/>
  <c r="AR113" i="1"/>
  <c r="BN113" i="1"/>
  <c r="AT113" i="1"/>
  <c r="BM113" i="1"/>
  <c r="AS113" i="1"/>
  <c r="AQ113" i="1"/>
  <c r="BK113" i="1"/>
  <c r="BI113" i="1"/>
  <c r="BJ113" i="1"/>
  <c r="AP113" i="1"/>
  <c r="AO113" i="1"/>
  <c r="AU113" i="1" l="1"/>
  <c r="E112" i="1"/>
  <c r="AV113" i="1"/>
  <c r="AH114" i="1" s="1"/>
  <c r="AX113" i="1"/>
  <c r="D113" i="1" l="1"/>
  <c r="AY113" i="1"/>
  <c r="BB113" i="1" l="1"/>
  <c r="BA113" i="1"/>
  <c r="AZ113" i="1"/>
  <c r="AK114" i="1" l="1"/>
  <c r="BE114" i="1" s="1"/>
  <c r="AN114" i="1"/>
  <c r="BH114" i="1" s="1"/>
  <c r="AM114" i="1"/>
  <c r="BG114" i="1" s="1"/>
  <c r="AL114" i="1"/>
  <c r="BF114" i="1" s="1"/>
  <c r="AI114" i="1"/>
  <c r="BC114" i="1" s="1"/>
  <c r="AJ114" i="1"/>
  <c r="BD114" i="1" s="1"/>
  <c r="C113" i="1"/>
  <c r="B113" i="1" l="1"/>
  <c r="AW113" i="1" s="1"/>
  <c r="AG114" i="1" s="1"/>
  <c r="AR114" i="1" l="1"/>
  <c r="BL114" i="1"/>
  <c r="AS114" i="1"/>
  <c r="BM114" i="1"/>
  <c r="AQ114" i="1"/>
  <c r="BK114" i="1"/>
  <c r="BN114" i="1"/>
  <c r="AT114" i="1"/>
  <c r="BI114" i="1"/>
  <c r="AO114" i="1"/>
  <c r="BJ114" i="1"/>
  <c r="AP114" i="1"/>
  <c r="E113" i="1" l="1"/>
  <c r="AU114" i="1"/>
  <c r="AV114" i="1" l="1"/>
  <c r="AH115" i="1" s="1"/>
  <c r="AX114" i="1"/>
  <c r="D114" i="1" l="1"/>
  <c r="AY114" i="1"/>
  <c r="BB114" i="1" l="1"/>
  <c r="BA114" i="1"/>
  <c r="AZ114" i="1"/>
  <c r="AN115" i="1" l="1"/>
  <c r="BH115" i="1" s="1"/>
  <c r="AI115" i="1"/>
  <c r="BC115" i="1" s="1"/>
  <c r="AM115" i="1"/>
  <c r="BG115" i="1" s="1"/>
  <c r="AJ115" i="1"/>
  <c r="BD115" i="1" s="1"/>
  <c r="C114" i="1"/>
  <c r="AL115" i="1"/>
  <c r="BF115" i="1" s="1"/>
  <c r="AK115" i="1"/>
  <c r="BE115" i="1" s="1"/>
  <c r="B114" i="1" l="1"/>
  <c r="AW114" i="1" s="1"/>
  <c r="AG115" i="1" s="1"/>
  <c r="AP115" i="1" l="1"/>
  <c r="BJ115" i="1"/>
  <c r="AR115" i="1"/>
  <c r="BL115" i="1"/>
  <c r="BK115" i="1"/>
  <c r="AQ115" i="1"/>
  <c r="BM115" i="1"/>
  <c r="BI115" i="1"/>
  <c r="AO115" i="1"/>
  <c r="AT115" i="1"/>
  <c r="AS115" i="1"/>
  <c r="BN115" i="1"/>
  <c r="AU115" i="1" l="1"/>
  <c r="E114" i="1"/>
  <c r="AV115" i="1" l="1"/>
  <c r="AH116" i="1" s="1"/>
  <c r="AX115" i="1"/>
  <c r="D115" i="1" l="1"/>
  <c r="AY115" i="1"/>
  <c r="BB115" i="1" l="1"/>
  <c r="BA115" i="1"/>
  <c r="AZ115" i="1"/>
  <c r="AJ116" i="1" l="1"/>
  <c r="BD116" i="1" s="1"/>
  <c r="C115" i="1"/>
  <c r="AL116" i="1"/>
  <c r="BF116" i="1" s="1"/>
  <c r="AI116" i="1"/>
  <c r="BC116" i="1" s="1"/>
  <c r="AN116" i="1"/>
  <c r="BH116" i="1" s="1"/>
  <c r="AM116" i="1"/>
  <c r="BG116" i="1" s="1"/>
  <c r="AK116" i="1"/>
  <c r="BE116" i="1" s="1"/>
  <c r="B115" i="1" l="1"/>
  <c r="AW115" i="1" s="1"/>
  <c r="AG116" i="1" s="1"/>
  <c r="BK116" i="1" l="1"/>
  <c r="AQ116" i="1"/>
  <c r="AR116" i="1"/>
  <c r="BL116" i="1"/>
  <c r="AS116" i="1"/>
  <c r="AO116" i="1"/>
  <c r="AT116" i="1"/>
  <c r="BJ116" i="1"/>
  <c r="BM116" i="1"/>
  <c r="BI116" i="1"/>
  <c r="BN116" i="1"/>
  <c r="AP116" i="1"/>
  <c r="E115" i="1" l="1"/>
  <c r="AU116" i="1"/>
  <c r="AV116" i="1" l="1"/>
  <c r="AH117" i="1" s="1"/>
  <c r="AX116" i="1"/>
  <c r="AY116" i="1" l="1"/>
  <c r="D116" i="1"/>
  <c r="BB116" i="1" l="1"/>
  <c r="BA116" i="1"/>
  <c r="AZ116" i="1"/>
  <c r="AM117" i="1" l="1"/>
  <c r="BG117" i="1" s="1"/>
  <c r="AJ117" i="1"/>
  <c r="BD117" i="1" s="1"/>
  <c r="AL117" i="1"/>
  <c r="BF117" i="1" s="1"/>
  <c r="AK117" i="1"/>
  <c r="BE117" i="1" s="1"/>
  <c r="AN117" i="1"/>
  <c r="BH117" i="1" s="1"/>
  <c r="AI117" i="1"/>
  <c r="BC117" i="1" s="1"/>
  <c r="C116" i="1"/>
  <c r="B116" i="1" l="1"/>
  <c r="AW116" i="1" s="1"/>
  <c r="AG117" i="1" s="1"/>
  <c r="AR117" i="1" l="1"/>
  <c r="BI117" i="1"/>
  <c r="BL117" i="1"/>
  <c r="AO117" i="1"/>
  <c r="BN117" i="1"/>
  <c r="AQ117" i="1"/>
  <c r="BK117" i="1"/>
  <c r="BJ117" i="1"/>
  <c r="AS117" i="1"/>
  <c r="BM117" i="1"/>
  <c r="AT117" i="1"/>
  <c r="AP117" i="1"/>
  <c r="AU117" i="1" l="1"/>
  <c r="AV117" i="1" s="1"/>
  <c r="AH118" i="1" s="1"/>
  <c r="E116" i="1"/>
  <c r="AX117" i="1" l="1"/>
  <c r="D117" i="1" s="1"/>
  <c r="AY117" i="1" l="1"/>
  <c r="BB117" i="1" s="1"/>
  <c r="AZ117" i="1" l="1"/>
  <c r="BA117" i="1"/>
  <c r="C117" i="1" l="1"/>
  <c r="AL118" i="1"/>
  <c r="BF118" i="1" s="1"/>
  <c r="AK118" i="1"/>
  <c r="BE118" i="1" s="1"/>
  <c r="AI118" i="1"/>
  <c r="BC118" i="1" s="1"/>
  <c r="AM118" i="1"/>
  <c r="BG118" i="1" s="1"/>
  <c r="AJ118" i="1"/>
  <c r="BD118" i="1" s="1"/>
  <c r="AN118" i="1"/>
  <c r="BH118" i="1" s="1"/>
  <c r="B117" i="1" l="1"/>
  <c r="AW117" i="1" s="1"/>
  <c r="AG118" i="1" s="1"/>
  <c r="AO118" i="1" l="1"/>
  <c r="BI118" i="1"/>
  <c r="BL118" i="1"/>
  <c r="AR118" i="1"/>
  <c r="AS118" i="1"/>
  <c r="BK118" i="1"/>
  <c r="AP118" i="1"/>
  <c r="BJ118" i="1"/>
  <c r="BM118" i="1"/>
  <c r="AQ118" i="1"/>
  <c r="AT118" i="1"/>
  <c r="BN118" i="1"/>
  <c r="AU118" i="1" l="1"/>
  <c r="E117" i="1"/>
  <c r="AV118" i="1" l="1"/>
  <c r="AH119" i="1" s="1"/>
  <c r="AX118" i="1"/>
  <c r="AY118" i="1" l="1"/>
  <c r="D118" i="1"/>
  <c r="BB118" i="1" l="1"/>
  <c r="BA118" i="1"/>
  <c r="AZ118" i="1"/>
  <c r="AJ119" i="1" l="1"/>
  <c r="BD119" i="1" s="1"/>
  <c r="C118" i="1"/>
  <c r="AL119" i="1"/>
  <c r="BF119" i="1" s="1"/>
  <c r="AK119" i="1"/>
  <c r="BE119" i="1" s="1"/>
  <c r="AN119" i="1"/>
  <c r="BH119" i="1" s="1"/>
  <c r="AI119" i="1"/>
  <c r="BC119" i="1" s="1"/>
  <c r="AM119" i="1"/>
  <c r="BG119" i="1" s="1"/>
  <c r="B118" i="1" l="1"/>
  <c r="AW118" i="1" s="1"/>
  <c r="AG119" i="1" s="1"/>
  <c r="BI119" i="1" l="1"/>
  <c r="AO119" i="1"/>
  <c r="BL119" i="1"/>
  <c r="AR119" i="1"/>
  <c r="BK119" i="1"/>
  <c r="BN119" i="1"/>
  <c r="AT119" i="1"/>
  <c r="BJ119" i="1"/>
  <c r="AS119" i="1"/>
  <c r="BM119" i="1"/>
  <c r="AQ119" i="1"/>
  <c r="AP119" i="1"/>
  <c r="AU119" i="1" l="1"/>
  <c r="AV119" i="1" s="1"/>
  <c r="AH120" i="1" s="1"/>
  <c r="E118" i="1"/>
  <c r="AX119" i="1" l="1"/>
  <c r="D119" i="1" s="1"/>
  <c r="AY119" i="1" l="1"/>
  <c r="BB119" i="1" s="1"/>
  <c r="BA119" i="1"/>
  <c r="AZ119" i="1"/>
  <c r="AN120" i="1" l="1"/>
  <c r="BH120" i="1" s="1"/>
  <c r="AJ120" i="1"/>
  <c r="BD120" i="1" s="1"/>
  <c r="C119" i="1"/>
  <c r="AL120" i="1"/>
  <c r="BF120" i="1" s="1"/>
  <c r="AI120" i="1"/>
  <c r="BC120" i="1" s="1"/>
  <c r="AM120" i="1"/>
  <c r="BG120" i="1" s="1"/>
  <c r="AK120" i="1"/>
  <c r="BE120" i="1" s="1"/>
  <c r="B119" i="1" l="1"/>
  <c r="AW119" i="1" s="1"/>
  <c r="AG120" i="1" s="1"/>
  <c r="AR120" i="1" l="1"/>
  <c r="BL120" i="1"/>
  <c r="BI120" i="1"/>
  <c r="AO120" i="1"/>
  <c r="AQ120" i="1"/>
  <c r="AT120" i="1"/>
  <c r="BK120" i="1"/>
  <c r="BM120" i="1"/>
  <c r="AS120" i="1"/>
  <c r="AP120" i="1"/>
  <c r="AU120" i="1" s="1"/>
  <c r="BJ120" i="1"/>
  <c r="BN120" i="1"/>
  <c r="E119" i="1" l="1"/>
  <c r="AV120" i="1"/>
  <c r="AH121" i="1" s="1"/>
  <c r="AX120" i="1"/>
  <c r="D120" i="1" l="1"/>
  <c r="AY120" i="1"/>
  <c r="BB120" i="1" l="1"/>
  <c r="BA120" i="1"/>
  <c r="AZ120" i="1"/>
  <c r="AJ121" i="1" l="1"/>
  <c r="BD121" i="1" s="1"/>
  <c r="C120" i="1"/>
  <c r="AK121" i="1"/>
  <c r="BE121" i="1" s="1"/>
  <c r="AN121" i="1"/>
  <c r="BH121" i="1" s="1"/>
  <c r="AI121" i="1"/>
  <c r="BC121" i="1" s="1"/>
  <c r="AM121" i="1"/>
  <c r="BG121" i="1" s="1"/>
  <c r="AL121" i="1"/>
  <c r="BF121" i="1" s="1"/>
  <c r="B120" i="1" l="1"/>
  <c r="AW120" i="1" s="1"/>
  <c r="AG121" i="1" s="1"/>
  <c r="BI121" i="1" l="1"/>
  <c r="AO121" i="1"/>
  <c r="AQ121" i="1"/>
  <c r="BK121" i="1"/>
  <c r="BL121" i="1"/>
  <c r="AR121" i="1"/>
  <c r="BN121" i="1"/>
  <c r="AS121" i="1"/>
  <c r="BJ121" i="1"/>
  <c r="AT121" i="1"/>
  <c r="BM121" i="1"/>
  <c r="AP121" i="1"/>
  <c r="AU121" i="1" s="1"/>
  <c r="E120" i="1" l="1"/>
  <c r="AV121" i="1"/>
  <c r="AH122" i="1" s="1"/>
  <c r="AX121" i="1"/>
  <c r="D121" i="1" l="1"/>
  <c r="AY121" i="1"/>
  <c r="BB121" i="1" l="1"/>
  <c r="BA121" i="1"/>
  <c r="AZ121" i="1"/>
  <c r="AL122" i="1" l="1"/>
  <c r="BF122" i="1" s="1"/>
  <c r="AI122" i="1"/>
  <c r="BC122" i="1" s="1"/>
  <c r="AN122" i="1"/>
  <c r="BH122" i="1" s="1"/>
  <c r="AM122" i="1"/>
  <c r="BG122" i="1" s="1"/>
  <c r="AK122" i="1"/>
  <c r="BE122" i="1" s="1"/>
  <c r="AJ122" i="1"/>
  <c r="BD122" i="1" s="1"/>
  <c r="C121" i="1"/>
  <c r="B121" i="1" l="1"/>
  <c r="AW121" i="1" s="1"/>
  <c r="AG122" i="1" s="1"/>
  <c r="AQ122" i="1" l="1"/>
  <c r="BK122" i="1"/>
  <c r="AT122" i="1"/>
  <c r="BM122" i="1"/>
  <c r="AS122" i="1"/>
  <c r="BN122" i="1"/>
  <c r="AR122" i="1"/>
  <c r="BI122" i="1"/>
  <c r="BL122" i="1"/>
  <c r="AO122" i="1"/>
  <c r="BJ122" i="1"/>
  <c r="AP122" i="1"/>
  <c r="AU122" i="1" l="1"/>
  <c r="AV122" i="1" s="1"/>
  <c r="AH123" i="1" s="1"/>
  <c r="E121" i="1"/>
  <c r="AX122" i="1"/>
  <c r="AY122" i="1" s="1"/>
  <c r="D122" i="1" l="1"/>
  <c r="BB122" i="1"/>
  <c r="AZ122" i="1"/>
  <c r="BA122" i="1"/>
  <c r="AN123" i="1" l="1"/>
  <c r="BH123" i="1" s="1"/>
  <c r="AI123" i="1"/>
  <c r="BC123" i="1" s="1"/>
  <c r="AL123" i="1"/>
  <c r="BF123" i="1" s="1"/>
  <c r="AK123" i="1"/>
  <c r="BE123" i="1" s="1"/>
  <c r="AJ123" i="1"/>
  <c r="BD123" i="1" s="1"/>
  <c r="C122" i="1"/>
  <c r="AM123" i="1"/>
  <c r="BG123" i="1" s="1"/>
  <c r="B122" i="1" l="1"/>
  <c r="AW122" i="1" s="1"/>
  <c r="AG123" i="1" s="1"/>
  <c r="BK123" i="1" l="1"/>
  <c r="AQ123" i="1"/>
  <c r="AS123" i="1"/>
  <c r="BM123" i="1"/>
  <c r="AT123" i="1"/>
  <c r="BN123" i="1"/>
  <c r="AR123" i="1"/>
  <c r="BL123" i="1"/>
  <c r="BI123" i="1"/>
  <c r="AP123" i="1"/>
  <c r="AO123" i="1"/>
  <c r="BJ123" i="1"/>
  <c r="E122" i="1" l="1"/>
  <c r="AU123" i="1"/>
  <c r="AV123" i="1" s="1"/>
  <c r="AH124" i="1" s="1"/>
  <c r="AX123" i="1" l="1"/>
  <c r="D123" i="1" s="1"/>
  <c r="AY123" i="1" l="1"/>
  <c r="BB123" i="1" s="1"/>
  <c r="BA123" i="1"/>
  <c r="AZ123" i="1"/>
  <c r="AK124" i="1" l="1"/>
  <c r="BE124" i="1" s="1"/>
  <c r="AJ124" i="1"/>
  <c r="BD124" i="1" s="1"/>
  <c r="AL124" i="1"/>
  <c r="BF124" i="1" s="1"/>
  <c r="AI124" i="1"/>
  <c r="BC124" i="1" s="1"/>
  <c r="AN124" i="1"/>
  <c r="BH124" i="1" s="1"/>
  <c r="AM124" i="1"/>
  <c r="BG124" i="1" s="1"/>
  <c r="C123" i="1"/>
  <c r="B123" i="1" l="1"/>
  <c r="AW123" i="1" s="1"/>
  <c r="AG124" i="1" s="1"/>
  <c r="AS124" i="1" l="1"/>
  <c r="BM124" i="1"/>
  <c r="BK124" i="1"/>
  <c r="AQ124" i="1"/>
  <c r="BL124" i="1"/>
  <c r="AR124" i="1"/>
  <c r="AO124" i="1"/>
  <c r="BJ124" i="1"/>
  <c r="BN124" i="1"/>
  <c r="AT124" i="1"/>
  <c r="BI124" i="1"/>
  <c r="AP124" i="1"/>
  <c r="E123" i="1" l="1"/>
  <c r="AU124" i="1"/>
  <c r="AV124" i="1" l="1"/>
  <c r="AH125" i="1" s="1"/>
  <c r="AX124" i="1"/>
  <c r="D124" i="1" l="1"/>
  <c r="AY124" i="1"/>
  <c r="BB124" i="1" l="1"/>
  <c r="AZ124" i="1"/>
  <c r="BA124" i="1"/>
  <c r="AJ125" i="1" l="1"/>
  <c r="BD125" i="1" s="1"/>
  <c r="C124" i="1"/>
  <c r="AL125" i="1"/>
  <c r="BF125" i="1" s="1"/>
  <c r="AN125" i="1"/>
  <c r="BH125" i="1" s="1"/>
  <c r="AI125" i="1"/>
  <c r="BC125" i="1" s="1"/>
  <c r="AM125" i="1"/>
  <c r="BG125" i="1" s="1"/>
  <c r="AK125" i="1"/>
  <c r="BE125" i="1" s="1"/>
  <c r="B124" i="1" l="1"/>
  <c r="AW124" i="1" s="1"/>
  <c r="AG125" i="1" s="1"/>
  <c r="AQ125" i="1" l="1"/>
  <c r="BK125" i="1"/>
  <c r="BM125" i="1"/>
  <c r="AS125" i="1"/>
  <c r="AR125" i="1"/>
  <c r="BL125" i="1"/>
  <c r="BJ125" i="1"/>
  <c r="AP125" i="1"/>
  <c r="AT125" i="1"/>
  <c r="BN125" i="1"/>
  <c r="BI125" i="1"/>
  <c r="AO125" i="1"/>
  <c r="AU125" i="1" s="1"/>
  <c r="E124" i="1" l="1"/>
  <c r="AV125" i="1"/>
  <c r="AH126" i="1" s="1"/>
  <c r="AX125" i="1"/>
  <c r="AY125" i="1" l="1"/>
  <c r="D125" i="1"/>
  <c r="BB125" i="1" l="1"/>
  <c r="BA125" i="1"/>
  <c r="AZ125" i="1"/>
  <c r="AJ126" i="1" l="1"/>
  <c r="BD126" i="1" s="1"/>
  <c r="AI126" i="1"/>
  <c r="BC126" i="1" s="1"/>
  <c r="AN126" i="1"/>
  <c r="BH126" i="1" s="1"/>
  <c r="AM126" i="1"/>
  <c r="BG126" i="1" s="1"/>
  <c r="AK126" i="1"/>
  <c r="BE126" i="1" s="1"/>
  <c r="C125" i="1"/>
  <c r="AL126" i="1"/>
  <c r="BF126" i="1" s="1"/>
  <c r="B125" i="1" l="1"/>
  <c r="AW125" i="1" s="1"/>
  <c r="AG126" i="1" s="1"/>
  <c r="AR126" i="1" l="1"/>
  <c r="BL126" i="1"/>
  <c r="AS126" i="1"/>
  <c r="BM126" i="1"/>
  <c r="BJ126" i="1"/>
  <c r="AP126" i="1"/>
  <c r="AQ126" i="1"/>
  <c r="BN126" i="1"/>
  <c r="BK126" i="1"/>
  <c r="BI126" i="1"/>
  <c r="AO126" i="1"/>
  <c r="AT126" i="1"/>
  <c r="E125" i="1" l="1"/>
  <c r="AU126" i="1"/>
  <c r="AV126" i="1" l="1"/>
  <c r="AH127" i="1" s="1"/>
  <c r="AX126" i="1"/>
  <c r="AY126" i="1" l="1"/>
  <c r="D126" i="1"/>
  <c r="BB126" i="1" l="1"/>
  <c r="BA126" i="1"/>
  <c r="AZ126" i="1"/>
  <c r="AL127" i="1" l="1"/>
  <c r="BF127" i="1" s="1"/>
  <c r="AK127" i="1"/>
  <c r="BE127" i="1" s="1"/>
  <c r="AJ127" i="1"/>
  <c r="BD127" i="1" s="1"/>
  <c r="C126" i="1"/>
  <c r="AM127" i="1"/>
  <c r="BG127" i="1" s="1"/>
  <c r="AI127" i="1"/>
  <c r="BC127" i="1" s="1"/>
  <c r="AN127" i="1"/>
  <c r="BH127" i="1" s="1"/>
  <c r="B126" i="1" l="1"/>
  <c r="AW126" i="1" s="1"/>
  <c r="AG127" i="1" s="1"/>
  <c r="AO127" i="1" l="1"/>
  <c r="BI127" i="1"/>
  <c r="AR127" i="1"/>
  <c r="BJ127" i="1"/>
  <c r="BL127" i="1"/>
  <c r="AP127" i="1"/>
  <c r="AS127" i="1"/>
  <c r="AQ127" i="1"/>
  <c r="BN127" i="1"/>
  <c r="AT127" i="1"/>
  <c r="BM127" i="1"/>
  <c r="BK127" i="1"/>
  <c r="E126" i="1" l="1"/>
  <c r="AU127" i="1"/>
  <c r="AV127" i="1" l="1"/>
  <c r="AH128" i="1" s="1"/>
  <c r="AX127" i="1"/>
  <c r="AY127" i="1" l="1"/>
  <c r="D127" i="1"/>
  <c r="BB127" i="1" l="1"/>
  <c r="BA127" i="1"/>
  <c r="AZ127" i="1"/>
  <c r="AN128" i="1" l="1"/>
  <c r="BH128" i="1" s="1"/>
  <c r="AM128" i="1"/>
  <c r="BG128" i="1" s="1"/>
  <c r="AK128" i="1"/>
  <c r="BE128" i="1" s="1"/>
  <c r="AJ128" i="1"/>
  <c r="BD128" i="1" s="1"/>
  <c r="C127" i="1"/>
  <c r="AL128" i="1"/>
  <c r="BF128" i="1" s="1"/>
  <c r="AI128" i="1"/>
  <c r="BC128" i="1" s="1"/>
  <c r="B127" i="1" l="1"/>
  <c r="AW127" i="1" s="1"/>
  <c r="AG128" i="1" s="1"/>
  <c r="BL128" i="1" l="1"/>
  <c r="AP128" i="1"/>
  <c r="BJ128" i="1"/>
  <c r="BI128" i="1"/>
  <c r="AR128" i="1"/>
  <c r="AO128" i="1"/>
  <c r="AQ128" i="1"/>
  <c r="AS128" i="1"/>
  <c r="AT128" i="1"/>
  <c r="BK128" i="1"/>
  <c r="BM128" i="1"/>
  <c r="BN128" i="1"/>
  <c r="AU128" i="1" l="1"/>
  <c r="E127" i="1"/>
  <c r="AV128" i="1" l="1"/>
  <c r="AH129" i="1" s="1"/>
  <c r="AX128" i="1"/>
  <c r="AY128" i="1" l="1"/>
  <c r="D128" i="1"/>
  <c r="BB128" i="1" l="1"/>
  <c r="BA128" i="1"/>
  <c r="AZ128" i="1"/>
  <c r="AI129" i="1" l="1"/>
  <c r="BC129" i="1" s="1"/>
  <c r="AM129" i="1"/>
  <c r="BG129" i="1" s="1"/>
  <c r="AK129" i="1"/>
  <c r="BE129" i="1" s="1"/>
  <c r="C128" i="1"/>
  <c r="AN129" i="1"/>
  <c r="BH129" i="1" s="1"/>
  <c r="AJ129" i="1"/>
  <c r="BD129" i="1" s="1"/>
  <c r="AL129" i="1"/>
  <c r="BF129" i="1" s="1"/>
  <c r="BJ129" i="1" l="1"/>
  <c r="AP129" i="1"/>
  <c r="B128" i="1" l="1"/>
  <c r="AW128" i="1" s="1"/>
  <c r="AG129" i="1" s="1"/>
  <c r="AQ129" i="1" s="1"/>
  <c r="BI129" i="1" l="1"/>
  <c r="AT129" i="1"/>
  <c r="BN129" i="1"/>
  <c r="AS129" i="1"/>
  <c r="BL129" i="1"/>
  <c r="AR129" i="1"/>
  <c r="BM129" i="1"/>
  <c r="BK129" i="1"/>
  <c r="AO129" i="1"/>
  <c r="AU129" i="1"/>
  <c r="E128" i="1" l="1"/>
  <c r="AV129" i="1"/>
  <c r="AH130" i="1" s="1"/>
  <c r="AX129" i="1"/>
  <c r="D129" i="1" l="1"/>
  <c r="AY129" i="1"/>
  <c r="BB129" i="1" l="1"/>
  <c r="BA129" i="1"/>
  <c r="AZ129" i="1"/>
  <c r="AN130" i="1" l="1"/>
  <c r="BH130" i="1" s="1"/>
  <c r="AM130" i="1"/>
  <c r="BG130" i="1" s="1"/>
  <c r="AL130" i="1"/>
  <c r="BF130" i="1" s="1"/>
  <c r="AI130" i="1"/>
  <c r="BC130" i="1" s="1"/>
  <c r="AJ130" i="1"/>
  <c r="BD130" i="1" s="1"/>
  <c r="C129" i="1"/>
  <c r="AK130" i="1"/>
  <c r="BE130" i="1" s="1"/>
  <c r="B129" i="1" l="1"/>
  <c r="AW129" i="1" s="1"/>
  <c r="AG130" i="1" s="1"/>
  <c r="AP130" i="1" l="1"/>
  <c r="BJ130" i="1"/>
  <c r="AQ130" i="1"/>
  <c r="AR130" i="1"/>
  <c r="BK130" i="1"/>
  <c r="BL130" i="1"/>
  <c r="BI130" i="1"/>
  <c r="BM130" i="1"/>
  <c r="AT130" i="1"/>
  <c r="AO130" i="1"/>
  <c r="AS130" i="1"/>
  <c r="BN130" i="1"/>
  <c r="E129" i="1" l="1"/>
  <c r="AU130" i="1"/>
  <c r="AV130" i="1" l="1"/>
  <c r="AH131" i="1" s="1"/>
  <c r="AX130" i="1"/>
  <c r="D130" i="1" l="1"/>
  <c r="AY130" i="1"/>
  <c r="BB130" i="1" l="1"/>
  <c r="BA130" i="1"/>
  <c r="AZ130" i="1"/>
  <c r="AN131" i="1" l="1"/>
  <c r="BH131" i="1" s="1"/>
  <c r="AI131" i="1"/>
  <c r="BC131" i="1" s="1"/>
  <c r="AL131" i="1"/>
  <c r="BF131" i="1" s="1"/>
  <c r="AK131" i="1"/>
  <c r="BE131" i="1" s="1"/>
  <c r="AJ131" i="1"/>
  <c r="BD131" i="1" s="1"/>
  <c r="C130" i="1"/>
  <c r="AM131" i="1"/>
  <c r="BG131" i="1" s="1"/>
  <c r="B130" i="1" l="1"/>
  <c r="AW130" i="1" s="1"/>
  <c r="AG131" i="1" s="1"/>
  <c r="BJ131" i="1" l="1"/>
  <c r="AP131" i="1"/>
  <c r="BK131" i="1"/>
  <c r="AQ131" i="1"/>
  <c r="BL131" i="1"/>
  <c r="AR131" i="1"/>
  <c r="AS131" i="1"/>
  <c r="BI131" i="1"/>
  <c r="AT131" i="1"/>
  <c r="BN131" i="1"/>
  <c r="BM131" i="1"/>
  <c r="AO131" i="1"/>
  <c r="AU131" i="1" l="1"/>
  <c r="E130" i="1"/>
  <c r="AV131" i="1" l="1"/>
  <c r="AH132" i="1" s="1"/>
  <c r="AX131" i="1"/>
  <c r="D131" i="1" l="1"/>
  <c r="AY131" i="1"/>
  <c r="BB131" i="1" l="1"/>
  <c r="BA131" i="1"/>
  <c r="AZ131" i="1"/>
  <c r="AN132" i="1" l="1"/>
  <c r="BH132" i="1" s="1"/>
  <c r="AM132" i="1"/>
  <c r="BG132" i="1" s="1"/>
  <c r="AL132" i="1"/>
  <c r="BF132" i="1" s="1"/>
  <c r="AI132" i="1"/>
  <c r="BC132" i="1" s="1"/>
  <c r="AJ132" i="1"/>
  <c r="BD132" i="1" s="1"/>
  <c r="C131" i="1"/>
  <c r="AK132" i="1"/>
  <c r="BE132" i="1" s="1"/>
  <c r="AR132" i="1" l="1"/>
  <c r="BL132" i="1"/>
  <c r="B131" i="1" l="1"/>
  <c r="AW131" i="1" s="1"/>
  <c r="AG132" i="1" s="1"/>
  <c r="AP132" i="1" l="1"/>
  <c r="BJ132" i="1"/>
  <c r="BN132" i="1"/>
  <c r="AT132" i="1"/>
  <c r="BM132" i="1"/>
  <c r="AQ132" i="1"/>
  <c r="BK132" i="1"/>
  <c r="BI132" i="1"/>
  <c r="AO132" i="1"/>
  <c r="AS132" i="1"/>
  <c r="E131" i="1" l="1"/>
  <c r="AU132" i="1"/>
  <c r="AV132" i="1" l="1"/>
  <c r="AH133" i="1" s="1"/>
  <c r="AX132" i="1"/>
  <c r="D132" i="1" l="1"/>
  <c r="AY132" i="1"/>
  <c r="BA132" i="1" l="1"/>
  <c r="AZ132" i="1"/>
  <c r="BB132" i="1"/>
  <c r="AK133" i="1" l="1"/>
  <c r="BE133" i="1" s="1"/>
  <c r="AJ133" i="1"/>
  <c r="BD133" i="1" s="1"/>
  <c r="AN133" i="1"/>
  <c r="BH133" i="1" s="1"/>
  <c r="AM133" i="1"/>
  <c r="BG133" i="1" s="1"/>
  <c r="C132" i="1"/>
  <c r="AL133" i="1"/>
  <c r="BF133" i="1" s="1"/>
  <c r="AI133" i="1"/>
  <c r="BC133" i="1" s="1"/>
  <c r="BN133" i="1" l="1"/>
  <c r="AT133" i="1"/>
  <c r="B132" i="1" l="1"/>
  <c r="AW132" i="1" s="1"/>
  <c r="AG133" i="1" s="1"/>
  <c r="AR133" i="1" l="1"/>
  <c r="BL133" i="1"/>
  <c r="BJ133" i="1"/>
  <c r="AP133" i="1"/>
  <c r="AS133" i="1"/>
  <c r="BM133" i="1"/>
  <c r="AO133" i="1"/>
  <c r="BI133" i="1"/>
  <c r="BK133" i="1"/>
  <c r="AQ133" i="1"/>
  <c r="AU133" i="1" l="1"/>
  <c r="E132" i="1"/>
  <c r="AV133" i="1" l="1"/>
  <c r="AH134" i="1" s="1"/>
  <c r="AX133" i="1"/>
  <c r="AY133" i="1" l="1"/>
  <c r="D133" i="1"/>
  <c r="BB133" i="1" l="1"/>
  <c r="BA133" i="1"/>
  <c r="AZ133" i="1"/>
  <c r="C133" i="1" l="1"/>
  <c r="AJ134" i="1"/>
  <c r="BD134" i="1" s="1"/>
  <c r="AN134" i="1"/>
  <c r="BH134" i="1" s="1"/>
  <c r="AL134" i="1"/>
  <c r="BF134" i="1" s="1"/>
  <c r="AM134" i="1"/>
  <c r="BG134" i="1" s="1"/>
  <c r="AI134" i="1"/>
  <c r="BC134" i="1" s="1"/>
  <c r="AK134" i="1"/>
  <c r="BE134" i="1" s="1"/>
  <c r="AR134" i="1" l="1"/>
  <c r="BL134" i="1"/>
  <c r="BN134" i="1"/>
  <c r="AT134" i="1"/>
  <c r="B133" i="1" l="1"/>
  <c r="AW133" i="1" s="1"/>
  <c r="AG134" i="1" s="1"/>
  <c r="AO134" i="1" l="1"/>
  <c r="BJ134" i="1"/>
  <c r="BK134" i="1"/>
  <c r="AQ134" i="1"/>
  <c r="AS134" i="1"/>
  <c r="BI134" i="1"/>
  <c r="AP134" i="1"/>
  <c r="BM134" i="1"/>
  <c r="AU134" i="1" l="1"/>
  <c r="E133" i="1"/>
  <c r="AV134" i="1" l="1"/>
  <c r="AH135" i="1" s="1"/>
  <c r="AX134" i="1"/>
  <c r="AY134" i="1" l="1"/>
  <c r="D134" i="1"/>
  <c r="BB134" i="1" l="1"/>
  <c r="AZ134" i="1"/>
  <c r="BA134" i="1"/>
  <c r="C134" i="1" l="1"/>
  <c r="AN135" i="1"/>
  <c r="BH135" i="1" s="1"/>
  <c r="AJ135" i="1"/>
  <c r="BD135" i="1" s="1"/>
  <c r="AM135" i="1"/>
  <c r="BG135" i="1" s="1"/>
  <c r="AK135" i="1"/>
  <c r="BE135" i="1" s="1"/>
  <c r="AL135" i="1"/>
  <c r="BF135" i="1" s="1"/>
  <c r="AI135" i="1"/>
  <c r="BC135" i="1" s="1"/>
  <c r="BL135" i="1" l="1"/>
  <c r="AR135" i="1"/>
  <c r="B134" i="1" l="1"/>
  <c r="AW134" i="1" s="1"/>
  <c r="AG135" i="1" s="1"/>
  <c r="AT135" i="1" l="1"/>
  <c r="BK135" i="1"/>
  <c r="BN135" i="1"/>
  <c r="AQ135" i="1"/>
  <c r="BI135" i="1"/>
  <c r="AS135" i="1"/>
  <c r="BJ135" i="1"/>
  <c r="AP135" i="1"/>
  <c r="AO135" i="1"/>
  <c r="AU135" i="1" s="1"/>
  <c r="BM135" i="1"/>
  <c r="AV135" i="1" l="1"/>
  <c r="AH136" i="1" s="1"/>
  <c r="AX135" i="1"/>
  <c r="E134" i="1"/>
  <c r="AY135" i="1" l="1"/>
  <c r="D135" i="1"/>
  <c r="BB135" i="1" l="1"/>
  <c r="BA135" i="1"/>
  <c r="AZ135" i="1"/>
  <c r="C135" i="1" l="1"/>
  <c r="AJ136" i="1"/>
  <c r="BD136" i="1" s="1"/>
  <c r="AI136" i="1"/>
  <c r="BC136" i="1" s="1"/>
  <c r="AN136" i="1"/>
  <c r="BH136" i="1" s="1"/>
  <c r="AK136" i="1"/>
  <c r="BE136" i="1" s="1"/>
  <c r="AM136" i="1"/>
  <c r="BG136" i="1" s="1"/>
  <c r="AL136" i="1"/>
  <c r="BF136" i="1" s="1"/>
  <c r="B135" i="1" l="1"/>
  <c r="AW135" i="1" s="1"/>
  <c r="AG136" i="1" s="1"/>
  <c r="BN136" i="1" l="1"/>
  <c r="AT136" i="1"/>
  <c r="BK136" i="1"/>
  <c r="AQ136" i="1"/>
  <c r="BM136" i="1"/>
  <c r="AR136" i="1"/>
  <c r="AO136" i="1"/>
  <c r="AP136" i="1"/>
  <c r="BJ136" i="1"/>
  <c r="AS136" i="1"/>
  <c r="BL136" i="1"/>
  <c r="BI136" i="1"/>
  <c r="E135" i="1" l="1"/>
  <c r="AU136" i="1"/>
  <c r="AV136" i="1" l="1"/>
  <c r="AH137" i="1" s="1"/>
  <c r="AX136" i="1"/>
  <c r="AY136" i="1" l="1"/>
  <c r="D136" i="1"/>
  <c r="BB136" i="1" l="1"/>
  <c r="BA136" i="1"/>
  <c r="AZ136" i="1"/>
  <c r="C136" i="1" l="1"/>
  <c r="AK137" i="1"/>
  <c r="BE137" i="1" s="1"/>
  <c r="AI137" i="1"/>
  <c r="BC137" i="1" s="1"/>
  <c r="AM137" i="1"/>
  <c r="BG137" i="1" s="1"/>
  <c r="AN137" i="1"/>
  <c r="BH137" i="1" s="1"/>
  <c r="AJ137" i="1"/>
  <c r="BD137" i="1" s="1"/>
  <c r="AL137" i="1"/>
  <c r="BF137" i="1" s="1"/>
  <c r="AS137" i="1" l="1"/>
  <c r="BM137" i="1"/>
  <c r="B136" i="1" l="1"/>
  <c r="AW136" i="1" s="1"/>
  <c r="AG137" i="1" s="1"/>
  <c r="BK137" i="1" l="1"/>
  <c r="AQ137" i="1"/>
  <c r="BN137" i="1"/>
  <c r="AP137" i="1"/>
  <c r="BJ137" i="1"/>
  <c r="AT137" i="1"/>
  <c r="AO137" i="1"/>
  <c r="BI137" i="1"/>
  <c r="BL137" i="1"/>
  <c r="AR137" i="1"/>
  <c r="AU137" i="1" l="1"/>
  <c r="AV137" i="1" s="1"/>
  <c r="AH138" i="1" s="1"/>
  <c r="AX137" i="1"/>
  <c r="E136" i="1"/>
  <c r="D137" i="1" l="1"/>
  <c r="AY137" i="1"/>
  <c r="BB137" i="1" l="1"/>
  <c r="BA137" i="1"/>
  <c r="AZ137" i="1"/>
  <c r="AM138" i="1" l="1"/>
  <c r="BG138" i="1" s="1"/>
  <c r="C137" i="1"/>
  <c r="AN138" i="1"/>
  <c r="BH138" i="1" s="1"/>
  <c r="AJ138" i="1"/>
  <c r="BD138" i="1" s="1"/>
  <c r="AL138" i="1"/>
  <c r="BF138" i="1" s="1"/>
  <c r="AI138" i="1"/>
  <c r="BC138" i="1" s="1"/>
  <c r="AK138" i="1"/>
  <c r="BE138" i="1" s="1"/>
  <c r="AQ138" i="1" l="1"/>
  <c r="BK138" i="1"/>
  <c r="B137" i="1" l="1"/>
  <c r="AW137" i="1" s="1"/>
  <c r="AG138" i="1" s="1"/>
  <c r="AP138" i="1" l="1"/>
  <c r="BJ138" i="1"/>
  <c r="BM138" i="1"/>
  <c r="AS138" i="1"/>
  <c r="AR138" i="1"/>
  <c r="AO138" i="1"/>
  <c r="BI138" i="1"/>
  <c r="BL138" i="1"/>
  <c r="AT138" i="1"/>
  <c r="BN138" i="1"/>
  <c r="E137" i="1" l="1"/>
  <c r="AU138" i="1"/>
  <c r="AV138" i="1" l="1"/>
  <c r="AH139" i="1" s="1"/>
  <c r="AX138" i="1"/>
  <c r="D138" i="1" l="1"/>
  <c r="AY138" i="1"/>
  <c r="BB138" i="1" l="1"/>
  <c r="BA138" i="1"/>
  <c r="AZ138" i="1"/>
  <c r="AI139" i="1" l="1"/>
  <c r="BC139" i="1" s="1"/>
  <c r="AN139" i="1"/>
  <c r="BH139" i="1" s="1"/>
  <c r="AL139" i="1"/>
  <c r="BF139" i="1" s="1"/>
  <c r="AM139" i="1"/>
  <c r="BG139" i="1" s="1"/>
  <c r="C138" i="1"/>
  <c r="AJ139" i="1"/>
  <c r="BD139" i="1" s="1"/>
  <c r="AK139" i="1"/>
  <c r="BE139" i="1" s="1"/>
  <c r="B138" i="1" l="1"/>
  <c r="AW138" i="1" s="1"/>
  <c r="AG139" i="1" s="1"/>
  <c r="BM139" i="1" l="1"/>
  <c r="AP139" i="1"/>
  <c r="BJ139" i="1"/>
  <c r="AS139" i="1"/>
  <c r="AQ139" i="1"/>
  <c r="AR139" i="1"/>
  <c r="BI139" i="1"/>
  <c r="AO139" i="1"/>
  <c r="AT139" i="1"/>
  <c r="BN139" i="1"/>
  <c r="BK139" i="1"/>
  <c r="BL139" i="1"/>
  <c r="E138" i="1" l="1"/>
  <c r="AU139" i="1"/>
  <c r="AV139" i="1" l="1"/>
  <c r="AH140" i="1" s="1"/>
  <c r="AX139" i="1"/>
  <c r="AY139" i="1" l="1"/>
  <c r="D139" i="1"/>
  <c r="BB139" i="1" l="1"/>
  <c r="BA139" i="1"/>
  <c r="AZ139" i="1"/>
  <c r="AL140" i="1" l="1"/>
  <c r="BF140" i="1" s="1"/>
  <c r="AI140" i="1"/>
  <c r="BC140" i="1" s="1"/>
  <c r="AJ140" i="1"/>
  <c r="BD140" i="1" s="1"/>
  <c r="AM140" i="1"/>
  <c r="BG140" i="1" s="1"/>
  <c r="C139" i="1"/>
  <c r="AK140" i="1"/>
  <c r="BE140" i="1" s="1"/>
  <c r="AN140" i="1"/>
  <c r="BH140" i="1" s="1"/>
  <c r="BJ140" i="1" l="1"/>
  <c r="AP140" i="1"/>
  <c r="B139" i="1" l="1"/>
  <c r="AW139" i="1" s="1"/>
  <c r="AG140" i="1" s="1"/>
  <c r="BM140" i="1" l="1"/>
  <c r="BL140" i="1"/>
  <c r="AS140" i="1"/>
  <c r="AR140" i="1"/>
  <c r="AQ140" i="1"/>
  <c r="AT140" i="1"/>
  <c r="BN140" i="1"/>
  <c r="BK140" i="1"/>
  <c r="AO140" i="1"/>
  <c r="AU140" i="1" s="1"/>
  <c r="BI140" i="1"/>
  <c r="E139" i="1" l="1"/>
  <c r="AV140" i="1"/>
  <c r="AH141" i="1" s="1"/>
  <c r="AX140" i="1"/>
  <c r="D140" i="1" l="1"/>
  <c r="AY140" i="1"/>
  <c r="BB140" i="1" l="1"/>
  <c r="AZ140" i="1"/>
  <c r="BA140" i="1"/>
  <c r="AJ141" i="1" l="1"/>
  <c r="BD141" i="1" s="1"/>
  <c r="AN141" i="1"/>
  <c r="BH141" i="1" s="1"/>
  <c r="AK141" i="1"/>
  <c r="BE141" i="1" s="1"/>
  <c r="AM141" i="1"/>
  <c r="BG141" i="1" s="1"/>
  <c r="AL141" i="1"/>
  <c r="BF141" i="1" s="1"/>
  <c r="C140" i="1"/>
  <c r="AI141" i="1"/>
  <c r="BC141" i="1" s="1"/>
  <c r="AT141" i="1" l="1"/>
  <c r="BN141" i="1"/>
  <c r="AP141" i="1"/>
  <c r="BJ141" i="1"/>
  <c r="B140" i="1" l="1"/>
  <c r="AW140" i="1" s="1"/>
  <c r="AG141" i="1" s="1"/>
  <c r="BL141" i="1" l="1"/>
  <c r="AR141" i="1"/>
  <c r="BM141" i="1"/>
  <c r="AQ141" i="1"/>
  <c r="BI141" i="1"/>
  <c r="AO141" i="1"/>
  <c r="AS141" i="1"/>
  <c r="BK141" i="1"/>
  <c r="E140" i="1" l="1"/>
  <c r="AU141" i="1"/>
  <c r="AV141" i="1" l="1"/>
  <c r="AH142" i="1" s="1"/>
  <c r="AX141" i="1"/>
  <c r="D141" i="1" l="1"/>
  <c r="AY141" i="1"/>
  <c r="BB141" i="1" l="1"/>
  <c r="BA141" i="1"/>
  <c r="AZ141" i="1"/>
  <c r="AI142" i="1" l="1"/>
  <c r="BC142" i="1" s="1"/>
  <c r="AJ142" i="1"/>
  <c r="BD142" i="1" s="1"/>
  <c r="AM142" i="1"/>
  <c r="BG142" i="1" s="1"/>
  <c r="AK142" i="1"/>
  <c r="BE142" i="1" s="1"/>
  <c r="AL142" i="1"/>
  <c r="BF142" i="1" s="1"/>
  <c r="AN142" i="1"/>
  <c r="BH142" i="1" s="1"/>
  <c r="C141" i="1"/>
  <c r="BJ142" i="1" l="1"/>
  <c r="AP142" i="1"/>
  <c r="AT142" i="1"/>
  <c r="BN142" i="1"/>
  <c r="AO142" i="1"/>
  <c r="BI142" i="1"/>
  <c r="B141" i="1"/>
  <c r="AW141" i="1" s="1"/>
  <c r="AG142" i="1" s="1"/>
  <c r="BL142" i="1" s="1"/>
  <c r="AS142" i="1" l="1"/>
  <c r="AQ142" i="1"/>
  <c r="BK142" i="1"/>
  <c r="BM142" i="1"/>
  <c r="AR142" i="1"/>
  <c r="AU142" i="1" s="1"/>
  <c r="E141" i="1" l="1"/>
  <c r="AV142" i="1"/>
  <c r="AH143" i="1" s="1"/>
  <c r="AX142" i="1"/>
  <c r="D142" i="1" l="1"/>
  <c r="AY142" i="1"/>
  <c r="BB142" i="1" l="1"/>
  <c r="BA142" i="1"/>
  <c r="AZ142" i="1"/>
  <c r="AM143" i="1" l="1"/>
  <c r="BG143" i="1" s="1"/>
  <c r="AI143" i="1"/>
  <c r="BC143" i="1" s="1"/>
  <c r="AJ143" i="1"/>
  <c r="BD143" i="1" s="1"/>
  <c r="AK143" i="1"/>
  <c r="BE143" i="1" s="1"/>
  <c r="AL143" i="1"/>
  <c r="BF143" i="1" s="1"/>
  <c r="AN143" i="1"/>
  <c r="BH143" i="1" s="1"/>
  <c r="C142" i="1"/>
  <c r="BN143" i="1" l="1"/>
  <c r="AT143" i="1"/>
  <c r="BJ143" i="1"/>
  <c r="AP143" i="1"/>
  <c r="B142" i="1" l="1"/>
  <c r="AW142" i="1" s="1"/>
  <c r="AG143" i="1" s="1"/>
  <c r="BL143" i="1" l="1"/>
  <c r="BK143" i="1"/>
  <c r="AO143" i="1"/>
  <c r="BM143" i="1"/>
  <c r="AR143" i="1"/>
  <c r="AQ143" i="1"/>
  <c r="BI143" i="1"/>
  <c r="AS143" i="1"/>
  <c r="E142" i="1" l="1"/>
  <c r="AU143" i="1"/>
  <c r="AV143" i="1" l="1"/>
  <c r="AH144" i="1" s="1"/>
  <c r="AX143" i="1"/>
  <c r="AY143" i="1" l="1"/>
  <c r="D143" i="1"/>
  <c r="BB143" i="1" l="1"/>
  <c r="BA143" i="1"/>
  <c r="AZ143" i="1"/>
  <c r="AM144" i="1" l="1"/>
  <c r="BG144" i="1" s="1"/>
  <c r="AJ144" i="1"/>
  <c r="BD144" i="1" s="1"/>
  <c r="AN144" i="1"/>
  <c r="BH144" i="1" s="1"/>
  <c r="C143" i="1"/>
  <c r="AI144" i="1"/>
  <c r="BC144" i="1" s="1"/>
  <c r="AL144" i="1"/>
  <c r="BF144" i="1" s="1"/>
  <c r="AK144" i="1"/>
  <c r="BE144" i="1" s="1"/>
  <c r="BJ144" i="1" l="1"/>
  <c r="AP144" i="1"/>
  <c r="AQ144" i="1"/>
  <c r="BK144" i="1"/>
  <c r="BN144" i="1"/>
  <c r="AT144" i="1"/>
  <c r="B143" i="1" l="1"/>
  <c r="AW143" i="1" s="1"/>
  <c r="AG144" i="1" s="1"/>
  <c r="AR144" i="1" l="1"/>
  <c r="AS144" i="1"/>
  <c r="BL144" i="1"/>
  <c r="BI144" i="1"/>
  <c r="AO144" i="1"/>
  <c r="AU144" i="1" s="1"/>
  <c r="BM144" i="1"/>
  <c r="AV144" i="1" l="1"/>
  <c r="AH145" i="1" s="1"/>
  <c r="AX144" i="1"/>
  <c r="E143" i="1"/>
  <c r="D144" i="1" l="1"/>
  <c r="AY144" i="1"/>
  <c r="BB144" i="1" l="1"/>
  <c r="BA144" i="1"/>
  <c r="AZ144" i="1"/>
  <c r="AL145" i="1" l="1"/>
  <c r="BF145" i="1" s="1"/>
  <c r="AI145" i="1"/>
  <c r="BC145" i="1" s="1"/>
  <c r="AM145" i="1"/>
  <c r="BG145" i="1" s="1"/>
  <c r="C144" i="1"/>
  <c r="AN145" i="1"/>
  <c r="BH145" i="1" s="1"/>
  <c r="AK145" i="1"/>
  <c r="BE145" i="1" s="1"/>
  <c r="AJ145" i="1"/>
  <c r="BD145" i="1" s="1"/>
  <c r="AT145" i="1" l="1"/>
  <c r="BN145" i="1"/>
  <c r="AQ145" i="1"/>
  <c r="BK145" i="1"/>
  <c r="BM145" i="1"/>
  <c r="AS145" i="1"/>
  <c r="B144" i="1" l="1"/>
  <c r="AW144" i="1" s="1"/>
  <c r="AG145" i="1" s="1"/>
  <c r="BJ145" i="1" l="1"/>
  <c r="AO145" i="1"/>
  <c r="AR145" i="1"/>
  <c r="BL145" i="1"/>
  <c r="AP145" i="1"/>
  <c r="BI145" i="1"/>
  <c r="E144" i="1" l="1"/>
  <c r="AU145" i="1"/>
  <c r="AV145" i="1" l="1"/>
  <c r="AH146" i="1" s="1"/>
  <c r="AX145" i="1"/>
  <c r="D145" i="1" l="1"/>
  <c r="AY145" i="1"/>
  <c r="BB145" i="1" l="1"/>
  <c r="BA145" i="1"/>
  <c r="AZ145" i="1"/>
  <c r="AM146" i="1" l="1"/>
  <c r="BG146" i="1" s="1"/>
  <c r="AI146" i="1"/>
  <c r="BC146" i="1" s="1"/>
  <c r="C145" i="1"/>
  <c r="AL146" i="1"/>
  <c r="BF146" i="1" s="1"/>
  <c r="AK146" i="1"/>
  <c r="BE146" i="1" s="1"/>
  <c r="AN146" i="1"/>
  <c r="BH146" i="1" s="1"/>
  <c r="AJ146" i="1"/>
  <c r="BD146" i="1" s="1"/>
  <c r="BK146" i="1" l="1"/>
  <c r="AQ146" i="1"/>
  <c r="BN146" i="1"/>
  <c r="AT146" i="1"/>
  <c r="AR146" i="1"/>
  <c r="BL146" i="1"/>
  <c r="B145" i="1" l="1"/>
  <c r="AW145" i="1" s="1"/>
  <c r="AG146" i="1" s="1"/>
  <c r="AP146" i="1" l="1"/>
  <c r="BI146" i="1"/>
  <c r="AS146" i="1"/>
  <c r="BJ146" i="1"/>
  <c r="AO146" i="1"/>
  <c r="AU146" i="1" s="1"/>
  <c r="BM146" i="1"/>
  <c r="AV146" i="1" l="1"/>
  <c r="AH147" i="1" s="1"/>
  <c r="AX146" i="1"/>
  <c r="E145" i="1"/>
  <c r="D146" i="1" l="1"/>
  <c r="AY146" i="1"/>
  <c r="BB146" i="1" l="1"/>
  <c r="BA146" i="1"/>
  <c r="AZ146" i="1"/>
  <c r="C146" i="1" l="1"/>
  <c r="AM147" i="1"/>
  <c r="BG147" i="1" s="1"/>
  <c r="AK147" i="1"/>
  <c r="BE147" i="1" s="1"/>
  <c r="AN147" i="1"/>
  <c r="BH147" i="1" s="1"/>
  <c r="AJ147" i="1"/>
  <c r="BD147" i="1" s="1"/>
  <c r="AL147" i="1"/>
  <c r="BF147" i="1" s="1"/>
  <c r="AI147" i="1"/>
  <c r="BC147" i="1" s="1"/>
  <c r="BL147" i="1" l="1"/>
  <c r="AR147" i="1"/>
  <c r="AT147" i="1"/>
  <c r="BN147" i="1"/>
  <c r="AQ147" i="1"/>
  <c r="BK147" i="1"/>
  <c r="B146" i="1" l="1"/>
  <c r="AW146" i="1" s="1"/>
  <c r="AG147" i="1" s="1"/>
  <c r="BJ147" i="1" l="1"/>
  <c r="AP147" i="1"/>
  <c r="BM147" i="1"/>
  <c r="AS147" i="1"/>
  <c r="AO147" i="1"/>
  <c r="AU147" i="1" s="1"/>
  <c r="BI147" i="1"/>
  <c r="E146" i="1" s="1"/>
  <c r="AV147" i="1" l="1"/>
  <c r="AH148" i="1" s="1"/>
  <c r="AX147" i="1"/>
  <c r="AY147" i="1" l="1"/>
  <c r="D147" i="1"/>
  <c r="BB147" i="1" l="1"/>
  <c r="BA147" i="1"/>
  <c r="AZ147" i="1"/>
  <c r="AN148" i="1" l="1"/>
  <c r="BH148" i="1" s="1"/>
  <c r="C147" i="1"/>
  <c r="AI148" i="1"/>
  <c r="BC148" i="1" s="1"/>
  <c r="AK148" i="1"/>
  <c r="BE148" i="1" s="1"/>
  <c r="AL148" i="1"/>
  <c r="BF148" i="1" s="1"/>
  <c r="AM148" i="1"/>
  <c r="BG148" i="1" s="1"/>
  <c r="AJ148" i="1"/>
  <c r="BD148" i="1" s="1"/>
  <c r="BK148" i="1" l="1"/>
  <c r="AQ148" i="1"/>
  <c r="BI148" i="1"/>
  <c r="AO148" i="1"/>
  <c r="BN148" i="1"/>
  <c r="AT148" i="1"/>
  <c r="B147" i="1" l="1"/>
  <c r="AW147" i="1" s="1"/>
  <c r="AG148" i="1" s="1"/>
  <c r="BJ148" i="1" l="1"/>
  <c r="BL148" i="1"/>
  <c r="AS148" i="1"/>
  <c r="AP148" i="1"/>
  <c r="AU148" i="1" s="1"/>
  <c r="AR148" i="1"/>
  <c r="BM148" i="1"/>
  <c r="E147" i="1" l="1"/>
  <c r="AV148" i="1"/>
  <c r="AH149" i="1" s="1"/>
  <c r="AX148" i="1"/>
  <c r="D148" i="1" l="1"/>
  <c r="AY148" i="1"/>
  <c r="BB148" i="1" l="1"/>
  <c r="BA148" i="1"/>
  <c r="AZ148" i="1"/>
  <c r="AK149" i="1" l="1"/>
  <c r="BE149" i="1" s="1"/>
  <c r="AL149" i="1"/>
  <c r="BF149" i="1" s="1"/>
  <c r="AM149" i="1"/>
  <c r="BG149" i="1" s="1"/>
  <c r="AI149" i="1"/>
  <c r="BC149" i="1" s="1"/>
  <c r="C148" i="1"/>
  <c r="AN149" i="1"/>
  <c r="BH149" i="1" s="1"/>
  <c r="AJ149" i="1"/>
  <c r="BD149" i="1" s="1"/>
  <c r="AP149" i="1" l="1"/>
  <c r="BJ149" i="1"/>
  <c r="BI149" i="1"/>
  <c r="AO149" i="1"/>
  <c r="AQ149" i="1"/>
  <c r="BK149" i="1"/>
  <c r="B148" i="1" l="1"/>
  <c r="AW148" i="1" s="1"/>
  <c r="AG149" i="1" s="1"/>
  <c r="BM149" i="1" l="1"/>
  <c r="AT149" i="1"/>
  <c r="BL149" i="1"/>
  <c r="AS149" i="1"/>
  <c r="BN149" i="1"/>
  <c r="AR149" i="1"/>
  <c r="AU149" i="1" s="1"/>
  <c r="E148" i="1" l="1"/>
  <c r="AV149" i="1"/>
  <c r="AH150" i="1" s="1"/>
  <c r="AX149" i="1"/>
  <c r="AY149" i="1" l="1"/>
  <c r="D149" i="1"/>
  <c r="BB149" i="1" l="1"/>
  <c r="BA149" i="1"/>
  <c r="AZ149" i="1"/>
  <c r="AL150" i="1" l="1"/>
  <c r="BF150" i="1" s="1"/>
  <c r="AK150" i="1"/>
  <c r="BE150" i="1" s="1"/>
  <c r="C149" i="1"/>
  <c r="AI150" i="1"/>
  <c r="BC150" i="1" s="1"/>
  <c r="AN150" i="1"/>
  <c r="BH150" i="1" s="1"/>
  <c r="AM150" i="1"/>
  <c r="BG150" i="1" s="1"/>
  <c r="AJ150" i="1"/>
  <c r="BD150" i="1" s="1"/>
  <c r="BJ150" i="1" l="1"/>
  <c r="AP150" i="1"/>
  <c r="AO150" i="1"/>
  <c r="BI150" i="1"/>
  <c r="B149" i="1" l="1"/>
  <c r="AW149" i="1" s="1"/>
  <c r="AG150" i="1" s="1"/>
  <c r="AT150" i="1" s="1"/>
  <c r="AR150" i="1"/>
  <c r="BL150" i="1"/>
  <c r="BK150" i="1"/>
  <c r="BN150" i="1"/>
  <c r="BM150" i="1"/>
  <c r="AS150" i="1"/>
  <c r="AQ150" i="1"/>
  <c r="AU150" i="1" s="1"/>
  <c r="E149" i="1" l="1"/>
  <c r="AV150" i="1"/>
  <c r="AH151" i="1" s="1"/>
  <c r="AX150" i="1"/>
  <c r="AY150" i="1" l="1"/>
  <c r="D150" i="1"/>
  <c r="BB150" i="1" l="1"/>
  <c r="AZ150" i="1"/>
  <c r="BA150" i="1"/>
  <c r="AI151" i="1" l="1"/>
  <c r="BC151" i="1" s="1"/>
  <c r="C150" i="1"/>
  <c r="AJ151" i="1"/>
  <c r="BD151" i="1" s="1"/>
  <c r="AK151" i="1"/>
  <c r="BE151" i="1" s="1"/>
  <c r="AN151" i="1"/>
  <c r="BH151" i="1" s="1"/>
  <c r="AM151" i="1"/>
  <c r="BG151" i="1" s="1"/>
  <c r="AL151" i="1"/>
  <c r="BF151" i="1" s="1"/>
  <c r="AS151" i="1" l="1"/>
  <c r="BM151" i="1"/>
  <c r="AP151" i="1"/>
  <c r="BJ151" i="1"/>
  <c r="B150" i="1" l="1"/>
  <c r="AW150" i="1" s="1"/>
  <c r="AG151" i="1" s="1"/>
  <c r="AR151" i="1" s="1"/>
  <c r="AO151" i="1"/>
  <c r="AQ151" i="1"/>
  <c r="AT151" i="1"/>
  <c r="BL151" i="1"/>
  <c r="BI151" i="1"/>
  <c r="BK151" i="1"/>
  <c r="BN151" i="1"/>
  <c r="E150" i="1" l="1"/>
  <c r="AU151" i="1"/>
  <c r="AV151" i="1" l="1"/>
  <c r="AH152" i="1" s="1"/>
  <c r="AX151" i="1"/>
  <c r="AY151" i="1" l="1"/>
  <c r="D151" i="1"/>
  <c r="BB151" i="1" l="1"/>
  <c r="BA151" i="1"/>
  <c r="AZ151" i="1"/>
  <c r="BA152" i="1" l="1"/>
  <c r="AK152" i="1"/>
  <c r="BE152" i="1" s="1"/>
  <c r="C151" i="1"/>
  <c r="AM152" i="1"/>
  <c r="BG152" i="1" s="1"/>
  <c r="AL152" i="1"/>
  <c r="BF152" i="1" s="1"/>
  <c r="AI152" i="1"/>
  <c r="BC152" i="1" s="1"/>
  <c r="AN152" i="1"/>
  <c r="BH152" i="1" s="1"/>
  <c r="AJ152" i="1"/>
  <c r="BD152" i="1" s="1"/>
  <c r="AX152" i="1"/>
  <c r="AY152" i="1" l="1"/>
  <c r="D152" i="1"/>
  <c r="BN152" i="1"/>
  <c r="AT152" i="1"/>
  <c r="BL152" i="1"/>
  <c r="AR152" i="1"/>
  <c r="BJ152" i="1"/>
  <c r="AP152" i="1"/>
  <c r="BI152" i="1"/>
  <c r="AO152" i="1"/>
  <c r="AU152" i="1" s="1"/>
  <c r="AV152" i="1" s="1"/>
  <c r="AH153" i="1" s="1"/>
  <c r="BM152" i="1"/>
  <c r="AS152" i="1"/>
  <c r="AQ152" i="1"/>
  <c r="BK152" i="1"/>
  <c r="BB152" i="1" l="1"/>
  <c r="AZ152" i="1"/>
  <c r="B151" i="1"/>
  <c r="AW151" i="1" s="1"/>
  <c r="AG152" i="1" s="1"/>
  <c r="E151" i="1"/>
  <c r="BA153" i="1" l="1"/>
  <c r="AM153" i="1"/>
  <c r="BG153" i="1" s="1"/>
  <c r="AI153" i="1"/>
  <c r="BC153" i="1" s="1"/>
  <c r="AN153" i="1"/>
  <c r="BH153" i="1" s="1"/>
  <c r="AJ153" i="1"/>
  <c r="BD153" i="1" s="1"/>
  <c r="AL153" i="1"/>
  <c r="BF153" i="1" s="1"/>
  <c r="AK153" i="1"/>
  <c r="BE153" i="1" s="1"/>
  <c r="AX153" i="1"/>
  <c r="C152" i="1"/>
  <c r="BK153" i="1" l="1"/>
  <c r="AQ153" i="1"/>
  <c r="AP153" i="1"/>
  <c r="BJ153" i="1"/>
  <c r="BI153" i="1"/>
  <c r="AO153" i="1"/>
  <c r="AU153" i="1" s="1"/>
  <c r="AV153" i="1" s="1"/>
  <c r="AH154" i="1" s="1"/>
  <c r="AY153" i="1"/>
  <c r="D153" i="1"/>
  <c r="AR153" i="1"/>
  <c r="BL153" i="1"/>
  <c r="AT153" i="1"/>
  <c r="BN153" i="1"/>
  <c r="BM153" i="1"/>
  <c r="AS153" i="1"/>
  <c r="BB153" i="1" l="1"/>
  <c r="AZ153" i="1"/>
  <c r="B152" i="1"/>
  <c r="AW152" i="1" s="1"/>
  <c r="AG153" i="1" s="1"/>
  <c r="E152" i="1"/>
  <c r="BA154" i="1" l="1"/>
  <c r="AX154" i="1"/>
  <c r="AU154" i="1"/>
  <c r="AV154" i="1" s="1"/>
  <c r="AH155" i="1" s="1"/>
  <c r="AM154" i="1"/>
  <c r="BG154" i="1" s="1"/>
  <c r="C153" i="1"/>
  <c r="AL154" i="1"/>
  <c r="BF154" i="1" s="1"/>
  <c r="AJ154" i="1"/>
  <c r="BD154" i="1" s="1"/>
  <c r="AK154" i="1"/>
  <c r="BE154" i="1" s="1"/>
  <c r="AI154" i="1"/>
  <c r="BC154" i="1" s="1"/>
  <c r="AN154" i="1"/>
  <c r="BH154" i="1" s="1"/>
  <c r="BI154" i="1" l="1"/>
  <c r="AO154" i="1"/>
  <c r="BJ154" i="1"/>
  <c r="AP154" i="1"/>
  <c r="AT154" i="1"/>
  <c r="BN154" i="1"/>
  <c r="BK154" i="1"/>
  <c r="AQ154" i="1"/>
  <c r="BL154" i="1"/>
  <c r="AR154" i="1"/>
  <c r="BM154" i="1"/>
  <c r="AS154" i="1"/>
  <c r="D154" i="1"/>
  <c r="AY154" i="1"/>
  <c r="B153" i="1" l="1"/>
  <c r="AW153" i="1" s="1"/>
  <c r="AG154" i="1" s="1"/>
  <c r="BB154" i="1"/>
  <c r="AZ154" i="1"/>
  <c r="E153" i="1"/>
  <c r="BA155" i="1" l="1"/>
  <c r="AJ155" i="1"/>
  <c r="BD155" i="1" s="1"/>
  <c r="AX155" i="1"/>
  <c r="AN155" i="1"/>
  <c r="BH155" i="1" s="1"/>
  <c r="AI155" i="1"/>
  <c r="BC155" i="1" s="1"/>
  <c r="C154" i="1"/>
  <c r="AM155" i="1"/>
  <c r="BG155" i="1" s="1"/>
  <c r="AK155" i="1"/>
  <c r="BE155" i="1" s="1"/>
  <c r="AL155" i="1"/>
  <c r="BF155" i="1" s="1"/>
  <c r="BL155" i="1" l="1"/>
  <c r="AR155" i="1"/>
  <c r="BM155" i="1"/>
  <c r="AS155" i="1"/>
  <c r="BI155" i="1"/>
  <c r="AO155" i="1"/>
  <c r="AU155" i="1" s="1"/>
  <c r="AV155" i="1" s="1"/>
  <c r="AH156" i="1" s="1"/>
  <c r="D155" i="1"/>
  <c r="AY155" i="1"/>
  <c r="AQ155" i="1"/>
  <c r="BK155" i="1"/>
  <c r="BN155" i="1"/>
  <c r="AT155" i="1"/>
  <c r="BJ155" i="1"/>
  <c r="AP155" i="1"/>
  <c r="BB155" i="1" l="1"/>
  <c r="AZ155" i="1"/>
  <c r="B154" i="1"/>
  <c r="AW154" i="1" s="1"/>
  <c r="AG155" i="1" s="1"/>
  <c r="E154" i="1"/>
  <c r="BA156" i="1" l="1"/>
  <c r="AN156" i="1"/>
  <c r="BH156" i="1" s="1"/>
  <c r="AM156" i="1"/>
  <c r="BG156" i="1" s="1"/>
  <c r="C155" i="1"/>
  <c r="AX156" i="1"/>
  <c r="AU156" i="1"/>
  <c r="AV156" i="1" s="1"/>
  <c r="AH157" i="1" s="1"/>
  <c r="AI156" i="1"/>
  <c r="BC156" i="1" s="1"/>
  <c r="AL156" i="1"/>
  <c r="BF156" i="1" s="1"/>
  <c r="AJ156" i="1"/>
  <c r="BD156" i="1" s="1"/>
  <c r="AK156" i="1"/>
  <c r="BE156" i="1" s="1"/>
  <c r="BK156" i="1" l="1"/>
  <c r="AQ156" i="1"/>
  <c r="BJ156" i="1"/>
  <c r="AP156" i="1"/>
  <c r="BI156" i="1"/>
  <c r="AO156" i="1"/>
  <c r="D156" i="1"/>
  <c r="AY156" i="1"/>
  <c r="BM156" i="1"/>
  <c r="AS156" i="1"/>
  <c r="BL156" i="1"/>
  <c r="AR156" i="1"/>
  <c r="AT156" i="1"/>
  <c r="BN156" i="1"/>
  <c r="BB156" i="1" l="1"/>
  <c r="AZ156" i="1"/>
  <c r="E155" i="1"/>
  <c r="B155" i="1"/>
  <c r="AW155" i="1" s="1"/>
  <c r="AG156" i="1" s="1"/>
  <c r="BA157" i="1" l="1"/>
  <c r="AM157" i="1"/>
  <c r="BG157" i="1" s="1"/>
  <c r="AL157" i="1"/>
  <c r="BF157" i="1" s="1"/>
  <c r="AI157" i="1"/>
  <c r="BC157" i="1" s="1"/>
  <c r="AJ157" i="1"/>
  <c r="BD157" i="1" s="1"/>
  <c r="AN157" i="1"/>
  <c r="BH157" i="1" s="1"/>
  <c r="AX157" i="1"/>
  <c r="AU157" i="1"/>
  <c r="AV157" i="1" s="1"/>
  <c r="AH158" i="1" s="1"/>
  <c r="AK157" i="1"/>
  <c r="BE157" i="1" s="1"/>
  <c r="C156" i="1"/>
  <c r="BK157" i="1" l="1"/>
  <c r="AQ157" i="1"/>
  <c r="AY157" i="1"/>
  <c r="D157" i="1"/>
  <c r="BJ157" i="1"/>
  <c r="AP157" i="1"/>
  <c r="BL157" i="1"/>
  <c r="AR157" i="1"/>
  <c r="AT157" i="1"/>
  <c r="BN157" i="1"/>
  <c r="BI157" i="1"/>
  <c r="AO157" i="1"/>
  <c r="AS157" i="1"/>
  <c r="BM157" i="1"/>
  <c r="B156" i="1" l="1"/>
  <c r="AW156" i="1" s="1"/>
  <c r="AG157" i="1" s="1"/>
  <c r="BB157" i="1"/>
  <c r="AZ157" i="1"/>
  <c r="E156" i="1"/>
  <c r="BA158" i="1" l="1"/>
  <c r="AN158" i="1"/>
  <c r="BH158" i="1" s="1"/>
  <c r="C157" i="1"/>
  <c r="AM158" i="1"/>
  <c r="BG158" i="1" s="1"/>
  <c r="AX158" i="1"/>
  <c r="AL158" i="1"/>
  <c r="BF158" i="1" s="1"/>
  <c r="AJ158" i="1"/>
  <c r="BD158" i="1" s="1"/>
  <c r="AI158" i="1"/>
  <c r="BC158" i="1" s="1"/>
  <c r="AK158" i="1"/>
  <c r="BE158" i="1" s="1"/>
  <c r="AQ158" i="1" l="1"/>
  <c r="BK158" i="1"/>
  <c r="AP158" i="1"/>
  <c r="BJ158" i="1"/>
  <c r="D158" i="1"/>
  <c r="AY158" i="1"/>
  <c r="AO158" i="1"/>
  <c r="AU158" i="1" s="1"/>
  <c r="AV158" i="1" s="1"/>
  <c r="AH159" i="1" s="1"/>
  <c r="BI158" i="1"/>
  <c r="AR158" i="1"/>
  <c r="BL158" i="1"/>
  <c r="AS158" i="1"/>
  <c r="BM158" i="1"/>
  <c r="BN158" i="1"/>
  <c r="AT158" i="1"/>
  <c r="E157" i="1" l="1"/>
  <c r="BB158" i="1"/>
  <c r="AZ158" i="1"/>
  <c r="B157" i="1"/>
  <c r="AW157" i="1" s="1"/>
  <c r="AG158" i="1" s="1"/>
  <c r="BA159" i="1" l="1"/>
  <c r="AN159" i="1"/>
  <c r="BH159" i="1" s="1"/>
  <c r="C158" i="1"/>
  <c r="AM159" i="1"/>
  <c r="BG159" i="1" s="1"/>
  <c r="AL159" i="1"/>
  <c r="BF159" i="1" s="1"/>
  <c r="AX159" i="1"/>
  <c r="AI159" i="1"/>
  <c r="BC159" i="1" s="1"/>
  <c r="AK159" i="1"/>
  <c r="BE159" i="1" s="1"/>
  <c r="AJ159" i="1"/>
  <c r="BD159" i="1" s="1"/>
  <c r="AU159" i="1"/>
  <c r="AV159" i="1" s="1"/>
  <c r="AH160" i="1" s="1"/>
  <c r="BJ159" i="1" l="1"/>
  <c r="AP159" i="1"/>
  <c r="BI159" i="1"/>
  <c r="AO159" i="1"/>
  <c r="BL159" i="1"/>
  <c r="AR159" i="1"/>
  <c r="BK159" i="1"/>
  <c r="AQ159" i="1"/>
  <c r="D159" i="1"/>
  <c r="AY159" i="1"/>
  <c r="AS159" i="1"/>
  <c r="BM159" i="1"/>
  <c r="AT159" i="1"/>
  <c r="BN159" i="1"/>
  <c r="BB159" i="1" l="1"/>
  <c r="AZ159" i="1"/>
  <c r="B158" i="1"/>
  <c r="AW158" i="1" s="1"/>
  <c r="AG159" i="1" s="1"/>
  <c r="E158" i="1"/>
  <c r="BA160" i="1" l="1"/>
  <c r="AN160" i="1"/>
  <c r="BH160" i="1" s="1"/>
  <c r="C159" i="1"/>
  <c r="AM160" i="1"/>
  <c r="BG160" i="1" s="1"/>
  <c r="AX160" i="1"/>
  <c r="AL160" i="1"/>
  <c r="BF160" i="1" s="1"/>
  <c r="AI160" i="1"/>
  <c r="BC160" i="1" s="1"/>
  <c r="AK160" i="1"/>
  <c r="BE160" i="1" s="1"/>
  <c r="AJ160" i="1"/>
  <c r="BD160" i="1" s="1"/>
  <c r="AU160" i="1"/>
  <c r="AV160" i="1" s="1"/>
  <c r="AH161" i="1" s="1"/>
  <c r="AP160" i="1" l="1"/>
  <c r="BJ160" i="1"/>
  <c r="AO160" i="1"/>
  <c r="BI160" i="1"/>
  <c r="D160" i="1"/>
  <c r="AY160" i="1"/>
  <c r="AQ160" i="1"/>
  <c r="BK160" i="1"/>
  <c r="AR160" i="1"/>
  <c r="BL160" i="1"/>
  <c r="BM160" i="1"/>
  <c r="AS160" i="1"/>
  <c r="BN160" i="1"/>
  <c r="AT160" i="1"/>
  <c r="E159" i="1" l="1"/>
  <c r="BB160" i="1"/>
  <c r="AZ160" i="1"/>
  <c r="B159" i="1"/>
  <c r="AW159" i="1" s="1"/>
  <c r="AG160" i="1" s="1"/>
  <c r="BA161" i="1" l="1"/>
  <c r="AN161" i="1"/>
  <c r="BH161" i="1" s="1"/>
  <c r="AK161" i="1"/>
  <c r="BE161" i="1" s="1"/>
  <c r="AM161" i="1"/>
  <c r="BG161" i="1" s="1"/>
  <c r="AL161" i="1"/>
  <c r="BF161" i="1" s="1"/>
  <c r="AX161" i="1"/>
  <c r="AU161" i="1"/>
  <c r="AV161" i="1" s="1"/>
  <c r="AH162" i="1" s="1"/>
  <c r="C160" i="1"/>
  <c r="AI161" i="1"/>
  <c r="BC161" i="1" s="1"/>
  <c r="AJ161" i="1"/>
  <c r="BD161" i="1" s="1"/>
  <c r="BI161" i="1" l="1"/>
  <c r="AO161" i="1"/>
  <c r="AR161" i="1"/>
  <c r="BL161" i="1"/>
  <c r="AQ161" i="1"/>
  <c r="BK161" i="1"/>
  <c r="BJ161" i="1"/>
  <c r="AP161" i="1"/>
  <c r="D161" i="1"/>
  <c r="AY161" i="1"/>
  <c r="BM161" i="1"/>
  <c r="AS161" i="1"/>
  <c r="AT161" i="1"/>
  <c r="BN161" i="1"/>
  <c r="E160" i="1" l="1"/>
  <c r="BB161" i="1"/>
  <c r="AZ161" i="1"/>
  <c r="B160" i="1"/>
  <c r="AW160" i="1" s="1"/>
  <c r="AG161" i="1" s="1"/>
  <c r="BA162" i="1" l="1"/>
  <c r="AJ162" i="1"/>
  <c r="BD162" i="1" s="1"/>
  <c r="AL162" i="1"/>
  <c r="BF162" i="1" s="1"/>
  <c r="AI162" i="1"/>
  <c r="BC162" i="1" s="1"/>
  <c r="AK162" i="1"/>
  <c r="BE162" i="1" s="1"/>
  <c r="AU162" i="1"/>
  <c r="AV162" i="1" s="1"/>
  <c r="AH163" i="1" s="1"/>
  <c r="C161" i="1"/>
  <c r="AN162" i="1"/>
  <c r="BH162" i="1" s="1"/>
  <c r="AM162" i="1"/>
  <c r="BG162" i="1" s="1"/>
  <c r="AX162" i="1"/>
  <c r="AS162" i="1" l="1"/>
  <c r="BM162" i="1"/>
  <c r="AQ162" i="1"/>
  <c r="BK162" i="1"/>
  <c r="AR162" i="1"/>
  <c r="BL162" i="1"/>
  <c r="D162" i="1"/>
  <c r="AY162" i="1"/>
  <c r="AT162" i="1"/>
  <c r="BN162" i="1"/>
  <c r="BI162" i="1"/>
  <c r="AO162" i="1"/>
  <c r="BJ162" i="1"/>
  <c r="AP162" i="1"/>
  <c r="BB162" i="1" l="1"/>
  <c r="AZ162" i="1"/>
  <c r="E161" i="1"/>
  <c r="B161" i="1"/>
  <c r="AW161" i="1" s="1"/>
  <c r="AG162" i="1" s="1"/>
  <c r="BA163" i="1" l="1"/>
  <c r="AL163" i="1"/>
  <c r="BF163" i="1" s="1"/>
  <c r="AX163" i="1"/>
  <c r="AU163" i="1"/>
  <c r="AV163" i="1" s="1"/>
  <c r="AH164" i="1" s="1"/>
  <c r="AJ163" i="1"/>
  <c r="BD163" i="1" s="1"/>
  <c r="C162" i="1"/>
  <c r="AI163" i="1"/>
  <c r="BC163" i="1" s="1"/>
  <c r="AN163" i="1"/>
  <c r="BH163" i="1" s="1"/>
  <c r="AK163" i="1"/>
  <c r="BE163" i="1" s="1"/>
  <c r="AM163" i="1"/>
  <c r="BG163" i="1" s="1"/>
  <c r="AS163" i="1" l="1"/>
  <c r="BM163" i="1"/>
  <c r="AQ163" i="1"/>
  <c r="BK163" i="1"/>
  <c r="BI163" i="1"/>
  <c r="AO163" i="1"/>
  <c r="BJ163" i="1"/>
  <c r="AP163" i="1"/>
  <c r="AY163" i="1"/>
  <c r="D163" i="1"/>
  <c r="AT163" i="1"/>
  <c r="BN163" i="1"/>
  <c r="BL163" i="1"/>
  <c r="AR163" i="1"/>
  <c r="BB163" i="1" l="1"/>
  <c r="AZ163" i="1"/>
  <c r="B162" i="1"/>
  <c r="AW162" i="1" s="1"/>
  <c r="AG163" i="1" s="1"/>
  <c r="E162" i="1"/>
  <c r="BA164" i="1" l="1"/>
  <c r="C163" i="1"/>
  <c r="AX164" i="1"/>
  <c r="AM164" i="1"/>
  <c r="BG164" i="1" s="1"/>
  <c r="AN164" i="1"/>
  <c r="BH164" i="1" s="1"/>
  <c r="AJ164" i="1"/>
  <c r="BD164" i="1" s="1"/>
  <c r="AI164" i="1"/>
  <c r="BC164" i="1" s="1"/>
  <c r="AL164" i="1"/>
  <c r="BF164" i="1" s="1"/>
  <c r="AK164" i="1"/>
  <c r="BE164" i="1" s="1"/>
  <c r="AQ164" i="1" l="1"/>
  <c r="BK164" i="1"/>
  <c r="BI164" i="1"/>
  <c r="AO164" i="1"/>
  <c r="AU164" i="1" s="1"/>
  <c r="AV164" i="1" s="1"/>
  <c r="AH165" i="1" s="1"/>
  <c r="BN164" i="1"/>
  <c r="AT164" i="1"/>
  <c r="D164" i="1"/>
  <c r="AY164" i="1"/>
  <c r="AR164" i="1"/>
  <c r="BL164" i="1"/>
  <c r="BJ164" i="1"/>
  <c r="AP164" i="1"/>
  <c r="BM164" i="1"/>
  <c r="AS164" i="1"/>
  <c r="BB164" i="1" l="1"/>
  <c r="AZ164" i="1"/>
  <c r="B163" i="1"/>
  <c r="AW163" i="1" s="1"/>
  <c r="AG164" i="1" s="1"/>
  <c r="E163" i="1"/>
  <c r="BA165" i="1" l="1"/>
  <c r="AL165" i="1"/>
  <c r="BF165" i="1" s="1"/>
  <c r="C164" i="1"/>
  <c r="AX165" i="1"/>
  <c r="AM165" i="1"/>
  <c r="BG165" i="1" s="1"/>
  <c r="AK165" i="1"/>
  <c r="BE165" i="1" s="1"/>
  <c r="AJ165" i="1"/>
  <c r="BD165" i="1" s="1"/>
  <c r="AN165" i="1"/>
  <c r="BH165" i="1" s="1"/>
  <c r="AI165" i="1"/>
  <c r="BC165" i="1" s="1"/>
  <c r="BI165" i="1" l="1"/>
  <c r="AO165" i="1"/>
  <c r="AU165" i="1" s="1"/>
  <c r="AV165" i="1" s="1"/>
  <c r="AH166" i="1" s="1"/>
  <c r="BJ165" i="1"/>
  <c r="AP165" i="1"/>
  <c r="BM165" i="1"/>
  <c r="AS165" i="1"/>
  <c r="BN165" i="1"/>
  <c r="AT165" i="1"/>
  <c r="BK165" i="1"/>
  <c r="AQ165" i="1"/>
  <c r="D165" i="1"/>
  <c r="AY165" i="1"/>
  <c r="BL165" i="1"/>
  <c r="AR165" i="1"/>
  <c r="BB165" i="1" l="1"/>
  <c r="AZ165" i="1"/>
  <c r="B164" i="1"/>
  <c r="AW164" i="1" s="1"/>
  <c r="AG165" i="1" s="1"/>
  <c r="E164" i="1"/>
  <c r="BA166" i="1" l="1"/>
  <c r="AJ166" i="1"/>
  <c r="BD166" i="1" s="1"/>
  <c r="AN166" i="1"/>
  <c r="BH166" i="1" s="1"/>
  <c r="AU166" i="1"/>
  <c r="AV166" i="1" s="1"/>
  <c r="AH167" i="1" s="1"/>
  <c r="AI166" i="1"/>
  <c r="BC166" i="1" s="1"/>
  <c r="AX166" i="1"/>
  <c r="AK166" i="1"/>
  <c r="BE166" i="1" s="1"/>
  <c r="C165" i="1"/>
  <c r="AM166" i="1"/>
  <c r="BG166" i="1" s="1"/>
  <c r="AL166" i="1"/>
  <c r="BF166" i="1" s="1"/>
  <c r="BM166" i="1" l="1"/>
  <c r="AS166" i="1"/>
  <c r="BK166" i="1"/>
  <c r="AQ166" i="1"/>
  <c r="BI166" i="1"/>
  <c r="AO166" i="1"/>
  <c r="BN166" i="1"/>
  <c r="AT166" i="1"/>
  <c r="BL166" i="1"/>
  <c r="AR166" i="1"/>
  <c r="AY166" i="1"/>
  <c r="D166" i="1"/>
  <c r="AP166" i="1"/>
  <c r="BJ166" i="1"/>
  <c r="E165" i="1" l="1"/>
  <c r="BB166" i="1"/>
  <c r="AZ166" i="1"/>
  <c r="B165" i="1"/>
  <c r="AW165" i="1" s="1"/>
  <c r="AG166" i="1" s="1"/>
  <c r="BA167" i="1" l="1"/>
  <c r="AL167" i="1"/>
  <c r="BF167" i="1" s="1"/>
  <c r="AJ167" i="1"/>
  <c r="BD167" i="1" s="1"/>
  <c r="C166" i="1"/>
  <c r="AU167" i="1"/>
  <c r="AV167" i="1" s="1"/>
  <c r="AH168" i="1" s="1"/>
  <c r="AI167" i="1"/>
  <c r="BC167" i="1" s="1"/>
  <c r="AN167" i="1"/>
  <c r="BH167" i="1" s="1"/>
  <c r="AX167" i="1"/>
  <c r="AK167" i="1"/>
  <c r="BE167" i="1" s="1"/>
  <c r="AM167" i="1"/>
  <c r="BG167" i="1" s="1"/>
  <c r="BK167" i="1" l="1"/>
  <c r="AQ167" i="1"/>
  <c r="BN167" i="1"/>
  <c r="AT167" i="1"/>
  <c r="BJ167" i="1"/>
  <c r="AP167" i="1"/>
  <c r="AS167" i="1"/>
  <c r="BM167" i="1"/>
  <c r="AY167" i="1"/>
  <c r="D167" i="1"/>
  <c r="AO167" i="1"/>
  <c r="BI167" i="1"/>
  <c r="AR167" i="1"/>
  <c r="BL167" i="1"/>
  <c r="BB167" i="1" l="1"/>
  <c r="AZ167" i="1"/>
  <c r="B166" i="1"/>
  <c r="AW166" i="1" s="1"/>
  <c r="AG167" i="1" s="1"/>
  <c r="E166" i="1"/>
  <c r="BA168" i="1" l="1"/>
  <c r="AN168" i="1"/>
  <c r="BH168" i="1" s="1"/>
  <c r="AL168" i="1"/>
  <c r="BF168" i="1" s="1"/>
  <c r="AX168" i="1"/>
  <c r="AU168" i="1"/>
  <c r="AV168" i="1" s="1"/>
  <c r="AH169" i="1" s="1"/>
  <c r="C167" i="1"/>
  <c r="AI168" i="1"/>
  <c r="BC168" i="1" s="1"/>
  <c r="AK168" i="1"/>
  <c r="BE168" i="1" s="1"/>
  <c r="AM168" i="1"/>
  <c r="BG168" i="1" s="1"/>
  <c r="AJ168" i="1"/>
  <c r="BD168" i="1" s="1"/>
  <c r="BJ168" i="1" l="1"/>
  <c r="AP168" i="1"/>
  <c r="AQ168" i="1"/>
  <c r="BK168" i="1"/>
  <c r="D168" i="1"/>
  <c r="AY168" i="1"/>
  <c r="AT168" i="1"/>
  <c r="BN168" i="1"/>
  <c r="BM168" i="1"/>
  <c r="AS168" i="1"/>
  <c r="AO168" i="1"/>
  <c r="BI168" i="1"/>
  <c r="BL168" i="1"/>
  <c r="AR168" i="1"/>
  <c r="BB168" i="1" l="1"/>
  <c r="AZ168" i="1"/>
  <c r="E167" i="1"/>
  <c r="B167" i="1"/>
  <c r="AW167" i="1" s="1"/>
  <c r="AG168" i="1" s="1"/>
  <c r="BA169" i="1" l="1"/>
  <c r="AM169" i="1"/>
  <c r="BG169" i="1" s="1"/>
  <c r="AJ169" i="1"/>
  <c r="BD169" i="1" s="1"/>
  <c r="AX169" i="1"/>
  <c r="AK169" i="1"/>
  <c r="BE169" i="1" s="1"/>
  <c r="AU169" i="1"/>
  <c r="AV169" i="1" s="1"/>
  <c r="AH170" i="1" s="1"/>
  <c r="AL169" i="1"/>
  <c r="BF169" i="1" s="1"/>
  <c r="AI169" i="1"/>
  <c r="BC169" i="1" s="1"/>
  <c r="C168" i="1"/>
  <c r="AN169" i="1"/>
  <c r="BH169" i="1" s="1"/>
  <c r="AT169" i="1" l="1"/>
  <c r="BN169" i="1"/>
  <c r="AO169" i="1"/>
  <c r="BI169" i="1"/>
  <c r="D169" i="1"/>
  <c r="AY169" i="1"/>
  <c r="BM169" i="1"/>
  <c r="AS169" i="1"/>
  <c r="AR169" i="1"/>
  <c r="BL169" i="1"/>
  <c r="AQ169" i="1"/>
  <c r="BK169" i="1"/>
  <c r="AP169" i="1"/>
  <c r="BJ169" i="1"/>
  <c r="BB169" i="1" l="1"/>
  <c r="AZ169" i="1"/>
  <c r="E168" i="1"/>
  <c r="B168" i="1"/>
  <c r="AW168" i="1" s="1"/>
  <c r="AG169" i="1" s="1"/>
  <c r="BA170" i="1" l="1"/>
  <c r="AX170" i="1"/>
  <c r="AL170" i="1"/>
  <c r="BF170" i="1" s="1"/>
  <c r="AN170" i="1"/>
  <c r="BH170" i="1" s="1"/>
  <c r="AJ170" i="1"/>
  <c r="BD170" i="1" s="1"/>
  <c r="AM170" i="1"/>
  <c r="BG170" i="1" s="1"/>
  <c r="C169" i="1"/>
  <c r="AK170" i="1"/>
  <c r="BE170" i="1" s="1"/>
  <c r="AI170" i="1"/>
  <c r="BC170" i="1" s="1"/>
  <c r="BK170" i="1" l="1"/>
  <c r="AQ170" i="1"/>
  <c r="BM170" i="1"/>
  <c r="AS170" i="1"/>
  <c r="AT170" i="1"/>
  <c r="BN170" i="1"/>
  <c r="D170" i="1"/>
  <c r="AY170" i="1"/>
  <c r="AO170" i="1"/>
  <c r="AU170" i="1" s="1"/>
  <c r="AV170" i="1" s="1"/>
  <c r="AH171" i="1" s="1"/>
  <c r="BI170" i="1"/>
  <c r="AP170" i="1"/>
  <c r="BJ170" i="1"/>
  <c r="AR170" i="1"/>
  <c r="BL170" i="1"/>
  <c r="BB170" i="1" l="1"/>
  <c r="AZ170" i="1"/>
  <c r="E169" i="1"/>
  <c r="B169" i="1"/>
  <c r="AW169" i="1" s="1"/>
  <c r="AG170" i="1" s="1"/>
  <c r="BA171" i="1" l="1"/>
  <c r="AL171" i="1"/>
  <c r="BF171" i="1" s="1"/>
  <c r="C170" i="1"/>
  <c r="AI171" i="1"/>
  <c r="BC171" i="1" s="1"/>
  <c r="AJ171" i="1"/>
  <c r="BD171" i="1" s="1"/>
  <c r="AN171" i="1"/>
  <c r="BH171" i="1" s="1"/>
  <c r="AM171" i="1"/>
  <c r="BG171" i="1" s="1"/>
  <c r="AX171" i="1"/>
  <c r="AU171" i="1"/>
  <c r="AV171" i="1" s="1"/>
  <c r="AH172" i="1" s="1"/>
  <c r="AK171" i="1"/>
  <c r="BE171" i="1" s="1"/>
  <c r="AQ171" i="1" l="1"/>
  <c r="BK171" i="1"/>
  <c r="D171" i="1"/>
  <c r="AY171" i="1"/>
  <c r="BN171" i="1"/>
  <c r="AT171" i="1"/>
  <c r="AO171" i="1"/>
  <c r="BI171" i="1"/>
  <c r="BL171" i="1"/>
  <c r="AR171" i="1"/>
  <c r="AS171" i="1"/>
  <c r="BM171" i="1"/>
  <c r="AP171" i="1"/>
  <c r="BJ171" i="1"/>
  <c r="BB171" i="1" l="1"/>
  <c r="AZ171" i="1"/>
  <c r="E170" i="1"/>
  <c r="B170" i="1"/>
  <c r="AW170" i="1" s="1"/>
  <c r="AG171" i="1" s="1"/>
  <c r="BA172" i="1" l="1"/>
  <c r="AJ172" i="1"/>
  <c r="BD172" i="1" s="1"/>
  <c r="AN172" i="1"/>
  <c r="BH172" i="1" s="1"/>
  <c r="AM172" i="1"/>
  <c r="BG172" i="1" s="1"/>
  <c r="AI172" i="1"/>
  <c r="BC172" i="1" s="1"/>
  <c r="AL172" i="1"/>
  <c r="BF172" i="1" s="1"/>
  <c r="AX172" i="1"/>
  <c r="AK172" i="1"/>
  <c r="BE172" i="1" s="1"/>
  <c r="C171" i="1"/>
  <c r="AQ172" i="1" l="1"/>
  <c r="BK172" i="1"/>
  <c r="BL172" i="1"/>
  <c r="AR172" i="1"/>
  <c r="BM172" i="1"/>
  <c r="AS172" i="1"/>
  <c r="BJ172" i="1"/>
  <c r="AP172" i="1"/>
  <c r="D172" i="1"/>
  <c r="AY172" i="1"/>
  <c r="AO172" i="1"/>
  <c r="AU172" i="1" s="1"/>
  <c r="AV172" i="1" s="1"/>
  <c r="AH173" i="1" s="1"/>
  <c r="BI172" i="1"/>
  <c r="AT172" i="1"/>
  <c r="BN172" i="1"/>
  <c r="BB172" i="1" l="1"/>
  <c r="AZ172" i="1"/>
  <c r="E171" i="1"/>
  <c r="B171" i="1"/>
  <c r="AW171" i="1" s="1"/>
  <c r="AG172" i="1" s="1"/>
  <c r="BA173" i="1" l="1"/>
  <c r="C172" i="1"/>
  <c r="AN173" i="1"/>
  <c r="BH173" i="1" s="1"/>
  <c r="AM173" i="1"/>
  <c r="BG173" i="1" s="1"/>
  <c r="AL173" i="1"/>
  <c r="BF173" i="1" s="1"/>
  <c r="AX173" i="1"/>
  <c r="AU173" i="1"/>
  <c r="AV173" i="1" s="1"/>
  <c r="AH174" i="1" s="1"/>
  <c r="AI173" i="1"/>
  <c r="BC173" i="1" s="1"/>
  <c r="AJ173" i="1"/>
  <c r="BD173" i="1" s="1"/>
  <c r="AK173" i="1"/>
  <c r="BE173" i="1" s="1"/>
  <c r="AQ173" i="1" l="1"/>
  <c r="BK173" i="1"/>
  <c r="BI173" i="1"/>
  <c r="AO173" i="1"/>
  <c r="D173" i="1"/>
  <c r="AY173" i="1"/>
  <c r="BM173" i="1"/>
  <c r="AS173" i="1"/>
  <c r="BJ173" i="1"/>
  <c r="AP173" i="1"/>
  <c r="BL173" i="1"/>
  <c r="AR173" i="1"/>
  <c r="BN173" i="1"/>
  <c r="AT173" i="1"/>
  <c r="BB173" i="1" l="1"/>
  <c r="AZ173" i="1"/>
  <c r="B172" i="1"/>
  <c r="AW172" i="1" s="1"/>
  <c r="AG173" i="1" s="1"/>
  <c r="E172" i="1"/>
  <c r="BA174" i="1" l="1"/>
  <c r="AK174" i="1"/>
  <c r="BE174" i="1" s="1"/>
  <c r="AI174" i="1"/>
  <c r="BC174" i="1" s="1"/>
  <c r="AU174" i="1"/>
  <c r="AV174" i="1" s="1"/>
  <c r="AH175" i="1" s="1"/>
  <c r="AN174" i="1"/>
  <c r="BH174" i="1" s="1"/>
  <c r="AJ174" i="1"/>
  <c r="BD174" i="1" s="1"/>
  <c r="AM174" i="1"/>
  <c r="BG174" i="1" s="1"/>
  <c r="C173" i="1"/>
  <c r="AL174" i="1"/>
  <c r="BF174" i="1" s="1"/>
  <c r="AX174" i="1"/>
  <c r="D174" i="1" l="1"/>
  <c r="AY174" i="1"/>
  <c r="AP174" i="1"/>
  <c r="BJ174" i="1"/>
  <c r="AQ174" i="1"/>
  <c r="BK174" i="1"/>
  <c r="AR174" i="1"/>
  <c r="BL174" i="1"/>
  <c r="BM174" i="1"/>
  <c r="AS174" i="1"/>
  <c r="BN174" i="1"/>
  <c r="AT174" i="1"/>
  <c r="AO174" i="1"/>
  <c r="BI174" i="1"/>
  <c r="E173" i="1" l="1"/>
  <c r="BB174" i="1"/>
  <c r="AZ174" i="1"/>
  <c r="B173" i="1"/>
  <c r="AW173" i="1" s="1"/>
  <c r="AG174" i="1" s="1"/>
  <c r="BA175" i="1" l="1"/>
  <c r="AK175" i="1"/>
  <c r="BE175" i="1" s="1"/>
  <c r="AM175" i="1"/>
  <c r="BG175" i="1" s="1"/>
  <c r="AN175" i="1"/>
  <c r="BH175" i="1" s="1"/>
  <c r="AI175" i="1"/>
  <c r="BC175" i="1" s="1"/>
  <c r="AL175" i="1"/>
  <c r="BF175" i="1" s="1"/>
  <c r="AU175" i="1"/>
  <c r="AV175" i="1" s="1"/>
  <c r="AH176" i="1" s="1"/>
  <c r="C174" i="1"/>
  <c r="AX175" i="1"/>
  <c r="AJ175" i="1"/>
  <c r="BD175" i="1" s="1"/>
  <c r="AP175" i="1" l="1"/>
  <c r="BJ175" i="1"/>
  <c r="BL175" i="1"/>
  <c r="AR175" i="1"/>
  <c r="BN175" i="1"/>
  <c r="AT175" i="1"/>
  <c r="BK175" i="1"/>
  <c r="AQ175" i="1"/>
  <c r="D175" i="1"/>
  <c r="AY175" i="1"/>
  <c r="AO175" i="1"/>
  <c r="BI175" i="1"/>
  <c r="AS175" i="1"/>
  <c r="BM175" i="1"/>
  <c r="BB175" i="1" l="1"/>
  <c r="AZ175" i="1"/>
  <c r="E174" i="1"/>
  <c r="B174" i="1"/>
  <c r="AW174" i="1" s="1"/>
  <c r="AG175" i="1" s="1"/>
  <c r="BA176" i="1" l="1"/>
  <c r="AN176" i="1"/>
  <c r="BH176" i="1" s="1"/>
  <c r="AX176" i="1"/>
  <c r="AI176" i="1"/>
  <c r="BC176" i="1" s="1"/>
  <c r="AK176" i="1"/>
  <c r="BE176" i="1" s="1"/>
  <c r="AM176" i="1"/>
  <c r="BG176" i="1" s="1"/>
  <c r="AL176" i="1"/>
  <c r="BF176" i="1" s="1"/>
  <c r="AJ176" i="1"/>
  <c r="BD176" i="1" s="1"/>
  <c r="C175" i="1"/>
  <c r="AR176" i="1" l="1"/>
  <c r="BL176" i="1"/>
  <c r="BK176" i="1"/>
  <c r="AQ176" i="1"/>
  <c r="AY176" i="1"/>
  <c r="D176" i="1"/>
  <c r="AP176" i="1"/>
  <c r="BJ176" i="1"/>
  <c r="BM176" i="1"/>
  <c r="AS176" i="1"/>
  <c r="BI176" i="1"/>
  <c r="AO176" i="1"/>
  <c r="AU176" i="1" s="1"/>
  <c r="AV176" i="1" s="1"/>
  <c r="AH177" i="1" s="1"/>
  <c r="AT176" i="1"/>
  <c r="BN176" i="1"/>
  <c r="B175" i="1" l="1"/>
  <c r="AW175" i="1" s="1"/>
  <c r="AG176" i="1" s="1"/>
  <c r="BB176" i="1"/>
  <c r="AZ176" i="1"/>
  <c r="E175" i="1"/>
  <c r="BA177" i="1" l="1"/>
  <c r="AL177" i="1"/>
  <c r="BF177" i="1" s="1"/>
  <c r="AN177" i="1"/>
  <c r="BH177" i="1" s="1"/>
  <c r="AI177" i="1"/>
  <c r="BC177" i="1" s="1"/>
  <c r="C176" i="1"/>
  <c r="AX177" i="1"/>
  <c r="AK177" i="1"/>
  <c r="BE177" i="1" s="1"/>
  <c r="AU177" i="1"/>
  <c r="AV177" i="1" s="1"/>
  <c r="AH178" i="1" s="1"/>
  <c r="AM177" i="1"/>
  <c r="BG177" i="1" s="1"/>
  <c r="AJ177" i="1"/>
  <c r="BD177" i="1" s="1"/>
  <c r="AS177" i="1" l="1"/>
  <c r="BM177" i="1"/>
  <c r="AQ177" i="1"/>
  <c r="BK177" i="1"/>
  <c r="AT177" i="1"/>
  <c r="BN177" i="1"/>
  <c r="BJ177" i="1"/>
  <c r="AP177" i="1"/>
  <c r="AY177" i="1"/>
  <c r="D177" i="1"/>
  <c r="BI177" i="1"/>
  <c r="AO177" i="1"/>
  <c r="AR177" i="1"/>
  <c r="BL177" i="1"/>
  <c r="BB177" i="1" l="1"/>
  <c r="AZ177" i="1"/>
  <c r="E176" i="1"/>
  <c r="B176" i="1"/>
  <c r="AW176" i="1" s="1"/>
  <c r="AG177" i="1" s="1"/>
  <c r="BA178" i="1" l="1"/>
  <c r="C177" i="1"/>
  <c r="AU178" i="1"/>
  <c r="AV178" i="1" s="1"/>
  <c r="AH179" i="1" s="1"/>
  <c r="AM178" i="1"/>
  <c r="BG178" i="1" s="1"/>
  <c r="AJ178" i="1"/>
  <c r="BD178" i="1" s="1"/>
  <c r="AK178" i="1"/>
  <c r="BE178" i="1" s="1"/>
  <c r="AN178" i="1"/>
  <c r="BH178" i="1" s="1"/>
  <c r="AL178" i="1"/>
  <c r="BF178" i="1" s="1"/>
  <c r="AX178" i="1"/>
  <c r="AI178" i="1"/>
  <c r="BC178" i="1" s="1"/>
  <c r="AY178" i="1" l="1"/>
  <c r="D178" i="1"/>
  <c r="BN178" i="1"/>
  <c r="AT178" i="1"/>
  <c r="BJ178" i="1"/>
  <c r="AP178" i="1"/>
  <c r="AO178" i="1"/>
  <c r="BI178" i="1"/>
  <c r="AR178" i="1"/>
  <c r="BL178" i="1"/>
  <c r="AQ178" i="1"/>
  <c r="BK178" i="1"/>
  <c r="AS178" i="1"/>
  <c r="BM178" i="1"/>
  <c r="BB178" i="1" l="1"/>
  <c r="AZ178" i="1"/>
  <c r="B177" i="1"/>
  <c r="AW177" i="1" s="1"/>
  <c r="AG178" i="1" s="1"/>
  <c r="E177" i="1"/>
  <c r="BA179" i="1" l="1"/>
  <c r="AL179" i="1"/>
  <c r="BF179" i="1" s="1"/>
  <c r="C178" i="1"/>
  <c r="AX179" i="1"/>
  <c r="AN179" i="1"/>
  <c r="BH179" i="1" s="1"/>
  <c r="AJ179" i="1"/>
  <c r="BD179" i="1" s="1"/>
  <c r="AK179" i="1"/>
  <c r="BE179" i="1" s="1"/>
  <c r="AI179" i="1"/>
  <c r="BC179" i="1" s="1"/>
  <c r="AM179" i="1"/>
  <c r="BG179" i="1" s="1"/>
  <c r="AU179" i="1"/>
  <c r="AV179" i="1" s="1"/>
  <c r="AH180" i="1" s="1"/>
  <c r="BM179" i="1" l="1"/>
  <c r="AS179" i="1"/>
  <c r="AQ179" i="1"/>
  <c r="BK179" i="1"/>
  <c r="AT179" i="1"/>
  <c r="BN179" i="1"/>
  <c r="BI179" i="1"/>
  <c r="AO179" i="1"/>
  <c r="AP179" i="1"/>
  <c r="BJ179" i="1"/>
  <c r="D179" i="1"/>
  <c r="AY179" i="1"/>
  <c r="AR179" i="1"/>
  <c r="BL179" i="1"/>
  <c r="BB179" i="1" l="1"/>
  <c r="AZ179" i="1"/>
  <c r="B178" i="1"/>
  <c r="AW178" i="1" s="1"/>
  <c r="AG179" i="1" s="1"/>
  <c r="E178" i="1"/>
  <c r="BA180" i="1" l="1"/>
  <c r="AI180" i="1"/>
  <c r="BC180" i="1" s="1"/>
  <c r="C179" i="1"/>
  <c r="AM180" i="1"/>
  <c r="BG180" i="1" s="1"/>
  <c r="AX180" i="1"/>
  <c r="AN180" i="1"/>
  <c r="BH180" i="1" s="1"/>
  <c r="AJ180" i="1"/>
  <c r="BD180" i="1" s="1"/>
  <c r="AK180" i="1"/>
  <c r="BE180" i="1" s="1"/>
  <c r="AL180" i="1"/>
  <c r="BF180" i="1" s="1"/>
  <c r="AR180" i="1" l="1"/>
  <c r="BL180" i="1"/>
  <c r="BJ180" i="1"/>
  <c r="AP180" i="1"/>
  <c r="D180" i="1"/>
  <c r="AY180" i="1"/>
  <c r="AQ180" i="1"/>
  <c r="BK180" i="1"/>
  <c r="BN180" i="1"/>
  <c r="AT180" i="1"/>
  <c r="AS180" i="1"/>
  <c r="BM180" i="1"/>
  <c r="BI180" i="1"/>
  <c r="AO180" i="1"/>
  <c r="AU180" i="1" s="1"/>
  <c r="AV180" i="1" s="1"/>
  <c r="AH181" i="1" s="1"/>
  <c r="E179" i="1" l="1"/>
  <c r="B179" i="1"/>
  <c r="AW179" i="1" s="1"/>
  <c r="AG180" i="1" s="1"/>
  <c r="BB180" i="1"/>
  <c r="AZ180" i="1"/>
  <c r="BA181" i="1" l="1"/>
  <c r="AI181" i="1"/>
  <c r="BC181" i="1" s="1"/>
  <c r="AK181" i="1"/>
  <c r="BE181" i="1" s="1"/>
  <c r="AJ181" i="1"/>
  <c r="BD181" i="1" s="1"/>
  <c r="AM181" i="1"/>
  <c r="BG181" i="1" s="1"/>
  <c r="AN181" i="1"/>
  <c r="BH181" i="1" s="1"/>
  <c r="AL181" i="1"/>
  <c r="BF181" i="1" s="1"/>
  <c r="AX181" i="1"/>
  <c r="C180" i="1"/>
  <c r="AU181" i="1"/>
  <c r="AV181" i="1" s="1"/>
  <c r="AH182" i="1" s="1"/>
  <c r="AR181" i="1" l="1"/>
  <c r="BL181" i="1"/>
  <c r="BM181" i="1"/>
  <c r="AS181" i="1"/>
  <c r="BK181" i="1"/>
  <c r="AQ181" i="1"/>
  <c r="D181" i="1"/>
  <c r="AY181" i="1"/>
  <c r="BN181" i="1"/>
  <c r="AT181" i="1"/>
  <c r="AP181" i="1"/>
  <c r="BJ181" i="1"/>
  <c r="AO181" i="1"/>
  <c r="BI181" i="1"/>
  <c r="E180" i="1" l="1"/>
  <c r="BB181" i="1"/>
  <c r="AZ181" i="1"/>
  <c r="B180" i="1"/>
  <c r="AW180" i="1" s="1"/>
  <c r="AG181" i="1" s="1"/>
  <c r="BA182" i="1" l="1"/>
  <c r="AX182" i="1"/>
  <c r="AM182" i="1"/>
  <c r="BG182" i="1" s="1"/>
  <c r="AI182" i="1"/>
  <c r="BC182" i="1" s="1"/>
  <c r="AJ182" i="1"/>
  <c r="BD182" i="1" s="1"/>
  <c r="AN182" i="1"/>
  <c r="BH182" i="1" s="1"/>
  <c r="AL182" i="1"/>
  <c r="BF182" i="1" s="1"/>
  <c r="C181" i="1"/>
  <c r="AK182" i="1"/>
  <c r="BE182" i="1" s="1"/>
  <c r="AT182" i="1" l="1"/>
  <c r="BN182" i="1"/>
  <c r="BI182" i="1"/>
  <c r="AO182" i="1"/>
  <c r="AU182" i="1" s="1"/>
  <c r="AV182" i="1" s="1"/>
  <c r="AH183" i="1" s="1"/>
  <c r="D182" i="1"/>
  <c r="AY182" i="1"/>
  <c r="BK182" i="1"/>
  <c r="AQ182" i="1"/>
  <c r="AR182" i="1"/>
  <c r="BL182" i="1"/>
  <c r="AP182" i="1"/>
  <c r="BJ182" i="1"/>
  <c r="AS182" i="1"/>
  <c r="BM182" i="1"/>
  <c r="B181" i="1" l="1"/>
  <c r="AW181" i="1" s="1"/>
  <c r="AG182" i="1" s="1"/>
  <c r="E181" i="1"/>
  <c r="BB182" i="1"/>
  <c r="AZ182" i="1"/>
  <c r="BA183" i="1" l="1"/>
  <c r="AM183" i="1"/>
  <c r="BG183" i="1" s="1"/>
  <c r="C182" i="1"/>
  <c r="AL183" i="1"/>
  <c r="BF183" i="1" s="1"/>
  <c r="AI183" i="1"/>
  <c r="BC183" i="1" s="1"/>
  <c r="AX183" i="1"/>
  <c r="AJ183" i="1"/>
  <c r="BD183" i="1" s="1"/>
  <c r="AN183" i="1"/>
  <c r="BH183" i="1" s="1"/>
  <c r="AU183" i="1"/>
  <c r="AV183" i="1" s="1"/>
  <c r="AH184" i="1" s="1"/>
  <c r="AK183" i="1"/>
  <c r="BE183" i="1" s="1"/>
  <c r="AP183" i="1" l="1"/>
  <c r="BJ183" i="1"/>
  <c r="AO183" i="1"/>
  <c r="BI183" i="1"/>
  <c r="BK183" i="1"/>
  <c r="AQ183" i="1"/>
  <c r="BN183" i="1"/>
  <c r="AT183" i="1"/>
  <c r="AY183" i="1"/>
  <c r="D183" i="1"/>
  <c r="AR183" i="1"/>
  <c r="BL183" i="1"/>
  <c r="AS183" i="1"/>
  <c r="BM183" i="1"/>
  <c r="BB183" i="1" l="1"/>
  <c r="AZ183" i="1"/>
  <c r="E182" i="1"/>
  <c r="B182" i="1"/>
  <c r="AW182" i="1" s="1"/>
  <c r="AG183" i="1" s="1"/>
  <c r="BA184" i="1" l="1"/>
  <c r="AJ184" i="1"/>
  <c r="BD184" i="1" s="1"/>
  <c r="AL184" i="1"/>
  <c r="BF184" i="1" s="1"/>
  <c r="AN184" i="1"/>
  <c r="BH184" i="1" s="1"/>
  <c r="AX184" i="1"/>
  <c r="C183" i="1"/>
  <c r="AU184" i="1"/>
  <c r="AV184" i="1" s="1"/>
  <c r="AH185" i="1" s="1"/>
  <c r="AI184" i="1"/>
  <c r="BC184" i="1" s="1"/>
  <c r="AM184" i="1"/>
  <c r="BG184" i="1" s="1"/>
  <c r="AK184" i="1"/>
  <c r="BE184" i="1" s="1"/>
  <c r="AS184" i="1" l="1"/>
  <c r="BM184" i="1"/>
  <c r="AY184" i="1"/>
  <c r="D184" i="1"/>
  <c r="BL184" i="1"/>
  <c r="AR184" i="1"/>
  <c r="AQ184" i="1"/>
  <c r="BK184" i="1"/>
  <c r="AO184" i="1"/>
  <c r="BI184" i="1"/>
  <c r="AT184" i="1"/>
  <c r="BN184" i="1"/>
  <c r="AP184" i="1"/>
  <c r="BJ184" i="1"/>
  <c r="E183" i="1" l="1"/>
  <c r="BB184" i="1"/>
  <c r="AZ184" i="1"/>
  <c r="B183" i="1"/>
  <c r="AW183" i="1" s="1"/>
  <c r="AG184" i="1" s="1"/>
  <c r="BA185" i="1" l="1"/>
  <c r="AJ185" i="1"/>
  <c r="BD185" i="1" s="1"/>
  <c r="AK185" i="1"/>
  <c r="BE185" i="1" s="1"/>
  <c r="AM185" i="1"/>
  <c r="BG185" i="1" s="1"/>
  <c r="AL185" i="1"/>
  <c r="BF185" i="1" s="1"/>
  <c r="AU185" i="1"/>
  <c r="AV185" i="1" s="1"/>
  <c r="AH186" i="1" s="1"/>
  <c r="AI185" i="1"/>
  <c r="BC185" i="1" s="1"/>
  <c r="C184" i="1"/>
  <c r="AN185" i="1"/>
  <c r="BH185" i="1" s="1"/>
  <c r="AX185" i="1"/>
  <c r="AY185" i="1" l="1"/>
  <c r="D185" i="1"/>
  <c r="BN185" i="1"/>
  <c r="AT185" i="1"/>
  <c r="BI185" i="1"/>
  <c r="AO185" i="1"/>
  <c r="AR185" i="1"/>
  <c r="BL185" i="1"/>
  <c r="AQ185" i="1"/>
  <c r="BK185" i="1"/>
  <c r="BM185" i="1"/>
  <c r="AS185" i="1"/>
  <c r="BJ185" i="1"/>
  <c r="AP185" i="1"/>
  <c r="BB185" i="1" l="1"/>
  <c r="AZ185" i="1"/>
  <c r="B184" i="1"/>
  <c r="AW184" i="1" s="1"/>
  <c r="AG185" i="1" s="1"/>
  <c r="E184" i="1"/>
  <c r="BA186" i="1" l="1"/>
  <c r="AL186" i="1"/>
  <c r="BF186" i="1" s="1"/>
  <c r="AJ186" i="1"/>
  <c r="BD186" i="1" s="1"/>
  <c r="C185" i="1"/>
  <c r="AM186" i="1"/>
  <c r="BG186" i="1" s="1"/>
  <c r="AI186" i="1"/>
  <c r="BC186" i="1" s="1"/>
  <c r="AX186" i="1"/>
  <c r="AN186" i="1"/>
  <c r="BH186" i="1" s="1"/>
  <c r="AK186" i="1"/>
  <c r="BE186" i="1" s="1"/>
  <c r="AQ186" i="1" l="1"/>
  <c r="BK186" i="1"/>
  <c r="D186" i="1"/>
  <c r="AY186" i="1"/>
  <c r="AS186" i="1"/>
  <c r="BM186" i="1"/>
  <c r="AP186" i="1"/>
  <c r="BJ186" i="1"/>
  <c r="AT186" i="1"/>
  <c r="BN186" i="1"/>
  <c r="BI186" i="1"/>
  <c r="AO186" i="1"/>
  <c r="AU186" i="1" s="1"/>
  <c r="AV186" i="1" s="1"/>
  <c r="AH187" i="1" s="1"/>
  <c r="BL186" i="1"/>
  <c r="AR186" i="1"/>
  <c r="BB186" i="1" l="1"/>
  <c r="AZ186" i="1"/>
  <c r="B185" i="1"/>
  <c r="AW185" i="1" s="1"/>
  <c r="AG186" i="1" s="1"/>
  <c r="E185" i="1"/>
  <c r="BA187" i="1" l="1"/>
  <c r="AN187" i="1"/>
  <c r="BH187" i="1" s="1"/>
  <c r="AI187" i="1"/>
  <c r="BC187" i="1" s="1"/>
  <c r="AL187" i="1"/>
  <c r="BF187" i="1" s="1"/>
  <c r="AJ187" i="1"/>
  <c r="BD187" i="1" s="1"/>
  <c r="C186" i="1"/>
  <c r="AK187" i="1"/>
  <c r="BE187" i="1" s="1"/>
  <c r="AX187" i="1"/>
  <c r="AM187" i="1"/>
  <c r="BG187" i="1" s="1"/>
  <c r="AU187" i="1"/>
  <c r="AV187" i="1" s="1"/>
  <c r="AH188" i="1" s="1"/>
  <c r="AS187" i="1" l="1"/>
  <c r="BM187" i="1"/>
  <c r="AQ187" i="1"/>
  <c r="BK187" i="1"/>
  <c r="BJ187" i="1"/>
  <c r="AP187" i="1"/>
  <c r="BI187" i="1"/>
  <c r="AO187" i="1"/>
  <c r="AY187" i="1"/>
  <c r="D187" i="1"/>
  <c r="BL187" i="1"/>
  <c r="AR187" i="1"/>
  <c r="BN187" i="1"/>
  <c r="AT187" i="1"/>
  <c r="BB187" i="1" l="1"/>
  <c r="AZ187" i="1"/>
  <c r="B186" i="1"/>
  <c r="AW186" i="1" s="1"/>
  <c r="AG187" i="1" s="1"/>
  <c r="E186" i="1"/>
  <c r="BA188" i="1" l="1"/>
  <c r="AM188" i="1"/>
  <c r="BG188" i="1" s="1"/>
  <c r="AJ188" i="1"/>
  <c r="BD188" i="1" s="1"/>
  <c r="AL188" i="1"/>
  <c r="BF188" i="1" s="1"/>
  <c r="AI188" i="1"/>
  <c r="BC188" i="1" s="1"/>
  <c r="AU188" i="1"/>
  <c r="AV188" i="1" s="1"/>
  <c r="AH189" i="1" s="1"/>
  <c r="AN188" i="1"/>
  <c r="BH188" i="1" s="1"/>
  <c r="C187" i="1"/>
  <c r="AK188" i="1"/>
  <c r="BE188" i="1" s="1"/>
  <c r="AX188" i="1"/>
  <c r="AY188" i="1" l="1"/>
  <c r="D188" i="1"/>
  <c r="BK188" i="1"/>
  <c r="AQ188" i="1"/>
  <c r="BN188" i="1"/>
  <c r="AT188" i="1"/>
  <c r="BI188" i="1"/>
  <c r="AO188" i="1"/>
  <c r="BJ188" i="1"/>
  <c r="AP188" i="1"/>
  <c r="AR188" i="1"/>
  <c r="BL188" i="1"/>
  <c r="BM188" i="1"/>
  <c r="AS188" i="1"/>
  <c r="BB188" i="1" l="1"/>
  <c r="AZ188" i="1"/>
  <c r="E187" i="1"/>
  <c r="B187" i="1"/>
  <c r="AW187" i="1" s="1"/>
  <c r="AG188" i="1" s="1"/>
  <c r="BA189" i="1" l="1"/>
  <c r="AX189" i="1"/>
  <c r="AJ189" i="1"/>
  <c r="BD189" i="1" s="1"/>
  <c r="C188" i="1"/>
  <c r="AM189" i="1"/>
  <c r="BG189" i="1" s="1"/>
  <c r="AU189" i="1"/>
  <c r="AV189" i="1" s="1"/>
  <c r="AH190" i="1" s="1"/>
  <c r="AN189" i="1"/>
  <c r="BH189" i="1" s="1"/>
  <c r="AI189" i="1"/>
  <c r="BC189" i="1" s="1"/>
  <c r="AL189" i="1"/>
  <c r="BF189" i="1" s="1"/>
  <c r="AK189" i="1"/>
  <c r="BE189" i="1" s="1"/>
  <c r="AR189" i="1" l="1"/>
  <c r="BL189" i="1"/>
  <c r="AT189" i="1"/>
  <c r="BN189" i="1"/>
  <c r="AS189" i="1"/>
  <c r="BM189" i="1"/>
  <c r="AP189" i="1"/>
  <c r="BJ189" i="1"/>
  <c r="BK189" i="1"/>
  <c r="AQ189" i="1"/>
  <c r="AO189" i="1"/>
  <c r="B188" i="1"/>
  <c r="AW188" i="1" s="1"/>
  <c r="AG189" i="1" s="1"/>
  <c r="BI189" i="1"/>
  <c r="AY189" i="1"/>
  <c r="D189" i="1"/>
  <c r="E188" i="1" l="1"/>
  <c r="BB189" i="1"/>
  <c r="AZ189" i="1"/>
  <c r="BA190" i="1" l="1"/>
  <c r="AL190" i="1"/>
  <c r="BF190" i="1" s="1"/>
  <c r="AN190" i="1"/>
  <c r="BH190" i="1" s="1"/>
  <c r="AM190" i="1"/>
  <c r="BG190" i="1" s="1"/>
  <c r="AI190" i="1"/>
  <c r="BC190" i="1" s="1"/>
  <c r="AX190" i="1"/>
  <c r="AK190" i="1"/>
  <c r="BE190" i="1" s="1"/>
  <c r="AJ190" i="1"/>
  <c r="BD190" i="1" s="1"/>
  <c r="C189" i="1"/>
  <c r="AU190" i="1"/>
  <c r="AV190" i="1" s="1"/>
  <c r="AH191" i="1" s="1"/>
  <c r="AQ190" i="1" l="1"/>
  <c r="BK190" i="1"/>
  <c r="AO190" i="1"/>
  <c r="BI190" i="1"/>
  <c r="BN190" i="1"/>
  <c r="AT190" i="1"/>
  <c r="AP190" i="1"/>
  <c r="BJ190" i="1"/>
  <c r="AY190" i="1"/>
  <c r="D190" i="1"/>
  <c r="BM190" i="1"/>
  <c r="AS190" i="1"/>
  <c r="BL190" i="1"/>
  <c r="AR190" i="1"/>
  <c r="BB190" i="1" l="1"/>
  <c r="AZ190" i="1"/>
  <c r="E189" i="1"/>
  <c r="B189" i="1"/>
  <c r="AW189" i="1" s="1"/>
  <c r="AG190" i="1" s="1"/>
  <c r="BA191" i="1" l="1"/>
  <c r="AL191" i="1"/>
  <c r="BF191" i="1" s="1"/>
  <c r="AK191" i="1"/>
  <c r="BE191" i="1" s="1"/>
  <c r="AI191" i="1"/>
  <c r="BC191" i="1" s="1"/>
  <c r="AX191" i="1"/>
  <c r="C190" i="1"/>
  <c r="AM191" i="1"/>
  <c r="BG191" i="1" s="1"/>
  <c r="AJ191" i="1"/>
  <c r="BD191" i="1" s="1"/>
  <c r="AU191" i="1"/>
  <c r="AV191" i="1" s="1"/>
  <c r="AH192" i="1" s="1"/>
  <c r="AN191" i="1"/>
  <c r="BH191" i="1" s="1"/>
  <c r="BM191" i="1" l="1"/>
  <c r="AS191" i="1"/>
  <c r="AY191" i="1"/>
  <c r="D191" i="1"/>
  <c r="AQ191" i="1"/>
  <c r="BK191" i="1"/>
  <c r="AT191" i="1"/>
  <c r="BN191" i="1"/>
  <c r="AP191" i="1"/>
  <c r="BJ191" i="1"/>
  <c r="AO191" i="1"/>
  <c r="BI191" i="1"/>
  <c r="AR191" i="1"/>
  <c r="BL191" i="1"/>
  <c r="B190" i="1" l="1"/>
  <c r="AW190" i="1" s="1"/>
  <c r="AG191" i="1" s="1"/>
  <c r="BB191" i="1"/>
  <c r="AZ191" i="1"/>
  <c r="E190" i="1"/>
  <c r="BA192" i="1" l="1"/>
  <c r="AN192" i="1"/>
  <c r="BH192" i="1" s="1"/>
  <c r="AI192" i="1"/>
  <c r="BC192" i="1" s="1"/>
  <c r="AJ192" i="1"/>
  <c r="BD192" i="1" s="1"/>
  <c r="C191" i="1"/>
  <c r="AK192" i="1"/>
  <c r="BE192" i="1" s="1"/>
  <c r="AX192" i="1"/>
  <c r="AM192" i="1"/>
  <c r="BG192" i="1" s="1"/>
  <c r="AL192" i="1"/>
  <c r="BF192" i="1" s="1"/>
  <c r="AR192" i="1" l="1"/>
  <c r="BL192" i="1"/>
  <c r="D192" i="1"/>
  <c r="AY192" i="1"/>
  <c r="BI192" i="1"/>
  <c r="AO192" i="1"/>
  <c r="AU192" i="1" s="1"/>
  <c r="AV192" i="1" s="1"/>
  <c r="AH193" i="1" s="1"/>
  <c r="BM192" i="1"/>
  <c r="AS192" i="1"/>
  <c r="AQ192" i="1"/>
  <c r="BK192" i="1"/>
  <c r="BJ192" i="1"/>
  <c r="AP192" i="1"/>
  <c r="AT192" i="1"/>
  <c r="BN192" i="1"/>
  <c r="BB192" i="1" l="1"/>
  <c r="AZ192" i="1"/>
  <c r="B191" i="1"/>
  <c r="AW191" i="1" s="1"/>
  <c r="AG192" i="1" s="1"/>
  <c r="E191" i="1"/>
  <c r="BA193" i="1" l="1"/>
  <c r="AN193" i="1"/>
  <c r="BH193" i="1" s="1"/>
  <c r="AU193" i="1"/>
  <c r="AV193" i="1" s="1"/>
  <c r="AH194" i="1" s="1"/>
  <c r="AL193" i="1"/>
  <c r="BF193" i="1" s="1"/>
  <c r="AJ193" i="1"/>
  <c r="BD193" i="1" s="1"/>
  <c r="C192" i="1"/>
  <c r="AK193" i="1"/>
  <c r="BE193" i="1" s="1"/>
  <c r="AX193" i="1"/>
  <c r="AI193" i="1"/>
  <c r="BC193" i="1" s="1"/>
  <c r="AM193" i="1"/>
  <c r="BG193" i="1" s="1"/>
  <c r="BI193" i="1" l="1"/>
  <c r="AO193" i="1"/>
  <c r="BK193" i="1"/>
  <c r="AQ193" i="1"/>
  <c r="BJ193" i="1"/>
  <c r="AP193" i="1"/>
  <c r="BM193" i="1"/>
  <c r="AS193" i="1"/>
  <c r="AY193" i="1"/>
  <c r="D193" i="1"/>
  <c r="BL193" i="1"/>
  <c r="AR193" i="1"/>
  <c r="BN193" i="1"/>
  <c r="AT193" i="1"/>
  <c r="BB193" i="1" l="1"/>
  <c r="AZ193" i="1"/>
  <c r="B192" i="1"/>
  <c r="AW192" i="1" s="1"/>
  <c r="AG193" i="1" s="1"/>
  <c r="E192" i="1"/>
  <c r="BA194" i="1" l="1"/>
  <c r="AL194" i="1"/>
  <c r="BF194" i="1" s="1"/>
  <c r="AI194" i="1"/>
  <c r="BC194" i="1" s="1"/>
  <c r="AJ194" i="1"/>
  <c r="BD194" i="1" s="1"/>
  <c r="AU194" i="1"/>
  <c r="AV194" i="1" s="1"/>
  <c r="AH195" i="1" s="1"/>
  <c r="C193" i="1"/>
  <c r="AK194" i="1"/>
  <c r="BE194" i="1" s="1"/>
  <c r="AN194" i="1"/>
  <c r="BH194" i="1" s="1"/>
  <c r="AM194" i="1"/>
  <c r="BG194" i="1" s="1"/>
  <c r="AX194" i="1"/>
  <c r="AS194" i="1" l="1"/>
  <c r="BM194" i="1"/>
  <c r="AQ194" i="1"/>
  <c r="BK194" i="1"/>
  <c r="AO194" i="1"/>
  <c r="BI194" i="1"/>
  <c r="AY194" i="1"/>
  <c r="D194" i="1"/>
  <c r="AT194" i="1"/>
  <c r="BN194" i="1"/>
  <c r="BJ194" i="1"/>
  <c r="AP194" i="1"/>
  <c r="BL194" i="1"/>
  <c r="AR194" i="1"/>
  <c r="B193" i="1" l="1"/>
  <c r="AW193" i="1" s="1"/>
  <c r="AG194" i="1" s="1"/>
  <c r="BB194" i="1"/>
  <c r="AZ194" i="1"/>
  <c r="E193" i="1"/>
  <c r="BA195" i="1" l="1"/>
  <c r="AM195" i="1"/>
  <c r="BG195" i="1" s="1"/>
  <c r="AK195" i="1"/>
  <c r="BE195" i="1" s="1"/>
  <c r="AJ195" i="1"/>
  <c r="BD195" i="1" s="1"/>
  <c r="C194" i="1"/>
  <c r="AU195" i="1"/>
  <c r="AV195" i="1" s="1"/>
  <c r="AH196" i="1" s="1"/>
  <c r="AL195" i="1"/>
  <c r="BF195" i="1" s="1"/>
  <c r="AN195" i="1"/>
  <c r="BH195" i="1" s="1"/>
  <c r="AI195" i="1"/>
  <c r="BC195" i="1" s="1"/>
  <c r="AX195" i="1"/>
  <c r="BI195" i="1" l="1"/>
  <c r="AO195" i="1"/>
  <c r="BL195" i="1"/>
  <c r="AR195" i="1"/>
  <c r="AQ195" i="1"/>
  <c r="BK195" i="1"/>
  <c r="D195" i="1"/>
  <c r="AY195" i="1"/>
  <c r="BN195" i="1"/>
  <c r="AT195" i="1"/>
  <c r="AP195" i="1"/>
  <c r="BJ195" i="1"/>
  <c r="AS195" i="1"/>
  <c r="BM195" i="1"/>
  <c r="BB195" i="1" l="1"/>
  <c r="AZ195" i="1"/>
  <c r="E194" i="1"/>
  <c r="B194" i="1"/>
  <c r="AW194" i="1" s="1"/>
  <c r="AG195" i="1" s="1"/>
  <c r="BA196" i="1" l="1"/>
  <c r="AK196" i="1"/>
  <c r="BE196" i="1" s="1"/>
  <c r="AJ196" i="1"/>
  <c r="BD196" i="1" s="1"/>
  <c r="C195" i="1"/>
  <c r="AI196" i="1"/>
  <c r="BC196" i="1" s="1"/>
  <c r="AX196" i="1"/>
  <c r="AN196" i="1"/>
  <c r="BH196" i="1" s="1"/>
  <c r="AM196" i="1"/>
  <c r="BG196" i="1" s="1"/>
  <c r="AL196" i="1"/>
  <c r="BF196" i="1" s="1"/>
  <c r="AR196" i="1" l="1"/>
  <c r="BL196" i="1"/>
  <c r="BN196" i="1"/>
  <c r="AT196" i="1"/>
  <c r="BI196" i="1"/>
  <c r="AO196" i="1"/>
  <c r="AU196" i="1" s="1"/>
  <c r="AV196" i="1" s="1"/>
  <c r="AH197" i="1" s="1"/>
  <c r="AP196" i="1"/>
  <c r="BJ196" i="1"/>
  <c r="BM196" i="1"/>
  <c r="AS196" i="1"/>
  <c r="AY196" i="1"/>
  <c r="D196" i="1"/>
  <c r="AQ196" i="1"/>
  <c r="BK196" i="1"/>
  <c r="B195" i="1" l="1"/>
  <c r="AW195" i="1" s="1"/>
  <c r="AG196" i="1" s="1"/>
  <c r="BB196" i="1"/>
  <c r="AZ196" i="1"/>
  <c r="E195" i="1"/>
  <c r="BA197" i="1" l="1"/>
  <c r="AN197" i="1"/>
  <c r="BH197" i="1" s="1"/>
  <c r="AI197" i="1"/>
  <c r="BC197" i="1" s="1"/>
  <c r="AL197" i="1"/>
  <c r="BF197" i="1" s="1"/>
  <c r="AU197" i="1"/>
  <c r="AV197" i="1" s="1"/>
  <c r="AH198" i="1" s="1"/>
  <c r="AK197" i="1"/>
  <c r="BE197" i="1" s="1"/>
  <c r="AJ197" i="1"/>
  <c r="BD197" i="1" s="1"/>
  <c r="C196" i="1"/>
  <c r="AM197" i="1"/>
  <c r="BG197" i="1" s="1"/>
  <c r="AX197" i="1"/>
  <c r="BM197" i="1" l="1"/>
  <c r="AS197" i="1"/>
  <c r="AP197" i="1"/>
  <c r="BJ197" i="1"/>
  <c r="AO197" i="1"/>
  <c r="BI197" i="1"/>
  <c r="AY197" i="1"/>
  <c r="D197" i="1"/>
  <c r="BK197" i="1"/>
  <c r="AQ197" i="1"/>
  <c r="BL197" i="1"/>
  <c r="AR197" i="1"/>
  <c r="BN197" i="1"/>
  <c r="AT197" i="1"/>
  <c r="E196" i="1" l="1"/>
  <c r="B196" i="1"/>
  <c r="AW196" i="1" s="1"/>
  <c r="AG197" i="1" s="1"/>
  <c r="BB197" i="1"/>
  <c r="AZ197" i="1"/>
  <c r="BA198" i="1" l="1"/>
  <c r="AN198" i="1"/>
  <c r="BH198" i="1" s="1"/>
  <c r="AM198" i="1"/>
  <c r="BG198" i="1" s="1"/>
  <c r="AL198" i="1"/>
  <c r="BF198" i="1" s="1"/>
  <c r="AX198" i="1"/>
  <c r="AK198" i="1"/>
  <c r="BE198" i="1" s="1"/>
  <c r="AJ198" i="1"/>
  <c r="BD198" i="1" s="1"/>
  <c r="C197" i="1"/>
  <c r="AI198" i="1"/>
  <c r="BC198" i="1" s="1"/>
  <c r="AO198" i="1" l="1"/>
  <c r="AU198" i="1" s="1"/>
  <c r="AV198" i="1" s="1"/>
  <c r="AH199" i="1" s="1"/>
  <c r="BI198" i="1"/>
  <c r="BJ198" i="1"/>
  <c r="AP198" i="1"/>
  <c r="AY198" i="1"/>
  <c r="D198" i="1"/>
  <c r="AS198" i="1"/>
  <c r="BM198" i="1"/>
  <c r="AQ198" i="1"/>
  <c r="BK198" i="1"/>
  <c r="AR198" i="1"/>
  <c r="BL198" i="1"/>
  <c r="BN198" i="1"/>
  <c r="AT198" i="1"/>
  <c r="BB198" i="1" l="1"/>
  <c r="AZ198" i="1"/>
  <c r="E197" i="1"/>
  <c r="B197" i="1"/>
  <c r="AW197" i="1" s="1"/>
  <c r="AG198" i="1" s="1"/>
  <c r="BA199" i="1" l="1"/>
  <c r="AL199" i="1"/>
  <c r="BF199" i="1" s="1"/>
  <c r="AK199" i="1"/>
  <c r="BE199" i="1" s="1"/>
  <c r="AJ199" i="1"/>
  <c r="BD199" i="1" s="1"/>
  <c r="C198" i="1"/>
  <c r="AX199" i="1"/>
  <c r="AM199" i="1"/>
  <c r="BG199" i="1" s="1"/>
  <c r="AN199" i="1"/>
  <c r="BH199" i="1" s="1"/>
  <c r="AI199" i="1"/>
  <c r="BC199" i="1" s="1"/>
  <c r="AU199" i="1"/>
  <c r="AV199" i="1" s="1"/>
  <c r="AH200" i="1" s="1"/>
  <c r="AO199" i="1" l="1"/>
  <c r="BI199" i="1"/>
  <c r="BM199" i="1"/>
  <c r="AS199" i="1"/>
  <c r="AQ199" i="1"/>
  <c r="BK199" i="1"/>
  <c r="BN199" i="1"/>
  <c r="AT199" i="1"/>
  <c r="AY199" i="1"/>
  <c r="D199" i="1"/>
  <c r="BJ199" i="1"/>
  <c r="AP199" i="1"/>
  <c r="BL199" i="1"/>
  <c r="AR199" i="1"/>
  <c r="BB199" i="1" l="1"/>
  <c r="AZ199" i="1"/>
  <c r="E198" i="1"/>
  <c r="B198" i="1"/>
  <c r="AW198" i="1" s="1"/>
  <c r="AG199" i="1" s="1"/>
  <c r="BA200" i="1" l="1"/>
  <c r="AK200" i="1"/>
  <c r="BE200" i="1" s="1"/>
  <c r="AN200" i="1"/>
  <c r="BH200" i="1" s="1"/>
  <c r="AM200" i="1"/>
  <c r="BG200" i="1" s="1"/>
  <c r="AU200" i="1"/>
  <c r="AV200" i="1" s="1"/>
  <c r="AH201" i="1" s="1"/>
  <c r="AL200" i="1"/>
  <c r="BF200" i="1" s="1"/>
  <c r="AI200" i="1"/>
  <c r="BC200" i="1" s="1"/>
  <c r="AJ200" i="1"/>
  <c r="BD200" i="1" s="1"/>
  <c r="C199" i="1"/>
  <c r="AX200" i="1"/>
  <c r="AO200" i="1" l="1"/>
  <c r="BI200" i="1"/>
  <c r="AT200" i="1"/>
  <c r="BN200" i="1"/>
  <c r="D200" i="1"/>
  <c r="AY200" i="1"/>
  <c r="BJ200" i="1"/>
  <c r="AP200" i="1"/>
  <c r="BL200" i="1"/>
  <c r="AR200" i="1"/>
  <c r="BM200" i="1"/>
  <c r="AS200" i="1"/>
  <c r="BK200" i="1"/>
  <c r="AQ200" i="1"/>
  <c r="BB200" i="1" l="1"/>
  <c r="AZ200" i="1"/>
  <c r="E199" i="1"/>
  <c r="B199" i="1"/>
  <c r="AW199" i="1" s="1"/>
  <c r="AG200" i="1" s="1"/>
  <c r="BA201" i="1" l="1"/>
  <c r="AL201" i="1"/>
  <c r="BF201" i="1" s="1"/>
  <c r="AK201" i="1"/>
  <c r="BE201" i="1" s="1"/>
  <c r="AJ201" i="1"/>
  <c r="BD201" i="1" s="1"/>
  <c r="C200" i="1"/>
  <c r="AX201" i="1"/>
  <c r="AM201" i="1"/>
  <c r="BG201" i="1" s="1"/>
  <c r="AN201" i="1"/>
  <c r="BH201" i="1" s="1"/>
  <c r="AI201" i="1"/>
  <c r="BC201" i="1" s="1"/>
  <c r="AU201" i="1"/>
  <c r="AV201" i="1" s="1"/>
  <c r="AH202" i="1" s="1"/>
  <c r="BI201" i="1" l="1"/>
  <c r="AO201" i="1"/>
  <c r="AS201" i="1"/>
  <c r="BM201" i="1"/>
  <c r="BK201" i="1"/>
  <c r="AQ201" i="1"/>
  <c r="AT201" i="1"/>
  <c r="BN201" i="1"/>
  <c r="AY201" i="1"/>
  <c r="D201" i="1"/>
  <c r="AP201" i="1"/>
  <c r="BJ201" i="1"/>
  <c r="AR201" i="1"/>
  <c r="BL201" i="1"/>
  <c r="BB201" i="1" l="1"/>
  <c r="AZ201" i="1"/>
  <c r="B200" i="1"/>
  <c r="AW200" i="1" s="1"/>
  <c r="AG201" i="1" s="1"/>
  <c r="E200" i="1"/>
  <c r="BA202" i="1" l="1"/>
  <c r="AK202" i="1"/>
  <c r="BE202" i="1" s="1"/>
  <c r="AN202" i="1"/>
  <c r="BH202" i="1" s="1"/>
  <c r="AM202" i="1"/>
  <c r="BG202" i="1" s="1"/>
  <c r="AX202" i="1"/>
  <c r="AL202" i="1"/>
  <c r="BF202" i="1" s="1"/>
  <c r="AI202" i="1"/>
  <c r="BC202" i="1" s="1"/>
  <c r="AJ202" i="1"/>
  <c r="BD202" i="1" s="1"/>
  <c r="C201" i="1"/>
  <c r="AO202" i="1" l="1"/>
  <c r="AU202" i="1" s="1"/>
  <c r="AV202" i="1" s="1"/>
  <c r="AH203" i="1" s="1"/>
  <c r="BI202" i="1"/>
  <c r="D202" i="1"/>
  <c r="AY202" i="1"/>
  <c r="AT202" i="1"/>
  <c r="BN202" i="1"/>
  <c r="AP202" i="1"/>
  <c r="BJ202" i="1"/>
  <c r="BL202" i="1"/>
  <c r="AR202" i="1"/>
  <c r="BM202" i="1"/>
  <c r="AS202" i="1"/>
  <c r="BK202" i="1"/>
  <c r="AQ202" i="1"/>
  <c r="BB202" i="1" l="1"/>
  <c r="AZ202" i="1"/>
  <c r="E201" i="1"/>
  <c r="B201" i="1"/>
  <c r="AW201" i="1" s="1"/>
  <c r="AG202" i="1" s="1"/>
  <c r="BA203" i="1" l="1"/>
  <c r="AK203" i="1"/>
  <c r="BE203" i="1" s="1"/>
  <c r="AJ203" i="1"/>
  <c r="BD203" i="1" s="1"/>
  <c r="C202" i="1"/>
  <c r="AU203" i="1"/>
  <c r="AV203" i="1" s="1"/>
  <c r="AH204" i="1" s="1"/>
  <c r="AL203" i="1"/>
  <c r="BF203" i="1" s="1"/>
  <c r="AN203" i="1"/>
  <c r="BH203" i="1" s="1"/>
  <c r="AI203" i="1"/>
  <c r="BC203" i="1" s="1"/>
  <c r="AM203" i="1"/>
  <c r="BG203" i="1" s="1"/>
  <c r="AX203" i="1"/>
  <c r="AS203" i="1" l="1"/>
  <c r="BM203" i="1"/>
  <c r="AT203" i="1"/>
  <c r="BN203" i="1"/>
  <c r="AP203" i="1"/>
  <c r="BJ203" i="1"/>
  <c r="AY203" i="1"/>
  <c r="D203" i="1"/>
  <c r="BI203" i="1"/>
  <c r="AO203" i="1"/>
  <c r="AR203" i="1"/>
  <c r="BL203" i="1"/>
  <c r="AQ203" i="1"/>
  <c r="BK203" i="1"/>
  <c r="B202" i="1" l="1"/>
  <c r="AW202" i="1" s="1"/>
  <c r="AG203" i="1" s="1"/>
  <c r="BB203" i="1"/>
  <c r="AZ203" i="1"/>
  <c r="E202" i="1"/>
  <c r="BA204" i="1" l="1"/>
  <c r="AN204" i="1"/>
  <c r="BH204" i="1" s="1"/>
  <c r="AM204" i="1"/>
  <c r="BG204" i="1" s="1"/>
  <c r="AK204" i="1"/>
  <c r="BE204" i="1" s="1"/>
  <c r="AU204" i="1"/>
  <c r="AV204" i="1" s="1"/>
  <c r="AH205" i="1" s="1"/>
  <c r="AL204" i="1"/>
  <c r="BF204" i="1" s="1"/>
  <c r="AJ204" i="1"/>
  <c r="BD204" i="1" s="1"/>
  <c r="C203" i="1"/>
  <c r="AI204" i="1"/>
  <c r="BC204" i="1" s="1"/>
  <c r="AX204" i="1"/>
  <c r="AO204" i="1" l="1"/>
  <c r="BI204" i="1"/>
  <c r="AP204" i="1"/>
  <c r="BJ204" i="1"/>
  <c r="BM204" i="1"/>
  <c r="AS204" i="1"/>
  <c r="AY204" i="1"/>
  <c r="D204" i="1"/>
  <c r="AR204" i="1"/>
  <c r="BL204" i="1"/>
  <c r="AQ204" i="1"/>
  <c r="BK204" i="1"/>
  <c r="BN204" i="1"/>
  <c r="AT204" i="1"/>
  <c r="E203" i="1" l="1"/>
  <c r="BB204" i="1"/>
  <c r="AZ204" i="1"/>
  <c r="B203" i="1"/>
  <c r="AW203" i="1" s="1"/>
  <c r="AG204" i="1" s="1"/>
  <c r="BA205" i="1" l="1"/>
  <c r="AN205" i="1"/>
  <c r="BH205" i="1" s="1"/>
  <c r="AI205" i="1"/>
  <c r="BC205" i="1" s="1"/>
  <c r="AL205" i="1"/>
  <c r="BF205" i="1" s="1"/>
  <c r="AU205" i="1"/>
  <c r="AV205" i="1" s="1"/>
  <c r="AH206" i="1" s="1"/>
  <c r="AM205" i="1"/>
  <c r="BG205" i="1" s="1"/>
  <c r="AJ205" i="1"/>
  <c r="BD205" i="1" s="1"/>
  <c r="C204" i="1"/>
  <c r="AK205" i="1"/>
  <c r="BE205" i="1" s="1"/>
  <c r="AX205" i="1"/>
  <c r="AQ205" i="1" l="1"/>
  <c r="BK205" i="1"/>
  <c r="BJ205" i="1"/>
  <c r="AP205" i="1"/>
  <c r="AO205" i="1"/>
  <c r="BI205" i="1"/>
  <c r="D205" i="1"/>
  <c r="AY205" i="1"/>
  <c r="BM205" i="1"/>
  <c r="AS205" i="1"/>
  <c r="AR205" i="1"/>
  <c r="BL205" i="1"/>
  <c r="BN205" i="1"/>
  <c r="AT205" i="1"/>
  <c r="BB205" i="1" l="1"/>
  <c r="AZ205" i="1"/>
  <c r="E204" i="1"/>
  <c r="B204" i="1"/>
  <c r="AW204" i="1" s="1"/>
  <c r="AG205" i="1" s="1"/>
  <c r="BA206" i="1" l="1"/>
  <c r="AN206" i="1"/>
  <c r="BH206" i="1" s="1"/>
  <c r="AM206" i="1"/>
  <c r="BG206" i="1" s="1"/>
  <c r="AL206" i="1"/>
  <c r="BF206" i="1" s="1"/>
  <c r="AI206" i="1"/>
  <c r="BC206" i="1" s="1"/>
  <c r="AX206" i="1"/>
  <c r="AJ206" i="1"/>
  <c r="BD206" i="1" s="1"/>
  <c r="C205" i="1"/>
  <c r="AK206" i="1"/>
  <c r="BE206" i="1" s="1"/>
  <c r="AU206" i="1"/>
  <c r="AV206" i="1" s="1"/>
  <c r="AH207" i="1" s="1"/>
  <c r="AQ206" i="1" l="1"/>
  <c r="BK206" i="1"/>
  <c r="AP206" i="1"/>
  <c r="BJ206" i="1"/>
  <c r="AO206" i="1"/>
  <c r="BI206" i="1"/>
  <c r="AS206" i="1"/>
  <c r="BM206" i="1"/>
  <c r="AY206" i="1"/>
  <c r="D206" i="1"/>
  <c r="AR206" i="1"/>
  <c r="BL206" i="1"/>
  <c r="AT206" i="1"/>
  <c r="BN206" i="1"/>
  <c r="BB206" i="1" l="1"/>
  <c r="AZ206" i="1"/>
  <c r="B205" i="1"/>
  <c r="AW205" i="1" s="1"/>
  <c r="AG206" i="1" s="1"/>
  <c r="E205" i="1"/>
  <c r="BA207" i="1" l="1"/>
  <c r="AL207" i="1"/>
  <c r="BF207" i="1" s="1"/>
  <c r="AN207" i="1"/>
  <c r="BH207" i="1" s="1"/>
  <c r="AI207" i="1"/>
  <c r="BC207" i="1" s="1"/>
  <c r="AM207" i="1"/>
  <c r="BG207" i="1" s="1"/>
  <c r="AU207" i="1"/>
  <c r="AV207" i="1" s="1"/>
  <c r="AH208" i="1" s="1"/>
  <c r="AJ207" i="1"/>
  <c r="BD207" i="1" s="1"/>
  <c r="C206" i="1"/>
  <c r="AK207" i="1"/>
  <c r="BE207" i="1" s="1"/>
  <c r="AX207" i="1"/>
  <c r="D207" i="1" l="1"/>
  <c r="AY207" i="1"/>
  <c r="AQ207" i="1"/>
  <c r="BK207" i="1"/>
  <c r="BJ207" i="1"/>
  <c r="AP207" i="1"/>
  <c r="AS207" i="1"/>
  <c r="BM207" i="1"/>
  <c r="BN207" i="1"/>
  <c r="AT207" i="1"/>
  <c r="AO207" i="1"/>
  <c r="BI207" i="1"/>
  <c r="AR207" i="1"/>
  <c r="BL207" i="1"/>
  <c r="E206" i="1" l="1"/>
  <c r="B206" i="1"/>
  <c r="AW206" i="1" s="1"/>
  <c r="AG207" i="1" s="1"/>
  <c r="BB207" i="1"/>
  <c r="AZ207" i="1"/>
  <c r="BA208" i="1" l="1"/>
  <c r="AM208" i="1"/>
  <c r="BG208" i="1" s="1"/>
  <c r="AJ208" i="1"/>
  <c r="BD208" i="1" s="1"/>
  <c r="C207" i="1"/>
  <c r="AK208" i="1"/>
  <c r="BE208" i="1" s="1"/>
  <c r="AX208" i="1"/>
  <c r="AN208" i="1"/>
  <c r="BH208" i="1" s="1"/>
  <c r="AL208" i="1"/>
  <c r="BF208" i="1" s="1"/>
  <c r="AI208" i="1"/>
  <c r="BC208" i="1" s="1"/>
  <c r="BI208" i="1" l="1"/>
  <c r="AO208" i="1"/>
  <c r="AU208" i="1" s="1"/>
  <c r="AV208" i="1" s="1"/>
  <c r="AH209" i="1" s="1"/>
  <c r="BN208" i="1"/>
  <c r="AT208" i="1"/>
  <c r="AQ208" i="1"/>
  <c r="BK208" i="1"/>
  <c r="AP208" i="1"/>
  <c r="BJ208" i="1"/>
  <c r="AR208" i="1"/>
  <c r="BL208" i="1"/>
  <c r="AY208" i="1"/>
  <c r="D208" i="1"/>
  <c r="AS208" i="1"/>
  <c r="BM208" i="1"/>
  <c r="B207" i="1" l="1"/>
  <c r="AW207" i="1" s="1"/>
  <c r="AG208" i="1" s="1"/>
  <c r="BB208" i="1"/>
  <c r="AZ208" i="1"/>
  <c r="E207" i="1"/>
  <c r="BA209" i="1" l="1"/>
  <c r="AJ209" i="1"/>
  <c r="BD209" i="1" s="1"/>
  <c r="C208" i="1"/>
  <c r="AM209" i="1"/>
  <c r="BG209" i="1" s="1"/>
  <c r="AU209" i="1"/>
  <c r="AV209" i="1" s="1"/>
  <c r="AH210" i="1" s="1"/>
  <c r="AN209" i="1"/>
  <c r="BH209" i="1" s="1"/>
  <c r="AI209" i="1"/>
  <c r="BC209" i="1" s="1"/>
  <c r="AL209" i="1"/>
  <c r="BF209" i="1" s="1"/>
  <c r="AK209" i="1"/>
  <c r="BE209" i="1" s="1"/>
  <c r="AX209" i="1"/>
  <c r="AQ209" i="1" l="1"/>
  <c r="BK209" i="1"/>
  <c r="AO209" i="1"/>
  <c r="BI209" i="1"/>
  <c r="D209" i="1"/>
  <c r="AY209" i="1"/>
  <c r="BL209" i="1"/>
  <c r="AR209" i="1"/>
  <c r="BN209" i="1"/>
  <c r="AT209" i="1"/>
  <c r="BM209" i="1"/>
  <c r="AS209" i="1"/>
  <c r="BJ209" i="1"/>
  <c r="AP209" i="1"/>
  <c r="BB209" i="1" l="1"/>
  <c r="AZ209" i="1"/>
  <c r="E208" i="1"/>
  <c r="B208" i="1"/>
  <c r="AW208" i="1" s="1"/>
  <c r="AG209" i="1" s="1"/>
  <c r="BA210" i="1" l="1"/>
  <c r="AJ210" i="1"/>
  <c r="BD210" i="1" s="1"/>
  <c r="C209" i="1"/>
  <c r="AK210" i="1"/>
  <c r="BE210" i="1" s="1"/>
  <c r="AU210" i="1"/>
  <c r="AV210" i="1" s="1"/>
  <c r="AH211" i="1" s="1"/>
  <c r="AN210" i="1"/>
  <c r="BH210" i="1" s="1"/>
  <c r="AM210" i="1"/>
  <c r="BG210" i="1" s="1"/>
  <c r="AL210" i="1"/>
  <c r="BF210" i="1" s="1"/>
  <c r="AI210" i="1"/>
  <c r="BC210" i="1" s="1"/>
  <c r="AX210" i="1"/>
  <c r="AO210" i="1" l="1"/>
  <c r="BI210" i="1"/>
  <c r="AS210" i="1"/>
  <c r="BM210" i="1"/>
  <c r="D210" i="1"/>
  <c r="AY210" i="1"/>
  <c r="BL210" i="1"/>
  <c r="AR210" i="1"/>
  <c r="AT210" i="1"/>
  <c r="BN210" i="1"/>
  <c r="AQ210" i="1"/>
  <c r="BK210" i="1"/>
  <c r="BJ210" i="1"/>
  <c r="AP210" i="1"/>
  <c r="E209" i="1" l="1"/>
  <c r="BB210" i="1"/>
  <c r="AZ210" i="1"/>
  <c r="B209" i="1"/>
  <c r="AW209" i="1" s="1"/>
  <c r="AG210" i="1" s="1"/>
  <c r="BA211" i="1" l="1"/>
  <c r="AL211" i="1"/>
  <c r="BF211" i="1" s="1"/>
  <c r="AK211" i="1"/>
  <c r="BE211" i="1" s="1"/>
  <c r="AJ211" i="1"/>
  <c r="BD211" i="1" s="1"/>
  <c r="C210" i="1"/>
  <c r="AX211" i="1"/>
  <c r="AM211" i="1"/>
  <c r="BG211" i="1" s="1"/>
  <c r="AN211" i="1"/>
  <c r="BH211" i="1" s="1"/>
  <c r="AI211" i="1"/>
  <c r="BC211" i="1" s="1"/>
  <c r="AU211" i="1"/>
  <c r="AV211" i="1" s="1"/>
  <c r="AH212" i="1" s="1"/>
  <c r="AO211" i="1" l="1"/>
  <c r="BI211" i="1"/>
  <c r="BM211" i="1"/>
  <c r="AS211" i="1"/>
  <c r="AQ211" i="1"/>
  <c r="BK211" i="1"/>
  <c r="BN211" i="1"/>
  <c r="AT211" i="1"/>
  <c r="D211" i="1"/>
  <c r="AY211" i="1"/>
  <c r="BJ211" i="1"/>
  <c r="AP211" i="1"/>
  <c r="AR211" i="1"/>
  <c r="BL211" i="1"/>
  <c r="B210" i="1" l="1"/>
  <c r="AW210" i="1" s="1"/>
  <c r="AG211" i="1" s="1"/>
  <c r="BB211" i="1"/>
  <c r="AZ211" i="1"/>
  <c r="E210" i="1"/>
  <c r="BA212" i="1" l="1"/>
  <c r="AI212" i="1"/>
  <c r="BC212" i="1" s="1"/>
  <c r="AN212" i="1"/>
  <c r="BH212" i="1" s="1"/>
  <c r="AM212" i="1"/>
  <c r="BG212" i="1" s="1"/>
  <c r="AK212" i="1"/>
  <c r="BE212" i="1" s="1"/>
  <c r="AU212" i="1"/>
  <c r="AV212" i="1" s="1"/>
  <c r="AH213" i="1" s="1"/>
  <c r="AL212" i="1"/>
  <c r="BF212" i="1" s="1"/>
  <c r="AJ212" i="1"/>
  <c r="BD212" i="1" s="1"/>
  <c r="C211" i="1"/>
  <c r="AX212" i="1"/>
  <c r="D212" i="1" l="1"/>
  <c r="AY212" i="1"/>
  <c r="AR212" i="1"/>
  <c r="BL212" i="1"/>
  <c r="AQ212" i="1"/>
  <c r="BK212" i="1"/>
  <c r="AT212" i="1"/>
  <c r="BN212" i="1"/>
  <c r="BJ212" i="1"/>
  <c r="AP212" i="1"/>
  <c r="AS212" i="1"/>
  <c r="BM212" i="1"/>
  <c r="AO212" i="1"/>
  <c r="BI212" i="1"/>
  <c r="B211" i="1" l="1"/>
  <c r="AW211" i="1" s="1"/>
  <c r="AG212" i="1" s="1"/>
  <c r="E211" i="1"/>
  <c r="BB212" i="1"/>
  <c r="AZ212" i="1"/>
  <c r="BA213" i="1" l="1"/>
  <c r="AN213" i="1"/>
  <c r="BH213" i="1" s="1"/>
  <c r="AJ213" i="1"/>
  <c r="BD213" i="1" s="1"/>
  <c r="C212" i="1"/>
  <c r="AM213" i="1"/>
  <c r="BG213" i="1" s="1"/>
  <c r="AU213" i="1"/>
  <c r="AV213" i="1" s="1"/>
  <c r="AH214" i="1" s="1"/>
  <c r="AI213" i="1"/>
  <c r="BC213" i="1" s="1"/>
  <c r="AL213" i="1"/>
  <c r="BF213" i="1" s="1"/>
  <c r="AK213" i="1"/>
  <c r="BE213" i="1" s="1"/>
  <c r="AX213" i="1"/>
  <c r="AY213" i="1" l="1"/>
  <c r="D213" i="1"/>
  <c r="BK213" i="1"/>
  <c r="AQ213" i="1"/>
  <c r="AO213" i="1"/>
  <c r="BI213" i="1"/>
  <c r="AS213" i="1"/>
  <c r="BM213" i="1"/>
  <c r="BJ213" i="1"/>
  <c r="AP213" i="1"/>
  <c r="AR213" i="1"/>
  <c r="BL213" i="1"/>
  <c r="AT213" i="1"/>
  <c r="BN213" i="1"/>
  <c r="BB213" i="1" l="1"/>
  <c r="AZ213" i="1"/>
  <c r="B212" i="1"/>
  <c r="AW212" i="1" s="1"/>
  <c r="AG213" i="1" s="1"/>
  <c r="E212" i="1"/>
  <c r="BA214" i="1" l="1"/>
  <c r="AN214" i="1"/>
  <c r="BH214" i="1" s="1"/>
  <c r="AK214" i="1"/>
  <c r="BE214" i="1" s="1"/>
  <c r="AJ214" i="1"/>
  <c r="BD214" i="1" s="1"/>
  <c r="AL214" i="1"/>
  <c r="BF214" i="1" s="1"/>
  <c r="AI214" i="1"/>
  <c r="BC214" i="1" s="1"/>
  <c r="AX214" i="1"/>
  <c r="AM214" i="1"/>
  <c r="BG214" i="1" s="1"/>
  <c r="C213" i="1"/>
  <c r="AY214" i="1" l="1"/>
  <c r="D214" i="1"/>
  <c r="AR214" i="1"/>
  <c r="BL214" i="1"/>
  <c r="AQ214" i="1"/>
  <c r="BK214" i="1"/>
  <c r="AS214" i="1"/>
  <c r="BM214" i="1"/>
  <c r="BI214" i="1"/>
  <c r="AO214" i="1"/>
  <c r="AU214" i="1" s="1"/>
  <c r="AV214" i="1" s="1"/>
  <c r="AH215" i="1" s="1"/>
  <c r="BJ214" i="1"/>
  <c r="AP214" i="1"/>
  <c r="AT214" i="1"/>
  <c r="BN214" i="1"/>
  <c r="BB214" i="1" l="1"/>
  <c r="AZ214" i="1"/>
  <c r="B213" i="1"/>
  <c r="AW213" i="1" s="1"/>
  <c r="AG214" i="1" s="1"/>
  <c r="E213" i="1"/>
  <c r="BA215" i="1" l="1"/>
  <c r="AM215" i="1"/>
  <c r="BG215" i="1" s="1"/>
  <c r="AL215" i="1"/>
  <c r="BF215" i="1" s="1"/>
  <c r="AJ215" i="1"/>
  <c r="BD215" i="1" s="1"/>
  <c r="C214" i="1"/>
  <c r="AK215" i="1"/>
  <c r="BE215" i="1" s="1"/>
  <c r="AX215" i="1"/>
  <c r="AN215" i="1"/>
  <c r="BH215" i="1" s="1"/>
  <c r="AI215" i="1"/>
  <c r="BC215" i="1" s="1"/>
  <c r="AU215" i="1"/>
  <c r="AV215" i="1" s="1"/>
  <c r="AH216" i="1" s="1"/>
  <c r="BI215" i="1" l="1"/>
  <c r="AO215" i="1"/>
  <c r="D215" i="1"/>
  <c r="AY215" i="1"/>
  <c r="AR215" i="1"/>
  <c r="BL215" i="1"/>
  <c r="AT215" i="1"/>
  <c r="BN215" i="1"/>
  <c r="BK215" i="1"/>
  <c r="AQ215" i="1"/>
  <c r="AP215" i="1"/>
  <c r="BJ215" i="1"/>
  <c r="AS215" i="1"/>
  <c r="BM215" i="1"/>
  <c r="BB215" i="1" l="1"/>
  <c r="AZ215" i="1"/>
  <c r="B214" i="1"/>
  <c r="AW214" i="1" s="1"/>
  <c r="AG215" i="1" s="1"/>
  <c r="E214" i="1"/>
  <c r="BA216" i="1" l="1"/>
  <c r="AI216" i="1"/>
  <c r="BC216" i="1" s="1"/>
  <c r="AJ216" i="1"/>
  <c r="BD216" i="1" s="1"/>
  <c r="C215" i="1"/>
  <c r="AU216" i="1"/>
  <c r="AV216" i="1" s="1"/>
  <c r="AH217" i="1" s="1"/>
  <c r="AL216" i="1"/>
  <c r="BF216" i="1" s="1"/>
  <c r="AN216" i="1"/>
  <c r="BH216" i="1" s="1"/>
  <c r="AM216" i="1"/>
  <c r="BG216" i="1" s="1"/>
  <c r="AK216" i="1"/>
  <c r="BE216" i="1" s="1"/>
  <c r="AX216" i="1"/>
  <c r="AQ216" i="1" l="1"/>
  <c r="BK216" i="1"/>
  <c r="BN216" i="1"/>
  <c r="AT216" i="1"/>
  <c r="AP216" i="1"/>
  <c r="BJ216" i="1"/>
  <c r="AY216" i="1"/>
  <c r="D216" i="1"/>
  <c r="BM216" i="1"/>
  <c r="AS216" i="1"/>
  <c r="AR216" i="1"/>
  <c r="BL216" i="1"/>
  <c r="BI216" i="1"/>
  <c r="AO216" i="1"/>
  <c r="B215" i="1"/>
  <c r="AW215" i="1" s="1"/>
  <c r="AG216" i="1" s="1"/>
  <c r="E215" i="1" l="1"/>
  <c r="BB216" i="1"/>
  <c r="AZ216" i="1"/>
  <c r="BA217" i="1" l="1"/>
  <c r="AM217" i="1"/>
  <c r="BG217" i="1" s="1"/>
  <c r="AK217" i="1"/>
  <c r="BE217" i="1" s="1"/>
  <c r="AJ217" i="1"/>
  <c r="BD217" i="1" s="1"/>
  <c r="C216" i="1"/>
  <c r="AU217" i="1"/>
  <c r="AV217" i="1" s="1"/>
  <c r="AH218" i="1" s="1"/>
  <c r="AL217" i="1"/>
  <c r="BF217" i="1" s="1"/>
  <c r="AN217" i="1"/>
  <c r="BH217" i="1" s="1"/>
  <c r="AI217" i="1"/>
  <c r="BC217" i="1" s="1"/>
  <c r="AX217" i="1"/>
  <c r="AO217" i="1" l="1"/>
  <c r="BI217" i="1"/>
  <c r="BL217" i="1"/>
  <c r="AR217" i="1"/>
  <c r="BK217" i="1"/>
  <c r="AQ217" i="1"/>
  <c r="D217" i="1"/>
  <c r="AY217" i="1"/>
  <c r="BN217" i="1"/>
  <c r="AT217" i="1"/>
  <c r="BJ217" i="1"/>
  <c r="AP217" i="1"/>
  <c r="BM217" i="1"/>
  <c r="AS217" i="1"/>
  <c r="BB217" i="1" l="1"/>
  <c r="AZ217" i="1"/>
  <c r="B216" i="1"/>
  <c r="AW216" i="1" s="1"/>
  <c r="AG217" i="1" s="1"/>
  <c r="E216" i="1"/>
  <c r="BA218" i="1" l="1"/>
  <c r="AJ218" i="1"/>
  <c r="BD218" i="1" s="1"/>
  <c r="AK218" i="1"/>
  <c r="BE218" i="1" s="1"/>
  <c r="AM218" i="1"/>
  <c r="BG218" i="1" s="1"/>
  <c r="AN218" i="1"/>
  <c r="BH218" i="1" s="1"/>
  <c r="AU218" i="1"/>
  <c r="AV218" i="1" s="1"/>
  <c r="AH219" i="1" s="1"/>
  <c r="AL218" i="1"/>
  <c r="BF218" i="1" s="1"/>
  <c r="AI218" i="1"/>
  <c r="BC218" i="1" s="1"/>
  <c r="C217" i="1"/>
  <c r="AX218" i="1"/>
  <c r="BL218" i="1" l="1"/>
  <c r="AR218" i="1"/>
  <c r="BN218" i="1"/>
  <c r="AT218" i="1"/>
  <c r="AQ218" i="1"/>
  <c r="BK218" i="1"/>
  <c r="D218" i="1"/>
  <c r="AY218" i="1"/>
  <c r="BI218" i="1"/>
  <c r="AO218" i="1"/>
  <c r="AS218" i="1"/>
  <c r="BM218" i="1"/>
  <c r="AP218" i="1"/>
  <c r="BJ218" i="1"/>
  <c r="BB218" i="1" l="1"/>
  <c r="AZ218" i="1"/>
  <c r="BA219" i="1" s="1"/>
  <c r="E217" i="1"/>
  <c r="B217" i="1"/>
  <c r="AW217" i="1" s="1"/>
  <c r="AG218" i="1" s="1"/>
  <c r="AN219" i="1" l="1"/>
  <c r="BH219" i="1" s="1"/>
  <c r="AI219" i="1"/>
  <c r="BC219" i="1" s="1"/>
  <c r="AL219" i="1"/>
  <c r="BF219" i="1" s="1"/>
  <c r="AU219" i="1"/>
  <c r="AV219" i="1" s="1"/>
  <c r="AH220" i="1" s="1"/>
  <c r="AK219" i="1"/>
  <c r="BE219" i="1" s="1"/>
  <c r="AJ219" i="1"/>
  <c r="BD219" i="1" s="1"/>
  <c r="C218" i="1"/>
  <c r="AM219" i="1"/>
  <c r="BG219" i="1" s="1"/>
  <c r="AX219" i="1"/>
  <c r="D219" i="1" l="1"/>
  <c r="AY219" i="1"/>
  <c r="AQ219" i="1"/>
  <c r="BK219" i="1"/>
  <c r="BL219" i="1"/>
  <c r="AR219" i="1"/>
  <c r="AT219" i="1"/>
  <c r="BN219" i="1"/>
  <c r="AS219" i="1"/>
  <c r="BM219" i="1"/>
  <c r="AP219" i="1"/>
  <c r="BJ219" i="1"/>
  <c r="AO219" i="1"/>
  <c r="BI219" i="1"/>
  <c r="E218" i="1" l="1"/>
  <c r="BB219" i="1"/>
  <c r="AZ219" i="1"/>
  <c r="BA220" i="1" s="1"/>
  <c r="B218" i="1"/>
  <c r="AW218" i="1" s="1"/>
  <c r="AG219" i="1" s="1"/>
  <c r="AL220" i="1" l="1"/>
  <c r="BF220" i="1" s="1"/>
  <c r="AJ220" i="1"/>
  <c r="BD220" i="1" s="1"/>
  <c r="C219" i="1"/>
  <c r="AK220" i="1"/>
  <c r="BE220" i="1" s="1"/>
  <c r="AU220" i="1"/>
  <c r="AV220" i="1" s="1"/>
  <c r="AH221" i="1" s="1"/>
  <c r="AN220" i="1"/>
  <c r="BH220" i="1" s="1"/>
  <c r="AM220" i="1"/>
  <c r="BG220" i="1" s="1"/>
  <c r="AI220" i="1"/>
  <c r="BC220" i="1" s="1"/>
  <c r="AX220" i="1"/>
  <c r="D220" i="1" l="1"/>
  <c r="AY220" i="1"/>
  <c r="AS220" i="1"/>
  <c r="BM220" i="1"/>
  <c r="BL220" i="1"/>
  <c r="AR220" i="1"/>
  <c r="AO220" i="1"/>
  <c r="BI220" i="1"/>
  <c r="BN220" i="1"/>
  <c r="AT220" i="1"/>
  <c r="AQ220" i="1"/>
  <c r="BK220" i="1"/>
  <c r="BJ220" i="1"/>
  <c r="AP220" i="1"/>
  <c r="E219" i="1" l="1"/>
  <c r="B219" i="1"/>
  <c r="AW219" i="1" s="1"/>
  <c r="AG220" i="1" s="1"/>
  <c r="BB220" i="1"/>
  <c r="AZ220" i="1"/>
  <c r="BA221" i="1" s="1"/>
  <c r="AI221" i="1" l="1"/>
  <c r="BC221" i="1" s="1"/>
  <c r="AM221" i="1"/>
  <c r="BG221" i="1" s="1"/>
  <c r="AJ221" i="1"/>
  <c r="BD221" i="1" s="1"/>
  <c r="C220" i="1"/>
  <c r="AU221" i="1"/>
  <c r="AV221" i="1" s="1"/>
  <c r="AH222" i="1" s="1"/>
  <c r="AL221" i="1"/>
  <c r="BF221" i="1" s="1"/>
  <c r="AN221" i="1"/>
  <c r="BH221" i="1" s="1"/>
  <c r="AK221" i="1"/>
  <c r="BE221" i="1" s="1"/>
  <c r="AX221" i="1"/>
  <c r="AY221" i="1" l="1"/>
  <c r="D221" i="1"/>
  <c r="AT221" i="1"/>
  <c r="BN221" i="1"/>
  <c r="AP221" i="1"/>
  <c r="BJ221" i="1"/>
  <c r="AO221" i="1"/>
  <c r="BI221" i="1"/>
  <c r="BK221" i="1"/>
  <c r="AQ221" i="1"/>
  <c r="BL221" i="1"/>
  <c r="AR221" i="1"/>
  <c r="AS221" i="1"/>
  <c r="BM221" i="1"/>
  <c r="BB221" i="1" l="1"/>
  <c r="AZ221" i="1"/>
  <c r="B220" i="1"/>
  <c r="AW220" i="1" s="1"/>
  <c r="AG221" i="1" s="1"/>
  <c r="E220" i="1"/>
  <c r="BA222" i="1" l="1"/>
  <c r="AL222" i="1"/>
  <c r="BF222" i="1" s="1"/>
  <c r="AJ222" i="1"/>
  <c r="BD222" i="1" s="1"/>
  <c r="AI222" i="1"/>
  <c r="BC222" i="1" s="1"/>
  <c r="AN222" i="1"/>
  <c r="BH222" i="1" s="1"/>
  <c r="AM222" i="1"/>
  <c r="BG222" i="1" s="1"/>
  <c r="AK222" i="1"/>
  <c r="BE222" i="1" s="1"/>
  <c r="AU222" i="1"/>
  <c r="AV222" i="1" s="1"/>
  <c r="AH223" i="1" s="1"/>
  <c r="C221" i="1"/>
  <c r="AX222" i="1"/>
  <c r="AQ222" i="1" l="1"/>
  <c r="BK222" i="1"/>
  <c r="AT222" i="1"/>
  <c r="BN222" i="1"/>
  <c r="BJ222" i="1"/>
  <c r="AP222" i="1"/>
  <c r="D222" i="1"/>
  <c r="AY222" i="1"/>
  <c r="BM222" i="1"/>
  <c r="AS222" i="1"/>
  <c r="BI222" i="1"/>
  <c r="B221" i="1"/>
  <c r="AW221" i="1" s="1"/>
  <c r="AG222" i="1" s="1"/>
  <c r="AO222" i="1"/>
  <c r="AR222" i="1"/>
  <c r="BL222" i="1"/>
  <c r="BB222" i="1" l="1"/>
  <c r="AZ222" i="1"/>
  <c r="E221" i="1"/>
  <c r="BA223" i="1" l="1"/>
  <c r="AN223" i="1"/>
  <c r="BH223" i="1" s="1"/>
  <c r="AI223" i="1"/>
  <c r="BC223" i="1" s="1"/>
  <c r="AL223" i="1"/>
  <c r="BF223" i="1" s="1"/>
  <c r="AK223" i="1"/>
  <c r="BE223" i="1" s="1"/>
  <c r="AX223" i="1"/>
  <c r="AJ223" i="1"/>
  <c r="BD223" i="1" s="1"/>
  <c r="C222" i="1"/>
  <c r="AM223" i="1"/>
  <c r="BG223" i="1" s="1"/>
  <c r="AU223" i="1"/>
  <c r="AV223" i="1" s="1"/>
  <c r="AH224" i="1" s="1"/>
  <c r="AS223" i="1" l="1"/>
  <c r="BM223" i="1"/>
  <c r="AP223" i="1"/>
  <c r="BJ223" i="1"/>
  <c r="AQ223" i="1"/>
  <c r="BK223" i="1"/>
  <c r="BI223" i="1"/>
  <c r="AO223" i="1"/>
  <c r="D223" i="1"/>
  <c r="AY223" i="1"/>
  <c r="AR223" i="1"/>
  <c r="BL223" i="1"/>
  <c r="BN223" i="1"/>
  <c r="AT223" i="1"/>
  <c r="E222" i="1" l="1"/>
  <c r="BB223" i="1"/>
  <c r="AZ223" i="1"/>
  <c r="B222" i="1"/>
  <c r="AW222" i="1" s="1"/>
  <c r="AG223" i="1" s="1"/>
  <c r="BA224" i="1" l="1"/>
  <c r="AI224" i="1"/>
  <c r="BC224" i="1" s="1"/>
  <c r="AX224" i="1"/>
  <c r="AN224" i="1"/>
  <c r="BH224" i="1" s="1"/>
  <c r="AM224" i="1"/>
  <c r="BG224" i="1" s="1"/>
  <c r="AL224" i="1"/>
  <c r="BF224" i="1" s="1"/>
  <c r="AU224" i="1"/>
  <c r="AV224" i="1" s="1"/>
  <c r="AH225" i="1" s="1"/>
  <c r="AJ224" i="1"/>
  <c r="BD224" i="1" s="1"/>
  <c r="C223" i="1"/>
  <c r="AK224" i="1"/>
  <c r="BE224" i="1" s="1"/>
  <c r="BM224" i="1" l="1"/>
  <c r="AS224" i="1"/>
  <c r="D224" i="1"/>
  <c r="AY224" i="1"/>
  <c r="AQ224" i="1"/>
  <c r="BK224" i="1"/>
  <c r="AP224" i="1"/>
  <c r="BJ224" i="1"/>
  <c r="AR224" i="1"/>
  <c r="BL224" i="1"/>
  <c r="AT224" i="1"/>
  <c r="BN224" i="1"/>
  <c r="BI224" i="1"/>
  <c r="AO224" i="1"/>
  <c r="B223" i="1" l="1"/>
  <c r="AW223" i="1" s="1"/>
  <c r="AG224" i="1" s="1"/>
  <c r="BB224" i="1"/>
  <c r="AZ224" i="1"/>
  <c r="E223" i="1"/>
  <c r="BA225" i="1" l="1"/>
  <c r="AM225" i="1"/>
  <c r="BG225" i="1" s="1"/>
  <c r="AN225" i="1"/>
  <c r="BH225" i="1" s="1"/>
  <c r="AL225" i="1"/>
  <c r="BF225" i="1" s="1"/>
  <c r="AK225" i="1"/>
  <c r="BE225" i="1" s="1"/>
  <c r="AJ225" i="1"/>
  <c r="BD225" i="1" s="1"/>
  <c r="C224" i="1"/>
  <c r="AX225" i="1"/>
  <c r="AI225" i="1"/>
  <c r="BC225" i="1" s="1"/>
  <c r="AU225" i="1"/>
  <c r="AV225" i="1" s="1"/>
  <c r="AH226" i="1" s="1"/>
  <c r="BI225" i="1" l="1"/>
  <c r="AO225" i="1"/>
  <c r="AQ225" i="1"/>
  <c r="BK225" i="1"/>
  <c r="BN225" i="1"/>
  <c r="AT225" i="1"/>
  <c r="AY225" i="1"/>
  <c r="D225" i="1"/>
  <c r="BJ225" i="1"/>
  <c r="AP225" i="1"/>
  <c r="AR225" i="1"/>
  <c r="BL225" i="1"/>
  <c r="AS225" i="1"/>
  <c r="BM225" i="1"/>
  <c r="B224" i="1" l="1"/>
  <c r="AW224" i="1" s="1"/>
  <c r="AG225" i="1" s="1"/>
  <c r="BB225" i="1"/>
  <c r="AZ225" i="1"/>
  <c r="BA226" i="1" s="1"/>
  <c r="E224" i="1"/>
  <c r="AX226" i="1" l="1"/>
  <c r="AL226" i="1"/>
  <c r="BF226" i="1" s="1"/>
  <c r="AI226" i="1"/>
  <c r="BC226" i="1" s="1"/>
  <c r="AJ226" i="1"/>
  <c r="BD226" i="1" s="1"/>
  <c r="C225" i="1"/>
  <c r="AK226" i="1"/>
  <c r="BE226" i="1" s="1"/>
  <c r="AN226" i="1"/>
  <c r="BH226" i="1" s="1"/>
  <c r="AM226" i="1"/>
  <c r="BG226" i="1" s="1"/>
  <c r="AU226" i="1"/>
  <c r="AV226" i="1" s="1"/>
  <c r="AH227" i="1" s="1"/>
  <c r="AT226" i="1" l="1"/>
  <c r="BN226" i="1"/>
  <c r="BI226" i="1"/>
  <c r="AO226" i="1"/>
  <c r="D226" i="1"/>
  <c r="AY226" i="1"/>
  <c r="BM226" i="1"/>
  <c r="AS226" i="1"/>
  <c r="AQ226" i="1"/>
  <c r="BK226" i="1"/>
  <c r="BJ226" i="1"/>
  <c r="AP226" i="1"/>
  <c r="BL226" i="1"/>
  <c r="AR226" i="1"/>
  <c r="B225" i="1" l="1"/>
  <c r="AW225" i="1" s="1"/>
  <c r="AG226" i="1" s="1"/>
  <c r="BB226" i="1"/>
  <c r="AZ226" i="1"/>
  <c r="BA227" i="1" s="1"/>
  <c r="E225" i="1"/>
  <c r="AM227" i="1" l="1"/>
  <c r="BG227" i="1" s="1"/>
  <c r="AN227" i="1"/>
  <c r="BH227" i="1" s="1"/>
  <c r="AJ227" i="1"/>
  <c r="BD227" i="1" s="1"/>
  <c r="AI227" i="1"/>
  <c r="BC227" i="1" s="1"/>
  <c r="C226" i="1"/>
  <c r="AL227" i="1"/>
  <c r="BF227" i="1" s="1"/>
  <c r="AK227" i="1"/>
  <c r="BE227" i="1" s="1"/>
  <c r="AU227" i="1"/>
  <c r="AV227" i="1" s="1"/>
  <c r="AH228" i="1" s="1"/>
  <c r="AX227" i="1"/>
  <c r="AY227" i="1" l="1"/>
  <c r="D227" i="1"/>
  <c r="AQ227" i="1"/>
  <c r="BK227" i="1"/>
  <c r="BJ227" i="1"/>
  <c r="AP227" i="1"/>
  <c r="AS227" i="1"/>
  <c r="BM227" i="1"/>
  <c r="AR227" i="1"/>
  <c r="BL227" i="1"/>
  <c r="AO227" i="1"/>
  <c r="BI227" i="1"/>
  <c r="AT227" i="1"/>
  <c r="BN227" i="1"/>
  <c r="BB227" i="1" l="1"/>
  <c r="AZ227" i="1"/>
  <c r="BA228" i="1" s="1"/>
  <c r="E226" i="1"/>
  <c r="B226" i="1"/>
  <c r="AW226" i="1" s="1"/>
  <c r="AG227" i="1" s="1"/>
  <c r="AN228" i="1" l="1"/>
  <c r="BH228" i="1" s="1"/>
  <c r="AJ228" i="1"/>
  <c r="BD228" i="1" s="1"/>
  <c r="AM228" i="1"/>
  <c r="BG228" i="1" s="1"/>
  <c r="C227" i="1"/>
  <c r="AL228" i="1"/>
  <c r="BF228" i="1" s="1"/>
  <c r="AK228" i="1"/>
  <c r="BE228" i="1" s="1"/>
  <c r="AI228" i="1"/>
  <c r="BC228" i="1" s="1"/>
  <c r="AU228" i="1"/>
  <c r="AV228" i="1" s="1"/>
  <c r="AH229" i="1" s="1"/>
  <c r="AX228" i="1"/>
  <c r="D228" i="1" l="1"/>
  <c r="AY228" i="1"/>
  <c r="AO228" i="1"/>
  <c r="BI228" i="1"/>
  <c r="AR228" i="1"/>
  <c r="BL228" i="1"/>
  <c r="AS228" i="1"/>
  <c r="BM228" i="1"/>
  <c r="AT228" i="1"/>
  <c r="BN228" i="1"/>
  <c r="AQ228" i="1"/>
  <c r="BK228" i="1"/>
  <c r="AP228" i="1"/>
  <c r="BJ228" i="1"/>
  <c r="B227" i="1" l="1"/>
  <c r="AW227" i="1" s="1"/>
  <c r="AG228" i="1" s="1"/>
  <c r="BB228" i="1"/>
  <c r="AZ228" i="1"/>
  <c r="BA229" i="1" s="1"/>
  <c r="E227" i="1"/>
  <c r="AL229" i="1" l="1"/>
  <c r="BF229" i="1" s="1"/>
  <c r="AM229" i="1"/>
  <c r="BG229" i="1" s="1"/>
  <c r="AN229" i="1"/>
  <c r="BH229" i="1" s="1"/>
  <c r="AJ229" i="1"/>
  <c r="BD229" i="1" s="1"/>
  <c r="AI229" i="1"/>
  <c r="BC229" i="1" s="1"/>
  <c r="C228" i="1"/>
  <c r="AK229" i="1"/>
  <c r="BE229" i="1" s="1"/>
  <c r="AU229" i="1"/>
  <c r="AV229" i="1" s="1"/>
  <c r="AH230" i="1" s="1"/>
  <c r="AX229" i="1"/>
  <c r="D229" i="1" l="1"/>
  <c r="AY229" i="1"/>
  <c r="AQ229" i="1"/>
  <c r="BK229" i="1"/>
  <c r="AO229" i="1"/>
  <c r="BI229" i="1"/>
  <c r="AT229" i="1"/>
  <c r="BN229" i="1"/>
  <c r="AR229" i="1"/>
  <c r="BL229" i="1"/>
  <c r="BJ229" i="1"/>
  <c r="AP229" i="1"/>
  <c r="AS229" i="1"/>
  <c r="BM229" i="1"/>
  <c r="B228" i="1" l="1"/>
  <c r="AW228" i="1" s="1"/>
  <c r="AG229" i="1" s="1"/>
  <c r="BB229" i="1"/>
  <c r="AZ229" i="1"/>
  <c r="BA230" i="1" s="1"/>
  <c r="E228" i="1"/>
  <c r="AL230" i="1" l="1"/>
  <c r="BF230" i="1" s="1"/>
  <c r="AK230" i="1"/>
  <c r="BE230" i="1" s="1"/>
  <c r="AI230" i="1"/>
  <c r="BC230" i="1" s="1"/>
  <c r="C229" i="1"/>
  <c r="AN230" i="1"/>
  <c r="BH230" i="1" s="1"/>
  <c r="AJ230" i="1"/>
  <c r="BD230" i="1" s="1"/>
  <c r="AM230" i="1"/>
  <c r="BG230" i="1" s="1"/>
  <c r="AX230" i="1"/>
  <c r="AS230" i="1" l="1"/>
  <c r="BM230" i="1"/>
  <c r="AT230" i="1"/>
  <c r="BN230" i="1"/>
  <c r="BI230" i="1"/>
  <c r="AO230" i="1"/>
  <c r="AU230" i="1" s="1"/>
  <c r="AV230" i="1" s="1"/>
  <c r="AH231" i="1" s="1"/>
  <c r="AR230" i="1"/>
  <c r="BL230" i="1"/>
  <c r="D230" i="1"/>
  <c r="AY230" i="1"/>
  <c r="AP230" i="1"/>
  <c r="BJ230" i="1"/>
  <c r="AQ230" i="1"/>
  <c r="BK230" i="1"/>
  <c r="B229" i="1" l="1"/>
  <c r="AW229" i="1" s="1"/>
  <c r="AG230" i="1" s="1"/>
  <c r="BB230" i="1"/>
  <c r="AZ230" i="1"/>
  <c r="BA231" i="1" s="1"/>
  <c r="E229" i="1"/>
  <c r="AL231" i="1" l="1"/>
  <c r="BF231" i="1" s="1"/>
  <c r="AM231" i="1"/>
  <c r="BG231" i="1" s="1"/>
  <c r="AK231" i="1"/>
  <c r="BE231" i="1" s="1"/>
  <c r="AI231" i="1"/>
  <c r="BC231" i="1" s="1"/>
  <c r="AN231" i="1"/>
  <c r="BH231" i="1" s="1"/>
  <c r="AJ231" i="1"/>
  <c r="BD231" i="1" s="1"/>
  <c r="C230" i="1"/>
  <c r="AU231" i="1"/>
  <c r="AV231" i="1" s="1"/>
  <c r="AH232" i="1" s="1"/>
  <c r="AX231" i="1"/>
  <c r="D231" i="1" l="1"/>
  <c r="AY231" i="1"/>
  <c r="AT231" i="1"/>
  <c r="BN231" i="1"/>
  <c r="AQ231" i="1"/>
  <c r="BK231" i="1"/>
  <c r="AR231" i="1"/>
  <c r="BL231" i="1"/>
  <c r="AP231" i="1"/>
  <c r="BJ231" i="1"/>
  <c r="AO231" i="1"/>
  <c r="BI231" i="1"/>
  <c r="AS231" i="1"/>
  <c r="BM231" i="1"/>
  <c r="B230" i="1" l="1"/>
  <c r="AW230" i="1" s="1"/>
  <c r="AG231" i="1" s="1"/>
  <c r="E230" i="1"/>
  <c r="BB231" i="1"/>
  <c r="AZ231" i="1"/>
  <c r="BA232" i="1" s="1"/>
  <c r="AL232" i="1" l="1"/>
  <c r="BF232" i="1" s="1"/>
  <c r="AK232" i="1"/>
  <c r="BE232" i="1" s="1"/>
  <c r="AI232" i="1"/>
  <c r="BC232" i="1" s="1"/>
  <c r="AN232" i="1"/>
  <c r="BH232" i="1" s="1"/>
  <c r="AJ232" i="1"/>
  <c r="BD232" i="1" s="1"/>
  <c r="AM232" i="1"/>
  <c r="BG232" i="1" s="1"/>
  <c r="C231" i="1"/>
  <c r="AU232" i="1"/>
  <c r="AV232" i="1" s="1"/>
  <c r="AH233" i="1" s="1"/>
  <c r="AX232" i="1"/>
  <c r="D232" i="1" l="1"/>
  <c r="AY232" i="1"/>
  <c r="AP232" i="1"/>
  <c r="BJ232" i="1"/>
  <c r="AO232" i="1"/>
  <c r="BI232" i="1"/>
  <c r="AR232" i="1"/>
  <c r="BL232" i="1"/>
  <c r="AS232" i="1"/>
  <c r="BM232" i="1"/>
  <c r="AT232" i="1"/>
  <c r="BN232" i="1"/>
  <c r="BK232" i="1"/>
  <c r="AQ232" i="1"/>
  <c r="E231" i="1" l="1"/>
  <c r="BB232" i="1"/>
  <c r="AZ232" i="1"/>
  <c r="BA233" i="1" s="1"/>
  <c r="B231" i="1"/>
  <c r="AW231" i="1" s="1"/>
  <c r="AG232" i="1" s="1"/>
  <c r="AN233" i="1" l="1"/>
  <c r="BH233" i="1" s="1"/>
  <c r="AJ233" i="1"/>
  <c r="BD233" i="1" s="1"/>
  <c r="AI233" i="1"/>
  <c r="BC233" i="1" s="1"/>
  <c r="C232" i="1"/>
  <c r="AL233" i="1"/>
  <c r="BF233" i="1" s="1"/>
  <c r="AM233" i="1"/>
  <c r="BG233" i="1" s="1"/>
  <c r="AK233" i="1"/>
  <c r="BE233" i="1" s="1"/>
  <c r="AU233" i="1"/>
  <c r="AV233" i="1" s="1"/>
  <c r="AH234" i="1" s="1"/>
  <c r="AX233" i="1"/>
  <c r="AY233" i="1" l="1"/>
  <c r="D233" i="1"/>
  <c r="AQ233" i="1"/>
  <c r="BK233" i="1"/>
  <c r="AR233" i="1"/>
  <c r="BL233" i="1"/>
  <c r="AO233" i="1"/>
  <c r="BI233" i="1"/>
  <c r="AT233" i="1"/>
  <c r="BN233" i="1"/>
  <c r="AS233" i="1"/>
  <c r="BM233" i="1"/>
  <c r="AP233" i="1"/>
  <c r="BJ233" i="1"/>
  <c r="BB233" i="1" l="1"/>
  <c r="AZ233" i="1"/>
  <c r="BA234" i="1" s="1"/>
  <c r="E232" i="1"/>
  <c r="B232" i="1"/>
  <c r="AW232" i="1" s="1"/>
  <c r="AG233" i="1" s="1"/>
  <c r="AL234" i="1" l="1"/>
  <c r="BF234" i="1" s="1"/>
  <c r="AK234" i="1"/>
  <c r="BE234" i="1" s="1"/>
  <c r="AI234" i="1"/>
  <c r="BC234" i="1" s="1"/>
  <c r="AN234" i="1"/>
  <c r="BH234" i="1" s="1"/>
  <c r="AJ234" i="1"/>
  <c r="BD234" i="1" s="1"/>
  <c r="AM234" i="1"/>
  <c r="BG234" i="1" s="1"/>
  <c r="C233" i="1"/>
  <c r="AX234" i="1"/>
  <c r="AP234" i="1" l="1"/>
  <c r="BJ234" i="1"/>
  <c r="AO234" i="1"/>
  <c r="AU234" i="1" s="1"/>
  <c r="AV234" i="1" s="1"/>
  <c r="AH235" i="1" s="1"/>
  <c r="BI234" i="1"/>
  <c r="AR234" i="1"/>
  <c r="BL234" i="1"/>
  <c r="AY234" i="1"/>
  <c r="D234" i="1"/>
  <c r="AS234" i="1"/>
  <c r="BM234" i="1"/>
  <c r="BN234" i="1"/>
  <c r="AT234" i="1"/>
  <c r="AQ234" i="1"/>
  <c r="BK234" i="1"/>
  <c r="B233" i="1" l="1"/>
  <c r="AW233" i="1" s="1"/>
  <c r="AG234" i="1" s="1"/>
  <c r="BB234" i="1"/>
  <c r="AZ234" i="1"/>
  <c r="BA235" i="1" s="1"/>
  <c r="E233" i="1"/>
  <c r="AN235" i="1" l="1"/>
  <c r="BH235" i="1" s="1"/>
  <c r="AJ235" i="1"/>
  <c r="BD235" i="1" s="1"/>
  <c r="AI235" i="1"/>
  <c r="BC235" i="1" s="1"/>
  <c r="C234" i="1"/>
  <c r="AL235" i="1"/>
  <c r="BF235" i="1" s="1"/>
  <c r="AK235" i="1"/>
  <c r="BE235" i="1" s="1"/>
  <c r="AM235" i="1"/>
  <c r="BG235" i="1" s="1"/>
  <c r="AU235" i="1"/>
  <c r="AV235" i="1" s="1"/>
  <c r="AH236" i="1" s="1"/>
  <c r="AX235" i="1"/>
  <c r="AY235" i="1" l="1"/>
  <c r="D235" i="1"/>
  <c r="AS235" i="1"/>
  <c r="BM235" i="1"/>
  <c r="AR235" i="1"/>
  <c r="BL235" i="1"/>
  <c r="BI235" i="1"/>
  <c r="AO235" i="1"/>
  <c r="AT235" i="1"/>
  <c r="BN235" i="1"/>
  <c r="BK235" i="1"/>
  <c r="AQ235" i="1"/>
  <c r="AP235" i="1"/>
  <c r="BJ235" i="1"/>
  <c r="BB235" i="1" l="1"/>
  <c r="AZ235" i="1"/>
  <c r="BA236" i="1" s="1"/>
  <c r="B234" i="1"/>
  <c r="AW234" i="1" s="1"/>
  <c r="AG235" i="1" s="1"/>
  <c r="E234" i="1"/>
  <c r="AL236" i="1" l="1"/>
  <c r="BF236" i="1" s="1"/>
  <c r="AK236" i="1"/>
  <c r="BE236" i="1" s="1"/>
  <c r="AI236" i="1"/>
  <c r="BC236" i="1" s="1"/>
  <c r="AN236" i="1"/>
  <c r="BH236" i="1" s="1"/>
  <c r="AJ236" i="1"/>
  <c r="BD236" i="1" s="1"/>
  <c r="AM236" i="1"/>
  <c r="BG236" i="1" s="1"/>
  <c r="C235" i="1"/>
  <c r="AU236" i="1"/>
  <c r="AV236" i="1" s="1"/>
  <c r="AH237" i="1" s="1"/>
  <c r="AX236" i="1"/>
  <c r="D236" i="1" l="1"/>
  <c r="AY236" i="1"/>
  <c r="AP236" i="1"/>
  <c r="BJ236" i="1"/>
  <c r="AO236" i="1"/>
  <c r="BI236" i="1"/>
  <c r="BL236" i="1"/>
  <c r="AR236" i="1"/>
  <c r="BM236" i="1"/>
  <c r="AS236" i="1"/>
  <c r="BN236" i="1"/>
  <c r="AT236" i="1"/>
  <c r="AQ236" i="1"/>
  <c r="BK236" i="1"/>
  <c r="BB236" i="1" l="1"/>
  <c r="AZ236" i="1"/>
  <c r="BA237" i="1" s="1"/>
  <c r="E235" i="1"/>
  <c r="B235" i="1"/>
  <c r="AW235" i="1" s="1"/>
  <c r="AG236" i="1" s="1"/>
  <c r="AM237" i="1" l="1"/>
  <c r="BG237" i="1" s="1"/>
  <c r="AN237" i="1"/>
  <c r="BH237" i="1" s="1"/>
  <c r="AJ237" i="1"/>
  <c r="BD237" i="1" s="1"/>
  <c r="AI237" i="1"/>
  <c r="BC237" i="1" s="1"/>
  <c r="C236" i="1"/>
  <c r="AL237" i="1"/>
  <c r="BF237" i="1" s="1"/>
  <c r="AK237" i="1"/>
  <c r="BE237" i="1" s="1"/>
  <c r="AU237" i="1"/>
  <c r="AV237" i="1" s="1"/>
  <c r="AH238" i="1" s="1"/>
  <c r="AX237" i="1"/>
  <c r="AY237" i="1" l="1"/>
  <c r="D237" i="1"/>
  <c r="BK237" i="1"/>
  <c r="AQ237" i="1"/>
  <c r="BJ237" i="1"/>
  <c r="AP237" i="1"/>
  <c r="AS237" i="1"/>
  <c r="BM237" i="1"/>
  <c r="AR237" i="1"/>
  <c r="BL237" i="1"/>
  <c r="AO237" i="1"/>
  <c r="BI237" i="1"/>
  <c r="AT237" i="1"/>
  <c r="BN237" i="1"/>
  <c r="E236" i="1" l="1"/>
  <c r="BB237" i="1"/>
  <c r="AZ237" i="1"/>
  <c r="BA238" i="1" s="1"/>
  <c r="B236" i="1"/>
  <c r="AW236" i="1" s="1"/>
  <c r="AG237" i="1" s="1"/>
  <c r="AN238" i="1" l="1"/>
  <c r="BH238" i="1" s="1"/>
  <c r="AJ238" i="1"/>
  <c r="BD238" i="1" s="1"/>
  <c r="AM238" i="1"/>
  <c r="BG238" i="1" s="1"/>
  <c r="C237" i="1"/>
  <c r="AL238" i="1"/>
  <c r="BF238" i="1" s="1"/>
  <c r="AK238" i="1"/>
  <c r="BE238" i="1" s="1"/>
  <c r="AI238" i="1"/>
  <c r="BC238" i="1" s="1"/>
  <c r="AU238" i="1"/>
  <c r="AV238" i="1" s="1"/>
  <c r="AH239" i="1" s="1"/>
  <c r="AX238" i="1"/>
  <c r="AY238" i="1" l="1"/>
  <c r="D238" i="1"/>
  <c r="AO238" i="1"/>
  <c r="BI238" i="1"/>
  <c r="BL238" i="1"/>
  <c r="AR238" i="1"/>
  <c r="BM238" i="1"/>
  <c r="AS238" i="1"/>
  <c r="AT238" i="1"/>
  <c r="BN238" i="1"/>
  <c r="AQ238" i="1"/>
  <c r="BK238" i="1"/>
  <c r="BJ238" i="1"/>
  <c r="AP238" i="1"/>
  <c r="BB238" i="1" l="1"/>
  <c r="AZ238" i="1"/>
  <c r="BA239" i="1" s="1"/>
  <c r="E237" i="1"/>
  <c r="B237" i="1"/>
  <c r="AW237" i="1" s="1"/>
  <c r="AG238" i="1" s="1"/>
  <c r="AM239" i="1" l="1"/>
  <c r="BG239" i="1" s="1"/>
  <c r="AN239" i="1"/>
  <c r="BH239" i="1" s="1"/>
  <c r="AJ239" i="1"/>
  <c r="BD239" i="1" s="1"/>
  <c r="AI239" i="1"/>
  <c r="BC239" i="1" s="1"/>
  <c r="C238" i="1"/>
  <c r="AL239" i="1"/>
  <c r="BF239" i="1" s="1"/>
  <c r="AK239" i="1"/>
  <c r="BE239" i="1" s="1"/>
  <c r="AU239" i="1"/>
  <c r="AV239" i="1" s="1"/>
  <c r="AH240" i="1" s="1"/>
  <c r="AX239" i="1"/>
  <c r="D239" i="1" l="1"/>
  <c r="AY239" i="1"/>
  <c r="AQ239" i="1"/>
  <c r="BK239" i="1"/>
  <c r="BJ239" i="1"/>
  <c r="AP239" i="1"/>
  <c r="AS239" i="1"/>
  <c r="BM239" i="1"/>
  <c r="BL239" i="1"/>
  <c r="AR239" i="1"/>
  <c r="AO239" i="1"/>
  <c r="BI239" i="1"/>
  <c r="BN239" i="1"/>
  <c r="AT239" i="1"/>
  <c r="E238" i="1" l="1"/>
  <c r="B238" i="1"/>
  <c r="AW238" i="1" s="1"/>
  <c r="AG239" i="1" s="1"/>
  <c r="BB239" i="1"/>
  <c r="AZ239" i="1"/>
  <c r="BA240" i="1" s="1"/>
  <c r="AN240" i="1" l="1"/>
  <c r="BH240" i="1" s="1"/>
  <c r="AJ240" i="1"/>
  <c r="BD240" i="1" s="1"/>
  <c r="AM240" i="1"/>
  <c r="BG240" i="1" s="1"/>
  <c r="C239" i="1"/>
  <c r="AL240" i="1"/>
  <c r="BF240" i="1" s="1"/>
  <c r="AK240" i="1"/>
  <c r="BE240" i="1" s="1"/>
  <c r="AI240" i="1"/>
  <c r="BC240" i="1" s="1"/>
  <c r="AX240" i="1"/>
  <c r="AO240" i="1" l="1"/>
  <c r="AU240" i="1" s="1"/>
  <c r="AV240" i="1" s="1"/>
  <c r="AH241" i="1" s="1"/>
  <c r="BI240" i="1"/>
  <c r="AR240" i="1"/>
  <c r="BL240" i="1"/>
  <c r="AS240" i="1"/>
  <c r="BM240" i="1"/>
  <c r="AT240" i="1"/>
  <c r="BN240" i="1"/>
  <c r="AY240" i="1"/>
  <c r="D240" i="1"/>
  <c r="AQ240" i="1"/>
  <c r="BK240" i="1"/>
  <c r="AP240" i="1"/>
  <c r="BJ240" i="1"/>
  <c r="B239" i="1" l="1"/>
  <c r="AW239" i="1" s="1"/>
  <c r="AG240" i="1" s="1"/>
  <c r="BB240" i="1"/>
  <c r="AZ240" i="1"/>
  <c r="BA241" i="1" s="1"/>
  <c r="E239" i="1"/>
  <c r="AN241" i="1" l="1"/>
  <c r="BH241" i="1" s="1"/>
  <c r="AJ241" i="1"/>
  <c r="BD241" i="1" s="1"/>
  <c r="AI241" i="1"/>
  <c r="BC241" i="1" s="1"/>
  <c r="C240" i="1"/>
  <c r="AL241" i="1"/>
  <c r="BF241" i="1" s="1"/>
  <c r="AM241" i="1"/>
  <c r="BG241" i="1" s="1"/>
  <c r="AK241" i="1"/>
  <c r="BE241" i="1" s="1"/>
  <c r="AU241" i="1"/>
  <c r="AV241" i="1" s="1"/>
  <c r="AH242" i="1" s="1"/>
  <c r="AX241" i="1"/>
  <c r="AY241" i="1" l="1"/>
  <c r="D241" i="1"/>
  <c r="AQ241" i="1"/>
  <c r="BK241" i="1"/>
  <c r="AR241" i="1"/>
  <c r="BL241" i="1"/>
  <c r="AO241" i="1"/>
  <c r="BI241" i="1"/>
  <c r="AT241" i="1"/>
  <c r="BN241" i="1"/>
  <c r="AS241" i="1"/>
  <c r="BM241" i="1"/>
  <c r="AP241" i="1"/>
  <c r="BJ241" i="1"/>
  <c r="BB241" i="1" l="1"/>
  <c r="AZ241" i="1"/>
  <c r="BA242" i="1" s="1"/>
  <c r="E240" i="1"/>
  <c r="B240" i="1"/>
  <c r="AW240" i="1" s="1"/>
  <c r="AG241" i="1" s="1"/>
  <c r="AL242" i="1" l="1"/>
  <c r="BF242" i="1" s="1"/>
  <c r="AK242" i="1"/>
  <c r="BE242" i="1" s="1"/>
  <c r="AI242" i="1"/>
  <c r="BC242" i="1" s="1"/>
  <c r="AN242" i="1"/>
  <c r="BH242" i="1" s="1"/>
  <c r="AJ242" i="1"/>
  <c r="BD242" i="1" s="1"/>
  <c r="AM242" i="1"/>
  <c r="BG242" i="1" s="1"/>
  <c r="C241" i="1"/>
  <c r="AU242" i="1"/>
  <c r="AV242" i="1" s="1"/>
  <c r="AH243" i="1" s="1"/>
  <c r="AX242" i="1"/>
  <c r="AY242" i="1" l="1"/>
  <c r="D242" i="1"/>
  <c r="AP242" i="1"/>
  <c r="BJ242" i="1"/>
  <c r="BI242" i="1"/>
  <c r="AO242" i="1"/>
  <c r="BL242" i="1"/>
  <c r="AR242" i="1"/>
  <c r="AS242" i="1"/>
  <c r="BM242" i="1"/>
  <c r="BN242" i="1"/>
  <c r="AT242" i="1"/>
  <c r="BK242" i="1"/>
  <c r="AQ242" i="1"/>
  <c r="BB242" i="1" l="1"/>
  <c r="AZ242" i="1"/>
  <c r="BA243" i="1" s="1"/>
  <c r="E241" i="1"/>
  <c r="B241" i="1"/>
  <c r="AW241" i="1" s="1"/>
  <c r="AG242" i="1" s="1"/>
  <c r="AM243" i="1" l="1"/>
  <c r="BG243" i="1" s="1"/>
  <c r="AN243" i="1"/>
  <c r="BH243" i="1" s="1"/>
  <c r="AJ243" i="1"/>
  <c r="BD243" i="1" s="1"/>
  <c r="AI243" i="1"/>
  <c r="BC243" i="1" s="1"/>
  <c r="C242" i="1"/>
  <c r="AL243" i="1"/>
  <c r="BF243" i="1" s="1"/>
  <c r="AK243" i="1"/>
  <c r="BE243" i="1" s="1"/>
  <c r="AU243" i="1"/>
  <c r="AV243" i="1" s="1"/>
  <c r="AH244" i="1" s="1"/>
  <c r="AX243" i="1"/>
  <c r="BL243" i="1" l="1"/>
  <c r="AR243" i="1"/>
  <c r="D243" i="1"/>
  <c r="AY243" i="1"/>
  <c r="BK243" i="1"/>
  <c r="AQ243" i="1"/>
  <c r="BJ243" i="1"/>
  <c r="AP243" i="1"/>
  <c r="BM243" i="1"/>
  <c r="AS243" i="1"/>
  <c r="AO243" i="1"/>
  <c r="BI243" i="1"/>
  <c r="BN243" i="1"/>
  <c r="AT243" i="1"/>
  <c r="BB243" i="1" l="1"/>
  <c r="AZ243" i="1"/>
  <c r="BA244" i="1" s="1"/>
  <c r="E242" i="1"/>
  <c r="B242" i="1"/>
  <c r="AW242" i="1" s="1"/>
  <c r="AG243" i="1" s="1"/>
  <c r="AL244" i="1" l="1"/>
  <c r="BF244" i="1" s="1"/>
  <c r="AK244" i="1"/>
  <c r="BE244" i="1" s="1"/>
  <c r="AI244" i="1"/>
  <c r="BC244" i="1" s="1"/>
  <c r="AJ244" i="1"/>
  <c r="BD244" i="1" s="1"/>
  <c r="C243" i="1"/>
  <c r="AN244" i="1"/>
  <c r="BH244" i="1" s="1"/>
  <c r="AM244" i="1"/>
  <c r="BG244" i="1" s="1"/>
  <c r="AX244" i="1"/>
  <c r="AY244" i="1" l="1"/>
  <c r="D244" i="1"/>
  <c r="AT244" i="1"/>
  <c r="BN244" i="1"/>
  <c r="AP244" i="1"/>
  <c r="BJ244" i="1"/>
  <c r="AQ244" i="1"/>
  <c r="BK244" i="1"/>
  <c r="AS244" i="1"/>
  <c r="BM244" i="1"/>
  <c r="AO244" i="1"/>
  <c r="AU244" i="1" s="1"/>
  <c r="AV244" i="1" s="1"/>
  <c r="AH245" i="1" s="1"/>
  <c r="BI244" i="1"/>
  <c r="AR244" i="1"/>
  <c r="BL244" i="1"/>
  <c r="B243" i="1" l="1"/>
  <c r="AW243" i="1" s="1"/>
  <c r="AG244" i="1" s="1"/>
  <c r="BB244" i="1"/>
  <c r="AZ244" i="1"/>
  <c r="E243" i="1"/>
  <c r="AN245" i="1" l="1"/>
  <c r="BH245" i="1" s="1"/>
  <c r="AJ245" i="1"/>
  <c r="BD245" i="1" s="1"/>
  <c r="AI245" i="1"/>
  <c r="BC245" i="1" s="1"/>
  <c r="C244" i="1"/>
  <c r="AL245" i="1"/>
  <c r="BF245" i="1" s="1"/>
  <c r="AM245" i="1"/>
  <c r="BG245" i="1" s="1"/>
  <c r="AK245" i="1"/>
  <c r="BE245" i="1" s="1"/>
  <c r="AU245" i="1"/>
  <c r="AV245" i="1" s="1"/>
  <c r="AH246" i="1" s="1"/>
  <c r="AX245" i="1"/>
  <c r="AY245" i="1" l="1"/>
  <c r="D245" i="1"/>
  <c r="AQ245" i="1"/>
  <c r="BK245" i="1"/>
  <c r="AR245" i="1"/>
  <c r="BL245" i="1"/>
  <c r="AO245" i="1"/>
  <c r="BI245" i="1"/>
  <c r="BN245" i="1"/>
  <c r="AT245" i="1"/>
  <c r="AS245" i="1"/>
  <c r="BM245" i="1"/>
  <c r="AP245" i="1"/>
  <c r="BJ245" i="1"/>
  <c r="BA245" i="1" l="1"/>
  <c r="BB245" i="1"/>
  <c r="AZ245" i="1"/>
  <c r="B244" i="1"/>
  <c r="AW244" i="1" s="1"/>
  <c r="AG245" i="1" s="1"/>
  <c r="E244" i="1"/>
  <c r="AN246" i="1" l="1"/>
  <c r="BH246" i="1" s="1"/>
  <c r="AJ246" i="1"/>
  <c r="BD246" i="1" s="1"/>
  <c r="AM246" i="1"/>
  <c r="BG246" i="1" s="1"/>
  <c r="C245" i="1"/>
  <c r="AL246" i="1"/>
  <c r="BF246" i="1" s="1"/>
  <c r="AK246" i="1"/>
  <c r="BE246" i="1" s="1"/>
  <c r="AI246" i="1"/>
  <c r="BC246" i="1" s="1"/>
  <c r="AU246" i="1"/>
  <c r="AV246" i="1" s="1"/>
  <c r="AH247" i="1" s="1"/>
  <c r="AX246" i="1"/>
  <c r="AY246" i="1" l="1"/>
  <c r="D246" i="1"/>
  <c r="AO246" i="1"/>
  <c r="BI246" i="1"/>
  <c r="AR246" i="1"/>
  <c r="BL246" i="1"/>
  <c r="AS246" i="1"/>
  <c r="BM246" i="1"/>
  <c r="AT246" i="1"/>
  <c r="BN246" i="1"/>
  <c r="AQ246" i="1"/>
  <c r="BK246" i="1"/>
  <c r="AP246" i="1"/>
  <c r="BJ246" i="1"/>
  <c r="BA246" i="1" l="1"/>
  <c r="BB246" i="1"/>
  <c r="AZ246" i="1"/>
  <c r="E245" i="1"/>
  <c r="B245" i="1"/>
  <c r="AW245" i="1" s="1"/>
  <c r="AG246" i="1" s="1"/>
  <c r="AL247" i="1" l="1"/>
  <c r="BF247" i="1" s="1"/>
  <c r="AN247" i="1"/>
  <c r="BH247" i="1" s="1"/>
  <c r="AJ247" i="1"/>
  <c r="BD247" i="1" s="1"/>
  <c r="AI247" i="1"/>
  <c r="BC247" i="1" s="1"/>
  <c r="C246" i="1"/>
  <c r="AM247" i="1"/>
  <c r="BG247" i="1" s="1"/>
  <c r="AK247" i="1"/>
  <c r="BE247" i="1" s="1"/>
  <c r="AU247" i="1"/>
  <c r="AV247" i="1" s="1"/>
  <c r="AH248" i="1" s="1"/>
  <c r="AX247" i="1"/>
  <c r="D247" i="1" l="1"/>
  <c r="AY247" i="1"/>
  <c r="AQ247" i="1"/>
  <c r="BK247" i="1"/>
  <c r="AP247" i="1"/>
  <c r="BJ247" i="1"/>
  <c r="BL247" i="1"/>
  <c r="AR247" i="1"/>
  <c r="AS247" i="1"/>
  <c r="BM247" i="1"/>
  <c r="BI247" i="1"/>
  <c r="AO247" i="1"/>
  <c r="AT247" i="1"/>
  <c r="BN247" i="1"/>
  <c r="E246" i="1" l="1"/>
  <c r="B246" i="1"/>
  <c r="AW246" i="1" s="1"/>
  <c r="AG247" i="1" s="1"/>
  <c r="BA247" i="1"/>
  <c r="BB247" i="1"/>
  <c r="AZ247" i="1"/>
  <c r="AN248" i="1" l="1"/>
  <c r="BH248" i="1" s="1"/>
  <c r="AJ248" i="1"/>
  <c r="BD248" i="1" s="1"/>
  <c r="AM248" i="1"/>
  <c r="BG248" i="1" s="1"/>
  <c r="C247" i="1"/>
  <c r="AL248" i="1"/>
  <c r="BF248" i="1" s="1"/>
  <c r="AK248" i="1"/>
  <c r="BE248" i="1" s="1"/>
  <c r="AI248" i="1"/>
  <c r="BC248" i="1" s="1"/>
  <c r="AX248" i="1"/>
  <c r="BI248" i="1" l="1"/>
  <c r="AO248" i="1"/>
  <c r="AU248" i="1" s="1"/>
  <c r="AV248" i="1" s="1"/>
  <c r="AH249" i="1" s="1"/>
  <c r="BL248" i="1"/>
  <c r="AR248" i="1"/>
  <c r="AS248" i="1"/>
  <c r="BM248" i="1"/>
  <c r="BN248" i="1"/>
  <c r="AT248" i="1"/>
  <c r="D248" i="1"/>
  <c r="AY248" i="1"/>
  <c r="AQ248" i="1"/>
  <c r="BK248" i="1"/>
  <c r="AP248" i="1"/>
  <c r="BJ248" i="1"/>
  <c r="B247" i="1" l="1"/>
  <c r="AW247" i="1" s="1"/>
  <c r="AG248" i="1" s="1"/>
  <c r="BA248" i="1"/>
  <c r="BB248" i="1"/>
  <c r="AZ248" i="1"/>
  <c r="E247" i="1"/>
  <c r="AN249" i="1" l="1"/>
  <c r="BH249" i="1" s="1"/>
  <c r="AJ249" i="1"/>
  <c r="BD249" i="1" s="1"/>
  <c r="AI249" i="1"/>
  <c r="BC249" i="1" s="1"/>
  <c r="AL249" i="1"/>
  <c r="BF249" i="1" s="1"/>
  <c r="AM249" i="1"/>
  <c r="BG249" i="1" s="1"/>
  <c r="AK249" i="1"/>
  <c r="BE249" i="1" s="1"/>
  <c r="C248" i="1"/>
  <c r="AU249" i="1"/>
  <c r="AV249" i="1" s="1"/>
  <c r="AH250" i="1" s="1"/>
  <c r="AX249" i="1"/>
  <c r="AY249" i="1" l="1"/>
  <c r="D249" i="1"/>
  <c r="BM249" i="1"/>
  <c r="AS249" i="1"/>
  <c r="BI249" i="1"/>
  <c r="AO249" i="1"/>
  <c r="AT249" i="1"/>
  <c r="BN249" i="1"/>
  <c r="AQ249" i="1"/>
  <c r="BK249" i="1"/>
  <c r="BL249" i="1"/>
  <c r="AR249" i="1"/>
  <c r="AP249" i="1"/>
  <c r="BJ249" i="1"/>
  <c r="BA249" i="1" l="1"/>
  <c r="BB249" i="1"/>
  <c r="AZ249" i="1"/>
  <c r="E248" i="1"/>
  <c r="B248" i="1"/>
  <c r="AW248" i="1" s="1"/>
  <c r="AG249" i="1" s="1"/>
  <c r="BA250" i="1" l="1"/>
  <c r="AI250" i="1"/>
  <c r="BC250" i="1" s="1"/>
  <c r="AN250" i="1"/>
  <c r="BH250" i="1" s="1"/>
  <c r="AJ250" i="1"/>
  <c r="BD250" i="1" s="1"/>
  <c r="AM250" i="1"/>
  <c r="BG250" i="1" s="1"/>
  <c r="C249" i="1"/>
  <c r="AL250" i="1"/>
  <c r="BF250" i="1" s="1"/>
  <c r="AK250" i="1"/>
  <c r="BE250" i="1" s="1"/>
  <c r="AU250" i="1"/>
  <c r="AV250" i="1" s="1"/>
  <c r="AH251" i="1" s="1"/>
  <c r="AX250" i="1"/>
  <c r="AY250" i="1" l="1"/>
  <c r="D250" i="1"/>
  <c r="AQ250" i="1"/>
  <c r="BK250" i="1"/>
  <c r="AP250" i="1"/>
  <c r="BJ250" i="1"/>
  <c r="AO250" i="1"/>
  <c r="BI250" i="1"/>
  <c r="BL250" i="1"/>
  <c r="AR250" i="1"/>
  <c r="BM250" i="1"/>
  <c r="AS250" i="1"/>
  <c r="AT250" i="1"/>
  <c r="BN250" i="1"/>
  <c r="BB250" i="1" l="1"/>
  <c r="AZ250" i="1"/>
  <c r="BA251" i="1" s="1"/>
  <c r="E249" i="1"/>
  <c r="B249" i="1"/>
  <c r="AW249" i="1" s="1"/>
  <c r="AG250" i="1" s="1"/>
  <c r="AM251" i="1" l="1"/>
  <c r="BG251" i="1" s="1"/>
  <c r="AN251" i="1"/>
  <c r="BH251" i="1" s="1"/>
  <c r="AJ251" i="1"/>
  <c r="BD251" i="1" s="1"/>
  <c r="AI251" i="1"/>
  <c r="BC251" i="1" s="1"/>
  <c r="AL251" i="1"/>
  <c r="BF251" i="1" s="1"/>
  <c r="AK251" i="1"/>
  <c r="BE251" i="1" s="1"/>
  <c r="C250" i="1"/>
  <c r="AU251" i="1"/>
  <c r="AV251" i="1" s="1"/>
  <c r="AH252" i="1" s="1"/>
  <c r="AX251" i="1"/>
  <c r="AY251" i="1" l="1"/>
  <c r="D251" i="1"/>
  <c r="AR251" i="1"/>
  <c r="BL251" i="1"/>
  <c r="AP251" i="1"/>
  <c r="BJ251" i="1"/>
  <c r="AS251" i="1"/>
  <c r="BM251" i="1"/>
  <c r="AQ251" i="1"/>
  <c r="BK251" i="1"/>
  <c r="AO251" i="1"/>
  <c r="BI251" i="1"/>
  <c r="BN251" i="1"/>
  <c r="AT251" i="1"/>
  <c r="BB251" i="1" l="1"/>
  <c r="AZ251" i="1"/>
  <c r="BA252" i="1" s="1"/>
  <c r="E250" i="1"/>
  <c r="B250" i="1"/>
  <c r="AW250" i="1" s="1"/>
  <c r="AG251" i="1" s="1"/>
  <c r="AL252" i="1" l="1"/>
  <c r="BF252" i="1" s="1"/>
  <c r="AI252" i="1"/>
  <c r="BC252" i="1" s="1"/>
  <c r="AN252" i="1"/>
  <c r="BH252" i="1" s="1"/>
  <c r="AJ252" i="1"/>
  <c r="BD252" i="1" s="1"/>
  <c r="AM252" i="1"/>
  <c r="BG252" i="1" s="1"/>
  <c r="C251" i="1"/>
  <c r="AK252" i="1"/>
  <c r="BE252" i="1" s="1"/>
  <c r="AU252" i="1"/>
  <c r="AV252" i="1" s="1"/>
  <c r="AH253" i="1" s="1"/>
  <c r="AX252" i="1"/>
  <c r="D252" i="1" l="1"/>
  <c r="AY252" i="1"/>
  <c r="AQ252" i="1"/>
  <c r="BK252" i="1"/>
  <c r="AS252" i="1"/>
  <c r="BM252" i="1"/>
  <c r="AT252" i="1"/>
  <c r="BN252" i="1"/>
  <c r="AR252" i="1"/>
  <c r="BL252" i="1"/>
  <c r="AP252" i="1"/>
  <c r="BJ252" i="1"/>
  <c r="AO252" i="1"/>
  <c r="BI252" i="1"/>
  <c r="E251" i="1" s="1"/>
  <c r="B251" i="1" l="1"/>
  <c r="AW251" i="1" s="1"/>
  <c r="AG252" i="1" s="1"/>
  <c r="BB252" i="1"/>
  <c r="AZ252" i="1"/>
  <c r="BA253" i="1" s="1"/>
  <c r="AN253" i="1" l="1"/>
  <c r="BH253" i="1" s="1"/>
  <c r="AJ253" i="1"/>
  <c r="BD253" i="1" s="1"/>
  <c r="AI253" i="1"/>
  <c r="BC253" i="1" s="1"/>
  <c r="C252" i="1"/>
  <c r="AL253" i="1"/>
  <c r="BF253" i="1" s="1"/>
  <c r="AM253" i="1"/>
  <c r="BG253" i="1" s="1"/>
  <c r="AK253" i="1"/>
  <c r="BE253" i="1" s="1"/>
  <c r="AX253" i="1"/>
  <c r="AQ253" i="1" l="1"/>
  <c r="BK253" i="1"/>
  <c r="AR253" i="1"/>
  <c r="BL253" i="1"/>
  <c r="AO253" i="1"/>
  <c r="AU253" i="1" s="1"/>
  <c r="AV253" i="1" s="1"/>
  <c r="AH254" i="1" s="1"/>
  <c r="BI253" i="1"/>
  <c r="AT253" i="1"/>
  <c r="BN253" i="1"/>
  <c r="D253" i="1"/>
  <c r="AY253" i="1"/>
  <c r="AS253" i="1"/>
  <c r="BM253" i="1"/>
  <c r="BJ253" i="1"/>
  <c r="AP253" i="1"/>
  <c r="E252" i="1" l="1"/>
  <c r="B252" i="1"/>
  <c r="AW252" i="1" s="1"/>
  <c r="AG253" i="1" s="1"/>
  <c r="BB253" i="1"/>
  <c r="AZ253" i="1"/>
  <c r="BA254" i="1" s="1"/>
  <c r="AN254" i="1" l="1"/>
  <c r="BH254" i="1" s="1"/>
  <c r="AJ254" i="1"/>
  <c r="BD254" i="1" s="1"/>
  <c r="AM254" i="1"/>
  <c r="BG254" i="1" s="1"/>
  <c r="C253" i="1"/>
  <c r="AL254" i="1"/>
  <c r="BF254" i="1" s="1"/>
  <c r="AK254" i="1"/>
  <c r="BE254" i="1" s="1"/>
  <c r="AI254" i="1"/>
  <c r="BC254" i="1" s="1"/>
  <c r="AU254" i="1"/>
  <c r="AV254" i="1" s="1"/>
  <c r="AH255" i="1" s="1"/>
  <c r="AX254" i="1"/>
  <c r="D254" i="1" l="1"/>
  <c r="AY254" i="1"/>
  <c r="AO254" i="1"/>
  <c r="BI254" i="1"/>
  <c r="AR254" i="1"/>
  <c r="BL254" i="1"/>
  <c r="AS254" i="1"/>
  <c r="BM254" i="1"/>
  <c r="AT254" i="1"/>
  <c r="BN254" i="1"/>
  <c r="AQ254" i="1"/>
  <c r="BK254" i="1"/>
  <c r="AP254" i="1"/>
  <c r="BJ254" i="1"/>
  <c r="B253" i="1" l="1"/>
  <c r="AW253" i="1" s="1"/>
  <c r="AG254" i="1" s="1"/>
  <c r="BB254" i="1"/>
  <c r="AZ254" i="1"/>
  <c r="BA255" i="1" s="1"/>
  <c r="E253" i="1"/>
  <c r="AN255" i="1" l="1"/>
  <c r="BH255" i="1" s="1"/>
  <c r="AJ255" i="1"/>
  <c r="BD255" i="1" s="1"/>
  <c r="AI255" i="1"/>
  <c r="BC255" i="1" s="1"/>
  <c r="AL255" i="1"/>
  <c r="BF255" i="1" s="1"/>
  <c r="AM255" i="1"/>
  <c r="BG255" i="1" s="1"/>
  <c r="AK255" i="1"/>
  <c r="BE255" i="1" s="1"/>
  <c r="C254" i="1"/>
  <c r="AX255" i="1"/>
  <c r="AS255" i="1" l="1"/>
  <c r="BM255" i="1"/>
  <c r="AO255" i="1"/>
  <c r="AU255" i="1" s="1"/>
  <c r="AV255" i="1" s="1"/>
  <c r="AH256" i="1" s="1"/>
  <c r="BI255" i="1"/>
  <c r="BN255" i="1"/>
  <c r="AT255" i="1"/>
  <c r="AY255" i="1"/>
  <c r="D255" i="1"/>
  <c r="AQ255" i="1"/>
  <c r="BK255" i="1"/>
  <c r="BL255" i="1"/>
  <c r="AR255" i="1"/>
  <c r="BJ255" i="1"/>
  <c r="AP255" i="1"/>
  <c r="BB255" i="1" l="1"/>
  <c r="AZ255" i="1"/>
  <c r="BA256" i="1" s="1"/>
  <c r="E254" i="1"/>
  <c r="B254" i="1"/>
  <c r="AW254" i="1" s="1"/>
  <c r="AG255" i="1" s="1"/>
  <c r="AK256" i="1" l="1"/>
  <c r="BE256" i="1" s="1"/>
  <c r="AN256" i="1"/>
  <c r="BH256" i="1" s="1"/>
  <c r="AJ256" i="1"/>
  <c r="BD256" i="1" s="1"/>
  <c r="AM256" i="1"/>
  <c r="BG256" i="1" s="1"/>
  <c r="C255" i="1"/>
  <c r="AL256" i="1"/>
  <c r="BF256" i="1" s="1"/>
  <c r="AI256" i="1"/>
  <c r="BC256" i="1" s="1"/>
  <c r="AU256" i="1"/>
  <c r="AV256" i="1" s="1"/>
  <c r="AH257" i="1" s="1"/>
  <c r="AX256" i="1"/>
  <c r="D256" i="1" l="1"/>
  <c r="AY256" i="1"/>
  <c r="AO256" i="1"/>
  <c r="BI256" i="1"/>
  <c r="AP256" i="1"/>
  <c r="BJ256" i="1"/>
  <c r="AQ256" i="1"/>
  <c r="BK256" i="1"/>
  <c r="AR256" i="1"/>
  <c r="BL256" i="1"/>
  <c r="AS256" i="1"/>
  <c r="BM256" i="1"/>
  <c r="AT256" i="1"/>
  <c r="BN256" i="1"/>
  <c r="BB256" i="1" l="1"/>
  <c r="AZ256" i="1"/>
  <c r="BA257" i="1" s="1"/>
  <c r="E255" i="1"/>
  <c r="B255" i="1"/>
  <c r="AW255" i="1" s="1"/>
  <c r="AG256" i="1" s="1"/>
  <c r="AL257" i="1" l="1"/>
  <c r="BF257" i="1" s="1"/>
  <c r="AN257" i="1"/>
  <c r="BH257" i="1" s="1"/>
  <c r="AJ257" i="1"/>
  <c r="BD257" i="1" s="1"/>
  <c r="AI257" i="1"/>
  <c r="BC257" i="1" s="1"/>
  <c r="C256" i="1"/>
  <c r="AM257" i="1"/>
  <c r="BG257" i="1" s="1"/>
  <c r="AK257" i="1"/>
  <c r="BE257" i="1" s="1"/>
  <c r="AU257" i="1"/>
  <c r="AV257" i="1" s="1"/>
  <c r="AH258" i="1" s="1"/>
  <c r="AX257" i="1"/>
  <c r="AY257" i="1" l="1"/>
  <c r="D257" i="1"/>
  <c r="BK257" i="1"/>
  <c r="AQ257" i="1"/>
  <c r="BJ257" i="1"/>
  <c r="AP257" i="1"/>
  <c r="AR257" i="1"/>
  <c r="BL257" i="1"/>
  <c r="BM257" i="1"/>
  <c r="AS257" i="1"/>
  <c r="AO257" i="1"/>
  <c r="BI257" i="1"/>
  <c r="AT257" i="1"/>
  <c r="BN257" i="1"/>
  <c r="E256" i="1" l="1"/>
  <c r="B256" i="1"/>
  <c r="AW256" i="1" s="1"/>
  <c r="AG257" i="1" s="1"/>
  <c r="AZ257" i="1"/>
  <c r="BA258" i="1" s="1"/>
  <c r="BB257" i="1"/>
  <c r="AL258" i="1" l="1"/>
  <c r="BF258" i="1" s="1"/>
  <c r="AM258" i="1"/>
  <c r="BG258" i="1" s="1"/>
  <c r="AN258" i="1"/>
  <c r="BH258" i="1" s="1"/>
  <c r="AK258" i="1"/>
  <c r="BE258" i="1" s="1"/>
  <c r="C257" i="1"/>
  <c r="AJ258" i="1"/>
  <c r="BD258" i="1" s="1"/>
  <c r="AI258" i="1"/>
  <c r="BC258" i="1" s="1"/>
  <c r="AX258" i="1"/>
  <c r="AO258" i="1" l="1"/>
  <c r="AU258" i="1" s="1"/>
  <c r="AV258" i="1" s="1"/>
  <c r="AH259" i="1" s="1"/>
  <c r="BI258" i="1"/>
  <c r="AT258" i="1"/>
  <c r="BN258" i="1"/>
  <c r="AR258" i="1"/>
  <c r="BL258" i="1"/>
  <c r="AY258" i="1"/>
  <c r="D258" i="1"/>
  <c r="BJ258" i="1"/>
  <c r="AP258" i="1"/>
  <c r="AQ258" i="1"/>
  <c r="BK258" i="1"/>
  <c r="AS258" i="1"/>
  <c r="BM258" i="1"/>
  <c r="BB258" i="1" l="1"/>
  <c r="AZ258" i="1"/>
  <c r="BA259" i="1" s="1"/>
  <c r="E257" i="1"/>
  <c r="B257" i="1"/>
  <c r="AW257" i="1" s="1"/>
  <c r="AG258" i="1" s="1"/>
  <c r="AM259" i="1" l="1"/>
  <c r="BG259" i="1" s="1"/>
  <c r="AN259" i="1"/>
  <c r="BH259" i="1" s="1"/>
  <c r="AJ259" i="1"/>
  <c r="BD259" i="1" s="1"/>
  <c r="AI259" i="1"/>
  <c r="BC259" i="1" s="1"/>
  <c r="C258" i="1"/>
  <c r="AL259" i="1"/>
  <c r="BF259" i="1" s="1"/>
  <c r="AK259" i="1"/>
  <c r="BE259" i="1" s="1"/>
  <c r="AU259" i="1"/>
  <c r="AV259" i="1" s="1"/>
  <c r="AH260" i="1" s="1"/>
  <c r="AX259" i="1"/>
  <c r="D259" i="1" l="1"/>
  <c r="AY259" i="1"/>
  <c r="AQ259" i="1"/>
  <c r="BK259" i="1"/>
  <c r="AP259" i="1"/>
  <c r="BJ259" i="1"/>
  <c r="AS259" i="1"/>
  <c r="BM259" i="1"/>
  <c r="AR259" i="1"/>
  <c r="BL259" i="1"/>
  <c r="AO259" i="1"/>
  <c r="BI259" i="1"/>
  <c r="AT259" i="1"/>
  <c r="BN259" i="1"/>
  <c r="B258" i="1" l="1"/>
  <c r="AW258" i="1" s="1"/>
  <c r="AG259" i="1" s="1"/>
  <c r="E258" i="1"/>
  <c r="BB259" i="1"/>
  <c r="AZ259" i="1"/>
  <c r="BA260" i="1" s="1"/>
  <c r="AN260" i="1" l="1"/>
  <c r="BH260" i="1" s="1"/>
  <c r="AJ260" i="1"/>
  <c r="BD260" i="1" s="1"/>
  <c r="AM260" i="1"/>
  <c r="BG260" i="1" s="1"/>
  <c r="C259" i="1"/>
  <c r="AL260" i="1"/>
  <c r="BF260" i="1" s="1"/>
  <c r="AK260" i="1"/>
  <c r="BE260" i="1" s="1"/>
  <c r="AI260" i="1"/>
  <c r="BC260" i="1" s="1"/>
  <c r="AX260" i="1"/>
  <c r="D260" i="1" l="1"/>
  <c r="AY260" i="1"/>
  <c r="BI260" i="1"/>
  <c r="AO260" i="1"/>
  <c r="AU260" i="1" s="1"/>
  <c r="AV260" i="1" s="1"/>
  <c r="AH261" i="1" s="1"/>
  <c r="BL260" i="1"/>
  <c r="AR260" i="1"/>
  <c r="BM260" i="1"/>
  <c r="AS260" i="1"/>
  <c r="AT260" i="1"/>
  <c r="BN260" i="1"/>
  <c r="AQ260" i="1"/>
  <c r="BK260" i="1"/>
  <c r="AP260" i="1"/>
  <c r="BJ260" i="1"/>
  <c r="B259" i="1" l="1"/>
  <c r="AW259" i="1" s="1"/>
  <c r="AG260" i="1" s="1"/>
  <c r="BB260" i="1"/>
  <c r="AZ260" i="1"/>
  <c r="E259" i="1"/>
  <c r="AL261" i="1" l="1"/>
  <c r="BF261" i="1" s="1"/>
  <c r="AM261" i="1"/>
  <c r="BG261" i="1" s="1"/>
  <c r="AK261" i="1"/>
  <c r="BE261" i="1" s="1"/>
  <c r="AN261" i="1"/>
  <c r="BH261" i="1" s="1"/>
  <c r="AJ261" i="1"/>
  <c r="BD261" i="1" s="1"/>
  <c r="AI261" i="1"/>
  <c r="BC261" i="1" s="1"/>
  <c r="C260" i="1"/>
  <c r="AU261" i="1"/>
  <c r="AV261" i="1" s="1"/>
  <c r="AH262" i="1" s="1"/>
  <c r="AX261" i="1"/>
  <c r="D261" i="1" l="1"/>
  <c r="AY261" i="1"/>
  <c r="AP261" i="1"/>
  <c r="BJ261" i="1"/>
  <c r="AQ261" i="1"/>
  <c r="BK261" i="1"/>
  <c r="BL261" i="1"/>
  <c r="AR261" i="1"/>
  <c r="BI261" i="1"/>
  <c r="AO261" i="1"/>
  <c r="AT261" i="1"/>
  <c r="BN261" i="1"/>
  <c r="AS261" i="1"/>
  <c r="BM261" i="1"/>
  <c r="E260" i="1" l="1"/>
  <c r="BA261" i="1"/>
  <c r="BB261" i="1"/>
  <c r="AZ261" i="1"/>
  <c r="B260" i="1"/>
  <c r="AW260" i="1" s="1"/>
  <c r="AG261" i="1" s="1"/>
  <c r="BA262" i="1" l="1"/>
  <c r="AN262" i="1"/>
  <c r="BH262" i="1" s="1"/>
  <c r="AJ262" i="1"/>
  <c r="BD262" i="1" s="1"/>
  <c r="AM262" i="1"/>
  <c r="BG262" i="1" s="1"/>
  <c r="AL262" i="1"/>
  <c r="BF262" i="1" s="1"/>
  <c r="AK262" i="1"/>
  <c r="BE262" i="1" s="1"/>
  <c r="AI262" i="1"/>
  <c r="BC262" i="1" s="1"/>
  <c r="C261" i="1"/>
  <c r="AU262" i="1"/>
  <c r="AV262" i="1" s="1"/>
  <c r="AH263" i="1" s="1"/>
  <c r="AX262" i="1"/>
  <c r="AY262" i="1" l="1"/>
  <c r="D262" i="1"/>
  <c r="AQ262" i="1"/>
  <c r="BK262" i="1"/>
  <c r="AS262" i="1"/>
  <c r="BM262" i="1"/>
  <c r="AT262" i="1"/>
  <c r="BN262" i="1"/>
  <c r="AO262" i="1"/>
  <c r="BI262" i="1"/>
  <c r="AR262" i="1"/>
  <c r="BL262" i="1"/>
  <c r="AP262" i="1"/>
  <c r="BJ262" i="1"/>
  <c r="BB262" i="1" l="1"/>
  <c r="AZ262" i="1"/>
  <c r="BA263" i="1" s="1"/>
  <c r="B261" i="1"/>
  <c r="AW261" i="1" s="1"/>
  <c r="AG262" i="1" s="1"/>
  <c r="E261" i="1"/>
  <c r="AL263" i="1" l="1"/>
  <c r="BF263" i="1" s="1"/>
  <c r="AM263" i="1"/>
  <c r="BG263" i="1" s="1"/>
  <c r="AK263" i="1"/>
  <c r="BE263" i="1" s="1"/>
  <c r="C262" i="1"/>
  <c r="AN263" i="1"/>
  <c r="BH263" i="1" s="1"/>
  <c r="AJ263" i="1"/>
  <c r="BD263" i="1" s="1"/>
  <c r="AI263" i="1"/>
  <c r="BC263" i="1" s="1"/>
  <c r="AU263" i="1"/>
  <c r="AV263" i="1" s="1"/>
  <c r="AH264" i="1" s="1"/>
  <c r="AX263" i="1"/>
  <c r="AY263" i="1" l="1"/>
  <c r="D263" i="1"/>
  <c r="AO263" i="1"/>
  <c r="BI263" i="1"/>
  <c r="AT263" i="1"/>
  <c r="BN263" i="1"/>
  <c r="AQ263" i="1"/>
  <c r="BK263" i="1"/>
  <c r="AR263" i="1"/>
  <c r="BL263" i="1"/>
  <c r="AP263" i="1"/>
  <c r="BJ263" i="1"/>
  <c r="AS263" i="1"/>
  <c r="BM263" i="1"/>
  <c r="BB263" i="1" l="1"/>
  <c r="AZ263" i="1"/>
  <c r="BA264" i="1" s="1"/>
  <c r="B262" i="1"/>
  <c r="AW262" i="1" s="1"/>
  <c r="AG263" i="1" s="1"/>
  <c r="E262" i="1"/>
  <c r="C263" i="1" l="1"/>
  <c r="AL264" i="1"/>
  <c r="BF264" i="1" s="1"/>
  <c r="AK264" i="1"/>
  <c r="BE264" i="1" s="1"/>
  <c r="AI264" i="1"/>
  <c r="BC264" i="1" s="1"/>
  <c r="AN264" i="1"/>
  <c r="BH264" i="1" s="1"/>
  <c r="AJ264" i="1"/>
  <c r="BD264" i="1" s="1"/>
  <c r="AM264" i="1"/>
  <c r="BG264" i="1" s="1"/>
  <c r="AX264" i="1"/>
  <c r="BM264" i="1" l="1"/>
  <c r="AS264" i="1"/>
  <c r="BN264" i="1"/>
  <c r="AT264" i="1"/>
  <c r="BK264" i="1"/>
  <c r="AQ264" i="1"/>
  <c r="AY264" i="1"/>
  <c r="D264" i="1"/>
  <c r="BJ264" i="1"/>
  <c r="AP264" i="1"/>
  <c r="BI264" i="1"/>
  <c r="AO264" i="1"/>
  <c r="AU264" i="1" s="1"/>
  <c r="AV264" i="1" s="1"/>
  <c r="AH265" i="1" s="1"/>
  <c r="AR264" i="1"/>
  <c r="BL264" i="1"/>
  <c r="B263" i="1" l="1"/>
  <c r="AW263" i="1" s="1"/>
  <c r="AG264" i="1" s="1"/>
  <c r="BB264" i="1"/>
  <c r="AZ264" i="1"/>
  <c r="BA265" i="1" s="1"/>
  <c r="E263" i="1"/>
  <c r="AM265" i="1" l="1"/>
  <c r="BG265" i="1" s="1"/>
  <c r="AN265" i="1"/>
  <c r="BH265" i="1" s="1"/>
  <c r="AJ265" i="1"/>
  <c r="BD265" i="1" s="1"/>
  <c r="AI265" i="1"/>
  <c r="BC265" i="1" s="1"/>
  <c r="C264" i="1"/>
  <c r="AL265" i="1"/>
  <c r="BF265" i="1" s="1"/>
  <c r="AK265" i="1"/>
  <c r="BE265" i="1" s="1"/>
  <c r="AU265" i="1"/>
  <c r="AV265" i="1" s="1"/>
  <c r="AH266" i="1" s="1"/>
  <c r="AX265" i="1"/>
  <c r="AY265" i="1" l="1"/>
  <c r="D265" i="1"/>
  <c r="AQ265" i="1"/>
  <c r="BK265" i="1"/>
  <c r="AP265" i="1"/>
  <c r="BJ265" i="1"/>
  <c r="AS265" i="1"/>
  <c r="BM265" i="1"/>
  <c r="BL265" i="1"/>
  <c r="AR265" i="1"/>
  <c r="BI265" i="1"/>
  <c r="AO265" i="1"/>
  <c r="BN265" i="1"/>
  <c r="AT265" i="1"/>
  <c r="E264" i="1" l="1"/>
  <c r="BB265" i="1"/>
  <c r="AZ265" i="1"/>
  <c r="B264" i="1"/>
  <c r="AW264" i="1" s="1"/>
  <c r="AG265" i="1" s="1"/>
  <c r="AU266" i="1"/>
  <c r="AV266" i="1" s="1"/>
  <c r="AL266" i="1" l="1"/>
  <c r="BF266" i="1" s="1"/>
  <c r="AK266" i="1"/>
  <c r="BE266" i="1" s="1"/>
  <c r="AI266" i="1"/>
  <c r="BC266" i="1" s="1"/>
  <c r="AN266" i="1"/>
  <c r="BH266" i="1" s="1"/>
  <c r="AJ266" i="1"/>
  <c r="BD266" i="1" s="1"/>
  <c r="AM266" i="1"/>
  <c r="BG266" i="1" s="1"/>
  <c r="C265" i="1"/>
  <c r="AX266" i="1"/>
  <c r="D266" i="1" s="1"/>
  <c r="AP266" i="1" l="1"/>
  <c r="BJ266" i="1"/>
  <c r="AO266" i="1"/>
  <c r="BI266" i="1"/>
  <c r="AR266" i="1"/>
  <c r="BL266" i="1"/>
  <c r="AS266" i="1"/>
  <c r="BM266" i="1"/>
  <c r="AT266" i="1"/>
  <c r="BN266" i="1"/>
  <c r="AQ266" i="1"/>
  <c r="BK266" i="1"/>
  <c r="AH267" i="1"/>
  <c r="AY266" i="1"/>
  <c r="BB266" i="1" s="1"/>
  <c r="E265" i="1" l="1"/>
  <c r="B265" i="1"/>
  <c r="AW265" i="1" s="1"/>
  <c r="AG266" i="1" s="1"/>
  <c r="AZ266" i="1"/>
  <c r="BA266" i="1"/>
  <c r="AN267" i="1" l="1"/>
  <c r="BH267" i="1" s="1"/>
  <c r="AL267" i="1"/>
  <c r="BF267" i="1" s="1"/>
  <c r="AJ267" i="1"/>
  <c r="BD267" i="1" s="1"/>
  <c r="AM267" i="1"/>
  <c r="BG267" i="1" s="1"/>
  <c r="AI267" i="1"/>
  <c r="BC267" i="1" s="1"/>
  <c r="AK267" i="1"/>
  <c r="BE267" i="1" s="1"/>
  <c r="AP267" i="1"/>
  <c r="C266" i="1"/>
  <c r="BM267" i="1" l="1"/>
  <c r="B266" i="1"/>
  <c r="AW266" i="1" s="1"/>
  <c r="AG267" i="1" s="1"/>
  <c r="BJ267" i="1"/>
  <c r="AR267" i="1"/>
  <c r="BN267" i="1"/>
  <c r="AS267" i="1"/>
  <c r="BL267" i="1"/>
  <c r="BK267" i="1"/>
  <c r="AT267" i="1"/>
  <c r="AQ267" i="1"/>
  <c r="BI267" i="1"/>
  <c r="AO267" i="1"/>
  <c r="AU267" i="1"/>
  <c r="AV267" i="1" s="1"/>
  <c r="E266" i="1" l="1"/>
  <c r="AX267" i="1"/>
  <c r="D267" i="1" s="1"/>
  <c r="AY267" i="1" l="1"/>
  <c r="BB267" i="1" s="1"/>
  <c r="AH268" i="1"/>
  <c r="AZ267" i="1"/>
  <c r="BA267" i="1"/>
  <c r="AN268" i="1" l="1"/>
  <c r="BH268" i="1" s="1"/>
  <c r="AL268" i="1"/>
  <c r="BF268" i="1" s="1"/>
  <c r="AJ268" i="1"/>
  <c r="BD268" i="1" s="1"/>
  <c r="AK268" i="1"/>
  <c r="BE268" i="1" s="1"/>
  <c r="AM268" i="1"/>
  <c r="BG268" i="1" s="1"/>
  <c r="AI268" i="1"/>
  <c r="BC268" i="1" s="1"/>
  <c r="C267" i="1"/>
  <c r="BK268" i="1" l="1"/>
  <c r="AQ268" i="1"/>
  <c r="AT268" i="1"/>
  <c r="AR268" i="1"/>
  <c r="BM268" i="1"/>
  <c r="AS268" i="1"/>
  <c r="AO268" i="1"/>
  <c r="AU268" i="1" s="1"/>
  <c r="AV268" i="1" s="1"/>
  <c r="AP268" i="1"/>
  <c r="BL268" i="1"/>
  <c r="BN268" i="1"/>
  <c r="BJ268" i="1"/>
  <c r="BI268" i="1"/>
  <c r="AX268" i="1" l="1"/>
  <c r="D268" i="1" s="1"/>
  <c r="E267" i="1"/>
  <c r="B267" i="1"/>
  <c r="AW267" i="1" s="1"/>
  <c r="AG268" i="1" s="1"/>
  <c r="AH269" i="1" l="1"/>
  <c r="AY268" i="1"/>
  <c r="BB268" i="1" s="1"/>
  <c r="BA268" i="1" l="1"/>
  <c r="AZ268" i="1"/>
  <c r="AN269" i="1" l="1"/>
  <c r="BH269" i="1" s="1"/>
  <c r="AL269" i="1"/>
  <c r="BF269" i="1" s="1"/>
  <c r="AJ269" i="1"/>
  <c r="BD269" i="1" s="1"/>
  <c r="AM269" i="1"/>
  <c r="BG269" i="1" s="1"/>
  <c r="AI269" i="1"/>
  <c r="BC269" i="1" s="1"/>
  <c r="AK269" i="1"/>
  <c r="BE269" i="1" s="1"/>
  <c r="C268" i="1"/>
  <c r="AP269" i="1" l="1"/>
  <c r="AO269" i="1"/>
  <c r="AT269" i="1"/>
  <c r="AR269" i="1"/>
  <c r="AQ269" i="1"/>
  <c r="BM269" i="1"/>
  <c r="AS269" i="1"/>
  <c r="BK269" i="1"/>
  <c r="BN269" i="1"/>
  <c r="BI269" i="1"/>
  <c r="BL269" i="1"/>
  <c r="BJ269" i="1"/>
  <c r="AU269" i="1" l="1"/>
  <c r="AV269" i="1" s="1"/>
  <c r="B268" i="1"/>
  <c r="AW268" i="1" s="1"/>
  <c r="AG269" i="1" s="1"/>
  <c r="E268" i="1"/>
  <c r="AX269" i="1" l="1"/>
  <c r="D269" i="1" s="1"/>
  <c r="AY269" i="1" l="1"/>
  <c r="BB269" i="1" s="1"/>
  <c r="AH270" i="1"/>
  <c r="BA269" i="1"/>
  <c r="AZ269" i="1" l="1"/>
  <c r="AN270" i="1" l="1"/>
  <c r="AL270" i="1"/>
  <c r="BF270" i="1" s="1"/>
  <c r="AJ270" i="1"/>
  <c r="BD270" i="1" s="1"/>
  <c r="AK270" i="1"/>
  <c r="BE270" i="1" s="1"/>
  <c r="AM270" i="1"/>
  <c r="AI270" i="1"/>
  <c r="BC270" i="1" s="1"/>
  <c r="C269" i="1"/>
  <c r="AS270" i="1" l="1"/>
  <c r="BG270" i="1"/>
  <c r="AT270" i="1"/>
  <c r="BH270" i="1"/>
  <c r="AQ270" i="1"/>
  <c r="BK270" i="1"/>
  <c r="BI270" i="1"/>
  <c r="AP270" i="1"/>
  <c r="BJ270" i="1"/>
  <c r="AO270" i="1"/>
  <c r="AU270" i="1" s="1"/>
  <c r="AV270" i="1" s="1"/>
  <c r="BN270" i="1"/>
  <c r="BL270" i="1"/>
  <c r="AR270" i="1"/>
  <c r="BM270" i="1"/>
  <c r="AX270" i="1"/>
  <c r="AY270" i="1" s="1"/>
  <c r="BB270" i="1" s="1"/>
  <c r="E269" i="1" l="1"/>
  <c r="B269" i="1"/>
  <c r="AW269" i="1" s="1"/>
  <c r="AG270" i="1" s="1"/>
  <c r="AH271" i="1"/>
  <c r="BA270" i="1"/>
  <c r="AZ270" i="1"/>
  <c r="D270" i="1"/>
  <c r="AN271" i="1" l="1"/>
  <c r="BH271" i="1" s="1"/>
  <c r="AL271" i="1"/>
  <c r="BF271" i="1" s="1"/>
  <c r="AJ271" i="1"/>
  <c r="BD271" i="1" s="1"/>
  <c r="AM271" i="1"/>
  <c r="BG271" i="1" s="1"/>
  <c r="AI271" i="1"/>
  <c r="BC271" i="1" s="1"/>
  <c r="AK271" i="1"/>
  <c r="BE271" i="1" s="1"/>
  <c r="C270" i="1"/>
  <c r="AO271" i="1" l="1"/>
  <c r="AP271" i="1"/>
  <c r="AR271" i="1"/>
  <c r="AT271" i="1"/>
  <c r="BM271" i="1"/>
  <c r="AS271" i="1"/>
  <c r="AQ271" i="1"/>
  <c r="BJ271" i="1"/>
  <c r="BI271" i="1"/>
  <c r="BL271" i="1"/>
  <c r="BN271" i="1"/>
  <c r="BK271" i="1"/>
  <c r="AU271" i="1" l="1"/>
  <c r="AV271" i="1" s="1"/>
  <c r="B270" i="1"/>
  <c r="AW270" i="1" s="1"/>
  <c r="AG271" i="1" s="1"/>
  <c r="E270" i="1"/>
  <c r="AX271" i="1" l="1"/>
  <c r="D271" i="1" s="1"/>
  <c r="AY271" i="1" l="1"/>
  <c r="BB271" i="1" s="1"/>
  <c r="AH272" i="1"/>
  <c r="BA271" i="1"/>
  <c r="AZ271" i="1" l="1"/>
  <c r="AN272" i="1" l="1"/>
  <c r="BH272" i="1" s="1"/>
  <c r="AL272" i="1"/>
  <c r="BF272" i="1" s="1"/>
  <c r="AJ272" i="1"/>
  <c r="BD272" i="1" s="1"/>
  <c r="AK272" i="1"/>
  <c r="BE272" i="1" s="1"/>
  <c r="AM272" i="1"/>
  <c r="BG272" i="1" s="1"/>
  <c r="AI272" i="1"/>
  <c r="BC272" i="1" s="1"/>
  <c r="C271" i="1"/>
  <c r="BK272" i="1" l="1"/>
  <c r="AQ272" i="1"/>
  <c r="AT272" i="1"/>
  <c r="BL272" i="1"/>
  <c r="AR272" i="1"/>
  <c r="AO272" i="1"/>
  <c r="AS272" i="1"/>
  <c r="BM272" i="1"/>
  <c r="BN272" i="1"/>
  <c r="BJ272" i="1"/>
  <c r="BI272" i="1"/>
  <c r="AP272" i="1"/>
  <c r="AU272" i="1"/>
  <c r="AV272" i="1" s="1"/>
  <c r="B271" i="1"/>
  <c r="AW271" i="1" s="1"/>
  <c r="AG272" i="1" s="1"/>
  <c r="E271" i="1" l="1"/>
  <c r="AX272" i="1"/>
  <c r="AY272" i="1" s="1"/>
  <c r="BB272" i="1" s="1"/>
  <c r="BA272" i="1"/>
  <c r="AZ272" i="1" l="1"/>
  <c r="AN273" i="1" s="1"/>
  <c r="BH273" i="1" s="1"/>
  <c r="D272" i="1"/>
  <c r="AH273" i="1"/>
  <c r="AK273" i="1" l="1"/>
  <c r="BE273" i="1" s="1"/>
  <c r="AM273" i="1"/>
  <c r="AL273" i="1"/>
  <c r="BF273" i="1" s="1"/>
  <c r="C272" i="1"/>
  <c r="AI273" i="1"/>
  <c r="BC273" i="1" s="1"/>
  <c r="AJ273" i="1"/>
  <c r="AQ273" i="1"/>
  <c r="AT273" i="1"/>
  <c r="AR273" i="1"/>
  <c r="BK273" i="1"/>
  <c r="BI273" i="1"/>
  <c r="BN273" i="1"/>
  <c r="AP273" i="1" l="1"/>
  <c r="BD273" i="1"/>
  <c r="AS273" i="1"/>
  <c r="BG273" i="1"/>
  <c r="AO273" i="1"/>
  <c r="BM273" i="1"/>
  <c r="BJ273" i="1"/>
  <c r="BL273" i="1"/>
  <c r="AU273" i="1"/>
  <c r="AV273" i="1" s="1"/>
  <c r="E272" i="1"/>
  <c r="B272" i="1"/>
  <c r="AW272" i="1" s="1"/>
  <c r="AG273" i="1" s="1"/>
  <c r="AX273" i="1" l="1"/>
  <c r="AY273" i="1" s="1"/>
  <c r="AH274" i="1" l="1"/>
  <c r="D273" i="1"/>
  <c r="BB273" i="1"/>
  <c r="AZ273" i="1"/>
  <c r="BA273" i="1"/>
  <c r="AN274" i="1" l="1"/>
  <c r="BH274" i="1" s="1"/>
  <c r="AL274" i="1"/>
  <c r="BF274" i="1" s="1"/>
  <c r="AJ274" i="1"/>
  <c r="BD274" i="1" s="1"/>
  <c r="AK274" i="1"/>
  <c r="BE274" i="1" s="1"/>
  <c r="AM274" i="1"/>
  <c r="BG274" i="1" s="1"/>
  <c r="AI274" i="1"/>
  <c r="BC274" i="1" s="1"/>
  <c r="C273" i="1"/>
  <c r="AQ274" i="1" l="1"/>
  <c r="AO274" i="1"/>
  <c r="AT274" i="1"/>
  <c r="AS274" i="1"/>
  <c r="AR274" i="1"/>
  <c r="AP274" i="1"/>
  <c r="BK274" i="1"/>
  <c r="BJ274" i="1"/>
  <c r="BM274" i="1"/>
  <c r="BN274" i="1"/>
  <c r="BI274" i="1"/>
  <c r="BL274" i="1"/>
  <c r="AU274" i="1" l="1"/>
  <c r="AV274" i="1" s="1"/>
  <c r="E273" i="1"/>
  <c r="B273" i="1"/>
  <c r="AW273" i="1" s="1"/>
  <c r="AG274" i="1" s="1"/>
  <c r="AX274" i="1" l="1"/>
  <c r="AH275" i="1"/>
  <c r="D274" i="1" l="1"/>
  <c r="AY274" i="1"/>
  <c r="BB274" i="1" l="1"/>
  <c r="AZ274" i="1"/>
  <c r="BA274" i="1"/>
  <c r="AN275" i="1" l="1"/>
  <c r="BH275" i="1" s="1"/>
  <c r="AL275" i="1"/>
  <c r="BF275" i="1" s="1"/>
  <c r="AJ275" i="1"/>
  <c r="BD275" i="1" s="1"/>
  <c r="AM275" i="1"/>
  <c r="BG275" i="1" s="1"/>
  <c r="AI275" i="1"/>
  <c r="BC275" i="1" s="1"/>
  <c r="AK275" i="1"/>
  <c r="BE275" i="1" s="1"/>
  <c r="C274" i="1"/>
  <c r="AP275" i="1" l="1"/>
  <c r="AS275" i="1"/>
  <c r="AR275" i="1"/>
  <c r="AO275" i="1"/>
  <c r="AT275" i="1"/>
  <c r="AQ275" i="1"/>
  <c r="BK275" i="1"/>
  <c r="BN275" i="1"/>
  <c r="BJ275" i="1"/>
  <c r="BL275" i="1"/>
  <c r="BM275" i="1"/>
  <c r="BI275" i="1"/>
  <c r="AU275" i="1" l="1"/>
  <c r="AV275" i="1" s="1"/>
  <c r="E274" i="1"/>
  <c r="B274" i="1"/>
  <c r="AW274" i="1" s="1"/>
  <c r="AG275" i="1" s="1"/>
  <c r="AX275" i="1" l="1"/>
  <c r="AY275" i="1" s="1"/>
  <c r="AH276" i="1" l="1"/>
  <c r="D275" i="1"/>
  <c r="BB275" i="1"/>
  <c r="AZ275" i="1"/>
  <c r="BA275" i="1"/>
  <c r="AN276" i="1" l="1"/>
  <c r="BH276" i="1" s="1"/>
  <c r="AL276" i="1"/>
  <c r="BF276" i="1" s="1"/>
  <c r="AJ276" i="1"/>
  <c r="BD276" i="1" s="1"/>
  <c r="AK276" i="1"/>
  <c r="BE276" i="1" s="1"/>
  <c r="AM276" i="1"/>
  <c r="BG276" i="1" s="1"/>
  <c r="AI276" i="1"/>
  <c r="BC276" i="1" s="1"/>
  <c r="C275" i="1"/>
  <c r="AP276" i="1" l="1"/>
  <c r="AS276" i="1"/>
  <c r="AR276" i="1"/>
  <c r="AO276" i="1"/>
  <c r="AT276" i="1"/>
  <c r="AQ276" i="1"/>
  <c r="BJ276" i="1"/>
  <c r="BK276" i="1"/>
  <c r="BM276" i="1"/>
  <c r="BL276" i="1"/>
  <c r="BI276" i="1"/>
  <c r="BN276" i="1"/>
  <c r="AU276" i="1" l="1"/>
  <c r="AV276" i="1" s="1"/>
  <c r="E275" i="1"/>
  <c r="B275" i="1"/>
  <c r="AW275" i="1" s="1"/>
  <c r="AG276" i="1" s="1"/>
  <c r="AX276" i="1" l="1"/>
  <c r="D276" i="1" s="1"/>
  <c r="AH277" i="1"/>
  <c r="AY276" i="1" l="1"/>
  <c r="BB276" i="1" s="1"/>
  <c r="BA276" i="1" l="1"/>
  <c r="AZ276" i="1"/>
  <c r="AN277" i="1" l="1"/>
  <c r="BH277" i="1" s="1"/>
  <c r="AL277" i="1"/>
  <c r="BF277" i="1" s="1"/>
  <c r="AJ277" i="1"/>
  <c r="BD277" i="1" s="1"/>
  <c r="AM277" i="1"/>
  <c r="BG277" i="1" s="1"/>
  <c r="AI277" i="1"/>
  <c r="BC277" i="1" s="1"/>
  <c r="AK277" i="1"/>
  <c r="BE277" i="1" s="1"/>
  <c r="C276" i="1"/>
  <c r="AR277" i="1" l="1"/>
  <c r="AT277" i="1"/>
  <c r="AO277" i="1"/>
  <c r="AS277" i="1"/>
  <c r="AP277" i="1"/>
  <c r="BK277" i="1"/>
  <c r="AQ277" i="1"/>
  <c r="BI277" i="1"/>
  <c r="BL277" i="1"/>
  <c r="BM277" i="1"/>
  <c r="BJ277" i="1"/>
  <c r="BN277" i="1"/>
  <c r="AU277" i="1" l="1"/>
  <c r="AV277" i="1" s="1"/>
  <c r="E276" i="1"/>
  <c r="B276" i="1"/>
  <c r="AW276" i="1" s="1"/>
  <c r="AG277" i="1" s="1"/>
  <c r="AX277" i="1" l="1"/>
  <c r="D277" i="1" s="1"/>
  <c r="AH278" i="1" l="1"/>
  <c r="AY277" i="1"/>
  <c r="BB277" i="1" s="1"/>
  <c r="BA277" i="1"/>
  <c r="AZ277" i="1" l="1"/>
  <c r="AN278" i="1" l="1"/>
  <c r="AL278" i="1"/>
  <c r="BF278" i="1" s="1"/>
  <c r="AJ278" i="1"/>
  <c r="BD278" i="1" s="1"/>
  <c r="AK278" i="1"/>
  <c r="BE278" i="1" s="1"/>
  <c r="AM278" i="1"/>
  <c r="BG278" i="1" s="1"/>
  <c r="AI278" i="1"/>
  <c r="BC278" i="1" s="1"/>
  <c r="C277" i="1"/>
  <c r="AX278" i="1"/>
  <c r="AU278" i="1"/>
  <c r="AV278" i="1" s="1"/>
  <c r="AS278" i="1" l="1"/>
  <c r="AT278" i="1"/>
  <c r="BH278" i="1"/>
  <c r="AQ278" i="1"/>
  <c r="BL278" i="1"/>
  <c r="BK278" i="1"/>
  <c r="BI278" i="1"/>
  <c r="AO278" i="1"/>
  <c r="AR278" i="1"/>
  <c r="BN278" i="1"/>
  <c r="BM278" i="1"/>
  <c r="AP278" i="1"/>
  <c r="BJ278" i="1"/>
  <c r="AH279" i="1"/>
  <c r="B277" i="1"/>
  <c r="AW277" i="1" s="1"/>
  <c r="AG278" i="1" s="1"/>
  <c r="AY278" i="1"/>
  <c r="AZ278" i="1" s="1"/>
  <c r="E277" i="1" l="1"/>
  <c r="BA278" i="1"/>
  <c r="AU279" i="1" s="1"/>
  <c r="AV279" i="1" s="1"/>
  <c r="BB278" i="1"/>
  <c r="D278" i="1"/>
  <c r="AI279" i="1" l="1"/>
  <c r="BC279" i="1" s="1"/>
  <c r="AJ279" i="1"/>
  <c r="BD279" i="1" s="1"/>
  <c r="AN279" i="1"/>
  <c r="BH279" i="1" s="1"/>
  <c r="AK279" i="1"/>
  <c r="BE279" i="1" s="1"/>
  <c r="AM279" i="1"/>
  <c r="BG279" i="1" s="1"/>
  <c r="AL279" i="1"/>
  <c r="BF279" i="1" s="1"/>
  <c r="AX279" i="1"/>
  <c r="C278" i="1"/>
  <c r="AR279" i="1" l="1"/>
  <c r="AO279" i="1"/>
  <c r="BN279" i="1"/>
  <c r="BK279" i="1"/>
  <c r="AQ279" i="1"/>
  <c r="AS279" i="1"/>
  <c r="AT279" i="1"/>
  <c r="AP279" i="1"/>
  <c r="BL279" i="1"/>
  <c r="BM279" i="1"/>
  <c r="BI279" i="1"/>
  <c r="BJ279" i="1"/>
  <c r="E278" i="1" l="1"/>
  <c r="B278" i="1"/>
  <c r="AW278" i="1" s="1"/>
  <c r="AG279" i="1" s="1"/>
  <c r="AH280" i="1"/>
  <c r="D279" i="1" l="1"/>
  <c r="AY279" i="1"/>
  <c r="BB279" i="1" l="1"/>
  <c r="BA279" i="1"/>
  <c r="AZ279" i="1"/>
  <c r="AN280" i="1" l="1"/>
  <c r="BH280" i="1" s="1"/>
  <c r="AL280" i="1"/>
  <c r="BF280" i="1" s="1"/>
  <c r="AJ280" i="1"/>
  <c r="BD280" i="1" s="1"/>
  <c r="AK280" i="1"/>
  <c r="BE280" i="1" s="1"/>
  <c r="AM280" i="1"/>
  <c r="BG280" i="1" s="1"/>
  <c r="AI280" i="1"/>
  <c r="BC280" i="1" s="1"/>
  <c r="AU280" i="1"/>
  <c r="AV280" i="1" s="1"/>
  <c r="AX280" i="1"/>
  <c r="C279" i="1"/>
  <c r="AT280" i="1" l="1"/>
  <c r="AS280" i="1"/>
  <c r="AQ280" i="1"/>
  <c r="AP280" i="1"/>
  <c r="AO280" i="1"/>
  <c r="AR280" i="1"/>
  <c r="AH281" i="1"/>
  <c r="BL280" i="1"/>
  <c r="BN280" i="1"/>
  <c r="BJ280" i="1"/>
  <c r="BK280" i="1"/>
  <c r="BI280" i="1"/>
  <c r="BM280" i="1"/>
  <c r="E279" i="1" l="1"/>
  <c r="B279" i="1"/>
  <c r="AW279" i="1" s="1"/>
  <c r="AG280" i="1" s="1"/>
  <c r="D280" i="1" l="1"/>
  <c r="AY280" i="1" l="1"/>
  <c r="BB280" i="1" s="1"/>
  <c r="BA280" i="1" l="1"/>
  <c r="AZ280" i="1"/>
  <c r="AN281" i="1" l="1"/>
  <c r="BH281" i="1" s="1"/>
  <c r="AL281" i="1"/>
  <c r="BF281" i="1" s="1"/>
  <c r="AJ281" i="1"/>
  <c r="BD281" i="1" s="1"/>
  <c r="AM281" i="1"/>
  <c r="BG281" i="1" s="1"/>
  <c r="AI281" i="1"/>
  <c r="BC281" i="1" s="1"/>
  <c r="AK281" i="1"/>
  <c r="BE281" i="1" s="1"/>
  <c r="AU281" i="1"/>
  <c r="AV281" i="1" s="1"/>
  <c r="AX281" i="1"/>
  <c r="C280" i="1"/>
  <c r="AT281" i="1" l="1"/>
  <c r="AS281" i="1"/>
  <c r="AQ281" i="1"/>
  <c r="AP281" i="1"/>
  <c r="AR281" i="1"/>
  <c r="AO281" i="1"/>
  <c r="BK281" i="1"/>
  <c r="BJ281" i="1"/>
  <c r="BM281" i="1"/>
  <c r="BI281" i="1"/>
  <c r="BN281" i="1"/>
  <c r="BL281" i="1"/>
  <c r="E280" i="1" l="1"/>
  <c r="B280" i="1"/>
  <c r="AW280" i="1" s="1"/>
  <c r="AG281" i="1" s="1"/>
  <c r="AY281" i="1"/>
  <c r="AH282" i="1"/>
  <c r="D281" i="1" l="1"/>
  <c r="BB281" i="1"/>
  <c r="AZ281" i="1"/>
  <c r="BA281" i="1"/>
  <c r="AN282" i="1" l="1"/>
  <c r="BH282" i="1" s="1"/>
  <c r="AL282" i="1"/>
  <c r="BF282" i="1" s="1"/>
  <c r="AJ282" i="1"/>
  <c r="BD282" i="1" s="1"/>
  <c r="AK282" i="1"/>
  <c r="BE282" i="1" s="1"/>
  <c r="AM282" i="1"/>
  <c r="BG282" i="1" s="1"/>
  <c r="AI282" i="1"/>
  <c r="BC282" i="1" s="1"/>
  <c r="AU282" i="1"/>
  <c r="AV282" i="1" s="1"/>
  <c r="AX282" i="1"/>
  <c r="C281" i="1"/>
  <c r="AQ282" i="1" l="1"/>
  <c r="AT282" i="1"/>
  <c r="AS282" i="1"/>
  <c r="AR282" i="1"/>
  <c r="AP282" i="1"/>
  <c r="AO282" i="1"/>
  <c r="AH283" i="1"/>
  <c r="BK282" i="1"/>
  <c r="BL282" i="1"/>
  <c r="BM282" i="1"/>
  <c r="BJ282" i="1"/>
  <c r="BN282" i="1"/>
  <c r="BI282" i="1"/>
  <c r="E281" i="1" l="1"/>
  <c r="B281" i="1"/>
  <c r="AW281" i="1" s="1"/>
  <c r="AG282" i="1" s="1"/>
  <c r="D282" i="1"/>
  <c r="AY282" i="1" l="1"/>
  <c r="BB282" i="1" s="1"/>
  <c r="BA282" i="1" l="1"/>
  <c r="AZ282" i="1"/>
  <c r="AN283" i="1" l="1"/>
  <c r="BH283" i="1" s="1"/>
  <c r="AL283" i="1"/>
  <c r="BF283" i="1" s="1"/>
  <c r="AJ283" i="1"/>
  <c r="BD283" i="1" s="1"/>
  <c r="AM283" i="1"/>
  <c r="BG283" i="1" s="1"/>
  <c r="AI283" i="1"/>
  <c r="BC283" i="1" s="1"/>
  <c r="AK283" i="1"/>
  <c r="BE283" i="1" s="1"/>
  <c r="AU283" i="1"/>
  <c r="AV283" i="1" s="1"/>
  <c r="AX283" i="1"/>
  <c r="C282" i="1"/>
  <c r="AO283" i="1" l="1"/>
  <c r="BK283" i="1"/>
  <c r="AQ283" i="1"/>
  <c r="AR283" i="1"/>
  <c r="BN283" i="1"/>
  <c r="AT283" i="1"/>
  <c r="AS283" i="1"/>
  <c r="AP283" i="1"/>
  <c r="BJ283" i="1"/>
  <c r="BL283" i="1"/>
  <c r="BM283" i="1"/>
  <c r="BI283" i="1"/>
  <c r="AH284" i="1" l="1"/>
  <c r="E282" i="1"/>
  <c r="B282" i="1"/>
  <c r="AW282" i="1" s="1"/>
  <c r="AG283" i="1" s="1"/>
  <c r="D283" i="1"/>
  <c r="AY283" i="1" l="1"/>
  <c r="BB283" i="1" s="1"/>
  <c r="BA283" i="1" l="1"/>
  <c r="AZ283" i="1"/>
  <c r="AN284" i="1" l="1"/>
  <c r="BH284" i="1" s="1"/>
  <c r="AL284" i="1"/>
  <c r="BF284" i="1" s="1"/>
  <c r="AJ284" i="1"/>
  <c r="BD284" i="1" s="1"/>
  <c r="AK284" i="1"/>
  <c r="BE284" i="1" s="1"/>
  <c r="AM284" i="1"/>
  <c r="BG284" i="1" s="1"/>
  <c r="AI284" i="1"/>
  <c r="BC284" i="1" s="1"/>
  <c r="AU284" i="1"/>
  <c r="AV284" i="1" s="1"/>
  <c r="AX284" i="1"/>
  <c r="C283" i="1"/>
  <c r="AQ284" i="1" l="1"/>
  <c r="AO284" i="1"/>
  <c r="AR284" i="1"/>
  <c r="AT284" i="1"/>
  <c r="AS284" i="1"/>
  <c r="BJ284" i="1"/>
  <c r="AP284" i="1"/>
  <c r="BK284" i="1"/>
  <c r="BL284" i="1"/>
  <c r="BM284" i="1"/>
  <c r="BI284" i="1"/>
  <c r="BN284" i="1"/>
  <c r="E283" i="1" l="1"/>
  <c r="B283" i="1"/>
  <c r="AW283" i="1" s="1"/>
  <c r="AG284" i="1" s="1"/>
  <c r="AH285" i="1"/>
  <c r="D284" i="1" l="1"/>
  <c r="AY284" i="1"/>
  <c r="BB284" i="1" l="1"/>
  <c r="BA284" i="1"/>
  <c r="AZ284" i="1"/>
  <c r="AN285" i="1" l="1"/>
  <c r="BH285" i="1" s="1"/>
  <c r="AL285" i="1"/>
  <c r="BF285" i="1" s="1"/>
  <c r="AJ285" i="1"/>
  <c r="BD285" i="1" s="1"/>
  <c r="AM285" i="1"/>
  <c r="BG285" i="1" s="1"/>
  <c r="AI285" i="1"/>
  <c r="BC285" i="1" s="1"/>
  <c r="AK285" i="1"/>
  <c r="BE285" i="1" s="1"/>
  <c r="AU285" i="1"/>
  <c r="AV285" i="1" s="1"/>
  <c r="AX285" i="1"/>
  <c r="C284" i="1"/>
  <c r="AT285" i="1" l="1"/>
  <c r="AS285" i="1"/>
  <c r="AQ285" i="1"/>
  <c r="AP285" i="1"/>
  <c r="AO285" i="1"/>
  <c r="AR285" i="1"/>
  <c r="AH286" i="1"/>
  <c r="BJ285" i="1"/>
  <c r="BL285" i="1"/>
  <c r="BM285" i="1"/>
  <c r="BN285" i="1"/>
  <c r="BK285" i="1"/>
  <c r="BI285" i="1"/>
  <c r="E284" i="1" l="1"/>
  <c r="B284" i="1"/>
  <c r="AW284" i="1" s="1"/>
  <c r="AG285" i="1" s="1"/>
  <c r="AY285" i="1"/>
  <c r="BB285" i="1" s="1"/>
  <c r="BA285" i="1" l="1"/>
  <c r="AZ285" i="1"/>
  <c r="D285" i="1"/>
  <c r="AN286" i="1" l="1"/>
  <c r="BH286" i="1" s="1"/>
  <c r="AL286" i="1"/>
  <c r="BF286" i="1" s="1"/>
  <c r="AJ286" i="1"/>
  <c r="BD286" i="1" s="1"/>
  <c r="AK286" i="1"/>
  <c r="BE286" i="1" s="1"/>
  <c r="AM286" i="1"/>
  <c r="BG286" i="1" s="1"/>
  <c r="AI286" i="1"/>
  <c r="BC286" i="1" s="1"/>
  <c r="AU286" i="1"/>
  <c r="AV286" i="1" s="1"/>
  <c r="AX286" i="1"/>
  <c r="C285" i="1"/>
  <c r="AT286" i="1" l="1"/>
  <c r="AR286" i="1"/>
  <c r="AO286" i="1"/>
  <c r="AQ286" i="1"/>
  <c r="AP286" i="1"/>
  <c r="BM286" i="1"/>
  <c r="AS286" i="1"/>
  <c r="BI286" i="1"/>
  <c r="BN286" i="1"/>
  <c r="BK286" i="1"/>
  <c r="BL286" i="1"/>
  <c r="BJ286" i="1"/>
  <c r="E285" i="1" l="1"/>
  <c r="B285" i="1"/>
  <c r="AW285" i="1" s="1"/>
  <c r="AG286" i="1" s="1"/>
  <c r="D286" i="1"/>
  <c r="AH287" i="1"/>
  <c r="AY286" i="1" l="1"/>
  <c r="BB286" i="1" s="1"/>
  <c r="BA286" i="1" l="1"/>
  <c r="AZ286" i="1"/>
  <c r="AN287" i="1" l="1"/>
  <c r="BH287" i="1" s="1"/>
  <c r="AL287" i="1"/>
  <c r="BF287" i="1" s="1"/>
  <c r="AJ287" i="1"/>
  <c r="BD287" i="1" s="1"/>
  <c r="AM287" i="1"/>
  <c r="BG287" i="1" s="1"/>
  <c r="AI287" i="1"/>
  <c r="BC287" i="1" s="1"/>
  <c r="AK287" i="1"/>
  <c r="BE287" i="1" s="1"/>
  <c r="AU287" i="1"/>
  <c r="AV287" i="1" s="1"/>
  <c r="AX287" i="1"/>
  <c r="C286" i="1"/>
  <c r="AS287" i="1" l="1"/>
  <c r="AT287" i="1"/>
  <c r="BL287" i="1"/>
  <c r="AR287" i="1"/>
  <c r="AP287" i="1"/>
  <c r="AQ287" i="1"/>
  <c r="AO287" i="1"/>
  <c r="BN287" i="1"/>
  <c r="BI287" i="1"/>
  <c r="BM287" i="1"/>
  <c r="BJ287" i="1"/>
  <c r="BK287" i="1"/>
  <c r="AH288" i="1" l="1"/>
  <c r="E286" i="1"/>
  <c r="B286" i="1"/>
  <c r="AW286" i="1" s="1"/>
  <c r="AG287" i="1" s="1"/>
  <c r="D287" i="1"/>
  <c r="AY287" i="1" l="1"/>
  <c r="BB287" i="1" s="1"/>
  <c r="BA287" i="1" l="1"/>
  <c r="AZ287" i="1"/>
  <c r="AN288" i="1" l="1"/>
  <c r="BH288" i="1" s="1"/>
  <c r="AL288" i="1"/>
  <c r="BF288" i="1" s="1"/>
  <c r="AJ288" i="1"/>
  <c r="BD288" i="1" s="1"/>
  <c r="AK288" i="1"/>
  <c r="BE288" i="1" s="1"/>
  <c r="AM288" i="1"/>
  <c r="BG288" i="1" s="1"/>
  <c r="AI288" i="1"/>
  <c r="BC288" i="1" s="1"/>
  <c r="AU288" i="1"/>
  <c r="AV288" i="1" s="1"/>
  <c r="AX288" i="1"/>
  <c r="C287" i="1"/>
  <c r="AT288" i="1" l="1"/>
  <c r="AS288" i="1"/>
  <c r="AQ288" i="1"/>
  <c r="AP288" i="1"/>
  <c r="AO288" i="1"/>
  <c r="AR288" i="1"/>
  <c r="AH289" i="1"/>
  <c r="BM288" i="1"/>
  <c r="BJ288" i="1"/>
  <c r="BN288" i="1"/>
  <c r="BL288" i="1"/>
  <c r="BK288" i="1"/>
  <c r="BI288" i="1"/>
  <c r="B287" i="1" l="1"/>
  <c r="AW287" i="1" s="1"/>
  <c r="AG288" i="1" s="1"/>
  <c r="E287" i="1"/>
  <c r="D288" i="1"/>
  <c r="AY288" i="1" l="1"/>
  <c r="BB288" i="1" s="1"/>
  <c r="BA288" i="1" l="1"/>
  <c r="AZ288" i="1"/>
  <c r="AN289" i="1" l="1"/>
  <c r="BH289" i="1" s="1"/>
  <c r="AL289" i="1"/>
  <c r="BF289" i="1" s="1"/>
  <c r="AJ289" i="1"/>
  <c r="BD289" i="1" s="1"/>
  <c r="AM289" i="1"/>
  <c r="BG289" i="1" s="1"/>
  <c r="AI289" i="1"/>
  <c r="BC289" i="1" s="1"/>
  <c r="AK289" i="1"/>
  <c r="BE289" i="1" s="1"/>
  <c r="AU289" i="1"/>
  <c r="AV289" i="1" s="1"/>
  <c r="AX289" i="1"/>
  <c r="C288" i="1"/>
  <c r="AO289" i="1" l="1"/>
  <c r="B288" i="1"/>
  <c r="AW288" i="1" s="1"/>
  <c r="AG289" i="1" s="1"/>
  <c r="AP289" i="1"/>
  <c r="AS289" i="1"/>
  <c r="AQ289" i="1"/>
  <c r="AT289" i="1"/>
  <c r="AR289" i="1"/>
  <c r="BK289" i="1"/>
  <c r="BI289" i="1"/>
  <c r="BM289" i="1"/>
  <c r="BL289" i="1"/>
  <c r="BN289" i="1"/>
  <c r="BJ289" i="1"/>
  <c r="AH290" i="1" l="1"/>
  <c r="E288" i="1"/>
  <c r="D289" i="1"/>
  <c r="AY289" i="1" l="1"/>
  <c r="BB289" i="1" s="1"/>
  <c r="AZ289" i="1" l="1"/>
  <c r="BA289" i="1"/>
  <c r="AN290" i="1" l="1"/>
  <c r="BH290" i="1" s="1"/>
  <c r="AL290" i="1"/>
  <c r="BF290" i="1" s="1"/>
  <c r="AJ290" i="1"/>
  <c r="BD290" i="1" s="1"/>
  <c r="AK290" i="1"/>
  <c r="BE290" i="1" s="1"/>
  <c r="AM290" i="1"/>
  <c r="BG290" i="1" s="1"/>
  <c r="AI290" i="1"/>
  <c r="BC290" i="1" s="1"/>
  <c r="AU290" i="1"/>
  <c r="AV290" i="1" s="1"/>
  <c r="AX290" i="1"/>
  <c r="C289" i="1"/>
  <c r="AT290" i="1" l="1"/>
  <c r="AQ290" i="1"/>
  <c r="AO290" i="1"/>
  <c r="AH291" i="1"/>
  <c r="AP290" i="1"/>
  <c r="AR290" i="1"/>
  <c r="AS290" i="1"/>
  <c r="BM290" i="1"/>
  <c r="BI290" i="1"/>
  <c r="BK290" i="1"/>
  <c r="BJ290" i="1"/>
  <c r="BL290" i="1"/>
  <c r="BN290" i="1"/>
  <c r="E289" i="1" l="1"/>
  <c r="B289" i="1"/>
  <c r="AW289" i="1" s="1"/>
  <c r="AG290" i="1" s="1"/>
  <c r="AY290" i="1"/>
  <c r="BB290" i="1" s="1"/>
  <c r="D290" i="1" l="1"/>
  <c r="BA290" i="1"/>
  <c r="AZ290" i="1"/>
  <c r="AN291" i="1" l="1"/>
  <c r="BH291" i="1" s="1"/>
  <c r="AL291" i="1"/>
  <c r="BF291" i="1" s="1"/>
  <c r="AJ291" i="1"/>
  <c r="BD291" i="1" s="1"/>
  <c r="AM291" i="1"/>
  <c r="BG291" i="1" s="1"/>
  <c r="AI291" i="1"/>
  <c r="BC291" i="1" s="1"/>
  <c r="AK291" i="1"/>
  <c r="BE291" i="1" s="1"/>
  <c r="AU291" i="1"/>
  <c r="AV291" i="1" s="1"/>
  <c r="AX291" i="1"/>
  <c r="C290" i="1"/>
  <c r="AO291" i="1" l="1"/>
  <c r="AS291" i="1"/>
  <c r="AQ291" i="1"/>
  <c r="AP291" i="1"/>
  <c r="AR291" i="1"/>
  <c r="AT291" i="1"/>
  <c r="BM291" i="1"/>
  <c r="BK291" i="1"/>
  <c r="BI291" i="1"/>
  <c r="BL291" i="1"/>
  <c r="BJ291" i="1"/>
  <c r="BN291" i="1"/>
  <c r="E290" i="1" l="1"/>
  <c r="B290" i="1"/>
  <c r="AW290" i="1" s="1"/>
  <c r="AG291" i="1" s="1"/>
  <c r="AY291" i="1"/>
  <c r="AH292" i="1"/>
  <c r="D291" i="1" l="1"/>
  <c r="BB291" i="1"/>
  <c r="AZ291" i="1"/>
  <c r="BA291" i="1"/>
  <c r="AN292" i="1" l="1"/>
  <c r="BH292" i="1" s="1"/>
  <c r="AL292" i="1"/>
  <c r="BF292" i="1" s="1"/>
  <c r="AJ292" i="1"/>
  <c r="BD292" i="1" s="1"/>
  <c r="AK292" i="1"/>
  <c r="BE292" i="1" s="1"/>
  <c r="AM292" i="1"/>
  <c r="BG292" i="1" s="1"/>
  <c r="AI292" i="1"/>
  <c r="BC292" i="1" s="1"/>
  <c r="AU292" i="1"/>
  <c r="AV292" i="1" s="1"/>
  <c r="AX292" i="1"/>
  <c r="C291" i="1"/>
  <c r="AT292" i="1" l="1"/>
  <c r="AS292" i="1"/>
  <c r="AQ292" i="1"/>
  <c r="AP292" i="1"/>
  <c r="AO292" i="1"/>
  <c r="AR292" i="1"/>
  <c r="AH293" i="1"/>
  <c r="BL292" i="1"/>
  <c r="BJ292" i="1"/>
  <c r="BK292" i="1"/>
  <c r="BM292" i="1"/>
  <c r="BN292" i="1"/>
  <c r="BI292" i="1"/>
  <c r="E291" i="1" l="1"/>
  <c r="B291" i="1"/>
  <c r="AW291" i="1" s="1"/>
  <c r="AG292" i="1" s="1"/>
  <c r="AY292" i="1" l="1"/>
  <c r="D292" i="1" l="1"/>
  <c r="BB292" i="1"/>
  <c r="AZ292" i="1"/>
  <c r="BA292" i="1"/>
  <c r="AN293" i="1" l="1"/>
  <c r="BH293" i="1" s="1"/>
  <c r="AL293" i="1"/>
  <c r="BF293" i="1" s="1"/>
  <c r="AJ293" i="1"/>
  <c r="BD293" i="1" s="1"/>
  <c r="AM293" i="1"/>
  <c r="BG293" i="1" s="1"/>
  <c r="AI293" i="1"/>
  <c r="BC293" i="1" s="1"/>
  <c r="AK293" i="1"/>
  <c r="BE293" i="1" s="1"/>
  <c r="AU293" i="1"/>
  <c r="AV293" i="1" s="1"/>
  <c r="AX293" i="1"/>
  <c r="C292" i="1"/>
  <c r="AT293" i="1" l="1"/>
  <c r="AS293" i="1"/>
  <c r="AQ293" i="1"/>
  <c r="AP293" i="1"/>
  <c r="AO293" i="1"/>
  <c r="AR293" i="1"/>
  <c r="AH294" i="1"/>
  <c r="BK293" i="1"/>
  <c r="BJ293" i="1"/>
  <c r="BN293" i="1"/>
  <c r="BM293" i="1"/>
  <c r="BL293" i="1"/>
  <c r="BI293" i="1"/>
  <c r="E292" i="1" l="1"/>
  <c r="B292" i="1"/>
  <c r="AW292" i="1" s="1"/>
  <c r="AG293" i="1" s="1"/>
  <c r="AY293" i="1"/>
  <c r="D293" i="1" l="1"/>
  <c r="BB293" i="1"/>
  <c r="AZ293" i="1"/>
  <c r="BA293" i="1"/>
  <c r="AN294" i="1" l="1"/>
  <c r="BH294" i="1" s="1"/>
  <c r="AL294" i="1"/>
  <c r="BF294" i="1" s="1"/>
  <c r="AJ294" i="1"/>
  <c r="BD294" i="1" s="1"/>
  <c r="AK294" i="1"/>
  <c r="BE294" i="1" s="1"/>
  <c r="AM294" i="1"/>
  <c r="BG294" i="1" s="1"/>
  <c r="AI294" i="1"/>
  <c r="BC294" i="1" s="1"/>
  <c r="AU294" i="1"/>
  <c r="AV294" i="1" s="1"/>
  <c r="AX294" i="1"/>
  <c r="C293" i="1"/>
  <c r="AQ294" i="1" l="1"/>
  <c r="AT294" i="1"/>
  <c r="AS294" i="1"/>
  <c r="AR294" i="1"/>
  <c r="AP294" i="1"/>
  <c r="AO294" i="1"/>
  <c r="BN294" i="1"/>
  <c r="BM294" i="1"/>
  <c r="BL294" i="1"/>
  <c r="BJ294" i="1"/>
  <c r="BK294" i="1"/>
  <c r="BI294" i="1"/>
  <c r="E293" i="1" l="1"/>
  <c r="B293" i="1"/>
  <c r="AW293" i="1" s="1"/>
  <c r="AG294" i="1" s="1"/>
  <c r="AH295" i="1"/>
  <c r="AY294" i="1" l="1"/>
  <c r="D294" i="1"/>
  <c r="BB294" i="1" l="1"/>
  <c r="AZ294" i="1"/>
  <c r="BA294" i="1"/>
  <c r="AN295" i="1" l="1"/>
  <c r="BH295" i="1" s="1"/>
  <c r="AL295" i="1"/>
  <c r="BF295" i="1" s="1"/>
  <c r="AJ295" i="1"/>
  <c r="BD295" i="1" s="1"/>
  <c r="AM295" i="1"/>
  <c r="BG295" i="1" s="1"/>
  <c r="AI295" i="1"/>
  <c r="BC295" i="1" s="1"/>
  <c r="AK295" i="1"/>
  <c r="BE295" i="1" s="1"/>
  <c r="AU295" i="1"/>
  <c r="AV295" i="1" s="1"/>
  <c r="AX295" i="1"/>
  <c r="C294" i="1"/>
  <c r="AT295" i="1" l="1"/>
  <c r="AS295" i="1"/>
  <c r="AQ295" i="1"/>
  <c r="AP295" i="1"/>
  <c r="AO295" i="1"/>
  <c r="AR295" i="1"/>
  <c r="AH296" i="1"/>
  <c r="BN295" i="1"/>
  <c r="BM295" i="1"/>
  <c r="BL295" i="1"/>
  <c r="BI295" i="1"/>
  <c r="BK295" i="1"/>
  <c r="BJ295" i="1"/>
  <c r="E294" i="1" l="1"/>
  <c r="B294" i="1"/>
  <c r="AW294" i="1" s="1"/>
  <c r="AG295" i="1" s="1"/>
  <c r="D295" i="1" l="1"/>
  <c r="AY295" i="1" l="1"/>
  <c r="BB295" i="1" s="1"/>
  <c r="BA295" i="1" l="1"/>
  <c r="AZ295" i="1"/>
  <c r="AN296" i="1" l="1"/>
  <c r="BH296" i="1" s="1"/>
  <c r="AL296" i="1"/>
  <c r="BF296" i="1" s="1"/>
  <c r="AJ296" i="1"/>
  <c r="BD296" i="1" s="1"/>
  <c r="AK296" i="1"/>
  <c r="BE296" i="1" s="1"/>
  <c r="AM296" i="1"/>
  <c r="BG296" i="1" s="1"/>
  <c r="AI296" i="1"/>
  <c r="BC296" i="1" s="1"/>
  <c r="AU296" i="1"/>
  <c r="AV296" i="1" s="1"/>
  <c r="AX296" i="1"/>
  <c r="C295" i="1"/>
  <c r="AT296" i="1" l="1"/>
  <c r="AQ296" i="1"/>
  <c r="AO296" i="1"/>
  <c r="AR296" i="1"/>
  <c r="AP296" i="1"/>
  <c r="AS296" i="1"/>
  <c r="BK296" i="1"/>
  <c r="BN296" i="1"/>
  <c r="BL296" i="1"/>
  <c r="BI296" i="1"/>
  <c r="BJ296" i="1"/>
  <c r="BM296" i="1"/>
  <c r="E295" i="1" l="1"/>
  <c r="B295" i="1"/>
  <c r="AW295" i="1" s="1"/>
  <c r="AG296" i="1" s="1"/>
  <c r="D296" i="1"/>
  <c r="AH297" i="1"/>
  <c r="AY296" i="1" l="1"/>
  <c r="BB296" i="1" s="1"/>
  <c r="BA296" i="1" l="1"/>
  <c r="AZ296" i="1"/>
  <c r="AN297" i="1" l="1"/>
  <c r="BH297" i="1" s="1"/>
  <c r="AL297" i="1"/>
  <c r="BF297" i="1" s="1"/>
  <c r="AJ297" i="1"/>
  <c r="BD297" i="1" s="1"/>
  <c r="AM297" i="1"/>
  <c r="BG297" i="1" s="1"/>
  <c r="AI297" i="1"/>
  <c r="BC297" i="1" s="1"/>
  <c r="AK297" i="1"/>
  <c r="BE297" i="1" s="1"/>
  <c r="AU297" i="1"/>
  <c r="AV297" i="1" s="1"/>
  <c r="AX297" i="1"/>
  <c r="C296" i="1"/>
  <c r="AP297" i="1" l="1"/>
  <c r="AO297" i="1"/>
  <c r="AS297" i="1"/>
  <c r="AQ297" i="1"/>
  <c r="AH298" i="1"/>
  <c r="AT297" i="1"/>
  <c r="AR297" i="1"/>
  <c r="BM297" i="1"/>
  <c r="BL297" i="1"/>
  <c r="BI297" i="1"/>
  <c r="BK297" i="1"/>
  <c r="BN297" i="1"/>
  <c r="BJ297" i="1"/>
  <c r="B296" i="1" l="1"/>
  <c r="AW296" i="1" s="1"/>
  <c r="AG297" i="1" s="1"/>
  <c r="E296" i="1"/>
  <c r="D297" i="1"/>
  <c r="AY297" i="1" l="1"/>
  <c r="BB297" i="1" s="1"/>
  <c r="BA297" i="1" l="1"/>
  <c r="AZ297" i="1"/>
  <c r="AN298" i="1" l="1"/>
  <c r="BH298" i="1" s="1"/>
  <c r="AL298" i="1"/>
  <c r="BF298" i="1" s="1"/>
  <c r="AJ298" i="1"/>
  <c r="BD298" i="1" s="1"/>
  <c r="AK298" i="1"/>
  <c r="BE298" i="1" s="1"/>
  <c r="AM298" i="1"/>
  <c r="BG298" i="1" s="1"/>
  <c r="AI298" i="1"/>
  <c r="BC298" i="1" s="1"/>
  <c r="AU298" i="1"/>
  <c r="AV298" i="1" s="1"/>
  <c r="AX298" i="1"/>
  <c r="C297" i="1"/>
  <c r="AQ298" i="1" l="1"/>
  <c r="AT298" i="1"/>
  <c r="AP298" i="1"/>
  <c r="AO298" i="1"/>
  <c r="AH299" i="1"/>
  <c r="BM298" i="1"/>
  <c r="AS298" i="1"/>
  <c r="AR298" i="1"/>
  <c r="BK298" i="1"/>
  <c r="BL298" i="1"/>
  <c r="BI298" i="1"/>
  <c r="BJ298" i="1"/>
  <c r="BN298" i="1"/>
  <c r="E297" i="1" l="1"/>
  <c r="B297" i="1"/>
  <c r="AW297" i="1" s="1"/>
  <c r="AG298" i="1" s="1"/>
  <c r="AY298" i="1"/>
  <c r="BB298" i="1" s="1"/>
  <c r="BA298" i="1" l="1"/>
  <c r="AZ298" i="1"/>
  <c r="D298" i="1"/>
  <c r="AN299" i="1" l="1"/>
  <c r="BH299" i="1" s="1"/>
  <c r="AL299" i="1"/>
  <c r="BF299" i="1" s="1"/>
  <c r="AJ299" i="1"/>
  <c r="BD299" i="1" s="1"/>
  <c r="AM299" i="1"/>
  <c r="BG299" i="1" s="1"/>
  <c r="AI299" i="1"/>
  <c r="BC299" i="1" s="1"/>
  <c r="AK299" i="1"/>
  <c r="BE299" i="1" s="1"/>
  <c r="AU299" i="1"/>
  <c r="AV299" i="1" s="1"/>
  <c r="AX299" i="1"/>
  <c r="C298" i="1"/>
  <c r="AP299" i="1" l="1"/>
  <c r="AO299" i="1"/>
  <c r="AR299" i="1"/>
  <c r="AS299" i="1"/>
  <c r="AQ299" i="1"/>
  <c r="AT299" i="1"/>
  <c r="BN299" i="1"/>
  <c r="BM299" i="1"/>
  <c r="BK299" i="1"/>
  <c r="BI299" i="1"/>
  <c r="BJ299" i="1"/>
  <c r="BL299" i="1"/>
  <c r="E298" i="1" l="1"/>
  <c r="B298" i="1"/>
  <c r="AW298" i="1" s="1"/>
  <c r="AG299" i="1" s="1"/>
  <c r="AH300" i="1"/>
  <c r="D299" i="1" l="1"/>
  <c r="AY299" i="1"/>
  <c r="BB299" i="1" l="1"/>
  <c r="BA299" i="1"/>
  <c r="AZ299" i="1"/>
  <c r="AN300" i="1" l="1"/>
  <c r="BH300" i="1" s="1"/>
  <c r="AL300" i="1"/>
  <c r="BF300" i="1" s="1"/>
  <c r="AJ300" i="1"/>
  <c r="BD300" i="1" s="1"/>
  <c r="AK300" i="1"/>
  <c r="BE300" i="1" s="1"/>
  <c r="AM300" i="1"/>
  <c r="BG300" i="1" s="1"/>
  <c r="AI300" i="1"/>
  <c r="BC300" i="1" s="1"/>
  <c r="AU300" i="1"/>
  <c r="AV300" i="1" s="1"/>
  <c r="AX300" i="1"/>
  <c r="C299" i="1"/>
  <c r="AT300" i="1" l="1"/>
  <c r="AS300" i="1"/>
  <c r="AQ300" i="1"/>
  <c r="AP300" i="1"/>
  <c r="AO300" i="1"/>
  <c r="AR300" i="1"/>
  <c r="AH301" i="1"/>
  <c r="BL300" i="1"/>
  <c r="BI300" i="1"/>
  <c r="BK300" i="1"/>
  <c r="BN300" i="1"/>
  <c r="BM300" i="1"/>
  <c r="BJ300" i="1"/>
  <c r="E299" i="1" l="1"/>
  <c r="B299" i="1"/>
  <c r="AW299" i="1" s="1"/>
  <c r="AG300" i="1" s="1"/>
  <c r="D300" i="1" l="1"/>
  <c r="AY300" i="1" l="1"/>
  <c r="BB300" i="1" s="1"/>
  <c r="BA300" i="1" l="1"/>
  <c r="AZ300" i="1"/>
  <c r="AN301" i="1" l="1"/>
  <c r="BH301" i="1" s="1"/>
  <c r="AL301" i="1"/>
  <c r="BF301" i="1" s="1"/>
  <c r="AJ301" i="1"/>
  <c r="BD301" i="1" s="1"/>
  <c r="AM301" i="1"/>
  <c r="BG301" i="1" s="1"/>
  <c r="AI301" i="1"/>
  <c r="BC301" i="1" s="1"/>
  <c r="AK301" i="1"/>
  <c r="BE301" i="1" s="1"/>
  <c r="AU301" i="1"/>
  <c r="AV301" i="1" s="1"/>
  <c r="AX301" i="1"/>
  <c r="C300" i="1"/>
  <c r="AR301" i="1" l="1"/>
  <c r="AT301" i="1"/>
  <c r="AS301" i="1"/>
  <c r="AO301" i="1"/>
  <c r="BK301" i="1"/>
  <c r="AQ301" i="1"/>
  <c r="AP301" i="1"/>
  <c r="BN301" i="1"/>
  <c r="BI301" i="1"/>
  <c r="BL301" i="1"/>
  <c r="BM301" i="1"/>
  <c r="BJ301" i="1"/>
  <c r="E300" i="1" l="1"/>
  <c r="B300" i="1"/>
  <c r="AW300" i="1" s="1"/>
  <c r="AG301" i="1" s="1"/>
  <c r="D301" i="1"/>
  <c r="AH302" i="1"/>
  <c r="AY301" i="1" l="1"/>
  <c r="BB301" i="1" s="1"/>
  <c r="BA301" i="1"/>
  <c r="AZ301" i="1" l="1"/>
  <c r="AN302" i="1" l="1"/>
  <c r="BH302" i="1" s="1"/>
  <c r="AL302" i="1"/>
  <c r="BF302" i="1" s="1"/>
  <c r="AJ302" i="1"/>
  <c r="BD302" i="1" s="1"/>
  <c r="AK302" i="1"/>
  <c r="BE302" i="1" s="1"/>
  <c r="AM302" i="1"/>
  <c r="BG302" i="1" s="1"/>
  <c r="AI302" i="1"/>
  <c r="BC302" i="1" s="1"/>
  <c r="AX302" i="1"/>
  <c r="AU302" i="1"/>
  <c r="AV302" i="1" s="1"/>
  <c r="C301" i="1"/>
  <c r="AT302" i="1" l="1"/>
  <c r="AP302" i="1"/>
  <c r="AQ302" i="1"/>
  <c r="AO302" i="1"/>
  <c r="BM302" i="1"/>
  <c r="AS302" i="1"/>
  <c r="AR302" i="1"/>
  <c r="BL302" i="1"/>
  <c r="BK302" i="1"/>
  <c r="BN302" i="1"/>
  <c r="BJ302" i="1"/>
  <c r="BI302" i="1"/>
  <c r="AH303" i="1" l="1"/>
  <c r="E301" i="1"/>
  <c r="B301" i="1"/>
  <c r="AW301" i="1" s="1"/>
  <c r="AG302" i="1" s="1"/>
  <c r="AY302" i="1"/>
  <c r="D302" i="1" l="1"/>
  <c r="BB302" i="1"/>
  <c r="BA302" i="1"/>
  <c r="AZ302" i="1"/>
  <c r="AN303" i="1" l="1"/>
  <c r="BH303" i="1" s="1"/>
  <c r="AL303" i="1"/>
  <c r="BF303" i="1" s="1"/>
  <c r="AJ303" i="1"/>
  <c r="BD303" i="1" s="1"/>
  <c r="AM303" i="1"/>
  <c r="BG303" i="1" s="1"/>
  <c r="AI303" i="1"/>
  <c r="BC303" i="1" s="1"/>
  <c r="AK303" i="1"/>
  <c r="BE303" i="1" s="1"/>
  <c r="AX303" i="1"/>
  <c r="AU303" i="1"/>
  <c r="AV303" i="1" s="1"/>
  <c r="C302" i="1"/>
  <c r="AP303" i="1" l="1"/>
  <c r="AO303" i="1"/>
  <c r="AR303" i="1"/>
  <c r="AT303" i="1"/>
  <c r="AS303" i="1"/>
  <c r="AQ303" i="1"/>
  <c r="AH304" i="1"/>
  <c r="BN303" i="1"/>
  <c r="BI303" i="1"/>
  <c r="BL303" i="1"/>
  <c r="BK303" i="1"/>
  <c r="BM303" i="1"/>
  <c r="BJ303" i="1"/>
  <c r="E302" i="1" l="1"/>
  <c r="B302" i="1"/>
  <c r="AW302" i="1" s="1"/>
  <c r="AG303" i="1" s="1"/>
  <c r="AY303" i="1" l="1"/>
  <c r="D303" i="1" l="1"/>
  <c r="BB303" i="1"/>
  <c r="BA303" i="1"/>
  <c r="AZ303" i="1"/>
  <c r="AN304" i="1" l="1"/>
  <c r="BH304" i="1" s="1"/>
  <c r="AL304" i="1"/>
  <c r="BF304" i="1" s="1"/>
  <c r="AJ304" i="1"/>
  <c r="BD304" i="1" s="1"/>
  <c r="AK304" i="1"/>
  <c r="BE304" i="1" s="1"/>
  <c r="AM304" i="1"/>
  <c r="BG304" i="1" s="1"/>
  <c r="AI304" i="1"/>
  <c r="BC304" i="1" s="1"/>
  <c r="AU304" i="1"/>
  <c r="AV304" i="1" s="1"/>
  <c r="AX304" i="1"/>
  <c r="C303" i="1"/>
  <c r="AT304" i="1" l="1"/>
  <c r="AS304" i="1"/>
  <c r="AQ304" i="1"/>
  <c r="AP304" i="1"/>
  <c r="AO304" i="1"/>
  <c r="AR304" i="1"/>
  <c r="BM304" i="1"/>
  <c r="BL304" i="1"/>
  <c r="BI304" i="1"/>
  <c r="BJ304" i="1"/>
  <c r="BK304" i="1"/>
  <c r="BN304" i="1"/>
  <c r="E303" i="1" l="1"/>
  <c r="B303" i="1"/>
  <c r="AW303" i="1" s="1"/>
  <c r="AG304" i="1" s="1"/>
  <c r="AH305" i="1" l="1"/>
  <c r="AY304" i="1" l="1"/>
  <c r="D304" i="1"/>
  <c r="BB304" i="1" l="1"/>
  <c r="BA304" i="1"/>
  <c r="AZ304" i="1"/>
  <c r="AN305" i="1" l="1"/>
  <c r="BH305" i="1" s="1"/>
  <c r="AL305" i="1"/>
  <c r="BF305" i="1" s="1"/>
  <c r="AJ305" i="1"/>
  <c r="BD305" i="1" s="1"/>
  <c r="AM305" i="1"/>
  <c r="BG305" i="1" s="1"/>
  <c r="AI305" i="1"/>
  <c r="BC305" i="1" s="1"/>
  <c r="AK305" i="1"/>
  <c r="BE305" i="1" s="1"/>
  <c r="AU305" i="1"/>
  <c r="AV305" i="1" s="1"/>
  <c r="AX305" i="1"/>
  <c r="C304" i="1"/>
  <c r="AT305" i="1" l="1"/>
  <c r="AS305" i="1"/>
  <c r="AQ305" i="1"/>
  <c r="AP305" i="1"/>
  <c r="AO305" i="1"/>
  <c r="AR305" i="1"/>
  <c r="BI305" i="1"/>
  <c r="BK305" i="1"/>
  <c r="BL305" i="1"/>
  <c r="BJ305" i="1"/>
  <c r="BM305" i="1"/>
  <c r="BN305" i="1"/>
  <c r="AH306" i="1" l="1"/>
  <c r="E304" i="1"/>
  <c r="B304" i="1"/>
  <c r="AW304" i="1" s="1"/>
  <c r="AG305" i="1" s="1"/>
  <c r="AY305" i="1" l="1"/>
  <c r="D305" i="1" l="1"/>
  <c r="BB305" i="1"/>
  <c r="AZ305" i="1"/>
  <c r="BA305" i="1"/>
  <c r="AN306" i="1" l="1"/>
  <c r="BH306" i="1" s="1"/>
  <c r="AL306" i="1"/>
  <c r="BF306" i="1" s="1"/>
  <c r="AJ306" i="1"/>
  <c r="BD306" i="1" s="1"/>
  <c r="AK306" i="1"/>
  <c r="BE306" i="1" s="1"/>
  <c r="AI306" i="1"/>
  <c r="BC306" i="1" s="1"/>
  <c r="AM306" i="1"/>
  <c r="BG306" i="1" s="1"/>
  <c r="AU306" i="1"/>
  <c r="AV306" i="1" s="1"/>
  <c r="AX306" i="1"/>
  <c r="C305" i="1"/>
  <c r="AQ306" i="1" l="1"/>
  <c r="AT306" i="1"/>
  <c r="AS306" i="1"/>
  <c r="AR306" i="1"/>
  <c r="AP306" i="1"/>
  <c r="AO306" i="1"/>
  <c r="BN306" i="1"/>
  <c r="BL306" i="1"/>
  <c r="BI306" i="1"/>
  <c r="BM306" i="1"/>
  <c r="BJ306" i="1"/>
  <c r="BK306" i="1"/>
  <c r="E305" i="1" l="1"/>
  <c r="B305" i="1"/>
  <c r="AW305" i="1" s="1"/>
  <c r="AG306" i="1" s="1"/>
  <c r="AY306" i="1" l="1"/>
  <c r="AH307" i="1"/>
  <c r="D306" i="1" l="1"/>
  <c r="BB306" i="1"/>
  <c r="AZ306" i="1"/>
  <c r="BA306" i="1"/>
  <c r="AN307" i="1" l="1"/>
  <c r="BH307" i="1" s="1"/>
  <c r="AL307" i="1"/>
  <c r="BF307" i="1" s="1"/>
  <c r="AJ307" i="1"/>
  <c r="BD307" i="1" s="1"/>
  <c r="AM307" i="1"/>
  <c r="BG307" i="1" s="1"/>
  <c r="AI307" i="1"/>
  <c r="BC307" i="1" s="1"/>
  <c r="AK307" i="1"/>
  <c r="BE307" i="1" s="1"/>
  <c r="AU307" i="1"/>
  <c r="AV307" i="1" s="1"/>
  <c r="AX307" i="1"/>
  <c r="C306" i="1"/>
  <c r="AT307" i="1" l="1"/>
  <c r="AS307" i="1"/>
  <c r="AQ307" i="1"/>
  <c r="AP307" i="1"/>
  <c r="AO307" i="1"/>
  <c r="AR307" i="1"/>
  <c r="AH308" i="1"/>
  <c r="BM307" i="1"/>
  <c r="BL307" i="1"/>
  <c r="BK307" i="1"/>
  <c r="BJ307" i="1"/>
  <c r="BI307" i="1"/>
  <c r="BN307" i="1"/>
  <c r="E306" i="1" l="1"/>
  <c r="B306" i="1"/>
  <c r="AW306" i="1" s="1"/>
  <c r="AG307" i="1" s="1"/>
  <c r="AY307" i="1" l="1"/>
  <c r="D307" i="1" l="1"/>
  <c r="BB307" i="1"/>
  <c r="AZ307" i="1"/>
  <c r="BA307" i="1"/>
  <c r="AN308" i="1" l="1"/>
  <c r="BH308" i="1" s="1"/>
  <c r="AL308" i="1"/>
  <c r="BF308" i="1" s="1"/>
  <c r="AJ308" i="1"/>
  <c r="BD308" i="1" s="1"/>
  <c r="AK308" i="1"/>
  <c r="BE308" i="1" s="1"/>
  <c r="AM308" i="1"/>
  <c r="BG308" i="1" s="1"/>
  <c r="AI308" i="1"/>
  <c r="BC308" i="1" s="1"/>
  <c r="AU308" i="1"/>
  <c r="AV308" i="1" s="1"/>
  <c r="AX308" i="1"/>
  <c r="C307" i="1"/>
  <c r="AT308" i="1" l="1"/>
  <c r="AS308" i="1"/>
  <c r="AQ308" i="1"/>
  <c r="AP308" i="1"/>
  <c r="AO308" i="1"/>
  <c r="AR308" i="1"/>
  <c r="AH309" i="1"/>
  <c r="BI308" i="1"/>
  <c r="BL308" i="1"/>
  <c r="BN308" i="1"/>
  <c r="BM308" i="1"/>
  <c r="BJ308" i="1"/>
  <c r="BK308" i="1"/>
  <c r="E307" i="1" l="1"/>
  <c r="B307" i="1"/>
  <c r="AW307" i="1" s="1"/>
  <c r="AG308" i="1" s="1"/>
  <c r="AY308" i="1" l="1"/>
  <c r="D308" i="1" l="1"/>
  <c r="BB308" i="1"/>
  <c r="AZ308" i="1"/>
  <c r="BA308" i="1"/>
  <c r="AN309" i="1" l="1"/>
  <c r="BH309" i="1" s="1"/>
  <c r="AL309" i="1"/>
  <c r="BF309" i="1" s="1"/>
  <c r="AJ309" i="1"/>
  <c r="BD309" i="1" s="1"/>
  <c r="AM309" i="1"/>
  <c r="BG309" i="1" s="1"/>
  <c r="AI309" i="1"/>
  <c r="BC309" i="1" s="1"/>
  <c r="AK309" i="1"/>
  <c r="BE309" i="1" s="1"/>
  <c r="AU309" i="1"/>
  <c r="AV309" i="1" s="1"/>
  <c r="AX309" i="1"/>
  <c r="C308" i="1"/>
  <c r="AT309" i="1" l="1"/>
  <c r="AS309" i="1"/>
  <c r="AQ309" i="1"/>
  <c r="AP309" i="1"/>
  <c r="AO309" i="1"/>
  <c r="AR309" i="1"/>
  <c r="BL309" i="1"/>
  <c r="BK309" i="1"/>
  <c r="BI309" i="1"/>
  <c r="BJ309" i="1"/>
  <c r="BM309" i="1"/>
  <c r="BN309" i="1"/>
  <c r="E308" i="1" l="1"/>
  <c r="B308" i="1"/>
  <c r="AW308" i="1" s="1"/>
  <c r="AG309" i="1" s="1"/>
  <c r="AH310" i="1" l="1"/>
  <c r="D309" i="1" l="1"/>
  <c r="AY309" i="1"/>
  <c r="BB309" i="1" l="1"/>
  <c r="AZ309" i="1"/>
  <c r="BA309" i="1"/>
  <c r="AN310" i="1" l="1"/>
  <c r="BH310" i="1" s="1"/>
  <c r="AL310" i="1"/>
  <c r="BF310" i="1" s="1"/>
  <c r="AJ310" i="1"/>
  <c r="BD310" i="1" s="1"/>
  <c r="AK310" i="1"/>
  <c r="BE310" i="1" s="1"/>
  <c r="AI310" i="1"/>
  <c r="BC310" i="1" s="1"/>
  <c r="AM310" i="1"/>
  <c r="BG310" i="1" s="1"/>
  <c r="AU310" i="1"/>
  <c r="AV310" i="1" s="1"/>
  <c r="AX310" i="1"/>
  <c r="C309" i="1"/>
  <c r="AQ310" i="1" l="1"/>
  <c r="AT310" i="1"/>
  <c r="AS310" i="1"/>
  <c r="AR310" i="1"/>
  <c r="AP310" i="1"/>
  <c r="AO310" i="1"/>
  <c r="AH311" i="1"/>
  <c r="BJ310" i="1"/>
  <c r="BL310" i="1"/>
  <c r="BK310" i="1"/>
  <c r="BM310" i="1"/>
  <c r="BN310" i="1"/>
  <c r="BI310" i="1"/>
  <c r="E309" i="1" l="1"/>
  <c r="B309" i="1"/>
  <c r="AW309" i="1" s="1"/>
  <c r="AG310" i="1" s="1"/>
  <c r="D310" i="1" l="1"/>
  <c r="AY310" i="1" l="1"/>
  <c r="BB310" i="1" s="1"/>
  <c r="BA310" i="1" l="1"/>
  <c r="AZ310" i="1"/>
  <c r="AN311" i="1" l="1"/>
  <c r="BH311" i="1" s="1"/>
  <c r="AL311" i="1"/>
  <c r="BF311" i="1" s="1"/>
  <c r="AJ311" i="1"/>
  <c r="BD311" i="1" s="1"/>
  <c r="AM311" i="1"/>
  <c r="BG311" i="1" s="1"/>
  <c r="AI311" i="1"/>
  <c r="BC311" i="1" s="1"/>
  <c r="AK311" i="1"/>
  <c r="BE311" i="1" s="1"/>
  <c r="AU311" i="1"/>
  <c r="AV311" i="1" s="1"/>
  <c r="AX311" i="1"/>
  <c r="C310" i="1"/>
  <c r="AS311" i="1" l="1"/>
  <c r="AP311" i="1"/>
  <c r="AO311" i="1"/>
  <c r="BL311" i="1"/>
  <c r="AR311" i="1"/>
  <c r="AT311" i="1"/>
  <c r="AQ311" i="1"/>
  <c r="BK311" i="1"/>
  <c r="BJ311" i="1"/>
  <c r="BM311" i="1"/>
  <c r="BN311" i="1"/>
  <c r="BI311" i="1"/>
  <c r="E310" i="1" l="1"/>
  <c r="B310" i="1"/>
  <c r="AW310" i="1" s="1"/>
  <c r="AG311" i="1" s="1"/>
  <c r="AH312" i="1"/>
  <c r="D311" i="1" l="1"/>
  <c r="AY311" i="1"/>
  <c r="BA311" i="1" s="1"/>
  <c r="BB311" i="1" l="1"/>
  <c r="AZ311" i="1"/>
  <c r="AN312" i="1" l="1"/>
  <c r="BH312" i="1" s="1"/>
  <c r="AL312" i="1"/>
  <c r="BF312" i="1" s="1"/>
  <c r="AJ312" i="1"/>
  <c r="BD312" i="1" s="1"/>
  <c r="AK312" i="1"/>
  <c r="BE312" i="1" s="1"/>
  <c r="AM312" i="1"/>
  <c r="BG312" i="1" s="1"/>
  <c r="AI312" i="1"/>
  <c r="BC312" i="1" s="1"/>
  <c r="AX312" i="1"/>
  <c r="AU312" i="1"/>
  <c r="AV312" i="1" s="1"/>
  <c r="C311" i="1"/>
  <c r="AP312" i="1" l="1"/>
  <c r="AO312" i="1"/>
  <c r="AR312" i="1"/>
  <c r="AT312" i="1"/>
  <c r="AS312" i="1"/>
  <c r="AQ312" i="1"/>
  <c r="AH313" i="1"/>
  <c r="BI312" i="1"/>
  <c r="BM312" i="1"/>
  <c r="BL312" i="1"/>
  <c r="BJ312" i="1"/>
  <c r="BN312" i="1"/>
  <c r="BK312" i="1"/>
  <c r="E311" i="1" l="1"/>
  <c r="B311" i="1"/>
  <c r="AW311" i="1" s="1"/>
  <c r="AG312" i="1" s="1"/>
  <c r="D312" i="1"/>
  <c r="AY312" i="1" l="1"/>
  <c r="BA312" i="1" s="1"/>
  <c r="BB312" i="1" l="1"/>
  <c r="AZ312" i="1"/>
  <c r="AN313" i="1" l="1"/>
  <c r="BH313" i="1" s="1"/>
  <c r="AL313" i="1"/>
  <c r="BF313" i="1" s="1"/>
  <c r="AJ313" i="1"/>
  <c r="BD313" i="1" s="1"/>
  <c r="AM313" i="1"/>
  <c r="BG313" i="1" s="1"/>
  <c r="AI313" i="1"/>
  <c r="BC313" i="1" s="1"/>
  <c r="AK313" i="1"/>
  <c r="BE313" i="1" s="1"/>
  <c r="AX313" i="1"/>
  <c r="AU313" i="1"/>
  <c r="AV313" i="1" s="1"/>
  <c r="C312" i="1"/>
  <c r="AS313" i="1" l="1"/>
  <c r="AT313" i="1"/>
  <c r="AP313" i="1"/>
  <c r="AR313" i="1"/>
  <c r="AQ313" i="1"/>
  <c r="AO313" i="1"/>
  <c r="AH314" i="1"/>
  <c r="BI313" i="1"/>
  <c r="BM313" i="1"/>
  <c r="BJ313" i="1"/>
  <c r="BL313" i="1"/>
  <c r="BN313" i="1"/>
  <c r="BK313" i="1"/>
  <c r="E312" i="1" l="1"/>
  <c r="B312" i="1"/>
  <c r="AW312" i="1" s="1"/>
  <c r="AG313" i="1" s="1"/>
  <c r="D313" i="1"/>
  <c r="AY313" i="1" l="1"/>
  <c r="BB313" i="1" l="1"/>
  <c r="AZ313" i="1"/>
  <c r="BA313" i="1"/>
  <c r="AN314" i="1" l="1"/>
  <c r="BH314" i="1" s="1"/>
  <c r="AL314" i="1"/>
  <c r="BF314" i="1" s="1"/>
  <c r="AJ314" i="1"/>
  <c r="BD314" i="1" s="1"/>
  <c r="AK314" i="1"/>
  <c r="BE314" i="1" s="1"/>
  <c r="AI314" i="1"/>
  <c r="BC314" i="1" s="1"/>
  <c r="AM314" i="1"/>
  <c r="BG314" i="1" s="1"/>
  <c r="AU314" i="1"/>
  <c r="AV314" i="1" s="1"/>
  <c r="AX314" i="1"/>
  <c r="C313" i="1"/>
  <c r="AP314" i="1" l="1"/>
  <c r="AQ314" i="1"/>
  <c r="AO314" i="1"/>
  <c r="AR314" i="1"/>
  <c r="AS314" i="1"/>
  <c r="AT314" i="1"/>
  <c r="AH315" i="1"/>
  <c r="BJ314" i="1"/>
  <c r="BM314" i="1"/>
  <c r="BK314" i="1"/>
  <c r="BN314" i="1"/>
  <c r="BL314" i="1"/>
  <c r="BI314" i="1"/>
  <c r="E313" i="1" l="1"/>
  <c r="B313" i="1"/>
  <c r="AW313" i="1" s="1"/>
  <c r="AG314" i="1" s="1"/>
  <c r="AY314" i="1"/>
  <c r="BA314" i="1" s="1"/>
  <c r="AZ314" i="1" l="1"/>
  <c r="BB314" i="1"/>
  <c r="D314" i="1"/>
  <c r="AN315" i="1" l="1"/>
  <c r="BH315" i="1" s="1"/>
  <c r="AL315" i="1"/>
  <c r="BF315" i="1" s="1"/>
  <c r="AJ315" i="1"/>
  <c r="BD315" i="1" s="1"/>
  <c r="AM315" i="1"/>
  <c r="BG315" i="1" s="1"/>
  <c r="AI315" i="1"/>
  <c r="BC315" i="1" s="1"/>
  <c r="AK315" i="1"/>
  <c r="BE315" i="1" s="1"/>
  <c r="AX315" i="1"/>
  <c r="AU315" i="1"/>
  <c r="AV315" i="1" s="1"/>
  <c r="C314" i="1"/>
  <c r="AQ315" i="1" l="1"/>
  <c r="BN315" i="1"/>
  <c r="AH316" i="1"/>
  <c r="AS315" i="1"/>
  <c r="AT315" i="1"/>
  <c r="BL315" i="1"/>
  <c r="AR315" i="1"/>
  <c r="AP315" i="1"/>
  <c r="AO315" i="1"/>
  <c r="BM315" i="1"/>
  <c r="BI315" i="1"/>
  <c r="BJ315" i="1"/>
  <c r="BK315" i="1"/>
  <c r="E314" i="1" l="1"/>
  <c r="B314" i="1"/>
  <c r="AW314" i="1" s="1"/>
  <c r="AG315" i="1" s="1"/>
  <c r="AY315" i="1"/>
  <c r="D315" i="1" l="1"/>
  <c r="BB315" i="1"/>
  <c r="AZ315" i="1"/>
  <c r="BA315" i="1"/>
  <c r="AN316" i="1" l="1"/>
  <c r="BH316" i="1" s="1"/>
  <c r="AL316" i="1"/>
  <c r="BF316" i="1" s="1"/>
  <c r="AJ316" i="1"/>
  <c r="BD316" i="1" s="1"/>
  <c r="AK316" i="1"/>
  <c r="BE316" i="1" s="1"/>
  <c r="AM316" i="1"/>
  <c r="BG316" i="1" s="1"/>
  <c r="AI316" i="1"/>
  <c r="BC316" i="1" s="1"/>
  <c r="AU316" i="1"/>
  <c r="AV316" i="1" s="1"/>
  <c r="AX316" i="1"/>
  <c r="C315" i="1"/>
  <c r="AT316" i="1" l="1"/>
  <c r="AS316" i="1"/>
  <c r="AQ316" i="1"/>
  <c r="AP316" i="1"/>
  <c r="AO316" i="1"/>
  <c r="AR316" i="1"/>
  <c r="BN316" i="1"/>
  <c r="BJ316" i="1"/>
  <c r="BI316" i="1"/>
  <c r="BL316" i="1"/>
  <c r="BM316" i="1"/>
  <c r="BK316" i="1"/>
  <c r="E315" i="1" l="1"/>
  <c r="B315" i="1"/>
  <c r="AW315" i="1" s="1"/>
  <c r="AG316" i="1" s="1"/>
  <c r="AY316" i="1" l="1"/>
  <c r="AH317" i="1"/>
  <c r="D316" i="1" l="1"/>
  <c r="BB316" i="1"/>
  <c r="AZ316" i="1"/>
  <c r="BA316" i="1"/>
  <c r="AN317" i="1" l="1"/>
  <c r="BH317" i="1" s="1"/>
  <c r="AL317" i="1"/>
  <c r="BF317" i="1" s="1"/>
  <c r="AJ317" i="1"/>
  <c r="BD317" i="1" s="1"/>
  <c r="AM317" i="1"/>
  <c r="BG317" i="1" s="1"/>
  <c r="AI317" i="1"/>
  <c r="BC317" i="1" s="1"/>
  <c r="AK317" i="1"/>
  <c r="BE317" i="1" s="1"/>
  <c r="AU317" i="1"/>
  <c r="AV317" i="1" s="1"/>
  <c r="AX317" i="1"/>
  <c r="C316" i="1"/>
  <c r="AT317" i="1" l="1"/>
  <c r="AS317" i="1"/>
  <c r="AQ317" i="1"/>
  <c r="AP317" i="1"/>
  <c r="AO317" i="1"/>
  <c r="AR317" i="1"/>
  <c r="AH318" i="1"/>
  <c r="BJ317" i="1"/>
  <c r="BI317" i="1"/>
  <c r="BN317" i="1"/>
  <c r="BL317" i="1"/>
  <c r="BM317" i="1"/>
  <c r="BK317" i="1"/>
  <c r="E316" i="1" l="1"/>
  <c r="B316" i="1"/>
  <c r="AW316" i="1" s="1"/>
  <c r="AG317" i="1" s="1"/>
  <c r="D317" i="1" l="1"/>
  <c r="AY317" i="1" l="1"/>
  <c r="BB317" i="1" s="1"/>
  <c r="AZ317" i="1" l="1"/>
  <c r="BA317" i="1"/>
  <c r="AN318" i="1" l="1"/>
  <c r="BH318" i="1" s="1"/>
  <c r="AL318" i="1"/>
  <c r="BF318" i="1" s="1"/>
  <c r="AJ318" i="1"/>
  <c r="BD318" i="1" s="1"/>
  <c r="AK318" i="1"/>
  <c r="BE318" i="1" s="1"/>
  <c r="AI318" i="1"/>
  <c r="BC318" i="1" s="1"/>
  <c r="AM318" i="1"/>
  <c r="BG318" i="1" s="1"/>
  <c r="AU318" i="1"/>
  <c r="AV318" i="1" s="1"/>
  <c r="AX318" i="1"/>
  <c r="C317" i="1"/>
  <c r="AS318" i="1" l="1"/>
  <c r="AO318" i="1"/>
  <c r="BN318" i="1"/>
  <c r="AT318" i="1"/>
  <c r="AP318" i="1"/>
  <c r="AR318" i="1"/>
  <c r="AQ318" i="1"/>
  <c r="BL318" i="1"/>
  <c r="BK318" i="1"/>
  <c r="BM318" i="1"/>
  <c r="BJ318" i="1"/>
  <c r="BI318" i="1"/>
  <c r="AH319" i="1" l="1"/>
  <c r="E317" i="1"/>
  <c r="B317" i="1"/>
  <c r="AW317" i="1" s="1"/>
  <c r="AG318" i="1" s="1"/>
  <c r="D318" i="1"/>
  <c r="AY318" i="1" l="1"/>
  <c r="BB318" i="1" s="1"/>
  <c r="BA318" i="1" l="1"/>
  <c r="AZ318" i="1"/>
  <c r="AN319" i="1" l="1"/>
  <c r="BH319" i="1" s="1"/>
  <c r="AL319" i="1"/>
  <c r="BF319" i="1" s="1"/>
  <c r="AJ319" i="1"/>
  <c r="BD319" i="1" s="1"/>
  <c r="AM319" i="1"/>
  <c r="BG319" i="1" s="1"/>
  <c r="AI319" i="1"/>
  <c r="BC319" i="1" s="1"/>
  <c r="AK319" i="1"/>
  <c r="BE319" i="1" s="1"/>
  <c r="AU319" i="1"/>
  <c r="AV319" i="1" s="1"/>
  <c r="AX319" i="1"/>
  <c r="C318" i="1"/>
  <c r="AQ319" i="1" l="1"/>
  <c r="AT319" i="1"/>
  <c r="AP319" i="1"/>
  <c r="AO319" i="1"/>
  <c r="BN319" i="1"/>
  <c r="BL319" i="1"/>
  <c r="AR319" i="1"/>
  <c r="BM319" i="1"/>
  <c r="AS319" i="1"/>
  <c r="BJ319" i="1"/>
  <c r="BI319" i="1"/>
  <c r="BK319" i="1"/>
  <c r="E318" i="1" l="1"/>
  <c r="B318" i="1"/>
  <c r="AW318" i="1" s="1"/>
  <c r="AG319" i="1" s="1"/>
  <c r="AH320" i="1"/>
  <c r="AY319" i="1" l="1"/>
  <c r="D319" i="1"/>
  <c r="BB319" i="1" l="1"/>
  <c r="BA319" i="1"/>
  <c r="AZ319" i="1"/>
  <c r="AN320" i="1" l="1"/>
  <c r="BH320" i="1" s="1"/>
  <c r="AL320" i="1"/>
  <c r="BF320" i="1" s="1"/>
  <c r="AJ320" i="1"/>
  <c r="BD320" i="1" s="1"/>
  <c r="AK320" i="1"/>
  <c r="BE320" i="1" s="1"/>
  <c r="AM320" i="1"/>
  <c r="BG320" i="1" s="1"/>
  <c r="AI320" i="1"/>
  <c r="BC320" i="1" s="1"/>
  <c r="AU320" i="1"/>
  <c r="AV320" i="1" s="1"/>
  <c r="AX320" i="1"/>
  <c r="C319" i="1"/>
  <c r="AT320" i="1" l="1"/>
  <c r="AS320" i="1"/>
  <c r="AQ320" i="1"/>
  <c r="AP320" i="1"/>
  <c r="AO320" i="1"/>
  <c r="AR320" i="1"/>
  <c r="AH321" i="1"/>
  <c r="BJ320" i="1"/>
  <c r="BK320" i="1"/>
  <c r="BI320" i="1"/>
  <c r="BM320" i="1"/>
  <c r="BN320" i="1"/>
  <c r="BL320" i="1"/>
  <c r="E319" i="1" l="1"/>
  <c r="B319" i="1"/>
  <c r="AW319" i="1" s="1"/>
  <c r="AG320" i="1" s="1"/>
  <c r="AY320" i="1" l="1"/>
  <c r="D320" i="1" l="1"/>
  <c r="BB320" i="1"/>
  <c r="AZ320" i="1"/>
  <c r="BA320" i="1"/>
  <c r="AN321" i="1" l="1"/>
  <c r="BH321" i="1" s="1"/>
  <c r="AL321" i="1"/>
  <c r="BF321" i="1" s="1"/>
  <c r="AJ321" i="1"/>
  <c r="BD321" i="1" s="1"/>
  <c r="AM321" i="1"/>
  <c r="BG321" i="1" s="1"/>
  <c r="AI321" i="1"/>
  <c r="BC321" i="1" s="1"/>
  <c r="AK321" i="1"/>
  <c r="BE321" i="1" s="1"/>
  <c r="AU321" i="1"/>
  <c r="AV321" i="1" s="1"/>
  <c r="AX321" i="1"/>
  <c r="C320" i="1"/>
  <c r="AT321" i="1" l="1"/>
  <c r="AS321" i="1"/>
  <c r="AQ321" i="1"/>
  <c r="AP321" i="1"/>
  <c r="AO321" i="1"/>
  <c r="AR321" i="1"/>
  <c r="BN321" i="1"/>
  <c r="BK321" i="1"/>
  <c r="BL321" i="1"/>
  <c r="BI321" i="1"/>
  <c r="BM321" i="1"/>
  <c r="BJ321" i="1"/>
  <c r="E320" i="1" l="1"/>
  <c r="B320" i="1"/>
  <c r="AW320" i="1" s="1"/>
  <c r="AG321" i="1" s="1"/>
  <c r="AY321" i="1" l="1"/>
  <c r="AH322" i="1"/>
  <c r="D321" i="1" l="1"/>
  <c r="BB321" i="1"/>
  <c r="AZ321" i="1"/>
  <c r="BA321" i="1"/>
  <c r="AN322" i="1" l="1"/>
  <c r="BH322" i="1" s="1"/>
  <c r="AL322" i="1"/>
  <c r="BF322" i="1" s="1"/>
  <c r="AJ322" i="1"/>
  <c r="BD322" i="1" s="1"/>
  <c r="AK322" i="1"/>
  <c r="BE322" i="1" s="1"/>
  <c r="AI322" i="1"/>
  <c r="BC322" i="1" s="1"/>
  <c r="AM322" i="1"/>
  <c r="BG322" i="1" s="1"/>
  <c r="AU322" i="1"/>
  <c r="AV322" i="1" s="1"/>
  <c r="AX322" i="1"/>
  <c r="C321" i="1"/>
  <c r="AQ322" i="1" l="1"/>
  <c r="AT322" i="1"/>
  <c r="AS322" i="1"/>
  <c r="AR322" i="1"/>
  <c r="AP322" i="1"/>
  <c r="AO322" i="1"/>
  <c r="AH323" i="1"/>
  <c r="BL322" i="1"/>
  <c r="BN322" i="1"/>
  <c r="BK322" i="1"/>
  <c r="BM322" i="1"/>
  <c r="BJ322" i="1"/>
  <c r="BI322" i="1"/>
  <c r="E321" i="1" l="1"/>
  <c r="B321" i="1"/>
  <c r="AW321" i="1" s="1"/>
  <c r="AG322" i="1" s="1"/>
  <c r="AY322" i="1" l="1"/>
  <c r="D322" i="1" l="1"/>
  <c r="BB322" i="1"/>
  <c r="AZ322" i="1"/>
  <c r="BA322" i="1"/>
  <c r="AN323" i="1" l="1"/>
  <c r="BH323" i="1" s="1"/>
  <c r="AL323" i="1"/>
  <c r="BF323" i="1" s="1"/>
  <c r="AJ323" i="1"/>
  <c r="BD323" i="1" s="1"/>
  <c r="AM323" i="1"/>
  <c r="BG323" i="1" s="1"/>
  <c r="AI323" i="1"/>
  <c r="BC323" i="1" s="1"/>
  <c r="AK323" i="1"/>
  <c r="BE323" i="1" s="1"/>
  <c r="AU323" i="1"/>
  <c r="AV323" i="1" s="1"/>
  <c r="AX323" i="1"/>
  <c r="C322" i="1"/>
  <c r="AT323" i="1" l="1"/>
  <c r="AS323" i="1"/>
  <c r="AQ323" i="1"/>
  <c r="AP323" i="1"/>
  <c r="AO323" i="1"/>
  <c r="AR323" i="1"/>
  <c r="AH324" i="1"/>
  <c r="BL323" i="1"/>
  <c r="BM323" i="1"/>
  <c r="BI323" i="1"/>
  <c r="BN323" i="1"/>
  <c r="BJ323" i="1"/>
  <c r="BK323" i="1"/>
  <c r="E322" i="1" l="1"/>
  <c r="B322" i="1"/>
  <c r="AW322" i="1" s="1"/>
  <c r="AG323" i="1" s="1"/>
  <c r="D323" i="1" l="1"/>
  <c r="AY323" i="1" l="1"/>
  <c r="BB323" i="1" s="1"/>
  <c r="BA323" i="1" l="1"/>
  <c r="AZ323" i="1"/>
  <c r="AN324" i="1" l="1"/>
  <c r="BH324" i="1" s="1"/>
  <c r="AL324" i="1"/>
  <c r="BF324" i="1" s="1"/>
  <c r="AJ324" i="1"/>
  <c r="BD324" i="1" s="1"/>
  <c r="AK324" i="1"/>
  <c r="BE324" i="1" s="1"/>
  <c r="AM324" i="1"/>
  <c r="BG324" i="1" s="1"/>
  <c r="AI324" i="1"/>
  <c r="BC324" i="1" s="1"/>
  <c r="AX324" i="1"/>
  <c r="AU324" i="1"/>
  <c r="AV324" i="1" s="1"/>
  <c r="C323" i="1"/>
  <c r="AQ324" i="1" l="1"/>
  <c r="AO324" i="1"/>
  <c r="AR324" i="1"/>
  <c r="AP324" i="1"/>
  <c r="AT324" i="1"/>
  <c r="AS324" i="1"/>
  <c r="BI324" i="1"/>
  <c r="BM324" i="1"/>
  <c r="BL324" i="1"/>
  <c r="BK324" i="1"/>
  <c r="BN324" i="1"/>
  <c r="BJ324" i="1"/>
  <c r="B323" i="1" l="1"/>
  <c r="AW323" i="1" s="1"/>
  <c r="AG324" i="1" s="1"/>
  <c r="E323" i="1"/>
  <c r="AH325" i="1"/>
  <c r="AY324" i="1" l="1"/>
  <c r="D324" i="1"/>
  <c r="BB324" i="1" l="1"/>
  <c r="AZ324" i="1"/>
  <c r="BA324" i="1"/>
  <c r="AN325" i="1" l="1"/>
  <c r="BH325" i="1" s="1"/>
  <c r="AL325" i="1"/>
  <c r="BF325" i="1" s="1"/>
  <c r="AJ325" i="1"/>
  <c r="BD325" i="1" s="1"/>
  <c r="AM325" i="1"/>
  <c r="BG325" i="1" s="1"/>
  <c r="AI325" i="1"/>
  <c r="BC325" i="1" s="1"/>
  <c r="AK325" i="1"/>
  <c r="BE325" i="1" s="1"/>
  <c r="AU325" i="1"/>
  <c r="AV325" i="1" s="1"/>
  <c r="AX325" i="1"/>
  <c r="C324" i="1"/>
  <c r="AT325" i="1" l="1"/>
  <c r="AS325" i="1"/>
  <c r="AQ325" i="1"/>
  <c r="AP325" i="1"/>
  <c r="AO325" i="1"/>
  <c r="AR325" i="1"/>
  <c r="AH326" i="1"/>
  <c r="BK325" i="1"/>
  <c r="BJ325" i="1"/>
  <c r="BM325" i="1"/>
  <c r="BL325" i="1"/>
  <c r="BI325" i="1"/>
  <c r="BN325" i="1"/>
  <c r="E324" i="1" l="1"/>
  <c r="B324" i="1"/>
  <c r="AW324" i="1" s="1"/>
  <c r="AG325" i="1" s="1"/>
  <c r="AY325" i="1" l="1"/>
  <c r="D325" i="1" l="1"/>
  <c r="BB325" i="1"/>
  <c r="BA325" i="1"/>
  <c r="AZ325" i="1"/>
  <c r="AN326" i="1" l="1"/>
  <c r="BH326" i="1" s="1"/>
  <c r="AL326" i="1"/>
  <c r="BF326" i="1" s="1"/>
  <c r="AJ326" i="1"/>
  <c r="BD326" i="1" s="1"/>
  <c r="AK326" i="1"/>
  <c r="BE326" i="1" s="1"/>
  <c r="AI326" i="1"/>
  <c r="BC326" i="1" s="1"/>
  <c r="AM326" i="1"/>
  <c r="BG326" i="1" s="1"/>
  <c r="AU326" i="1"/>
  <c r="AV326" i="1" s="1"/>
  <c r="AX326" i="1"/>
  <c r="C325" i="1"/>
  <c r="AQ326" i="1" l="1"/>
  <c r="AT326" i="1"/>
  <c r="AS326" i="1"/>
  <c r="AR326" i="1"/>
  <c r="AP326" i="1"/>
  <c r="AO326" i="1"/>
  <c r="BL326" i="1"/>
  <c r="BK326" i="1"/>
  <c r="BI326" i="1"/>
  <c r="BN326" i="1"/>
  <c r="BM326" i="1"/>
  <c r="BJ326" i="1"/>
  <c r="E325" i="1" l="1"/>
  <c r="B325" i="1"/>
  <c r="AW325" i="1" s="1"/>
  <c r="AG326" i="1" s="1"/>
  <c r="AY326" i="1" l="1"/>
  <c r="AH327" i="1"/>
  <c r="D326" i="1" l="1"/>
  <c r="BB326" i="1"/>
  <c r="AZ326" i="1"/>
  <c r="BA326" i="1"/>
  <c r="AN327" i="1" l="1"/>
  <c r="BH327" i="1" s="1"/>
  <c r="AL327" i="1"/>
  <c r="BF327" i="1" s="1"/>
  <c r="AJ327" i="1"/>
  <c r="BD327" i="1" s="1"/>
  <c r="AM327" i="1"/>
  <c r="BG327" i="1" s="1"/>
  <c r="AI327" i="1"/>
  <c r="BC327" i="1" s="1"/>
  <c r="AK327" i="1"/>
  <c r="BE327" i="1" s="1"/>
  <c r="AU327" i="1"/>
  <c r="AV327" i="1" s="1"/>
  <c r="AX327" i="1"/>
  <c r="C326" i="1"/>
  <c r="AT327" i="1" l="1"/>
  <c r="AS327" i="1"/>
  <c r="AQ327" i="1"/>
  <c r="AP327" i="1"/>
  <c r="AO327" i="1"/>
  <c r="AR327" i="1"/>
  <c r="AH328" i="1"/>
  <c r="BK327" i="1"/>
  <c r="BJ327" i="1"/>
  <c r="BI327" i="1"/>
  <c r="BL327" i="1"/>
  <c r="BN327" i="1"/>
  <c r="BM327" i="1"/>
  <c r="E326" i="1" l="1"/>
  <c r="B326" i="1"/>
  <c r="AW326" i="1" s="1"/>
  <c r="AG327" i="1" s="1"/>
  <c r="D327" i="1" l="1"/>
  <c r="AY327" i="1" l="1"/>
  <c r="BB327" i="1" s="1"/>
  <c r="BA327" i="1" l="1"/>
  <c r="AZ327" i="1"/>
  <c r="AN328" i="1" l="1"/>
  <c r="BH328" i="1" s="1"/>
  <c r="AL328" i="1"/>
  <c r="BF328" i="1" s="1"/>
  <c r="AJ328" i="1"/>
  <c r="BD328" i="1" s="1"/>
  <c r="AK328" i="1"/>
  <c r="BE328" i="1" s="1"/>
  <c r="AM328" i="1"/>
  <c r="BG328" i="1" s="1"/>
  <c r="AI328" i="1"/>
  <c r="BC328" i="1" s="1"/>
  <c r="AU328" i="1"/>
  <c r="AV328" i="1" s="1"/>
  <c r="AX328" i="1"/>
  <c r="C327" i="1"/>
  <c r="AT328" i="1" l="1"/>
  <c r="AO328" i="1"/>
  <c r="AP328" i="1"/>
  <c r="BM328" i="1"/>
  <c r="AS328" i="1"/>
  <c r="AR328" i="1"/>
  <c r="AQ328" i="1"/>
  <c r="BL328" i="1"/>
  <c r="BK328" i="1"/>
  <c r="BI328" i="1"/>
  <c r="BJ328" i="1"/>
  <c r="BN328" i="1"/>
  <c r="AH329" i="1" l="1"/>
  <c r="E327" i="1"/>
  <c r="B327" i="1"/>
  <c r="AW327" i="1" s="1"/>
  <c r="AG328" i="1" s="1"/>
  <c r="D328" i="1"/>
  <c r="AY328" i="1" l="1"/>
  <c r="BB328" i="1" s="1"/>
  <c r="BA328" i="1" l="1"/>
  <c r="AZ328" i="1"/>
  <c r="AN329" i="1" l="1"/>
  <c r="BH329" i="1" s="1"/>
  <c r="AL329" i="1"/>
  <c r="BF329" i="1" s="1"/>
  <c r="AJ329" i="1"/>
  <c r="BD329" i="1" s="1"/>
  <c r="AM329" i="1"/>
  <c r="BG329" i="1" s="1"/>
  <c r="AI329" i="1"/>
  <c r="BC329" i="1" s="1"/>
  <c r="AK329" i="1"/>
  <c r="BE329" i="1" s="1"/>
  <c r="AU329" i="1"/>
  <c r="AV329" i="1" s="1"/>
  <c r="AX329" i="1"/>
  <c r="C328" i="1"/>
  <c r="AO329" i="1" l="1"/>
  <c r="BJ329" i="1"/>
  <c r="AP329" i="1"/>
  <c r="AS329" i="1"/>
  <c r="AQ329" i="1"/>
  <c r="AT329" i="1"/>
  <c r="AR329" i="1"/>
  <c r="BI329" i="1"/>
  <c r="BN329" i="1"/>
  <c r="BM329" i="1"/>
  <c r="BL329" i="1"/>
  <c r="BK329" i="1"/>
  <c r="E328" i="1" l="1"/>
  <c r="B328" i="1"/>
  <c r="AW328" i="1" s="1"/>
  <c r="AG329" i="1" s="1"/>
  <c r="AH330" i="1"/>
  <c r="D329" i="1" l="1"/>
  <c r="AY329" i="1"/>
  <c r="BB329" i="1" l="1"/>
  <c r="BA329" i="1"/>
  <c r="AZ329" i="1"/>
  <c r="AN330" i="1" l="1"/>
  <c r="BH330" i="1" s="1"/>
  <c r="AL330" i="1"/>
  <c r="BF330" i="1" s="1"/>
  <c r="AJ330" i="1"/>
  <c r="BD330" i="1" s="1"/>
  <c r="AK330" i="1"/>
  <c r="BE330" i="1" s="1"/>
  <c r="AI330" i="1"/>
  <c r="BC330" i="1" s="1"/>
  <c r="AM330" i="1"/>
  <c r="BG330" i="1" s="1"/>
  <c r="AU330" i="1"/>
  <c r="AV330" i="1" s="1"/>
  <c r="AX330" i="1"/>
  <c r="C329" i="1"/>
  <c r="AQ330" i="1" l="1"/>
  <c r="AT330" i="1"/>
  <c r="AS330" i="1"/>
  <c r="AR330" i="1"/>
  <c r="AP330" i="1"/>
  <c r="AO330" i="1"/>
  <c r="AH331" i="1"/>
  <c r="BN330" i="1"/>
  <c r="BL330" i="1"/>
  <c r="BI330" i="1"/>
  <c r="BJ330" i="1"/>
  <c r="BK330" i="1"/>
  <c r="BM330" i="1"/>
  <c r="E329" i="1" l="1"/>
  <c r="B329" i="1"/>
  <c r="AW329" i="1" s="1"/>
  <c r="AG330" i="1" s="1"/>
  <c r="AY330" i="1" l="1"/>
  <c r="D330" i="1" l="1"/>
  <c r="BB330" i="1"/>
  <c r="AZ330" i="1"/>
  <c r="BA330" i="1"/>
  <c r="AN331" i="1" l="1"/>
  <c r="BH331" i="1" s="1"/>
  <c r="AL331" i="1"/>
  <c r="BF331" i="1" s="1"/>
  <c r="AJ331" i="1"/>
  <c r="BD331" i="1" s="1"/>
  <c r="AM331" i="1"/>
  <c r="BG331" i="1" s="1"/>
  <c r="AI331" i="1"/>
  <c r="BC331" i="1" s="1"/>
  <c r="AK331" i="1"/>
  <c r="BE331" i="1" s="1"/>
  <c r="AU331" i="1"/>
  <c r="AV331" i="1" s="1"/>
  <c r="AX331" i="1"/>
  <c r="C330" i="1"/>
  <c r="AT331" i="1" l="1"/>
  <c r="AS331" i="1"/>
  <c r="AQ331" i="1"/>
  <c r="AP331" i="1"/>
  <c r="AO331" i="1"/>
  <c r="AR331" i="1"/>
  <c r="BM331" i="1"/>
  <c r="BJ331" i="1"/>
  <c r="BL331" i="1"/>
  <c r="BI331" i="1"/>
  <c r="BK331" i="1"/>
  <c r="BN331" i="1"/>
  <c r="E330" i="1" l="1"/>
  <c r="B330" i="1"/>
  <c r="AW330" i="1" s="1"/>
  <c r="AG331" i="1" s="1"/>
  <c r="AY331" i="1" l="1"/>
  <c r="AH332" i="1"/>
  <c r="D331" i="1" l="1"/>
  <c r="BB331" i="1"/>
  <c r="BA331" i="1"/>
  <c r="AZ331" i="1"/>
  <c r="AN332" i="1" l="1"/>
  <c r="BH332" i="1" s="1"/>
  <c r="AL332" i="1"/>
  <c r="BF332" i="1" s="1"/>
  <c r="AJ332" i="1"/>
  <c r="BD332" i="1" s="1"/>
  <c r="AK332" i="1"/>
  <c r="BE332" i="1" s="1"/>
  <c r="AM332" i="1"/>
  <c r="BG332" i="1" s="1"/>
  <c r="AI332" i="1"/>
  <c r="BC332" i="1" s="1"/>
  <c r="AU332" i="1"/>
  <c r="AV332" i="1" s="1"/>
  <c r="AX332" i="1"/>
  <c r="C331" i="1"/>
  <c r="AT332" i="1" l="1"/>
  <c r="AS332" i="1"/>
  <c r="AQ332" i="1"/>
  <c r="AP332" i="1"/>
  <c r="AO332" i="1"/>
  <c r="AR332" i="1"/>
  <c r="AH333" i="1"/>
  <c r="BI332" i="1"/>
  <c r="BN332" i="1"/>
  <c r="BL332" i="1"/>
  <c r="BM332" i="1"/>
  <c r="BJ332" i="1"/>
  <c r="BK332" i="1"/>
  <c r="E331" i="1" l="1"/>
  <c r="B331" i="1"/>
  <c r="AW331" i="1" s="1"/>
  <c r="AG332" i="1" s="1"/>
  <c r="D332" i="1" l="1"/>
  <c r="AY332" i="1" l="1"/>
  <c r="BB332" i="1" s="1"/>
  <c r="BA332" i="1" l="1"/>
  <c r="AZ332" i="1"/>
  <c r="AN333" i="1" l="1"/>
  <c r="BH333" i="1" s="1"/>
  <c r="AL333" i="1"/>
  <c r="BF333" i="1" s="1"/>
  <c r="AJ333" i="1"/>
  <c r="BD333" i="1" s="1"/>
  <c r="AM333" i="1"/>
  <c r="BG333" i="1" s="1"/>
  <c r="AI333" i="1"/>
  <c r="BC333" i="1" s="1"/>
  <c r="AK333" i="1"/>
  <c r="BE333" i="1" s="1"/>
  <c r="AU333" i="1"/>
  <c r="AV333" i="1" s="1"/>
  <c r="AX333" i="1"/>
  <c r="C332" i="1"/>
  <c r="AT333" i="1" l="1"/>
  <c r="AS333" i="1"/>
  <c r="AQ333" i="1"/>
  <c r="AO333" i="1"/>
  <c r="AP333" i="1"/>
  <c r="BL333" i="1"/>
  <c r="AR333" i="1"/>
  <c r="BK333" i="1"/>
  <c r="BI333" i="1"/>
  <c r="BJ333" i="1"/>
  <c r="BN333" i="1"/>
  <c r="BM333" i="1"/>
  <c r="AH334" i="1" l="1"/>
  <c r="E332" i="1"/>
  <c r="B332" i="1"/>
  <c r="AW332" i="1" s="1"/>
  <c r="AG333" i="1" s="1"/>
  <c r="D333" i="1"/>
  <c r="AY333" i="1" l="1"/>
  <c r="BB333" i="1" s="1"/>
  <c r="BA333" i="1" l="1"/>
  <c r="AZ333" i="1"/>
  <c r="AN334" i="1" l="1"/>
  <c r="BH334" i="1" s="1"/>
  <c r="AL334" i="1"/>
  <c r="BF334" i="1" s="1"/>
  <c r="AJ334" i="1"/>
  <c r="BD334" i="1" s="1"/>
  <c r="AK334" i="1"/>
  <c r="BE334" i="1" s="1"/>
  <c r="AI334" i="1"/>
  <c r="BC334" i="1" s="1"/>
  <c r="AM334" i="1"/>
  <c r="BG334" i="1" s="1"/>
  <c r="AX334" i="1"/>
  <c r="AU334" i="1"/>
  <c r="AV334" i="1" s="1"/>
  <c r="C333" i="1"/>
  <c r="AR334" i="1" l="1"/>
  <c r="AO334" i="1"/>
  <c r="AT334" i="1"/>
  <c r="AS334" i="1"/>
  <c r="AQ334" i="1"/>
  <c r="AP334" i="1"/>
  <c r="BI334" i="1"/>
  <c r="BK334" i="1"/>
  <c r="BN334" i="1"/>
  <c r="BL334" i="1"/>
  <c r="BJ334" i="1"/>
  <c r="BM334" i="1"/>
  <c r="B333" i="1" l="1"/>
  <c r="AW333" i="1" s="1"/>
  <c r="AG334" i="1" s="1"/>
  <c r="E333" i="1"/>
  <c r="AH335" i="1"/>
  <c r="D334" i="1" l="1"/>
  <c r="AY334" i="1"/>
  <c r="BB334" i="1" l="1"/>
  <c r="BA334" i="1"/>
  <c r="AZ334" i="1"/>
  <c r="AN335" i="1" l="1"/>
  <c r="BH335" i="1" s="1"/>
  <c r="AL335" i="1"/>
  <c r="BF335" i="1" s="1"/>
  <c r="AJ335" i="1"/>
  <c r="BD335" i="1" s="1"/>
  <c r="AK335" i="1"/>
  <c r="BE335" i="1" s="1"/>
  <c r="AI335" i="1"/>
  <c r="BC335" i="1" s="1"/>
  <c r="AM335" i="1"/>
  <c r="BG335" i="1" s="1"/>
  <c r="AU335" i="1"/>
  <c r="AV335" i="1" s="1"/>
  <c r="AX335" i="1"/>
  <c r="C334" i="1"/>
  <c r="AT335" i="1" l="1"/>
  <c r="AS335" i="1"/>
  <c r="AQ335" i="1"/>
  <c r="AP335" i="1"/>
  <c r="AO335" i="1"/>
  <c r="AR335" i="1"/>
  <c r="AH336" i="1"/>
  <c r="BL335" i="1"/>
  <c r="BJ335" i="1"/>
  <c r="BM335" i="1"/>
  <c r="BI335" i="1"/>
  <c r="BN335" i="1"/>
  <c r="BK335" i="1"/>
  <c r="E334" i="1" l="1"/>
  <c r="B334" i="1"/>
  <c r="AW334" i="1" s="1"/>
  <c r="AG335" i="1" s="1"/>
  <c r="AY335" i="1" l="1"/>
  <c r="D335" i="1" l="1"/>
  <c r="BB335" i="1"/>
  <c r="BA335" i="1"/>
  <c r="AZ335" i="1"/>
  <c r="AN336" i="1" l="1"/>
  <c r="BH336" i="1" s="1"/>
  <c r="AL336" i="1"/>
  <c r="BF336" i="1" s="1"/>
  <c r="AJ336" i="1"/>
  <c r="BD336" i="1" s="1"/>
  <c r="AK336" i="1"/>
  <c r="BE336" i="1" s="1"/>
  <c r="AI336" i="1"/>
  <c r="BC336" i="1" s="1"/>
  <c r="AM336" i="1"/>
  <c r="BG336" i="1" s="1"/>
  <c r="AX336" i="1"/>
  <c r="AU336" i="1"/>
  <c r="AV336" i="1" s="1"/>
  <c r="C335" i="1"/>
  <c r="AP336" i="1" l="1"/>
  <c r="AO336" i="1"/>
  <c r="AR336" i="1"/>
  <c r="AT336" i="1"/>
  <c r="AS336" i="1"/>
  <c r="AQ336" i="1"/>
  <c r="BI336" i="1"/>
  <c r="BN336" i="1"/>
  <c r="BL336" i="1"/>
  <c r="BK336" i="1"/>
  <c r="BM336" i="1"/>
  <c r="BJ336" i="1"/>
  <c r="E335" i="1" l="1"/>
  <c r="B335" i="1"/>
  <c r="AW335" i="1" s="1"/>
  <c r="AG336" i="1" s="1"/>
  <c r="D336" i="1" l="1"/>
  <c r="AH337" i="1"/>
  <c r="AY336" i="1" l="1"/>
  <c r="BB336" i="1" s="1"/>
  <c r="BA336" i="1"/>
  <c r="AZ336" i="1" l="1"/>
  <c r="AN337" i="1" l="1"/>
  <c r="BH337" i="1" s="1"/>
  <c r="AL337" i="1"/>
  <c r="BF337" i="1" s="1"/>
  <c r="AJ337" i="1"/>
  <c r="BD337" i="1" s="1"/>
  <c r="AM337" i="1"/>
  <c r="BG337" i="1" s="1"/>
  <c r="AK337" i="1"/>
  <c r="BE337" i="1" s="1"/>
  <c r="AI337" i="1"/>
  <c r="BC337" i="1" s="1"/>
  <c r="AX337" i="1"/>
  <c r="AU337" i="1"/>
  <c r="AV337" i="1" s="1"/>
  <c r="C336" i="1"/>
  <c r="AR337" i="1" l="1"/>
  <c r="AQ337" i="1"/>
  <c r="AS337" i="1"/>
  <c r="AH338" i="1"/>
  <c r="AT337" i="1"/>
  <c r="BJ337" i="1"/>
  <c r="AP337" i="1"/>
  <c r="AO337" i="1"/>
  <c r="BN337" i="1"/>
  <c r="BL337" i="1"/>
  <c r="BM337" i="1"/>
  <c r="BI337" i="1"/>
  <c r="BK337" i="1"/>
  <c r="E336" i="1" l="1"/>
  <c r="B336" i="1"/>
  <c r="AW336" i="1" s="1"/>
  <c r="AG337" i="1" s="1"/>
  <c r="AY337" i="1"/>
  <c r="D337" i="1" l="1"/>
  <c r="BB337" i="1"/>
  <c r="BA337" i="1"/>
  <c r="AZ337" i="1"/>
  <c r="AN338" i="1" l="1"/>
  <c r="BH338" i="1" s="1"/>
  <c r="AL338" i="1"/>
  <c r="BF338" i="1" s="1"/>
  <c r="AJ338" i="1"/>
  <c r="BD338" i="1" s="1"/>
  <c r="AM338" i="1"/>
  <c r="BG338" i="1" s="1"/>
  <c r="AK338" i="1"/>
  <c r="BE338" i="1" s="1"/>
  <c r="AI338" i="1"/>
  <c r="BC338" i="1" s="1"/>
  <c r="AU338" i="1"/>
  <c r="AV338" i="1" s="1"/>
  <c r="AX338" i="1"/>
  <c r="C337" i="1"/>
  <c r="AQ338" i="1" l="1"/>
  <c r="AT338" i="1"/>
  <c r="AS338" i="1"/>
  <c r="AR338" i="1"/>
  <c r="AP338" i="1"/>
  <c r="AO338" i="1"/>
  <c r="AH339" i="1"/>
  <c r="BI338" i="1"/>
  <c r="BN338" i="1"/>
  <c r="BK338" i="1"/>
  <c r="BL338" i="1"/>
  <c r="BJ338" i="1"/>
  <c r="BM338" i="1"/>
  <c r="E337" i="1" l="1"/>
  <c r="B337" i="1"/>
  <c r="AW337" i="1" s="1"/>
  <c r="AG338" i="1" s="1"/>
  <c r="D338" i="1" l="1"/>
  <c r="AY338" i="1" l="1"/>
  <c r="BB338" i="1" s="1"/>
  <c r="BA338" i="1" l="1"/>
  <c r="AZ338" i="1"/>
  <c r="AN339" i="1" l="1"/>
  <c r="BH339" i="1" s="1"/>
  <c r="AL339" i="1"/>
  <c r="BF339" i="1" s="1"/>
  <c r="AJ339" i="1"/>
  <c r="BD339" i="1" s="1"/>
  <c r="AM339" i="1"/>
  <c r="BG339" i="1" s="1"/>
  <c r="AK339" i="1"/>
  <c r="BE339" i="1" s="1"/>
  <c r="AI339" i="1"/>
  <c r="BC339" i="1" s="1"/>
  <c r="AU339" i="1"/>
  <c r="AV339" i="1" s="1"/>
  <c r="AX339" i="1"/>
  <c r="C338" i="1"/>
  <c r="AT339" i="1" l="1"/>
  <c r="AQ339" i="1"/>
  <c r="AP339" i="1"/>
  <c r="AO339" i="1"/>
  <c r="AS339" i="1"/>
  <c r="AR339" i="1"/>
  <c r="BM339" i="1"/>
  <c r="BJ339" i="1"/>
  <c r="BL339" i="1"/>
  <c r="BK339" i="1"/>
  <c r="BN339" i="1"/>
  <c r="BI339" i="1"/>
  <c r="E338" i="1" l="1"/>
  <c r="B338" i="1"/>
  <c r="AW338" i="1" s="1"/>
  <c r="AG339" i="1" s="1"/>
  <c r="AH340" i="1"/>
  <c r="AY339" i="1" l="1"/>
  <c r="D339" i="1"/>
  <c r="BB339" i="1" l="1"/>
  <c r="AZ339" i="1"/>
  <c r="BA339" i="1"/>
  <c r="AN340" i="1" l="1"/>
  <c r="BH340" i="1" s="1"/>
  <c r="AL340" i="1"/>
  <c r="BF340" i="1" s="1"/>
  <c r="AJ340" i="1"/>
  <c r="BD340" i="1" s="1"/>
  <c r="AM340" i="1"/>
  <c r="BG340" i="1" s="1"/>
  <c r="AI340" i="1"/>
  <c r="BC340" i="1" s="1"/>
  <c r="AK340" i="1"/>
  <c r="BE340" i="1" s="1"/>
  <c r="AU340" i="1"/>
  <c r="AV340" i="1" s="1"/>
  <c r="AX340" i="1"/>
  <c r="C339" i="1"/>
  <c r="AT340" i="1" l="1"/>
  <c r="AS340" i="1"/>
  <c r="AQ340" i="1"/>
  <c r="AP340" i="1"/>
  <c r="AO340" i="1"/>
  <c r="AR340" i="1"/>
  <c r="AH341" i="1"/>
  <c r="BM340" i="1"/>
  <c r="BN340" i="1"/>
  <c r="BL340" i="1"/>
  <c r="BI340" i="1"/>
  <c r="BK340" i="1"/>
  <c r="BJ340" i="1"/>
  <c r="E339" i="1" l="1"/>
  <c r="B339" i="1"/>
  <c r="AW339" i="1" s="1"/>
  <c r="AG340" i="1" s="1"/>
  <c r="D340" i="1" l="1"/>
  <c r="AY340" i="1" l="1"/>
  <c r="BB340" i="1" s="1"/>
  <c r="BA340" i="1" l="1"/>
  <c r="AZ340" i="1"/>
  <c r="AN341" i="1" l="1"/>
  <c r="BH341" i="1" s="1"/>
  <c r="AL341" i="1"/>
  <c r="BF341" i="1" s="1"/>
  <c r="AJ341" i="1"/>
  <c r="BD341" i="1" s="1"/>
  <c r="AM341" i="1"/>
  <c r="BG341" i="1" s="1"/>
  <c r="AI341" i="1"/>
  <c r="BC341" i="1" s="1"/>
  <c r="AK341" i="1"/>
  <c r="BE341" i="1" s="1"/>
  <c r="AX341" i="1"/>
  <c r="AU341" i="1"/>
  <c r="AV341" i="1" s="1"/>
  <c r="C340" i="1"/>
  <c r="AO341" i="1" l="1"/>
  <c r="AT341" i="1"/>
  <c r="AS341" i="1"/>
  <c r="AQ341" i="1"/>
  <c r="BJ341" i="1"/>
  <c r="AP341" i="1"/>
  <c r="BL341" i="1"/>
  <c r="AR341" i="1"/>
  <c r="BN341" i="1"/>
  <c r="BI341" i="1"/>
  <c r="BK341" i="1"/>
  <c r="BM341" i="1"/>
  <c r="E340" i="1" l="1"/>
  <c r="B340" i="1"/>
  <c r="AW340" i="1" s="1"/>
  <c r="AG341" i="1" s="1"/>
  <c r="AY341" i="1"/>
  <c r="AH342" i="1"/>
  <c r="D341" i="1" l="1"/>
  <c r="BB341" i="1"/>
  <c r="AZ341" i="1"/>
  <c r="BA341" i="1"/>
  <c r="AN342" i="1" l="1"/>
  <c r="BH342" i="1" s="1"/>
  <c r="AL342" i="1"/>
  <c r="BF342" i="1" s="1"/>
  <c r="AJ342" i="1"/>
  <c r="BD342" i="1" s="1"/>
  <c r="AK342" i="1"/>
  <c r="BE342" i="1" s="1"/>
  <c r="AI342" i="1"/>
  <c r="BC342" i="1" s="1"/>
  <c r="AM342" i="1"/>
  <c r="BG342" i="1" s="1"/>
  <c r="AU342" i="1"/>
  <c r="AV342" i="1" s="1"/>
  <c r="AX342" i="1"/>
  <c r="C341" i="1"/>
  <c r="AQ342" i="1" l="1"/>
  <c r="AT342" i="1"/>
  <c r="AS342" i="1"/>
  <c r="AR342" i="1"/>
  <c r="AP342" i="1"/>
  <c r="AO342" i="1"/>
  <c r="AH343" i="1"/>
  <c r="BI342" i="1"/>
  <c r="BK342" i="1"/>
  <c r="BM342" i="1"/>
  <c r="BN342" i="1"/>
  <c r="BJ342" i="1"/>
  <c r="BL342" i="1"/>
  <c r="E341" i="1" l="1"/>
  <c r="B341" i="1"/>
  <c r="AW341" i="1" s="1"/>
  <c r="AG342" i="1" s="1"/>
  <c r="D342" i="1" l="1"/>
  <c r="AY342" i="1" l="1"/>
  <c r="BB342" i="1" s="1"/>
  <c r="BA342" i="1" l="1"/>
  <c r="AZ342" i="1"/>
  <c r="AN343" i="1" l="1"/>
  <c r="BH343" i="1" s="1"/>
  <c r="AL343" i="1"/>
  <c r="BF343" i="1" s="1"/>
  <c r="AJ343" i="1"/>
  <c r="BD343" i="1" s="1"/>
  <c r="AM343" i="1"/>
  <c r="BG343" i="1" s="1"/>
  <c r="AK343" i="1"/>
  <c r="BE343" i="1" s="1"/>
  <c r="AI343" i="1"/>
  <c r="BC343" i="1" s="1"/>
  <c r="AU343" i="1"/>
  <c r="AV343" i="1" s="1"/>
  <c r="AX343" i="1"/>
  <c r="C342" i="1"/>
  <c r="BL343" i="1" l="1"/>
  <c r="AT343" i="1"/>
  <c r="AS343" i="1"/>
  <c r="AQ343" i="1"/>
  <c r="AH344" i="1"/>
  <c r="BJ343" i="1"/>
  <c r="AP343" i="1"/>
  <c r="AO343" i="1"/>
  <c r="AR343" i="1"/>
  <c r="BK343" i="1"/>
  <c r="BN343" i="1"/>
  <c r="BI343" i="1"/>
  <c r="BM343" i="1"/>
  <c r="E342" i="1" l="1"/>
  <c r="B342" i="1"/>
  <c r="AW342" i="1" s="1"/>
  <c r="AG343" i="1" s="1"/>
  <c r="AY343" i="1"/>
  <c r="BB343" i="1" s="1"/>
  <c r="BA343" i="1" l="1"/>
  <c r="AZ343" i="1"/>
  <c r="D343" i="1"/>
  <c r="AN344" i="1" l="1"/>
  <c r="BH344" i="1" s="1"/>
  <c r="AL344" i="1"/>
  <c r="BF344" i="1" s="1"/>
  <c r="AJ344" i="1"/>
  <c r="BD344" i="1" s="1"/>
  <c r="AM344" i="1"/>
  <c r="BG344" i="1" s="1"/>
  <c r="AK344" i="1"/>
  <c r="BE344" i="1" s="1"/>
  <c r="AI344" i="1"/>
  <c r="BC344" i="1" s="1"/>
  <c r="AU344" i="1"/>
  <c r="AV344" i="1" s="1"/>
  <c r="AX344" i="1"/>
  <c r="C343" i="1"/>
  <c r="AT344" i="1" l="1"/>
  <c r="AS344" i="1"/>
  <c r="AQ344" i="1"/>
  <c r="AO344" i="1"/>
  <c r="AP344" i="1"/>
  <c r="BL344" i="1"/>
  <c r="AR344" i="1"/>
  <c r="BI344" i="1"/>
  <c r="BK344" i="1"/>
  <c r="BN344" i="1"/>
  <c r="BJ344" i="1"/>
  <c r="BM344" i="1"/>
  <c r="E343" i="1" l="1"/>
  <c r="B343" i="1"/>
  <c r="AW343" i="1" s="1"/>
  <c r="AG344" i="1" s="1"/>
  <c r="AH345" i="1"/>
  <c r="D344" i="1" l="1"/>
  <c r="AY344" i="1"/>
  <c r="BB344" i="1" l="1"/>
  <c r="BA344" i="1"/>
  <c r="AZ344" i="1"/>
  <c r="AN345" i="1" l="1"/>
  <c r="BH345" i="1" s="1"/>
  <c r="AL345" i="1"/>
  <c r="BF345" i="1" s="1"/>
  <c r="AJ345" i="1"/>
  <c r="BD345" i="1" s="1"/>
  <c r="AM345" i="1"/>
  <c r="BG345" i="1" s="1"/>
  <c r="AK345" i="1"/>
  <c r="BE345" i="1" s="1"/>
  <c r="AI345" i="1"/>
  <c r="BC345" i="1" s="1"/>
  <c r="AU345" i="1"/>
  <c r="AV345" i="1" s="1"/>
  <c r="AX345" i="1"/>
  <c r="C344" i="1"/>
  <c r="AT345" i="1" l="1"/>
  <c r="AS345" i="1"/>
  <c r="AQ345" i="1"/>
  <c r="AP345" i="1"/>
  <c r="AO345" i="1"/>
  <c r="AR345" i="1"/>
  <c r="AH346" i="1"/>
  <c r="BJ345" i="1"/>
  <c r="BI345" i="1"/>
  <c r="BK345" i="1"/>
  <c r="BN345" i="1"/>
  <c r="BL345" i="1"/>
  <c r="BM345" i="1"/>
  <c r="E344" i="1" l="1"/>
  <c r="B344" i="1"/>
  <c r="AW344" i="1" s="1"/>
  <c r="AG345" i="1" s="1"/>
  <c r="AY345" i="1" l="1"/>
  <c r="D345" i="1" l="1"/>
  <c r="BB345" i="1"/>
  <c r="AZ345" i="1"/>
  <c r="BA345" i="1"/>
  <c r="AN346" i="1" l="1"/>
  <c r="BH346" i="1" s="1"/>
  <c r="AL346" i="1"/>
  <c r="BF346" i="1" s="1"/>
  <c r="AJ346" i="1"/>
  <c r="BD346" i="1" s="1"/>
  <c r="AM346" i="1"/>
  <c r="BG346" i="1" s="1"/>
  <c r="AI346" i="1"/>
  <c r="BC346" i="1" s="1"/>
  <c r="AK346" i="1"/>
  <c r="BE346" i="1" s="1"/>
  <c r="AU346" i="1"/>
  <c r="AV346" i="1" s="1"/>
  <c r="AX346" i="1"/>
  <c r="C345" i="1"/>
  <c r="AQ346" i="1" l="1"/>
  <c r="AT346" i="1"/>
  <c r="AS346" i="1"/>
  <c r="AR346" i="1"/>
  <c r="AP346" i="1"/>
  <c r="AO346" i="1"/>
  <c r="BN346" i="1"/>
  <c r="BM346" i="1"/>
  <c r="BL346" i="1"/>
  <c r="BJ346" i="1"/>
  <c r="BK346" i="1"/>
  <c r="BI346" i="1"/>
  <c r="B345" i="1" l="1"/>
  <c r="AW345" i="1" s="1"/>
  <c r="AG346" i="1" s="1"/>
  <c r="E345" i="1"/>
  <c r="D346" i="1"/>
  <c r="AH347" i="1"/>
  <c r="AY346" i="1" l="1"/>
  <c r="BB346" i="1" s="1"/>
  <c r="BA346" i="1"/>
  <c r="AZ346" i="1" l="1"/>
  <c r="AN347" i="1" l="1"/>
  <c r="BH347" i="1" s="1"/>
  <c r="AL347" i="1"/>
  <c r="BF347" i="1" s="1"/>
  <c r="AJ347" i="1"/>
  <c r="BD347" i="1" s="1"/>
  <c r="AM347" i="1"/>
  <c r="BG347" i="1" s="1"/>
  <c r="AI347" i="1"/>
  <c r="BC347" i="1" s="1"/>
  <c r="AK347" i="1"/>
  <c r="BE347" i="1" s="1"/>
  <c r="AX347" i="1"/>
  <c r="AU347" i="1"/>
  <c r="AV347" i="1" s="1"/>
  <c r="C346" i="1"/>
  <c r="AQ347" i="1" l="1"/>
  <c r="AP347" i="1"/>
  <c r="BI347" i="1"/>
  <c r="AO347" i="1"/>
  <c r="AR347" i="1"/>
  <c r="AS347" i="1"/>
  <c r="BN347" i="1"/>
  <c r="AT347" i="1"/>
  <c r="BK347" i="1"/>
  <c r="BJ347" i="1"/>
  <c r="BM347" i="1"/>
  <c r="BL347" i="1"/>
  <c r="AH348" i="1" l="1"/>
  <c r="E346" i="1"/>
  <c r="B346" i="1"/>
  <c r="AW346" i="1" s="1"/>
  <c r="AG347" i="1" s="1"/>
  <c r="AY347" i="1"/>
  <c r="BB347" i="1" s="1"/>
  <c r="BA347" i="1" l="1"/>
  <c r="AZ347" i="1"/>
  <c r="D347" i="1"/>
  <c r="AN348" i="1" l="1"/>
  <c r="BH348" i="1" s="1"/>
  <c r="AL348" i="1"/>
  <c r="BF348" i="1" s="1"/>
  <c r="AJ348" i="1"/>
  <c r="BD348" i="1" s="1"/>
  <c r="AM348" i="1"/>
  <c r="BG348" i="1" s="1"/>
  <c r="AI348" i="1"/>
  <c r="BC348" i="1" s="1"/>
  <c r="AK348" i="1"/>
  <c r="BE348" i="1" s="1"/>
  <c r="AU348" i="1"/>
  <c r="AV348" i="1" s="1"/>
  <c r="AX348" i="1"/>
  <c r="C347" i="1"/>
  <c r="AQ348" i="1" l="1"/>
  <c r="AS348" i="1"/>
  <c r="AO348" i="1"/>
  <c r="AR348" i="1"/>
  <c r="BN348" i="1"/>
  <c r="AT348" i="1"/>
  <c r="AP348" i="1"/>
  <c r="BL348" i="1"/>
  <c r="BM348" i="1"/>
  <c r="BI348" i="1"/>
  <c r="BK348" i="1"/>
  <c r="BJ348" i="1"/>
  <c r="AH349" i="1" l="1"/>
  <c r="E347" i="1"/>
  <c r="B347" i="1"/>
  <c r="AW347" i="1" s="1"/>
  <c r="AG348" i="1" s="1"/>
  <c r="D348" i="1"/>
  <c r="AY348" i="1" l="1"/>
  <c r="BB348" i="1" s="1"/>
  <c r="BA348" i="1" l="1"/>
  <c r="AZ348" i="1"/>
  <c r="AN349" i="1" l="1"/>
  <c r="BH349" i="1" s="1"/>
  <c r="AL349" i="1"/>
  <c r="BF349" i="1" s="1"/>
  <c r="AJ349" i="1"/>
  <c r="BD349" i="1" s="1"/>
  <c r="AK349" i="1"/>
  <c r="BE349" i="1" s="1"/>
  <c r="AI349" i="1"/>
  <c r="BC349" i="1" s="1"/>
  <c r="AM349" i="1"/>
  <c r="BG349" i="1" s="1"/>
  <c r="AU349" i="1"/>
  <c r="AV349" i="1" s="1"/>
  <c r="AX349" i="1"/>
  <c r="C348" i="1"/>
  <c r="AT349" i="1" l="1"/>
  <c r="AS349" i="1"/>
  <c r="AQ349" i="1"/>
  <c r="AO349" i="1"/>
  <c r="AR349" i="1"/>
  <c r="BJ349" i="1"/>
  <c r="AP349" i="1"/>
  <c r="BL349" i="1"/>
  <c r="BK349" i="1"/>
  <c r="BN349" i="1"/>
  <c r="BM349" i="1"/>
  <c r="BI349" i="1"/>
  <c r="E348" i="1" l="1"/>
  <c r="B348" i="1"/>
  <c r="AW348" i="1" s="1"/>
  <c r="AG349" i="1" s="1"/>
  <c r="AH350" i="1"/>
  <c r="AY349" i="1" l="1"/>
  <c r="D349" i="1"/>
  <c r="BB349" i="1" l="1"/>
  <c r="BA349" i="1"/>
  <c r="AZ349" i="1"/>
  <c r="AN350" i="1" l="1"/>
  <c r="BH350" i="1" s="1"/>
  <c r="AL350" i="1"/>
  <c r="BF350" i="1" s="1"/>
  <c r="AJ350" i="1"/>
  <c r="BD350" i="1" s="1"/>
  <c r="AM350" i="1"/>
  <c r="BG350" i="1" s="1"/>
  <c r="AK350" i="1"/>
  <c r="BE350" i="1" s="1"/>
  <c r="AI350" i="1"/>
  <c r="BC350" i="1" s="1"/>
  <c r="AU350" i="1"/>
  <c r="AV350" i="1" s="1"/>
  <c r="AX350" i="1"/>
  <c r="C349" i="1"/>
  <c r="AQ350" i="1" l="1"/>
  <c r="AT350" i="1"/>
  <c r="AS350" i="1"/>
  <c r="AR350" i="1"/>
  <c r="AP350" i="1"/>
  <c r="AO350" i="1"/>
  <c r="AH351" i="1"/>
  <c r="BK350" i="1"/>
  <c r="BL350" i="1"/>
  <c r="BJ350" i="1"/>
  <c r="BM350" i="1"/>
  <c r="BN350" i="1"/>
  <c r="BI350" i="1"/>
  <c r="E349" i="1" l="1"/>
  <c r="B349" i="1"/>
  <c r="AW349" i="1" s="1"/>
  <c r="AG350" i="1" s="1"/>
  <c r="D350" i="1"/>
  <c r="AY350" i="1" l="1"/>
  <c r="BB350" i="1" l="1"/>
  <c r="BA350" i="1"/>
  <c r="AZ350" i="1"/>
  <c r="AN351" i="1" l="1"/>
  <c r="BH351" i="1" s="1"/>
  <c r="AL351" i="1"/>
  <c r="BF351" i="1" s="1"/>
  <c r="AJ351" i="1"/>
  <c r="BD351" i="1" s="1"/>
  <c r="AM351" i="1"/>
  <c r="BG351" i="1" s="1"/>
  <c r="AK351" i="1"/>
  <c r="BE351" i="1" s="1"/>
  <c r="AI351" i="1"/>
  <c r="BC351" i="1" s="1"/>
  <c r="AU351" i="1"/>
  <c r="AV351" i="1" s="1"/>
  <c r="AX351" i="1"/>
  <c r="C350" i="1"/>
  <c r="AT351" i="1" l="1"/>
  <c r="AQ351" i="1"/>
  <c r="AS351" i="1"/>
  <c r="AO351" i="1"/>
  <c r="AR351" i="1"/>
  <c r="AP351" i="1"/>
  <c r="BL351" i="1"/>
  <c r="BJ351" i="1"/>
  <c r="BM351" i="1"/>
  <c r="BI351" i="1"/>
  <c r="BN351" i="1"/>
  <c r="BK351" i="1"/>
  <c r="AH352" i="1"/>
  <c r="E350" i="1" l="1"/>
  <c r="B350" i="1"/>
  <c r="AW350" i="1" s="1"/>
  <c r="AG351" i="1" s="1"/>
  <c r="AY351" i="1"/>
  <c r="BB351" i="1" s="1"/>
  <c r="BA351" i="1"/>
  <c r="AZ351" i="1" l="1"/>
  <c r="D351" i="1"/>
  <c r="AN352" i="1" l="1"/>
  <c r="BH352" i="1" s="1"/>
  <c r="AL352" i="1"/>
  <c r="BF352" i="1" s="1"/>
  <c r="AJ352" i="1"/>
  <c r="BD352" i="1" s="1"/>
  <c r="AM352" i="1"/>
  <c r="BG352" i="1" s="1"/>
  <c r="AK352" i="1"/>
  <c r="BE352" i="1" s="1"/>
  <c r="AI352" i="1"/>
  <c r="BC352" i="1" s="1"/>
  <c r="AX352" i="1"/>
  <c r="AU352" i="1"/>
  <c r="AV352" i="1" s="1"/>
  <c r="C351" i="1"/>
  <c r="AR352" i="1" l="1"/>
  <c r="AQ352" i="1"/>
  <c r="AS352" i="1"/>
  <c r="BN352" i="1"/>
  <c r="AT352" i="1"/>
  <c r="AO352" i="1"/>
  <c r="AP352" i="1"/>
  <c r="BJ352" i="1"/>
  <c r="BI352" i="1"/>
  <c r="BM352" i="1"/>
  <c r="BL352" i="1"/>
  <c r="BK352" i="1"/>
  <c r="AH353" i="1" l="1"/>
  <c r="E351" i="1"/>
  <c r="B351" i="1"/>
  <c r="AW351" i="1" s="1"/>
  <c r="AG352" i="1" s="1"/>
  <c r="D352" i="1"/>
  <c r="AY352" i="1" l="1"/>
  <c r="BB352" i="1" s="1"/>
  <c r="BA352" i="1" l="1"/>
  <c r="AZ352" i="1"/>
  <c r="AN353" i="1" l="1"/>
  <c r="BH353" i="1" s="1"/>
  <c r="AL353" i="1"/>
  <c r="BF353" i="1" s="1"/>
  <c r="AJ353" i="1"/>
  <c r="BD353" i="1" s="1"/>
  <c r="AM353" i="1"/>
  <c r="BG353" i="1" s="1"/>
  <c r="AK353" i="1"/>
  <c r="BE353" i="1" s="1"/>
  <c r="AI353" i="1"/>
  <c r="BC353" i="1" s="1"/>
  <c r="AU353" i="1"/>
  <c r="AV353" i="1" s="1"/>
  <c r="AX353" i="1"/>
  <c r="C352" i="1"/>
  <c r="AT353" i="1" l="1"/>
  <c r="AO353" i="1"/>
  <c r="AR353" i="1"/>
  <c r="BJ353" i="1"/>
  <c r="AP353" i="1"/>
  <c r="BK353" i="1"/>
  <c r="AQ353" i="1"/>
  <c r="AS353" i="1"/>
  <c r="BL353" i="1"/>
  <c r="BN353" i="1"/>
  <c r="BM353" i="1"/>
  <c r="BI353" i="1"/>
  <c r="AH354" i="1" l="1"/>
  <c r="E352" i="1"/>
  <c r="B352" i="1"/>
  <c r="AW352" i="1" s="1"/>
  <c r="AG353" i="1" s="1"/>
  <c r="AY353" i="1"/>
  <c r="D353" i="1" l="1"/>
  <c r="BB353" i="1"/>
  <c r="BA353" i="1"/>
  <c r="AZ353" i="1"/>
  <c r="AN354" i="1" l="1"/>
  <c r="BH354" i="1" s="1"/>
  <c r="AL354" i="1"/>
  <c r="BF354" i="1" s="1"/>
  <c r="AJ354" i="1"/>
  <c r="BD354" i="1" s="1"/>
  <c r="AM354" i="1"/>
  <c r="BG354" i="1" s="1"/>
  <c r="AI354" i="1"/>
  <c r="BC354" i="1" s="1"/>
  <c r="AK354" i="1"/>
  <c r="BE354" i="1" s="1"/>
  <c r="AU354" i="1"/>
  <c r="AV354" i="1" s="1"/>
  <c r="AX354" i="1"/>
  <c r="C353" i="1"/>
  <c r="AQ354" i="1" l="1"/>
  <c r="AT354" i="1"/>
  <c r="AS354" i="1"/>
  <c r="AR354" i="1"/>
  <c r="AP354" i="1"/>
  <c r="AO354" i="1"/>
  <c r="BI354" i="1"/>
  <c r="BK354" i="1"/>
  <c r="BN354" i="1"/>
  <c r="BM354" i="1"/>
  <c r="BJ354" i="1"/>
  <c r="BL354" i="1"/>
  <c r="E353" i="1" l="1"/>
  <c r="B353" i="1"/>
  <c r="AW353" i="1" s="1"/>
  <c r="AG354" i="1" s="1"/>
  <c r="AH355" i="1" l="1"/>
  <c r="AY354" i="1" l="1"/>
  <c r="D354" i="1"/>
  <c r="BB354" i="1" l="1"/>
  <c r="BA354" i="1"/>
  <c r="AZ354" i="1"/>
  <c r="AN355" i="1" l="1"/>
  <c r="BH355" i="1" s="1"/>
  <c r="AL355" i="1"/>
  <c r="BF355" i="1" s="1"/>
  <c r="AJ355" i="1"/>
  <c r="BD355" i="1" s="1"/>
  <c r="AM355" i="1"/>
  <c r="BG355" i="1" s="1"/>
  <c r="AI355" i="1"/>
  <c r="BC355" i="1" s="1"/>
  <c r="AK355" i="1"/>
  <c r="BE355" i="1" s="1"/>
  <c r="AU355" i="1"/>
  <c r="AV355" i="1" s="1"/>
  <c r="AX355" i="1"/>
  <c r="C354" i="1"/>
  <c r="AT355" i="1" l="1"/>
  <c r="AS355" i="1"/>
  <c r="AQ355" i="1"/>
  <c r="AP355" i="1"/>
  <c r="AO355" i="1"/>
  <c r="AR355" i="1"/>
  <c r="AH356" i="1"/>
  <c r="BI355" i="1"/>
  <c r="BL355" i="1"/>
  <c r="BN355" i="1"/>
  <c r="BK355" i="1"/>
  <c r="BM355" i="1"/>
  <c r="BJ355" i="1"/>
  <c r="E354" i="1" l="1"/>
  <c r="B354" i="1"/>
  <c r="AW354" i="1" s="1"/>
  <c r="AG355" i="1" s="1"/>
  <c r="D355" i="1" l="1"/>
  <c r="AY355" i="1" l="1"/>
  <c r="BB355" i="1" s="1"/>
  <c r="BA355" i="1" l="1"/>
  <c r="AZ355" i="1"/>
  <c r="AN356" i="1" l="1"/>
  <c r="BH356" i="1" s="1"/>
  <c r="AL356" i="1"/>
  <c r="BF356" i="1" s="1"/>
  <c r="AJ356" i="1"/>
  <c r="BD356" i="1" s="1"/>
  <c r="AM356" i="1"/>
  <c r="BG356" i="1" s="1"/>
  <c r="AI356" i="1"/>
  <c r="BC356" i="1" s="1"/>
  <c r="AK356" i="1"/>
  <c r="BE356" i="1" s="1"/>
  <c r="AU356" i="1"/>
  <c r="AV356" i="1" s="1"/>
  <c r="AX356" i="1"/>
  <c r="C355" i="1"/>
  <c r="AT356" i="1" l="1"/>
  <c r="AP356" i="1"/>
  <c r="AS356" i="1"/>
  <c r="AR356" i="1"/>
  <c r="AO356" i="1"/>
  <c r="AQ356" i="1"/>
  <c r="BK356" i="1"/>
  <c r="BN356" i="1"/>
  <c r="BJ356" i="1"/>
  <c r="BL356" i="1"/>
  <c r="BM356" i="1"/>
  <c r="BI356" i="1"/>
  <c r="E355" i="1" l="1"/>
  <c r="B355" i="1"/>
  <c r="AW355" i="1" s="1"/>
  <c r="AG356" i="1" s="1"/>
  <c r="D356" i="1"/>
  <c r="AH357" i="1"/>
  <c r="AY356" i="1" l="1"/>
  <c r="BB356" i="1" s="1"/>
  <c r="BA356" i="1"/>
  <c r="AZ356" i="1" l="1"/>
  <c r="AN357" i="1" l="1"/>
  <c r="BH357" i="1" s="1"/>
  <c r="AL357" i="1"/>
  <c r="BF357" i="1" s="1"/>
  <c r="AJ357" i="1"/>
  <c r="BD357" i="1" s="1"/>
  <c r="AM357" i="1"/>
  <c r="BG357" i="1" s="1"/>
  <c r="AI357" i="1"/>
  <c r="BC357" i="1" s="1"/>
  <c r="AK357" i="1"/>
  <c r="BE357" i="1" s="1"/>
  <c r="AX357" i="1"/>
  <c r="AU357" i="1"/>
  <c r="AV357" i="1" s="1"/>
  <c r="C356" i="1"/>
  <c r="AR357" i="1" l="1"/>
  <c r="AQ357" i="1"/>
  <c r="AT357" i="1"/>
  <c r="AS357" i="1"/>
  <c r="BJ357" i="1"/>
  <c r="AP357" i="1"/>
  <c r="BI357" i="1"/>
  <c r="AO357" i="1"/>
  <c r="BL357" i="1"/>
  <c r="BK357" i="1"/>
  <c r="BN357" i="1"/>
  <c r="BM357" i="1"/>
  <c r="AH358" i="1" l="1"/>
  <c r="B356" i="1"/>
  <c r="AW356" i="1" s="1"/>
  <c r="AG357" i="1" s="1"/>
  <c r="E356" i="1"/>
  <c r="D357" i="1"/>
  <c r="AY357" i="1" l="1"/>
  <c r="BB357" i="1" s="1"/>
  <c r="BA357" i="1" l="1"/>
  <c r="AZ357" i="1"/>
  <c r="AN358" i="1" l="1"/>
  <c r="BH358" i="1" s="1"/>
  <c r="AL358" i="1"/>
  <c r="BF358" i="1" s="1"/>
  <c r="AJ358" i="1"/>
  <c r="BD358" i="1" s="1"/>
  <c r="AK358" i="1"/>
  <c r="BE358" i="1" s="1"/>
  <c r="AI358" i="1"/>
  <c r="BC358" i="1" s="1"/>
  <c r="AM358" i="1"/>
  <c r="BG358" i="1" s="1"/>
  <c r="AU358" i="1"/>
  <c r="AV358" i="1" s="1"/>
  <c r="AX358" i="1"/>
  <c r="C357" i="1"/>
  <c r="AO358" i="1" l="1"/>
  <c r="AR358" i="1"/>
  <c r="BM358" i="1"/>
  <c r="AS358" i="1"/>
  <c r="AP358" i="1"/>
  <c r="BK358" i="1"/>
  <c r="AQ358" i="1"/>
  <c r="AT358" i="1"/>
  <c r="BN358" i="1"/>
  <c r="BL358" i="1"/>
  <c r="BI358" i="1"/>
  <c r="BJ358" i="1"/>
  <c r="AH359" i="1" l="1"/>
  <c r="B357" i="1"/>
  <c r="AW357" i="1" s="1"/>
  <c r="AG358" i="1" s="1"/>
  <c r="E357" i="1"/>
  <c r="D358" i="1"/>
  <c r="AY358" i="1" l="1"/>
  <c r="BB358" i="1" s="1"/>
  <c r="BA358" i="1" l="1"/>
  <c r="AZ358" i="1"/>
  <c r="AN359" i="1" l="1"/>
  <c r="BH359" i="1" s="1"/>
  <c r="AL359" i="1"/>
  <c r="BF359" i="1" s="1"/>
  <c r="AJ359" i="1"/>
  <c r="BD359" i="1" s="1"/>
  <c r="AK359" i="1"/>
  <c r="BE359" i="1" s="1"/>
  <c r="AI359" i="1"/>
  <c r="BC359" i="1" s="1"/>
  <c r="AM359" i="1"/>
  <c r="BG359" i="1" s="1"/>
  <c r="AU359" i="1"/>
  <c r="AV359" i="1" s="1"/>
  <c r="AX359" i="1"/>
  <c r="C358" i="1"/>
  <c r="AR359" i="1" l="1"/>
  <c r="AT359" i="1"/>
  <c r="BJ359" i="1"/>
  <c r="AP359" i="1"/>
  <c r="AQ359" i="1"/>
  <c r="AO359" i="1"/>
  <c r="BM359" i="1"/>
  <c r="AS359" i="1"/>
  <c r="BL359" i="1"/>
  <c r="BK359" i="1"/>
  <c r="BN359" i="1"/>
  <c r="BI359" i="1"/>
  <c r="E358" i="1" l="1"/>
  <c r="B358" i="1"/>
  <c r="AW358" i="1" s="1"/>
  <c r="AG359" i="1" s="1"/>
  <c r="AH360" i="1"/>
  <c r="D359" i="1" l="1"/>
  <c r="AY359" i="1"/>
  <c r="BB359" i="1" l="1"/>
  <c r="AZ359" i="1"/>
  <c r="BA359" i="1"/>
  <c r="AN360" i="1" l="1"/>
  <c r="BH360" i="1" s="1"/>
  <c r="AL360" i="1"/>
  <c r="BF360" i="1" s="1"/>
  <c r="AJ360" i="1"/>
  <c r="BD360" i="1" s="1"/>
  <c r="AM360" i="1"/>
  <c r="BG360" i="1" s="1"/>
  <c r="AK360" i="1"/>
  <c r="BE360" i="1" s="1"/>
  <c r="AI360" i="1"/>
  <c r="BC360" i="1" s="1"/>
  <c r="AU360" i="1"/>
  <c r="AV360" i="1" s="1"/>
  <c r="AX360" i="1"/>
  <c r="C359" i="1"/>
  <c r="AP360" i="1" l="1"/>
  <c r="AS360" i="1"/>
  <c r="AR360" i="1"/>
  <c r="AO360" i="1"/>
  <c r="AT360" i="1"/>
  <c r="AQ360" i="1"/>
  <c r="AH361" i="1"/>
  <c r="BI360" i="1"/>
  <c r="BK360" i="1"/>
  <c r="BN360" i="1"/>
  <c r="BL360" i="1"/>
  <c r="BJ360" i="1"/>
  <c r="BM360" i="1"/>
  <c r="E359" i="1" l="1"/>
  <c r="B359" i="1"/>
  <c r="AW359" i="1" s="1"/>
  <c r="AG360" i="1" s="1"/>
  <c r="D360" i="1" l="1"/>
  <c r="AY360" i="1" l="1"/>
  <c r="BB360" i="1" s="1"/>
  <c r="BA360" i="1" l="1"/>
  <c r="AZ360" i="1"/>
  <c r="AN361" i="1" l="1"/>
  <c r="BH361" i="1" s="1"/>
  <c r="AL361" i="1"/>
  <c r="BF361" i="1" s="1"/>
  <c r="AJ361" i="1"/>
  <c r="BD361" i="1" s="1"/>
  <c r="AM361" i="1"/>
  <c r="BG361" i="1" s="1"/>
  <c r="AI361" i="1"/>
  <c r="BC361" i="1" s="1"/>
  <c r="AK361" i="1"/>
  <c r="BE361" i="1" s="1"/>
  <c r="AU361" i="1"/>
  <c r="AV361" i="1" s="1"/>
  <c r="AX361" i="1"/>
  <c r="C360" i="1"/>
  <c r="AS361" i="1" l="1"/>
  <c r="AQ361" i="1"/>
  <c r="AP361" i="1"/>
  <c r="BL361" i="1"/>
  <c r="AR361" i="1"/>
  <c r="AT361" i="1"/>
  <c r="AO361" i="1"/>
  <c r="BI361" i="1"/>
  <c r="BM361" i="1"/>
  <c r="BK361" i="1"/>
  <c r="BN361" i="1"/>
  <c r="BJ361" i="1"/>
  <c r="E360" i="1" l="1"/>
  <c r="B360" i="1"/>
  <c r="AW360" i="1" s="1"/>
  <c r="AG361" i="1" s="1"/>
  <c r="AY361" i="1"/>
  <c r="AH362" i="1"/>
  <c r="D361" i="1" l="1"/>
  <c r="BB361" i="1"/>
  <c r="AZ361" i="1"/>
  <c r="BA361" i="1"/>
  <c r="AN362" i="1" l="1"/>
  <c r="BH362" i="1" s="1"/>
  <c r="AL362" i="1"/>
  <c r="BF362" i="1" s="1"/>
  <c r="AJ362" i="1"/>
  <c r="BD362" i="1" s="1"/>
  <c r="AM362" i="1"/>
  <c r="BG362" i="1" s="1"/>
  <c r="AI362" i="1"/>
  <c r="BC362" i="1" s="1"/>
  <c r="AK362" i="1"/>
  <c r="BE362" i="1" s="1"/>
  <c r="AU362" i="1"/>
  <c r="AV362" i="1" s="1"/>
  <c r="AX362" i="1"/>
  <c r="C361" i="1"/>
  <c r="AQ362" i="1" l="1"/>
  <c r="AO362" i="1"/>
  <c r="AT362" i="1"/>
  <c r="AS362" i="1"/>
  <c r="AR362" i="1"/>
  <c r="AP362" i="1"/>
  <c r="AH363" i="1"/>
  <c r="BI362" i="1"/>
  <c r="BL362" i="1"/>
  <c r="BN362" i="1"/>
  <c r="BJ362" i="1"/>
  <c r="BM362" i="1"/>
  <c r="BK362" i="1"/>
  <c r="E361" i="1" l="1"/>
  <c r="B361" i="1"/>
  <c r="AW361" i="1" s="1"/>
  <c r="AG362" i="1" s="1"/>
  <c r="AY362" i="1" l="1"/>
  <c r="D362" i="1" l="1"/>
  <c r="BB362" i="1"/>
  <c r="AZ362" i="1"/>
  <c r="BA362" i="1"/>
  <c r="AN363" i="1" l="1"/>
  <c r="BH363" i="1" s="1"/>
  <c r="AL363" i="1"/>
  <c r="BF363" i="1" s="1"/>
  <c r="AJ363" i="1"/>
  <c r="BD363" i="1" s="1"/>
  <c r="AM363" i="1"/>
  <c r="BG363" i="1" s="1"/>
  <c r="AI363" i="1"/>
  <c r="BC363" i="1" s="1"/>
  <c r="AK363" i="1"/>
  <c r="BE363" i="1" s="1"/>
  <c r="AU363" i="1"/>
  <c r="AV363" i="1" s="1"/>
  <c r="AX363" i="1"/>
  <c r="C362" i="1"/>
  <c r="AP363" i="1" l="1"/>
  <c r="AS363" i="1"/>
  <c r="AR363" i="1"/>
  <c r="AO363" i="1"/>
  <c r="AT363" i="1"/>
  <c r="AQ363" i="1"/>
  <c r="AH364" i="1"/>
  <c r="BM363" i="1"/>
  <c r="BI363" i="1"/>
  <c r="BN363" i="1"/>
  <c r="BL363" i="1"/>
  <c r="BJ363" i="1"/>
  <c r="BK363" i="1"/>
  <c r="E362" i="1" l="1"/>
  <c r="B362" i="1"/>
  <c r="AW362" i="1" s="1"/>
  <c r="AG363" i="1" s="1"/>
  <c r="D363" i="1" l="1"/>
  <c r="AY363" i="1" l="1"/>
  <c r="BB363" i="1" s="1"/>
  <c r="BA363" i="1" l="1"/>
  <c r="AZ363" i="1"/>
  <c r="AN364" i="1" l="1"/>
  <c r="BH364" i="1" s="1"/>
  <c r="AL364" i="1"/>
  <c r="BF364" i="1" s="1"/>
  <c r="AJ364" i="1"/>
  <c r="BD364" i="1" s="1"/>
  <c r="AM364" i="1"/>
  <c r="BG364" i="1" s="1"/>
  <c r="AI364" i="1"/>
  <c r="BC364" i="1" s="1"/>
  <c r="AK364" i="1"/>
  <c r="BE364" i="1" s="1"/>
  <c r="AU364" i="1"/>
  <c r="AV364" i="1" s="1"/>
  <c r="AX364" i="1"/>
  <c r="C363" i="1"/>
  <c r="AS364" i="1" l="1"/>
  <c r="AT364" i="1"/>
  <c r="BI364" i="1"/>
  <c r="AO364" i="1"/>
  <c r="BL364" i="1"/>
  <c r="AR364" i="1"/>
  <c r="BK364" i="1"/>
  <c r="AQ364" i="1"/>
  <c r="AP364" i="1"/>
  <c r="BJ364" i="1"/>
  <c r="BN364" i="1"/>
  <c r="BM364" i="1"/>
  <c r="E363" i="1" l="1"/>
  <c r="B363" i="1"/>
  <c r="AW363" i="1" s="1"/>
  <c r="AG364" i="1" s="1"/>
  <c r="AH365" i="1"/>
  <c r="AY364" i="1" l="1"/>
  <c r="D364" i="1"/>
  <c r="BB364" i="1" l="1"/>
  <c r="AZ364" i="1"/>
  <c r="BA364" i="1"/>
  <c r="AN365" i="1" l="1"/>
  <c r="BH365" i="1" s="1"/>
  <c r="AL365" i="1"/>
  <c r="BF365" i="1" s="1"/>
  <c r="AJ365" i="1"/>
  <c r="BD365" i="1" s="1"/>
  <c r="AM365" i="1"/>
  <c r="BG365" i="1" s="1"/>
  <c r="AI365" i="1"/>
  <c r="BC365" i="1" s="1"/>
  <c r="AK365" i="1"/>
  <c r="BE365" i="1" s="1"/>
  <c r="AU365" i="1"/>
  <c r="AV365" i="1" s="1"/>
  <c r="AX365" i="1"/>
  <c r="C364" i="1"/>
  <c r="AP365" i="1" l="1"/>
  <c r="AS365" i="1"/>
  <c r="AR365" i="1"/>
  <c r="AO365" i="1"/>
  <c r="AT365" i="1"/>
  <c r="AQ365" i="1"/>
  <c r="AH366" i="1"/>
  <c r="BL365" i="1"/>
  <c r="BK365" i="1"/>
  <c r="BM365" i="1"/>
  <c r="BI365" i="1"/>
  <c r="BN365" i="1"/>
  <c r="BJ365" i="1"/>
  <c r="E364" i="1" l="1"/>
  <c r="B364" i="1"/>
  <c r="AW364" i="1" s="1"/>
  <c r="AG365" i="1" s="1"/>
  <c r="D365" i="1" l="1"/>
  <c r="AY365" i="1" l="1"/>
  <c r="BB365" i="1" s="1"/>
  <c r="BA365" i="1" l="1"/>
  <c r="AZ365" i="1"/>
  <c r="AN366" i="1" l="1"/>
  <c r="BH366" i="1" s="1"/>
  <c r="AL366" i="1"/>
  <c r="BF366" i="1" s="1"/>
  <c r="AJ366" i="1"/>
  <c r="BD366" i="1" s="1"/>
  <c r="AK366" i="1"/>
  <c r="BE366" i="1" s="1"/>
  <c r="AI366" i="1"/>
  <c r="BC366" i="1" s="1"/>
  <c r="AM366" i="1"/>
  <c r="BG366" i="1" s="1"/>
  <c r="AU366" i="1"/>
  <c r="AV366" i="1" s="1"/>
  <c r="AX366" i="1"/>
  <c r="C365" i="1"/>
  <c r="AO366" i="1" l="1"/>
  <c r="AS366" i="1"/>
  <c r="AR366" i="1"/>
  <c r="BN366" i="1"/>
  <c r="AT366" i="1"/>
  <c r="BJ366" i="1"/>
  <c r="AP366" i="1"/>
  <c r="BK366" i="1"/>
  <c r="AQ366" i="1"/>
  <c r="BM366" i="1"/>
  <c r="BI366" i="1"/>
  <c r="BL366" i="1"/>
  <c r="B365" i="1" l="1"/>
  <c r="AW365" i="1" s="1"/>
  <c r="AG366" i="1" s="1"/>
  <c r="E365" i="1"/>
  <c r="AY366" i="1"/>
  <c r="AH367" i="1"/>
  <c r="D366" i="1" l="1"/>
  <c r="BB366" i="1"/>
  <c r="AZ366" i="1"/>
  <c r="BA366" i="1"/>
  <c r="AN367" i="1" l="1"/>
  <c r="BH367" i="1" s="1"/>
  <c r="AL367" i="1"/>
  <c r="BF367" i="1" s="1"/>
  <c r="AJ367" i="1"/>
  <c r="BD367" i="1" s="1"/>
  <c r="AM367" i="1"/>
  <c r="BG367" i="1" s="1"/>
  <c r="AK367" i="1"/>
  <c r="BE367" i="1" s="1"/>
  <c r="AI367" i="1"/>
  <c r="BC367" i="1" s="1"/>
  <c r="AU367" i="1"/>
  <c r="AV367" i="1" s="1"/>
  <c r="AX367" i="1"/>
  <c r="C366" i="1"/>
  <c r="AT367" i="1" l="1"/>
  <c r="AS367" i="1"/>
  <c r="AQ367" i="1"/>
  <c r="AP367" i="1"/>
  <c r="AO367" i="1"/>
  <c r="AR367" i="1"/>
  <c r="AH368" i="1"/>
  <c r="BJ367" i="1"/>
  <c r="BM367" i="1"/>
  <c r="BL367" i="1"/>
  <c r="BK367" i="1"/>
  <c r="BI367" i="1"/>
  <c r="BN367" i="1"/>
  <c r="E366" i="1" l="1"/>
  <c r="B366" i="1"/>
  <c r="AW366" i="1" s="1"/>
  <c r="AG367" i="1" s="1"/>
  <c r="AY367" i="1" l="1"/>
  <c r="D367" i="1" l="1"/>
  <c r="BB367" i="1"/>
  <c r="BA367" i="1"/>
  <c r="AZ367" i="1"/>
  <c r="AN368" i="1" l="1"/>
  <c r="BH368" i="1" s="1"/>
  <c r="AL368" i="1"/>
  <c r="BF368" i="1" s="1"/>
  <c r="AJ368" i="1"/>
  <c r="BD368" i="1" s="1"/>
  <c r="AM368" i="1"/>
  <c r="BG368" i="1" s="1"/>
  <c r="AK368" i="1"/>
  <c r="BE368" i="1" s="1"/>
  <c r="AI368" i="1"/>
  <c r="BC368" i="1" s="1"/>
  <c r="AU368" i="1"/>
  <c r="AV368" i="1" s="1"/>
  <c r="AX368" i="1"/>
  <c r="C367" i="1"/>
  <c r="AT368" i="1" l="1"/>
  <c r="AS368" i="1"/>
  <c r="AQ368" i="1"/>
  <c r="AP368" i="1"/>
  <c r="AO368" i="1"/>
  <c r="AR368" i="1"/>
  <c r="AH369" i="1"/>
  <c r="BL368" i="1"/>
  <c r="BI368" i="1"/>
  <c r="BJ368" i="1"/>
  <c r="BM368" i="1"/>
  <c r="BN368" i="1"/>
  <c r="BK368" i="1"/>
  <c r="E367" i="1" l="1"/>
  <c r="B367" i="1"/>
  <c r="AW367" i="1" s="1"/>
  <c r="AG368" i="1" s="1"/>
  <c r="AY368" i="1" l="1"/>
  <c r="D368" i="1" l="1"/>
  <c r="BB368" i="1"/>
  <c r="AZ368" i="1"/>
  <c r="BA368" i="1"/>
  <c r="AN369" i="1" l="1"/>
  <c r="BH369" i="1" s="1"/>
  <c r="AL369" i="1"/>
  <c r="BF369" i="1" s="1"/>
  <c r="AJ369" i="1"/>
  <c r="BD369" i="1" s="1"/>
  <c r="AM369" i="1"/>
  <c r="BG369" i="1" s="1"/>
  <c r="AI369" i="1"/>
  <c r="BC369" i="1" s="1"/>
  <c r="AK369" i="1"/>
  <c r="BE369" i="1" s="1"/>
  <c r="AU369" i="1"/>
  <c r="AV369" i="1" s="1"/>
  <c r="AX369" i="1"/>
  <c r="C368" i="1"/>
  <c r="AT369" i="1" l="1"/>
  <c r="AS369" i="1"/>
  <c r="AQ369" i="1"/>
  <c r="AP369" i="1"/>
  <c r="AO369" i="1"/>
  <c r="AR369" i="1"/>
  <c r="BJ369" i="1"/>
  <c r="BL369" i="1"/>
  <c r="BI369" i="1"/>
  <c r="BK369" i="1"/>
  <c r="BM369" i="1"/>
  <c r="BN369" i="1"/>
  <c r="E368" i="1" l="1"/>
  <c r="B368" i="1"/>
  <c r="AW368" i="1" s="1"/>
  <c r="AG369" i="1" s="1"/>
  <c r="AH370" i="1" l="1"/>
  <c r="D369" i="1" l="1"/>
  <c r="AY369" i="1"/>
  <c r="BB369" i="1" l="1"/>
  <c r="AZ369" i="1"/>
  <c r="BA369" i="1"/>
  <c r="AN370" i="1" l="1"/>
  <c r="BH370" i="1" s="1"/>
  <c r="AL370" i="1"/>
  <c r="BF370" i="1" s="1"/>
  <c r="AJ370" i="1"/>
  <c r="BD370" i="1" s="1"/>
  <c r="AM370" i="1"/>
  <c r="BG370" i="1" s="1"/>
  <c r="AK370" i="1"/>
  <c r="BE370" i="1" s="1"/>
  <c r="AI370" i="1"/>
  <c r="BC370" i="1" s="1"/>
  <c r="AU370" i="1"/>
  <c r="AV370" i="1" s="1"/>
  <c r="AX370" i="1"/>
  <c r="C369" i="1"/>
  <c r="AQ370" i="1" l="1"/>
  <c r="AT370" i="1"/>
  <c r="AS370" i="1"/>
  <c r="AR370" i="1"/>
  <c r="AP370" i="1"/>
  <c r="AO370" i="1"/>
  <c r="AH371" i="1"/>
  <c r="BL370" i="1"/>
  <c r="BN370" i="1"/>
  <c r="BK370" i="1"/>
  <c r="BJ370" i="1"/>
  <c r="BI370" i="1"/>
  <c r="BM370" i="1"/>
  <c r="B369" i="1" l="1"/>
  <c r="AW369" i="1" s="1"/>
  <c r="AG370" i="1" s="1"/>
  <c r="E369" i="1"/>
  <c r="AY370" i="1" l="1"/>
  <c r="D370" i="1" l="1"/>
  <c r="BB370" i="1"/>
  <c r="AZ370" i="1"/>
  <c r="BA370" i="1"/>
  <c r="AN371" i="1" l="1"/>
  <c r="BH371" i="1" s="1"/>
  <c r="AL371" i="1"/>
  <c r="BF371" i="1" s="1"/>
  <c r="AJ371" i="1"/>
  <c r="BD371" i="1" s="1"/>
  <c r="AM371" i="1"/>
  <c r="BG371" i="1" s="1"/>
  <c r="AK371" i="1"/>
  <c r="BE371" i="1" s="1"/>
  <c r="AI371" i="1"/>
  <c r="BC371" i="1" s="1"/>
  <c r="AU371" i="1"/>
  <c r="AV371" i="1" s="1"/>
  <c r="AX371" i="1"/>
  <c r="C370" i="1"/>
  <c r="AT371" i="1" l="1"/>
  <c r="AS371" i="1"/>
  <c r="AQ371" i="1"/>
  <c r="AP371" i="1"/>
  <c r="AO371" i="1"/>
  <c r="AR371" i="1"/>
  <c r="BM371" i="1"/>
  <c r="BN371" i="1"/>
  <c r="BL371" i="1"/>
  <c r="BJ371" i="1"/>
  <c r="BK371" i="1"/>
  <c r="BI371" i="1"/>
  <c r="E370" i="1" l="1"/>
  <c r="B370" i="1"/>
  <c r="AW370" i="1" s="1"/>
  <c r="AG371" i="1" s="1"/>
  <c r="D371" i="1" l="1"/>
  <c r="AH372" i="1"/>
  <c r="AY371" i="1" l="1"/>
  <c r="BB371" i="1" s="1"/>
  <c r="BA371" i="1"/>
  <c r="AZ371" i="1" l="1"/>
  <c r="AN372" i="1" l="1"/>
  <c r="BH372" i="1" s="1"/>
  <c r="AL372" i="1"/>
  <c r="BF372" i="1" s="1"/>
  <c r="AJ372" i="1"/>
  <c r="BD372" i="1" s="1"/>
  <c r="AM372" i="1"/>
  <c r="BG372" i="1" s="1"/>
  <c r="AK372" i="1"/>
  <c r="BE372" i="1" s="1"/>
  <c r="AI372" i="1"/>
  <c r="BC372" i="1" s="1"/>
  <c r="AX372" i="1"/>
  <c r="AU372" i="1"/>
  <c r="AV372" i="1" s="1"/>
  <c r="C371" i="1"/>
  <c r="AQ372" i="1" l="1"/>
  <c r="AP372" i="1"/>
  <c r="BI372" i="1"/>
  <c r="AO372" i="1"/>
  <c r="BN372" i="1"/>
  <c r="AT372" i="1"/>
  <c r="AS372" i="1"/>
  <c r="AR372" i="1"/>
  <c r="BM372" i="1"/>
  <c r="BL372" i="1"/>
  <c r="BJ372" i="1"/>
  <c r="BK372" i="1"/>
  <c r="AH373" i="1" l="1"/>
  <c r="E371" i="1"/>
  <c r="B371" i="1"/>
  <c r="AW371" i="1" s="1"/>
  <c r="AG372" i="1" s="1"/>
  <c r="D372" i="1"/>
  <c r="AY372" i="1" l="1"/>
  <c r="BB372" i="1" s="1"/>
  <c r="BA372" i="1" l="1"/>
  <c r="AZ372" i="1"/>
  <c r="AN373" i="1" l="1"/>
  <c r="BH373" i="1" s="1"/>
  <c r="AL373" i="1"/>
  <c r="BF373" i="1" s="1"/>
  <c r="AJ373" i="1"/>
  <c r="BD373" i="1" s="1"/>
  <c r="AM373" i="1"/>
  <c r="BG373" i="1" s="1"/>
  <c r="AK373" i="1"/>
  <c r="BE373" i="1" s="1"/>
  <c r="AI373" i="1"/>
  <c r="BC373" i="1" s="1"/>
  <c r="AU373" i="1"/>
  <c r="AV373" i="1" s="1"/>
  <c r="AX373" i="1"/>
  <c r="C372" i="1"/>
  <c r="AO373" i="1" l="1"/>
  <c r="B372" i="1"/>
  <c r="AW372" i="1" s="1"/>
  <c r="AG373" i="1" s="1"/>
  <c r="AP373" i="1"/>
  <c r="AS373" i="1"/>
  <c r="AQ373" i="1"/>
  <c r="AT373" i="1"/>
  <c r="AR373" i="1"/>
  <c r="BI373" i="1"/>
  <c r="BL373" i="1"/>
  <c r="BN373" i="1"/>
  <c r="BJ373" i="1"/>
  <c r="BK373" i="1"/>
  <c r="BM373" i="1"/>
  <c r="AH374" i="1" l="1"/>
  <c r="E372" i="1"/>
  <c r="D373" i="1"/>
  <c r="AY373" i="1" l="1"/>
  <c r="BB373" i="1" s="1"/>
  <c r="AZ373" i="1" l="1"/>
  <c r="BA373" i="1"/>
  <c r="AN374" i="1" l="1"/>
  <c r="BH374" i="1" s="1"/>
  <c r="AL374" i="1"/>
  <c r="BF374" i="1" s="1"/>
  <c r="AJ374" i="1"/>
  <c r="BD374" i="1" s="1"/>
  <c r="AM374" i="1"/>
  <c r="BG374" i="1" s="1"/>
  <c r="AK374" i="1"/>
  <c r="BE374" i="1" s="1"/>
  <c r="AI374" i="1"/>
  <c r="BC374" i="1" s="1"/>
  <c r="AU374" i="1"/>
  <c r="AV374" i="1" s="1"/>
  <c r="AX374" i="1"/>
  <c r="C373" i="1"/>
  <c r="BK374" i="1" l="1"/>
  <c r="AR374" i="1"/>
  <c r="AT374" i="1"/>
  <c r="AQ374" i="1"/>
  <c r="BJ374" i="1"/>
  <c r="AP374" i="1"/>
  <c r="AO374" i="1"/>
  <c r="AS374" i="1"/>
  <c r="BI374" i="1"/>
  <c r="BL374" i="1"/>
  <c r="BM374" i="1"/>
  <c r="BN374" i="1"/>
  <c r="E373" i="1" l="1"/>
  <c r="B373" i="1"/>
  <c r="AW373" i="1" s="1"/>
  <c r="AG374" i="1" s="1"/>
  <c r="AH375" i="1"/>
  <c r="D374" i="1" l="1"/>
  <c r="AY374" i="1"/>
  <c r="BB374" i="1" l="1"/>
  <c r="AZ374" i="1"/>
  <c r="BA374" i="1"/>
  <c r="AN375" i="1" l="1"/>
  <c r="BH375" i="1" s="1"/>
  <c r="AL375" i="1"/>
  <c r="BF375" i="1" s="1"/>
  <c r="AJ375" i="1"/>
  <c r="BD375" i="1" s="1"/>
  <c r="AK375" i="1"/>
  <c r="BE375" i="1" s="1"/>
  <c r="AI375" i="1"/>
  <c r="BC375" i="1" s="1"/>
  <c r="AM375" i="1"/>
  <c r="BG375" i="1" s="1"/>
  <c r="AU375" i="1"/>
  <c r="AV375" i="1" s="1"/>
  <c r="AX375" i="1"/>
  <c r="C374" i="1"/>
  <c r="AT375" i="1" l="1"/>
  <c r="AS375" i="1"/>
  <c r="AQ375" i="1"/>
  <c r="AP375" i="1"/>
  <c r="AO375" i="1"/>
  <c r="AR375" i="1"/>
  <c r="BL375" i="1"/>
  <c r="BN375" i="1"/>
  <c r="BI375" i="1"/>
  <c r="BM375" i="1"/>
  <c r="BK375" i="1"/>
  <c r="BJ375" i="1"/>
  <c r="AH376" i="1" l="1"/>
  <c r="E374" i="1"/>
  <c r="B374" i="1"/>
  <c r="AW374" i="1" s="1"/>
  <c r="AG375" i="1" s="1"/>
  <c r="D375" i="1" l="1"/>
  <c r="AY375" i="1" l="1"/>
  <c r="BB375" i="1" s="1"/>
  <c r="BA375" i="1" l="1"/>
  <c r="AZ375" i="1"/>
  <c r="AN376" i="1" l="1"/>
  <c r="BH376" i="1" s="1"/>
  <c r="AL376" i="1"/>
  <c r="BF376" i="1" s="1"/>
  <c r="AJ376" i="1"/>
  <c r="BD376" i="1" s="1"/>
  <c r="AM376" i="1"/>
  <c r="BG376" i="1" s="1"/>
  <c r="AK376" i="1"/>
  <c r="BE376" i="1" s="1"/>
  <c r="AI376" i="1"/>
  <c r="BC376" i="1" s="1"/>
  <c r="AU376" i="1"/>
  <c r="AV376" i="1" s="1"/>
  <c r="AX376" i="1"/>
  <c r="C375" i="1"/>
  <c r="AS376" i="1" l="1"/>
  <c r="AR376" i="1"/>
  <c r="AP376" i="1"/>
  <c r="AQ376" i="1"/>
  <c r="AT376" i="1"/>
  <c r="AO376" i="1"/>
  <c r="BK376" i="1"/>
  <c r="BN376" i="1"/>
  <c r="BL376" i="1"/>
  <c r="BJ376" i="1"/>
  <c r="BI376" i="1"/>
  <c r="BM376" i="1"/>
  <c r="E375" i="1" l="1"/>
  <c r="B375" i="1"/>
  <c r="AW375" i="1" s="1"/>
  <c r="AG376" i="1" s="1"/>
  <c r="D376" i="1"/>
  <c r="AH377" i="1"/>
  <c r="AY376" i="1" l="1"/>
  <c r="BB376" i="1" s="1"/>
  <c r="BA376" i="1" l="1"/>
  <c r="AZ376" i="1"/>
  <c r="AN377" i="1" l="1"/>
  <c r="BH377" i="1" s="1"/>
  <c r="AL377" i="1"/>
  <c r="BF377" i="1" s="1"/>
  <c r="AJ377" i="1"/>
  <c r="BD377" i="1" s="1"/>
  <c r="AM377" i="1"/>
  <c r="BG377" i="1" s="1"/>
  <c r="AK377" i="1"/>
  <c r="BE377" i="1" s="1"/>
  <c r="AI377" i="1"/>
  <c r="BC377" i="1" s="1"/>
  <c r="AU377" i="1"/>
  <c r="AV377" i="1" s="1"/>
  <c r="AX377" i="1"/>
  <c r="C376" i="1"/>
  <c r="AQ377" i="1" l="1"/>
  <c r="AT377" i="1"/>
  <c r="AS377" i="1"/>
  <c r="AH378" i="1"/>
  <c r="AO377" i="1"/>
  <c r="BL377" i="1"/>
  <c r="AR377" i="1"/>
  <c r="BJ377" i="1"/>
  <c r="AP377" i="1"/>
  <c r="BI377" i="1"/>
  <c r="BN377" i="1"/>
  <c r="BK377" i="1"/>
  <c r="BM377" i="1"/>
  <c r="E376" i="1" l="1"/>
  <c r="B376" i="1"/>
  <c r="AW376" i="1" s="1"/>
  <c r="AG377" i="1" s="1"/>
  <c r="D377" i="1"/>
  <c r="AY377" i="1" l="1"/>
  <c r="BB377" i="1" s="1"/>
  <c r="BA377" i="1" l="1"/>
  <c r="AZ377" i="1"/>
  <c r="AN378" i="1" l="1"/>
  <c r="BH378" i="1" s="1"/>
  <c r="AL378" i="1"/>
  <c r="BF378" i="1" s="1"/>
  <c r="AJ378" i="1"/>
  <c r="BD378" i="1" s="1"/>
  <c r="AM378" i="1"/>
  <c r="BG378" i="1" s="1"/>
  <c r="AK378" i="1"/>
  <c r="BE378" i="1" s="1"/>
  <c r="AI378" i="1"/>
  <c r="BC378" i="1" s="1"/>
  <c r="AU378" i="1"/>
  <c r="AV378" i="1" s="1"/>
  <c r="AX378" i="1"/>
  <c r="C377" i="1"/>
  <c r="AQ378" i="1" l="1"/>
  <c r="AT378" i="1"/>
  <c r="AP378" i="1"/>
  <c r="BM378" i="1"/>
  <c r="AS378" i="1"/>
  <c r="BL378" i="1"/>
  <c r="AR378" i="1"/>
  <c r="AO378" i="1"/>
  <c r="BN378" i="1"/>
  <c r="BI378" i="1"/>
  <c r="BK378" i="1"/>
  <c r="BJ378" i="1"/>
  <c r="AH379" i="1" l="1"/>
  <c r="E377" i="1"/>
  <c r="B377" i="1"/>
  <c r="AW377" i="1" s="1"/>
  <c r="AG378" i="1" s="1"/>
  <c r="D378" i="1"/>
  <c r="AY378" i="1" l="1"/>
  <c r="BB378" i="1" s="1"/>
  <c r="BA378" i="1" l="1"/>
  <c r="AZ378" i="1"/>
  <c r="AN379" i="1" l="1"/>
  <c r="BH379" i="1" s="1"/>
  <c r="AL379" i="1"/>
  <c r="BF379" i="1" s="1"/>
  <c r="AJ379" i="1"/>
  <c r="BD379" i="1" s="1"/>
  <c r="AM379" i="1"/>
  <c r="BG379" i="1" s="1"/>
  <c r="AK379" i="1"/>
  <c r="BE379" i="1" s="1"/>
  <c r="AI379" i="1"/>
  <c r="BC379" i="1" s="1"/>
  <c r="AU379" i="1"/>
  <c r="AV379" i="1" s="1"/>
  <c r="AX379" i="1"/>
  <c r="C378" i="1"/>
  <c r="AP379" i="1" l="1"/>
  <c r="AO379" i="1"/>
  <c r="AQ379" i="1"/>
  <c r="BN379" i="1"/>
  <c r="AT379" i="1"/>
  <c r="BM379" i="1"/>
  <c r="AS379" i="1"/>
  <c r="BL379" i="1"/>
  <c r="AR379" i="1"/>
  <c r="BJ379" i="1"/>
  <c r="BK379" i="1"/>
  <c r="BI379" i="1"/>
  <c r="E378" i="1" l="1"/>
  <c r="B378" i="1"/>
  <c r="AW378" i="1" s="1"/>
  <c r="AG379" i="1" s="1"/>
  <c r="AH380" i="1"/>
  <c r="D379" i="1" l="1"/>
  <c r="AY379" i="1"/>
  <c r="BB379" i="1" l="1"/>
  <c r="AZ379" i="1"/>
  <c r="BA379" i="1"/>
  <c r="AN380" i="1" l="1"/>
  <c r="BH380" i="1" s="1"/>
  <c r="AL380" i="1"/>
  <c r="BF380" i="1" s="1"/>
  <c r="AJ380" i="1"/>
  <c r="BD380" i="1" s="1"/>
  <c r="AM380" i="1"/>
  <c r="BG380" i="1" s="1"/>
  <c r="AK380" i="1"/>
  <c r="BE380" i="1" s="1"/>
  <c r="AI380" i="1"/>
  <c r="BC380" i="1" s="1"/>
  <c r="AU380" i="1"/>
  <c r="AV380" i="1" s="1"/>
  <c r="AX380" i="1"/>
  <c r="C379" i="1"/>
  <c r="AT380" i="1" l="1"/>
  <c r="AS380" i="1"/>
  <c r="AQ380" i="1"/>
  <c r="AP380" i="1"/>
  <c r="AO380" i="1"/>
  <c r="AR380" i="1"/>
  <c r="AH381" i="1"/>
  <c r="BI380" i="1"/>
  <c r="BN380" i="1"/>
  <c r="BK380" i="1"/>
  <c r="BL380" i="1"/>
  <c r="BJ380" i="1"/>
  <c r="BM380" i="1"/>
  <c r="E379" i="1" l="1"/>
  <c r="B379" i="1"/>
  <c r="AW379" i="1" s="1"/>
  <c r="AG380" i="1" s="1"/>
  <c r="D380" i="1" l="1"/>
  <c r="AY380" i="1" l="1"/>
  <c r="BB380" i="1" s="1"/>
  <c r="BA380" i="1" l="1"/>
  <c r="AZ380" i="1"/>
  <c r="AN381" i="1" l="1"/>
  <c r="BH381" i="1" s="1"/>
  <c r="AL381" i="1"/>
  <c r="BF381" i="1" s="1"/>
  <c r="AJ381" i="1"/>
  <c r="BD381" i="1" s="1"/>
  <c r="AM381" i="1"/>
  <c r="BG381" i="1" s="1"/>
  <c r="AK381" i="1"/>
  <c r="BE381" i="1" s="1"/>
  <c r="AI381" i="1"/>
  <c r="BC381" i="1" s="1"/>
  <c r="AU381" i="1"/>
  <c r="AV381" i="1" s="1"/>
  <c r="AX381" i="1"/>
  <c r="C380" i="1"/>
  <c r="AT381" i="1" l="1"/>
  <c r="AQ381" i="1"/>
  <c r="AP381" i="1"/>
  <c r="AO381" i="1"/>
  <c r="AR381" i="1"/>
  <c r="AS381" i="1"/>
  <c r="BK381" i="1"/>
  <c r="BI381" i="1"/>
  <c r="BN381" i="1"/>
  <c r="BJ381" i="1"/>
  <c r="BL381" i="1"/>
  <c r="BM381" i="1"/>
  <c r="E380" i="1" l="1"/>
  <c r="B380" i="1"/>
  <c r="AW380" i="1" s="1"/>
  <c r="AG381" i="1" s="1"/>
  <c r="AY381" i="1"/>
  <c r="AH382" i="1"/>
  <c r="D381" i="1" l="1"/>
  <c r="BB381" i="1"/>
  <c r="BA381" i="1"/>
  <c r="AZ381" i="1"/>
  <c r="AN382" i="1" l="1"/>
  <c r="BH382" i="1" s="1"/>
  <c r="AL382" i="1"/>
  <c r="BF382" i="1" s="1"/>
  <c r="AJ382" i="1"/>
  <c r="BD382" i="1" s="1"/>
  <c r="AM382" i="1"/>
  <c r="BG382" i="1" s="1"/>
  <c r="AK382" i="1"/>
  <c r="BE382" i="1" s="1"/>
  <c r="AI382" i="1"/>
  <c r="BC382" i="1" s="1"/>
  <c r="AX382" i="1"/>
  <c r="AU382" i="1"/>
  <c r="AV382" i="1" s="1"/>
  <c r="C381" i="1"/>
  <c r="AR382" i="1" l="1"/>
  <c r="AP382" i="1"/>
  <c r="AO382" i="1"/>
  <c r="AQ382" i="1"/>
  <c r="AT382" i="1"/>
  <c r="AS382" i="1"/>
  <c r="AH383" i="1"/>
  <c r="BM382" i="1"/>
  <c r="BK382" i="1"/>
  <c r="BN382" i="1"/>
  <c r="BI382" i="1"/>
  <c r="BL382" i="1"/>
  <c r="BJ382" i="1"/>
  <c r="E381" i="1" l="1"/>
  <c r="B381" i="1"/>
  <c r="AW381" i="1" s="1"/>
  <c r="AG382" i="1" s="1"/>
  <c r="D382" i="1" l="1"/>
  <c r="AY382" i="1" l="1"/>
  <c r="BB382" i="1" s="1"/>
  <c r="BA382" i="1" l="1"/>
  <c r="AZ382" i="1"/>
  <c r="AN383" i="1" l="1"/>
  <c r="BH383" i="1" s="1"/>
  <c r="AL383" i="1"/>
  <c r="BF383" i="1" s="1"/>
  <c r="AJ383" i="1"/>
  <c r="BD383" i="1" s="1"/>
  <c r="AM383" i="1"/>
  <c r="BG383" i="1" s="1"/>
  <c r="AK383" i="1"/>
  <c r="BE383" i="1" s="1"/>
  <c r="AI383" i="1"/>
  <c r="BC383" i="1" s="1"/>
  <c r="AU383" i="1"/>
  <c r="AV383" i="1" s="1"/>
  <c r="AX383" i="1"/>
  <c r="C382" i="1"/>
  <c r="AT383" i="1" l="1"/>
  <c r="AP383" i="1"/>
  <c r="BM383" i="1"/>
  <c r="AS383" i="1"/>
  <c r="AR383" i="1"/>
  <c r="AQ383" i="1"/>
  <c r="AO383" i="1"/>
  <c r="BI383" i="1"/>
  <c r="BN383" i="1"/>
  <c r="BK383" i="1"/>
  <c r="BL383" i="1"/>
  <c r="BJ383" i="1"/>
  <c r="AH384" i="1" l="1"/>
  <c r="E382" i="1"/>
  <c r="B382" i="1"/>
  <c r="AW382" i="1" s="1"/>
  <c r="AG383" i="1" s="1"/>
  <c r="AY383" i="1"/>
  <c r="D383" i="1" l="1"/>
  <c r="BB383" i="1"/>
  <c r="BA383" i="1"/>
  <c r="AZ383" i="1"/>
  <c r="AN384" i="1" l="1"/>
  <c r="BH384" i="1" s="1"/>
  <c r="AL384" i="1"/>
  <c r="BF384" i="1" s="1"/>
  <c r="AJ384" i="1"/>
  <c r="BD384" i="1" s="1"/>
  <c r="AM384" i="1"/>
  <c r="BG384" i="1" s="1"/>
  <c r="AK384" i="1"/>
  <c r="BE384" i="1" s="1"/>
  <c r="AI384" i="1"/>
  <c r="BC384" i="1" s="1"/>
  <c r="AX384" i="1"/>
  <c r="AU384" i="1"/>
  <c r="AV384" i="1" s="1"/>
  <c r="C383" i="1"/>
  <c r="AP384" i="1" l="1"/>
  <c r="AO384" i="1"/>
  <c r="AR384" i="1"/>
  <c r="AT384" i="1"/>
  <c r="AS384" i="1"/>
  <c r="AQ384" i="1"/>
  <c r="BI384" i="1"/>
  <c r="BK384" i="1"/>
  <c r="BN384" i="1"/>
  <c r="BL384" i="1"/>
  <c r="BJ384" i="1"/>
  <c r="BM384" i="1"/>
  <c r="E383" i="1" l="1"/>
  <c r="B383" i="1"/>
  <c r="AW383" i="1" s="1"/>
  <c r="AG384" i="1" s="1"/>
  <c r="AH385" i="1" l="1"/>
  <c r="D384" i="1" l="1"/>
  <c r="AY384" i="1"/>
  <c r="BB384" i="1" l="1"/>
  <c r="AZ384" i="1"/>
  <c r="BA384" i="1"/>
  <c r="AN385" i="1" l="1"/>
  <c r="BH385" i="1" s="1"/>
  <c r="AL385" i="1"/>
  <c r="BF385" i="1" s="1"/>
  <c r="AJ385" i="1"/>
  <c r="BD385" i="1" s="1"/>
  <c r="AM385" i="1"/>
  <c r="BG385" i="1" s="1"/>
  <c r="AK385" i="1"/>
  <c r="BE385" i="1" s="1"/>
  <c r="AI385" i="1"/>
  <c r="BC385" i="1" s="1"/>
  <c r="AU385" i="1"/>
  <c r="AV385" i="1" s="1"/>
  <c r="AX385" i="1"/>
  <c r="C384" i="1"/>
  <c r="AT385" i="1" l="1"/>
  <c r="AS385" i="1"/>
  <c r="AQ385" i="1"/>
  <c r="AP385" i="1"/>
  <c r="AO385" i="1"/>
  <c r="AR385" i="1"/>
  <c r="BJ385" i="1"/>
  <c r="BM385" i="1"/>
  <c r="BN385" i="1"/>
  <c r="BK385" i="1"/>
  <c r="BL385" i="1"/>
  <c r="BI385" i="1"/>
  <c r="AH386" i="1" l="1"/>
  <c r="B384" i="1"/>
  <c r="AW384" i="1" s="1"/>
  <c r="AG385" i="1" s="1"/>
  <c r="E384" i="1"/>
  <c r="AY385" i="1"/>
  <c r="D385" i="1" l="1"/>
  <c r="BB385" i="1"/>
  <c r="AZ385" i="1"/>
  <c r="BA385" i="1"/>
  <c r="AN386" i="1" l="1"/>
  <c r="BH386" i="1" s="1"/>
  <c r="AL386" i="1"/>
  <c r="BF386" i="1" s="1"/>
  <c r="AJ386" i="1"/>
  <c r="BD386" i="1" s="1"/>
  <c r="AM386" i="1"/>
  <c r="BG386" i="1" s="1"/>
  <c r="AK386" i="1"/>
  <c r="BE386" i="1" s="1"/>
  <c r="AI386" i="1"/>
  <c r="BC386" i="1" s="1"/>
  <c r="AU386" i="1"/>
  <c r="AV386" i="1" s="1"/>
  <c r="AX386" i="1"/>
  <c r="C385" i="1"/>
  <c r="AQ386" i="1" l="1"/>
  <c r="AT386" i="1"/>
  <c r="AS386" i="1"/>
  <c r="AR386" i="1"/>
  <c r="AP386" i="1"/>
  <c r="AO386" i="1"/>
  <c r="BK386" i="1"/>
  <c r="BL386" i="1"/>
  <c r="BM386" i="1"/>
  <c r="BN386" i="1"/>
  <c r="BJ386" i="1"/>
  <c r="BI386" i="1"/>
  <c r="B385" i="1" l="1"/>
  <c r="AW385" i="1" s="1"/>
  <c r="AG386" i="1" s="1"/>
  <c r="E385" i="1"/>
  <c r="AY386" i="1"/>
  <c r="BB386" i="1" s="1"/>
  <c r="AH387" i="1"/>
  <c r="BA386" i="1"/>
  <c r="AZ386" i="1" l="1"/>
  <c r="D386" i="1"/>
  <c r="AN387" i="1" l="1"/>
  <c r="BH387" i="1" s="1"/>
  <c r="AL387" i="1"/>
  <c r="BF387" i="1" s="1"/>
  <c r="AJ387" i="1"/>
  <c r="BD387" i="1" s="1"/>
  <c r="AM387" i="1"/>
  <c r="BG387" i="1" s="1"/>
  <c r="AK387" i="1"/>
  <c r="BE387" i="1" s="1"/>
  <c r="AI387" i="1"/>
  <c r="BC387" i="1" s="1"/>
  <c r="AX387" i="1"/>
  <c r="AU387" i="1"/>
  <c r="AV387" i="1" s="1"/>
  <c r="C386" i="1"/>
  <c r="AS387" i="1" l="1"/>
  <c r="AR387" i="1"/>
  <c r="AP387" i="1"/>
  <c r="AT387" i="1"/>
  <c r="AH388" i="1"/>
  <c r="AQ387" i="1"/>
  <c r="AO387" i="1"/>
  <c r="BI387" i="1"/>
  <c r="BM387" i="1"/>
  <c r="BJ387" i="1"/>
  <c r="BL387" i="1"/>
  <c r="BN387" i="1"/>
  <c r="BK387" i="1"/>
  <c r="E386" i="1" l="1"/>
  <c r="B386" i="1"/>
  <c r="AW386" i="1" s="1"/>
  <c r="AG387" i="1" s="1"/>
  <c r="D387" i="1"/>
  <c r="AY387" i="1" l="1"/>
  <c r="BB387" i="1" s="1"/>
  <c r="BA387" i="1" l="1"/>
  <c r="AZ387" i="1"/>
  <c r="AN388" i="1" l="1"/>
  <c r="BH388" i="1" s="1"/>
  <c r="AL388" i="1"/>
  <c r="BF388" i="1" s="1"/>
  <c r="AJ388" i="1"/>
  <c r="BD388" i="1" s="1"/>
  <c r="AM388" i="1"/>
  <c r="BG388" i="1" s="1"/>
  <c r="AK388" i="1"/>
  <c r="BE388" i="1" s="1"/>
  <c r="AI388" i="1"/>
  <c r="BC388" i="1" s="1"/>
  <c r="AU388" i="1"/>
  <c r="AV388" i="1" s="1"/>
  <c r="AX388" i="1"/>
  <c r="C387" i="1"/>
  <c r="AS388" i="1" l="1"/>
  <c r="AP388" i="1"/>
  <c r="BN388" i="1"/>
  <c r="AT388" i="1"/>
  <c r="AR388" i="1"/>
  <c r="AQ388" i="1"/>
  <c r="BI388" i="1"/>
  <c r="AO388" i="1"/>
  <c r="BM388" i="1"/>
  <c r="BJ388" i="1"/>
  <c r="BK388" i="1"/>
  <c r="BL388" i="1"/>
  <c r="AH389" i="1" l="1"/>
  <c r="E387" i="1"/>
  <c r="B387" i="1"/>
  <c r="AW387" i="1" s="1"/>
  <c r="AG388" i="1" s="1"/>
  <c r="D388" i="1"/>
  <c r="AY388" i="1" l="1"/>
  <c r="BB388" i="1" s="1"/>
  <c r="BA388" i="1" l="1"/>
  <c r="AZ388" i="1"/>
  <c r="AN389" i="1" l="1"/>
  <c r="BH389" i="1" s="1"/>
  <c r="AL389" i="1"/>
  <c r="BF389" i="1" s="1"/>
  <c r="AJ389" i="1"/>
  <c r="BD389" i="1" s="1"/>
  <c r="AM389" i="1"/>
  <c r="BG389" i="1" s="1"/>
  <c r="AK389" i="1"/>
  <c r="BE389" i="1" s="1"/>
  <c r="AI389" i="1"/>
  <c r="BC389" i="1" s="1"/>
  <c r="AU389" i="1"/>
  <c r="AV389" i="1" s="1"/>
  <c r="AX389" i="1"/>
  <c r="C388" i="1"/>
  <c r="AO389" i="1" l="1"/>
  <c r="AS389" i="1"/>
  <c r="AT389" i="1"/>
  <c r="AQ389" i="1"/>
  <c r="BJ389" i="1"/>
  <c r="AP389" i="1"/>
  <c r="AR389" i="1"/>
  <c r="BK389" i="1"/>
  <c r="BI389" i="1"/>
  <c r="BL389" i="1"/>
  <c r="BN389" i="1"/>
  <c r="BM389" i="1"/>
  <c r="B388" i="1" l="1"/>
  <c r="AW388" i="1" s="1"/>
  <c r="AG389" i="1" s="1"/>
  <c r="E388" i="1"/>
  <c r="AH390" i="1"/>
  <c r="D389" i="1" l="1"/>
  <c r="AY389" i="1"/>
  <c r="BB389" i="1" l="1"/>
  <c r="BA389" i="1"/>
  <c r="AZ389" i="1"/>
  <c r="AN390" i="1" l="1"/>
  <c r="BH390" i="1" s="1"/>
  <c r="AL390" i="1"/>
  <c r="BF390" i="1" s="1"/>
  <c r="AJ390" i="1"/>
  <c r="BD390" i="1" s="1"/>
  <c r="AM390" i="1"/>
  <c r="BG390" i="1" s="1"/>
  <c r="AK390" i="1"/>
  <c r="BE390" i="1" s="1"/>
  <c r="AI390" i="1"/>
  <c r="BC390" i="1" s="1"/>
  <c r="AU390" i="1"/>
  <c r="AV390" i="1" s="1"/>
  <c r="AX390" i="1"/>
  <c r="C389" i="1"/>
  <c r="AQ390" i="1" l="1"/>
  <c r="AT390" i="1"/>
  <c r="AS390" i="1"/>
  <c r="AR390" i="1"/>
  <c r="AP390" i="1"/>
  <c r="AO390" i="1"/>
  <c r="BI390" i="1"/>
  <c r="BK390" i="1"/>
  <c r="BJ390" i="1"/>
  <c r="BL390" i="1"/>
  <c r="BM390" i="1"/>
  <c r="BN390" i="1"/>
  <c r="AH391" i="1" l="1"/>
  <c r="E389" i="1"/>
  <c r="B389" i="1"/>
  <c r="AW389" i="1" s="1"/>
  <c r="AG390" i="1" s="1"/>
  <c r="AY390" i="1" l="1"/>
  <c r="D390" i="1" l="1"/>
  <c r="BB390" i="1"/>
  <c r="AZ390" i="1"/>
  <c r="BA390" i="1"/>
  <c r="AN391" i="1" l="1"/>
  <c r="BH391" i="1" s="1"/>
  <c r="AL391" i="1"/>
  <c r="BF391" i="1" s="1"/>
  <c r="AJ391" i="1"/>
  <c r="BD391" i="1" s="1"/>
  <c r="AM391" i="1"/>
  <c r="BG391" i="1" s="1"/>
  <c r="AK391" i="1"/>
  <c r="BE391" i="1" s="1"/>
  <c r="AI391" i="1"/>
  <c r="BC391" i="1" s="1"/>
  <c r="AU391" i="1"/>
  <c r="AV391" i="1" s="1"/>
  <c r="AX391" i="1"/>
  <c r="C390" i="1"/>
  <c r="AR391" i="1" l="1"/>
  <c r="AT391" i="1"/>
  <c r="AS391" i="1"/>
  <c r="AQ391" i="1"/>
  <c r="AP391" i="1"/>
  <c r="AO391" i="1"/>
  <c r="BK391" i="1"/>
  <c r="BL391" i="1"/>
  <c r="BI391" i="1"/>
  <c r="BJ391" i="1"/>
  <c r="BN391" i="1"/>
  <c r="BM391" i="1"/>
  <c r="E390" i="1" l="1"/>
  <c r="B390" i="1"/>
  <c r="AW390" i="1" s="1"/>
  <c r="AG391" i="1" s="1"/>
  <c r="D391" i="1" l="1"/>
  <c r="AH392" i="1"/>
  <c r="AY391" i="1" l="1"/>
  <c r="BB391" i="1" s="1"/>
  <c r="BA391" i="1" l="1"/>
  <c r="AZ391" i="1"/>
  <c r="AN392" i="1" l="1"/>
  <c r="BH392" i="1" s="1"/>
  <c r="AL392" i="1"/>
  <c r="BF392" i="1" s="1"/>
  <c r="AJ392" i="1"/>
  <c r="BD392" i="1" s="1"/>
  <c r="AM392" i="1"/>
  <c r="BG392" i="1" s="1"/>
  <c r="AK392" i="1"/>
  <c r="BE392" i="1" s="1"/>
  <c r="AI392" i="1"/>
  <c r="BC392" i="1" s="1"/>
  <c r="AU392" i="1"/>
  <c r="AV392" i="1" s="1"/>
  <c r="AX392" i="1"/>
  <c r="C391" i="1"/>
  <c r="AO392" i="1" l="1"/>
  <c r="AT392" i="1"/>
  <c r="AH393" i="1"/>
  <c r="BK392" i="1"/>
  <c r="AQ392" i="1"/>
  <c r="BJ392" i="1"/>
  <c r="AP392" i="1"/>
  <c r="AR392" i="1"/>
  <c r="BM392" i="1"/>
  <c r="AS392" i="1"/>
  <c r="BN392" i="1"/>
  <c r="BL392" i="1"/>
  <c r="BI392" i="1"/>
  <c r="E391" i="1" l="1"/>
  <c r="B391" i="1"/>
  <c r="AW391" i="1" s="1"/>
  <c r="AG392" i="1" s="1"/>
  <c r="AY392" i="1"/>
  <c r="D392" i="1" l="1"/>
  <c r="BB392" i="1"/>
  <c r="AZ392" i="1"/>
  <c r="BA392" i="1"/>
  <c r="AN393" i="1" l="1"/>
  <c r="BH393" i="1" s="1"/>
  <c r="AL393" i="1"/>
  <c r="BF393" i="1" s="1"/>
  <c r="AJ393" i="1"/>
  <c r="BD393" i="1" s="1"/>
  <c r="AM393" i="1"/>
  <c r="BG393" i="1" s="1"/>
  <c r="AK393" i="1"/>
  <c r="BE393" i="1" s="1"/>
  <c r="AI393" i="1"/>
  <c r="BC393" i="1" s="1"/>
  <c r="AU393" i="1"/>
  <c r="AV393" i="1" s="1"/>
  <c r="AX393" i="1"/>
  <c r="C392" i="1"/>
  <c r="AR393" i="1" l="1"/>
  <c r="AT393" i="1"/>
  <c r="AS393" i="1"/>
  <c r="AQ393" i="1"/>
  <c r="AP393" i="1"/>
  <c r="AO393" i="1"/>
  <c r="AH394" i="1"/>
  <c r="BM393" i="1"/>
  <c r="BJ393" i="1"/>
  <c r="BK393" i="1"/>
  <c r="BN393" i="1"/>
  <c r="BL393" i="1"/>
  <c r="BI393" i="1"/>
  <c r="B392" i="1" l="1"/>
  <c r="AW392" i="1" s="1"/>
  <c r="AG393" i="1" s="1"/>
  <c r="E392" i="1"/>
  <c r="D393" i="1"/>
  <c r="AY393" i="1" l="1"/>
  <c r="BB393" i="1" s="1"/>
  <c r="BA393" i="1" l="1"/>
  <c r="AZ393" i="1"/>
  <c r="AN394" i="1" l="1"/>
  <c r="BH394" i="1" s="1"/>
  <c r="AL394" i="1"/>
  <c r="BF394" i="1" s="1"/>
  <c r="AJ394" i="1"/>
  <c r="BD394" i="1" s="1"/>
  <c r="AM394" i="1"/>
  <c r="BG394" i="1" s="1"/>
  <c r="AK394" i="1"/>
  <c r="BE394" i="1" s="1"/>
  <c r="AI394" i="1"/>
  <c r="BC394" i="1" s="1"/>
  <c r="AU394" i="1"/>
  <c r="AV394" i="1" s="1"/>
  <c r="AX394" i="1"/>
  <c r="C393" i="1"/>
  <c r="AQ394" i="1" l="1"/>
  <c r="AT394" i="1"/>
  <c r="AS394" i="1"/>
  <c r="AR394" i="1"/>
  <c r="AO394" i="1"/>
  <c r="BJ394" i="1"/>
  <c r="AP394" i="1"/>
  <c r="BN394" i="1"/>
  <c r="BI394" i="1"/>
  <c r="BM394" i="1"/>
  <c r="BK394" i="1"/>
  <c r="BL394" i="1"/>
  <c r="AH395" i="1"/>
  <c r="E393" i="1" l="1"/>
  <c r="B393" i="1"/>
  <c r="AW393" i="1" s="1"/>
  <c r="AG394" i="1" s="1"/>
  <c r="AY394" i="1"/>
  <c r="D394" i="1" l="1"/>
  <c r="BB394" i="1"/>
  <c r="AZ394" i="1"/>
  <c r="BA394" i="1"/>
  <c r="AN395" i="1" l="1"/>
  <c r="BH395" i="1" s="1"/>
  <c r="AL395" i="1"/>
  <c r="BF395" i="1" s="1"/>
  <c r="AJ395" i="1"/>
  <c r="BD395" i="1" s="1"/>
  <c r="AM395" i="1"/>
  <c r="BG395" i="1" s="1"/>
  <c r="AK395" i="1"/>
  <c r="BE395" i="1" s="1"/>
  <c r="AI395" i="1"/>
  <c r="BC395" i="1" s="1"/>
  <c r="AU395" i="1"/>
  <c r="AV395" i="1" s="1"/>
  <c r="AX395" i="1"/>
  <c r="C394" i="1"/>
  <c r="AR395" i="1" l="1"/>
  <c r="AT395" i="1"/>
  <c r="AS395" i="1"/>
  <c r="AQ395" i="1"/>
  <c r="AP395" i="1"/>
  <c r="AO395" i="1"/>
  <c r="AH396" i="1"/>
  <c r="BJ395" i="1"/>
  <c r="BI395" i="1"/>
  <c r="BL395" i="1"/>
  <c r="BN395" i="1"/>
  <c r="BK395" i="1"/>
  <c r="BM395" i="1"/>
  <c r="E394" i="1" l="1"/>
  <c r="B394" i="1"/>
  <c r="AW394" i="1" s="1"/>
  <c r="AG395" i="1" s="1"/>
  <c r="AY395" i="1" l="1"/>
  <c r="D395" i="1" l="1"/>
  <c r="BB395" i="1"/>
  <c r="AZ395" i="1"/>
  <c r="BA395" i="1"/>
  <c r="AN396" i="1" l="1"/>
  <c r="BH396" i="1" s="1"/>
  <c r="AL396" i="1"/>
  <c r="BF396" i="1" s="1"/>
  <c r="AJ396" i="1"/>
  <c r="BD396" i="1" s="1"/>
  <c r="AM396" i="1"/>
  <c r="BG396" i="1" s="1"/>
  <c r="AK396" i="1"/>
  <c r="BE396" i="1" s="1"/>
  <c r="AI396" i="1"/>
  <c r="BC396" i="1" s="1"/>
  <c r="AU396" i="1"/>
  <c r="AV396" i="1" s="1"/>
  <c r="AX396" i="1"/>
  <c r="C395" i="1"/>
  <c r="AT396" i="1" l="1"/>
  <c r="AS396" i="1"/>
  <c r="AQ396" i="1"/>
  <c r="AP396" i="1"/>
  <c r="AO396" i="1"/>
  <c r="AR396" i="1"/>
  <c r="BM396" i="1"/>
  <c r="BJ396" i="1"/>
  <c r="BN396" i="1"/>
  <c r="BL396" i="1"/>
  <c r="BI396" i="1"/>
  <c r="BK396" i="1"/>
  <c r="E395" i="1" l="1"/>
  <c r="B395" i="1"/>
  <c r="AW395" i="1" s="1"/>
  <c r="AG396" i="1" s="1"/>
  <c r="D396" i="1" l="1"/>
  <c r="AH397" i="1"/>
  <c r="AY396" i="1" l="1"/>
  <c r="BB396" i="1" s="1"/>
  <c r="AZ396" i="1" l="1"/>
  <c r="BA396" i="1"/>
  <c r="AN397" i="1" l="1"/>
  <c r="BH397" i="1" s="1"/>
  <c r="AL397" i="1"/>
  <c r="BF397" i="1" s="1"/>
  <c r="AJ397" i="1"/>
  <c r="BD397" i="1" s="1"/>
  <c r="AM397" i="1"/>
  <c r="BG397" i="1" s="1"/>
  <c r="AK397" i="1"/>
  <c r="BE397" i="1" s="1"/>
  <c r="AI397" i="1"/>
  <c r="BC397" i="1" s="1"/>
  <c r="AU397" i="1"/>
  <c r="AV397" i="1" s="1"/>
  <c r="AX397" i="1"/>
  <c r="C396" i="1"/>
  <c r="AO397" i="1" l="1"/>
  <c r="AT397" i="1"/>
  <c r="BL397" i="1"/>
  <c r="AR397" i="1"/>
  <c r="BJ397" i="1"/>
  <c r="AP397" i="1"/>
  <c r="AQ397" i="1"/>
  <c r="BM397" i="1"/>
  <c r="AS397" i="1"/>
  <c r="BI397" i="1"/>
  <c r="BK397" i="1"/>
  <c r="BN397" i="1"/>
  <c r="AH398" i="1" l="1"/>
  <c r="E396" i="1"/>
  <c r="B396" i="1"/>
  <c r="AW396" i="1" s="1"/>
  <c r="AG397" i="1" s="1"/>
  <c r="D397" i="1"/>
  <c r="AY397" i="1" l="1"/>
  <c r="BB397" i="1" s="1"/>
  <c r="BA397" i="1" l="1"/>
  <c r="AZ397" i="1"/>
  <c r="AM398" i="1" l="1"/>
  <c r="BG398" i="1" s="1"/>
  <c r="AK398" i="1"/>
  <c r="BE398" i="1" s="1"/>
  <c r="AI398" i="1"/>
  <c r="BC398" i="1" s="1"/>
  <c r="AL398" i="1"/>
  <c r="BF398" i="1" s="1"/>
  <c r="AN398" i="1"/>
  <c r="BH398" i="1" s="1"/>
  <c r="AJ398" i="1"/>
  <c r="BD398" i="1" s="1"/>
  <c r="AU398" i="1"/>
  <c r="AV398" i="1" s="1"/>
  <c r="AX398" i="1"/>
  <c r="C397" i="1"/>
  <c r="AQ398" i="1" l="1"/>
  <c r="AP398" i="1"/>
  <c r="AO398" i="1"/>
  <c r="BN398" i="1"/>
  <c r="AT398" i="1"/>
  <c r="AR398" i="1"/>
  <c r="BM398" i="1"/>
  <c r="AS398" i="1"/>
  <c r="BL398" i="1"/>
  <c r="BJ398" i="1"/>
  <c r="BI398" i="1"/>
  <c r="BK398" i="1"/>
  <c r="AH399" i="1" l="1"/>
  <c r="B397" i="1"/>
  <c r="AW397" i="1" s="1"/>
  <c r="AG398" i="1" s="1"/>
  <c r="E397" i="1"/>
  <c r="D398" i="1"/>
  <c r="AY398" i="1" l="1"/>
  <c r="BB398" i="1" s="1"/>
  <c r="BA398" i="1" l="1"/>
  <c r="AZ398" i="1"/>
  <c r="AM399" i="1" l="1"/>
  <c r="BG399" i="1" s="1"/>
  <c r="AK399" i="1"/>
  <c r="BE399" i="1" s="1"/>
  <c r="AI399" i="1"/>
  <c r="BC399" i="1" s="1"/>
  <c r="AN399" i="1"/>
  <c r="BH399" i="1" s="1"/>
  <c r="AJ399" i="1"/>
  <c r="BD399" i="1" s="1"/>
  <c r="AL399" i="1"/>
  <c r="BF399" i="1" s="1"/>
  <c r="AU399" i="1"/>
  <c r="AV399" i="1" s="1"/>
  <c r="AX399" i="1"/>
  <c r="C398" i="1"/>
  <c r="AO399" i="1" l="1"/>
  <c r="AR399" i="1"/>
  <c r="AP399" i="1"/>
  <c r="BN399" i="1"/>
  <c r="AT399" i="1"/>
  <c r="AQ399" i="1"/>
  <c r="AS399" i="1"/>
  <c r="BI399" i="1"/>
  <c r="BJ399" i="1"/>
  <c r="BM399" i="1"/>
  <c r="BK399" i="1"/>
  <c r="BL399" i="1"/>
  <c r="E398" i="1" l="1"/>
  <c r="B398" i="1"/>
  <c r="AW398" i="1" s="1"/>
  <c r="AG399" i="1" s="1"/>
  <c r="AH400" i="1"/>
  <c r="AY399" i="1" l="1"/>
  <c r="D399" i="1"/>
  <c r="BB399" i="1" l="1"/>
  <c r="BA399" i="1"/>
  <c r="AZ399" i="1"/>
  <c r="AM400" i="1" l="1"/>
  <c r="BG400" i="1" s="1"/>
  <c r="AK400" i="1"/>
  <c r="BE400" i="1" s="1"/>
  <c r="AI400" i="1"/>
  <c r="BC400" i="1" s="1"/>
  <c r="AL400" i="1"/>
  <c r="BF400" i="1" s="1"/>
  <c r="AN400" i="1"/>
  <c r="BH400" i="1" s="1"/>
  <c r="AJ400" i="1"/>
  <c r="BD400" i="1" s="1"/>
  <c r="AU400" i="1"/>
  <c r="AV400" i="1" s="1"/>
  <c r="AX400" i="1"/>
  <c r="C399" i="1"/>
  <c r="AT400" i="1" l="1"/>
  <c r="AS400" i="1"/>
  <c r="AQ400" i="1"/>
  <c r="AP400" i="1"/>
  <c r="AO400" i="1"/>
  <c r="AR400" i="1"/>
  <c r="AH401" i="1"/>
  <c r="BL400" i="1"/>
  <c r="BM400" i="1"/>
  <c r="BI400" i="1"/>
  <c r="BJ400" i="1"/>
  <c r="BK400" i="1"/>
  <c r="BN400" i="1"/>
  <c r="E399" i="1" l="1"/>
  <c r="B399" i="1"/>
  <c r="AW399" i="1" s="1"/>
  <c r="AG400" i="1" s="1"/>
  <c r="AY400" i="1" l="1"/>
  <c r="D400" i="1" l="1"/>
  <c r="BB400" i="1"/>
  <c r="AZ400" i="1"/>
  <c r="BA400" i="1"/>
  <c r="AM401" i="1" l="1"/>
  <c r="BG401" i="1" s="1"/>
  <c r="AK401" i="1"/>
  <c r="BE401" i="1" s="1"/>
  <c r="AI401" i="1"/>
  <c r="BC401" i="1" s="1"/>
  <c r="AN401" i="1"/>
  <c r="BH401" i="1" s="1"/>
  <c r="AJ401" i="1"/>
  <c r="BD401" i="1" s="1"/>
  <c r="AL401" i="1"/>
  <c r="BF401" i="1" s="1"/>
  <c r="AU401" i="1"/>
  <c r="AV401" i="1" s="1"/>
  <c r="AX401" i="1"/>
  <c r="C400" i="1"/>
  <c r="AS401" i="1" l="1"/>
  <c r="AO401" i="1"/>
  <c r="AQ401" i="1"/>
  <c r="AP401" i="1"/>
  <c r="AT401" i="1"/>
  <c r="AR401" i="1"/>
  <c r="BL401" i="1"/>
  <c r="BJ401" i="1"/>
  <c r="BN401" i="1"/>
  <c r="BI401" i="1"/>
  <c r="BM401" i="1"/>
  <c r="BK401" i="1"/>
  <c r="E400" i="1" l="1"/>
  <c r="B400" i="1"/>
  <c r="AW400" i="1" s="1"/>
  <c r="AG401" i="1" s="1"/>
  <c r="AY401" i="1" l="1"/>
  <c r="AH402" i="1"/>
  <c r="D401" i="1" l="1"/>
  <c r="BB401" i="1"/>
  <c r="BA401" i="1"/>
  <c r="AZ401" i="1"/>
  <c r="AM402" i="1" l="1"/>
  <c r="BG402" i="1" s="1"/>
  <c r="AK402" i="1"/>
  <c r="BE402" i="1" s="1"/>
  <c r="AI402" i="1"/>
  <c r="BC402" i="1" s="1"/>
  <c r="AL402" i="1"/>
  <c r="BF402" i="1" s="1"/>
  <c r="AN402" i="1"/>
  <c r="BH402" i="1" s="1"/>
  <c r="AJ402" i="1"/>
  <c r="BD402" i="1" s="1"/>
  <c r="AX402" i="1"/>
  <c r="AU402" i="1"/>
  <c r="AV402" i="1" s="1"/>
  <c r="C401" i="1"/>
  <c r="AR402" i="1" l="1"/>
  <c r="AP402" i="1"/>
  <c r="AO402" i="1"/>
  <c r="AQ402" i="1"/>
  <c r="AT402" i="1"/>
  <c r="AS402" i="1"/>
  <c r="AH403" i="1"/>
  <c r="BJ402" i="1"/>
  <c r="BK402" i="1"/>
  <c r="BL402" i="1"/>
  <c r="BN402" i="1"/>
  <c r="BI402" i="1"/>
  <c r="BM402" i="1"/>
  <c r="B401" i="1" l="1"/>
  <c r="AW401" i="1" s="1"/>
  <c r="AG402" i="1" s="1"/>
  <c r="E401" i="1"/>
  <c r="AY402" i="1"/>
  <c r="D402" i="1" l="1"/>
  <c r="BB402" i="1"/>
  <c r="BA402" i="1"/>
  <c r="AZ402" i="1"/>
  <c r="AM403" i="1" l="1"/>
  <c r="BG403" i="1" s="1"/>
  <c r="AK403" i="1"/>
  <c r="BE403" i="1" s="1"/>
  <c r="AI403" i="1"/>
  <c r="BC403" i="1" s="1"/>
  <c r="AN403" i="1"/>
  <c r="BH403" i="1" s="1"/>
  <c r="AJ403" i="1"/>
  <c r="BD403" i="1" s="1"/>
  <c r="AL403" i="1"/>
  <c r="BF403" i="1" s="1"/>
  <c r="AX403" i="1"/>
  <c r="AU403" i="1"/>
  <c r="AV403" i="1" s="1"/>
  <c r="C402" i="1"/>
  <c r="AP403" i="1" l="1"/>
  <c r="AT403" i="1"/>
  <c r="AR403" i="1"/>
  <c r="AS403" i="1"/>
  <c r="AO403" i="1"/>
  <c r="AQ403" i="1"/>
  <c r="AH404" i="1"/>
  <c r="BK403" i="1"/>
  <c r="BN403" i="1"/>
  <c r="BL403" i="1"/>
  <c r="BM403" i="1"/>
  <c r="BJ403" i="1"/>
  <c r="BI403" i="1"/>
  <c r="E402" i="1" l="1"/>
  <c r="B402" i="1"/>
  <c r="AW402" i="1" s="1"/>
  <c r="AG403" i="1" s="1"/>
  <c r="D403" i="1"/>
  <c r="AY403" i="1" l="1"/>
  <c r="BB403" i="1" s="1"/>
  <c r="BA403" i="1" l="1"/>
  <c r="AZ403" i="1"/>
  <c r="AM404" i="1" l="1"/>
  <c r="BG404" i="1" s="1"/>
  <c r="AK404" i="1"/>
  <c r="BE404" i="1" s="1"/>
  <c r="AI404" i="1"/>
  <c r="BC404" i="1" s="1"/>
  <c r="AL404" i="1"/>
  <c r="BF404" i="1" s="1"/>
  <c r="AN404" i="1"/>
  <c r="BH404" i="1" s="1"/>
  <c r="AJ404" i="1"/>
  <c r="BD404" i="1" s="1"/>
  <c r="AU404" i="1"/>
  <c r="AV404" i="1" s="1"/>
  <c r="AX404" i="1"/>
  <c r="C403" i="1"/>
  <c r="AQ404" i="1" l="1"/>
  <c r="AP404" i="1"/>
  <c r="AS404" i="1"/>
  <c r="BN404" i="1"/>
  <c r="AT404" i="1"/>
  <c r="AR404" i="1"/>
  <c r="AO404" i="1"/>
  <c r="BM404" i="1"/>
  <c r="BI404" i="1"/>
  <c r="BL404" i="1"/>
  <c r="BK404" i="1"/>
  <c r="BJ404" i="1"/>
  <c r="AH405" i="1"/>
  <c r="E403" i="1" l="1"/>
  <c r="B403" i="1"/>
  <c r="AW403" i="1" s="1"/>
  <c r="AG404" i="1" s="1"/>
  <c r="D404" i="1"/>
  <c r="AY404" i="1" l="1"/>
  <c r="BB404" i="1" s="1"/>
  <c r="BA404" i="1" l="1"/>
  <c r="AZ404" i="1"/>
  <c r="AM405" i="1" l="1"/>
  <c r="BG405" i="1" s="1"/>
  <c r="AK405" i="1"/>
  <c r="BE405" i="1" s="1"/>
  <c r="AI405" i="1"/>
  <c r="BC405" i="1" s="1"/>
  <c r="AN405" i="1"/>
  <c r="BH405" i="1" s="1"/>
  <c r="AJ405" i="1"/>
  <c r="BD405" i="1" s="1"/>
  <c r="AL405" i="1"/>
  <c r="BF405" i="1" s="1"/>
  <c r="AU405" i="1"/>
  <c r="AV405" i="1" s="1"/>
  <c r="AX405" i="1"/>
  <c r="C404" i="1"/>
  <c r="AT405" i="1" l="1"/>
  <c r="AR405" i="1"/>
  <c r="AS405" i="1"/>
  <c r="AH406" i="1"/>
  <c r="AQ405" i="1"/>
  <c r="AO405" i="1"/>
  <c r="AP405" i="1"/>
  <c r="BL405" i="1"/>
  <c r="BI405" i="1"/>
  <c r="BM405" i="1"/>
  <c r="BN405" i="1"/>
  <c r="BJ405" i="1"/>
  <c r="BK405" i="1"/>
  <c r="E404" i="1" l="1"/>
  <c r="B404" i="1"/>
  <c r="AW404" i="1" s="1"/>
  <c r="AG405" i="1" s="1"/>
  <c r="AY405" i="1"/>
  <c r="D405" i="1" l="1"/>
  <c r="BB405" i="1"/>
  <c r="BA405" i="1"/>
  <c r="AZ405" i="1"/>
  <c r="AM406" i="1" l="1"/>
  <c r="BG406" i="1" s="1"/>
  <c r="AK406" i="1"/>
  <c r="BE406" i="1" s="1"/>
  <c r="AI406" i="1"/>
  <c r="BC406" i="1" s="1"/>
  <c r="AL406" i="1"/>
  <c r="BF406" i="1" s="1"/>
  <c r="AN406" i="1"/>
  <c r="BH406" i="1" s="1"/>
  <c r="AJ406" i="1"/>
  <c r="BD406" i="1" s="1"/>
  <c r="AX406" i="1"/>
  <c r="AU406" i="1"/>
  <c r="AV406" i="1" s="1"/>
  <c r="C405" i="1"/>
  <c r="AR406" i="1" l="1"/>
  <c r="AP406" i="1"/>
  <c r="AO406" i="1"/>
  <c r="AQ406" i="1"/>
  <c r="AT406" i="1"/>
  <c r="AS406" i="1"/>
  <c r="BN406" i="1"/>
  <c r="BM406" i="1"/>
  <c r="BJ406" i="1"/>
  <c r="BI406" i="1"/>
  <c r="BK406" i="1"/>
  <c r="BL406" i="1"/>
  <c r="E405" i="1" l="1"/>
  <c r="B405" i="1"/>
  <c r="AW405" i="1" s="1"/>
  <c r="AG406" i="1" s="1"/>
  <c r="AY406" i="1" l="1"/>
  <c r="AH407" i="1"/>
  <c r="D406" i="1" l="1"/>
  <c r="BB406" i="1"/>
  <c r="AZ406" i="1"/>
  <c r="BA406" i="1"/>
  <c r="AM407" i="1" l="1"/>
  <c r="BG407" i="1" s="1"/>
  <c r="AK407" i="1"/>
  <c r="BE407" i="1" s="1"/>
  <c r="AI407" i="1"/>
  <c r="BC407" i="1" s="1"/>
  <c r="AN407" i="1"/>
  <c r="BH407" i="1" s="1"/>
  <c r="AJ407" i="1"/>
  <c r="BD407" i="1" s="1"/>
  <c r="AL407" i="1"/>
  <c r="BF407" i="1" s="1"/>
  <c r="AU407" i="1"/>
  <c r="AV407" i="1" s="1"/>
  <c r="AX407" i="1"/>
  <c r="C406" i="1"/>
  <c r="AR407" i="1" l="1"/>
  <c r="AT407" i="1"/>
  <c r="AS407" i="1"/>
  <c r="AQ407" i="1"/>
  <c r="AP407" i="1"/>
  <c r="AO407" i="1"/>
  <c r="AH408" i="1"/>
  <c r="BL407" i="1"/>
  <c r="BK407" i="1"/>
  <c r="BN407" i="1"/>
  <c r="BJ407" i="1"/>
  <c r="BI407" i="1"/>
  <c r="BM407" i="1"/>
  <c r="E406" i="1" l="1"/>
  <c r="B406" i="1"/>
  <c r="AW406" i="1" s="1"/>
  <c r="AG407" i="1" s="1"/>
  <c r="AY407" i="1" l="1"/>
  <c r="D407" i="1" l="1"/>
  <c r="BB407" i="1"/>
  <c r="AZ407" i="1"/>
  <c r="BA407" i="1"/>
  <c r="AM408" i="1" l="1"/>
  <c r="BG408" i="1" s="1"/>
  <c r="AK408" i="1"/>
  <c r="BE408" i="1" s="1"/>
  <c r="AI408" i="1"/>
  <c r="BC408" i="1" s="1"/>
  <c r="AL408" i="1"/>
  <c r="BF408" i="1" s="1"/>
  <c r="AN408" i="1"/>
  <c r="BH408" i="1" s="1"/>
  <c r="AJ408" i="1"/>
  <c r="BD408" i="1" s="1"/>
  <c r="AU408" i="1"/>
  <c r="AV408" i="1" s="1"/>
  <c r="AX408" i="1"/>
  <c r="C407" i="1"/>
  <c r="AO408" i="1" l="1"/>
  <c r="AT408" i="1"/>
  <c r="AQ408" i="1"/>
  <c r="AP408" i="1"/>
  <c r="AS408" i="1"/>
  <c r="AR408" i="1"/>
  <c r="AH409" i="1"/>
  <c r="BL408" i="1"/>
  <c r="BM408" i="1"/>
  <c r="BK408" i="1"/>
  <c r="BN408" i="1"/>
  <c r="BI408" i="1"/>
  <c r="BJ408" i="1"/>
  <c r="E407" i="1" l="1"/>
  <c r="B407" i="1"/>
  <c r="AW407" i="1" s="1"/>
  <c r="AG408" i="1" s="1"/>
  <c r="AY408" i="1" l="1"/>
  <c r="D408" i="1" l="1"/>
  <c r="BB408" i="1"/>
  <c r="AZ408" i="1"/>
  <c r="BA408" i="1"/>
  <c r="AM409" i="1" l="1"/>
  <c r="BG409" i="1" s="1"/>
  <c r="AK409" i="1"/>
  <c r="BE409" i="1" s="1"/>
  <c r="AI409" i="1"/>
  <c r="BC409" i="1" s="1"/>
  <c r="AN409" i="1"/>
  <c r="BH409" i="1" s="1"/>
  <c r="AJ409" i="1"/>
  <c r="BD409" i="1" s="1"/>
  <c r="AL409" i="1"/>
  <c r="BF409" i="1" s="1"/>
  <c r="AU409" i="1"/>
  <c r="AV409" i="1" s="1"/>
  <c r="AX409" i="1"/>
  <c r="C408" i="1"/>
  <c r="AR409" i="1" l="1"/>
  <c r="AT409" i="1"/>
  <c r="AS409" i="1"/>
  <c r="AQ409" i="1"/>
  <c r="AP409" i="1"/>
  <c r="AO409" i="1"/>
  <c r="BK409" i="1"/>
  <c r="BJ409" i="1"/>
  <c r="BI409" i="1"/>
  <c r="BL409" i="1"/>
  <c r="BM409" i="1"/>
  <c r="BN409" i="1"/>
  <c r="E408" i="1" l="1"/>
  <c r="B408" i="1"/>
  <c r="AW408" i="1" s="1"/>
  <c r="AG409" i="1" s="1"/>
  <c r="AH410" i="1" l="1"/>
  <c r="AY409" i="1" l="1"/>
  <c r="D409" i="1"/>
  <c r="BB409" i="1" l="1"/>
  <c r="BA409" i="1"/>
  <c r="AZ409" i="1"/>
  <c r="AM410" i="1" l="1"/>
  <c r="BG410" i="1" s="1"/>
  <c r="AK410" i="1"/>
  <c r="BE410" i="1" s="1"/>
  <c r="AI410" i="1"/>
  <c r="BC410" i="1" s="1"/>
  <c r="AL410" i="1"/>
  <c r="BF410" i="1" s="1"/>
  <c r="AN410" i="1"/>
  <c r="BH410" i="1" s="1"/>
  <c r="AJ410" i="1"/>
  <c r="BD410" i="1" s="1"/>
  <c r="AU410" i="1"/>
  <c r="AV410" i="1" s="1"/>
  <c r="AX410" i="1"/>
  <c r="C409" i="1"/>
  <c r="AQ410" i="1" l="1"/>
  <c r="AT410" i="1"/>
  <c r="AS410" i="1"/>
  <c r="AR410" i="1"/>
  <c r="AP410" i="1"/>
  <c r="AO410" i="1"/>
  <c r="AH411" i="1"/>
  <c r="BM410" i="1"/>
  <c r="BI410" i="1"/>
  <c r="BK410" i="1"/>
  <c r="BJ410" i="1"/>
  <c r="BN410" i="1"/>
  <c r="BL410" i="1"/>
  <c r="E409" i="1" l="1"/>
  <c r="B409" i="1"/>
  <c r="AW409" i="1" s="1"/>
  <c r="AG410" i="1" s="1"/>
  <c r="D410" i="1" l="1"/>
  <c r="AY410" i="1" l="1"/>
  <c r="BB410" i="1" s="1"/>
  <c r="BA410" i="1" l="1"/>
  <c r="AZ410" i="1"/>
  <c r="AM411" i="1" l="1"/>
  <c r="BG411" i="1" s="1"/>
  <c r="AK411" i="1"/>
  <c r="BE411" i="1" s="1"/>
  <c r="AI411" i="1"/>
  <c r="BC411" i="1" s="1"/>
  <c r="AN411" i="1"/>
  <c r="BH411" i="1" s="1"/>
  <c r="AJ411" i="1"/>
  <c r="BD411" i="1" s="1"/>
  <c r="AL411" i="1"/>
  <c r="BF411" i="1" s="1"/>
  <c r="AU411" i="1"/>
  <c r="AV411" i="1" s="1"/>
  <c r="AX411" i="1"/>
  <c r="C410" i="1"/>
  <c r="AR411" i="1" l="1"/>
  <c r="AS411" i="1"/>
  <c r="AT411" i="1"/>
  <c r="AQ411" i="1"/>
  <c r="BJ411" i="1"/>
  <c r="AP411" i="1"/>
  <c r="BI411" i="1"/>
  <c r="AO411" i="1"/>
  <c r="BL411" i="1"/>
  <c r="BK411" i="1"/>
  <c r="BN411" i="1"/>
  <c r="BM411" i="1"/>
  <c r="E410" i="1" l="1"/>
  <c r="B410" i="1"/>
  <c r="AW410" i="1" s="1"/>
  <c r="AG411" i="1" s="1"/>
  <c r="AY411" i="1"/>
  <c r="BB411" i="1" s="1"/>
  <c r="AH412" i="1"/>
  <c r="BA411" i="1"/>
  <c r="AZ411" i="1" l="1"/>
  <c r="D411" i="1"/>
  <c r="AM412" i="1" l="1"/>
  <c r="BG412" i="1" s="1"/>
  <c r="AK412" i="1"/>
  <c r="BE412" i="1" s="1"/>
  <c r="AI412" i="1"/>
  <c r="BC412" i="1" s="1"/>
  <c r="AL412" i="1"/>
  <c r="BF412" i="1" s="1"/>
  <c r="AN412" i="1"/>
  <c r="BH412" i="1" s="1"/>
  <c r="AJ412" i="1"/>
  <c r="BD412" i="1" s="1"/>
  <c r="AX412" i="1"/>
  <c r="AU412" i="1"/>
  <c r="AV412" i="1" s="1"/>
  <c r="C411" i="1"/>
  <c r="AT412" i="1" l="1"/>
  <c r="AR412" i="1"/>
  <c r="AS412" i="1"/>
  <c r="BI412" i="1"/>
  <c r="AO412" i="1"/>
  <c r="BJ412" i="1"/>
  <c r="AP412" i="1"/>
  <c r="BK412" i="1"/>
  <c r="AQ412" i="1"/>
  <c r="BL412" i="1"/>
  <c r="BM412" i="1"/>
  <c r="BN412" i="1"/>
  <c r="AH413" i="1" l="1"/>
  <c r="E411" i="1"/>
  <c r="B411" i="1"/>
  <c r="AW411" i="1" s="1"/>
  <c r="AG412" i="1" s="1"/>
  <c r="D412" i="1"/>
  <c r="AY412" i="1" l="1"/>
  <c r="BB412" i="1" s="1"/>
  <c r="BA412" i="1" l="1"/>
  <c r="AZ412" i="1"/>
  <c r="AM413" i="1" l="1"/>
  <c r="BG413" i="1" s="1"/>
  <c r="AK413" i="1"/>
  <c r="BE413" i="1" s="1"/>
  <c r="AI413" i="1"/>
  <c r="BC413" i="1" s="1"/>
  <c r="AN413" i="1"/>
  <c r="BH413" i="1" s="1"/>
  <c r="AJ413" i="1"/>
  <c r="BD413" i="1" s="1"/>
  <c r="AL413" i="1"/>
  <c r="BF413" i="1" s="1"/>
  <c r="AU413" i="1"/>
  <c r="AV413" i="1" s="1"/>
  <c r="AX413" i="1"/>
  <c r="C412" i="1"/>
  <c r="AP413" i="1" l="1"/>
  <c r="AR413" i="1"/>
  <c r="AS413" i="1"/>
  <c r="AO413" i="1"/>
  <c r="AQ413" i="1"/>
  <c r="BN413" i="1"/>
  <c r="AT413" i="1"/>
  <c r="BM413" i="1"/>
  <c r="BI413" i="1"/>
  <c r="BK413" i="1"/>
  <c r="BL413" i="1"/>
  <c r="BJ413" i="1"/>
  <c r="AH414" i="1" l="1"/>
  <c r="E412" i="1"/>
  <c r="B412" i="1"/>
  <c r="AW412" i="1" s="1"/>
  <c r="AG413" i="1" s="1"/>
  <c r="D413" i="1"/>
  <c r="AY413" i="1" l="1"/>
  <c r="BB413" i="1" s="1"/>
  <c r="BA413" i="1" l="1"/>
  <c r="AZ413" i="1"/>
  <c r="AM414" i="1" l="1"/>
  <c r="BG414" i="1" s="1"/>
  <c r="AK414" i="1"/>
  <c r="BE414" i="1" s="1"/>
  <c r="AI414" i="1"/>
  <c r="BC414" i="1" s="1"/>
  <c r="AL414" i="1"/>
  <c r="BF414" i="1" s="1"/>
  <c r="AN414" i="1"/>
  <c r="BH414" i="1" s="1"/>
  <c r="AJ414" i="1"/>
  <c r="BD414" i="1" s="1"/>
  <c r="AU414" i="1"/>
  <c r="AV414" i="1" s="1"/>
  <c r="AX414" i="1"/>
  <c r="C413" i="1"/>
  <c r="AP414" i="1" l="1"/>
  <c r="AO414" i="1"/>
  <c r="BN414" i="1"/>
  <c r="AT414" i="1"/>
  <c r="AS414" i="1"/>
  <c r="AQ414" i="1"/>
  <c r="AR414" i="1"/>
  <c r="BK414" i="1"/>
  <c r="BM414" i="1"/>
  <c r="BL414" i="1"/>
  <c r="BI414" i="1"/>
  <c r="BJ414" i="1"/>
  <c r="E413" i="1" l="1"/>
  <c r="B413" i="1"/>
  <c r="AW413" i="1" s="1"/>
  <c r="AG414" i="1" s="1"/>
  <c r="AH415" i="1"/>
  <c r="AY414" i="1" l="1"/>
  <c r="D414" i="1"/>
  <c r="BB414" i="1" l="1"/>
  <c r="AZ414" i="1"/>
  <c r="BA414" i="1"/>
  <c r="AM415" i="1" l="1"/>
  <c r="BG415" i="1" s="1"/>
  <c r="AK415" i="1"/>
  <c r="BE415" i="1" s="1"/>
  <c r="AI415" i="1"/>
  <c r="BC415" i="1" s="1"/>
  <c r="AN415" i="1"/>
  <c r="BH415" i="1" s="1"/>
  <c r="AJ415" i="1"/>
  <c r="BD415" i="1" s="1"/>
  <c r="AL415" i="1"/>
  <c r="BF415" i="1" s="1"/>
  <c r="AU415" i="1"/>
  <c r="AV415" i="1" s="1"/>
  <c r="AX415" i="1"/>
  <c r="C414" i="1"/>
  <c r="AS415" i="1" l="1"/>
  <c r="AO415" i="1"/>
  <c r="AQ415" i="1"/>
  <c r="AP415" i="1"/>
  <c r="AT415" i="1"/>
  <c r="AR415" i="1"/>
  <c r="AH416" i="1"/>
  <c r="BL415" i="1"/>
  <c r="BJ415" i="1"/>
  <c r="BM415" i="1"/>
  <c r="BN415" i="1"/>
  <c r="BK415" i="1"/>
  <c r="BI415" i="1"/>
  <c r="B414" i="1" l="1"/>
  <c r="AW414" i="1" s="1"/>
  <c r="AG415" i="1" s="1"/>
  <c r="E414" i="1"/>
  <c r="D415" i="1"/>
  <c r="AY415" i="1" l="1"/>
  <c r="BB415" i="1" s="1"/>
  <c r="BA415" i="1" l="1"/>
  <c r="AZ415" i="1"/>
  <c r="AM416" i="1" l="1"/>
  <c r="BG416" i="1" s="1"/>
  <c r="AK416" i="1"/>
  <c r="BE416" i="1" s="1"/>
  <c r="AI416" i="1"/>
  <c r="BC416" i="1" s="1"/>
  <c r="AL416" i="1"/>
  <c r="BF416" i="1" s="1"/>
  <c r="AN416" i="1"/>
  <c r="BH416" i="1" s="1"/>
  <c r="AJ416" i="1"/>
  <c r="BD416" i="1" s="1"/>
  <c r="AU416" i="1"/>
  <c r="AV416" i="1" s="1"/>
  <c r="AX416" i="1"/>
  <c r="C415" i="1"/>
  <c r="AQ416" i="1" l="1"/>
  <c r="AT416" i="1"/>
  <c r="AO416" i="1"/>
  <c r="AS416" i="1"/>
  <c r="AR416" i="1"/>
  <c r="BJ416" i="1"/>
  <c r="AP416" i="1"/>
  <c r="BM416" i="1"/>
  <c r="BL416" i="1"/>
  <c r="BN416" i="1"/>
  <c r="BI416" i="1"/>
  <c r="BK416" i="1"/>
  <c r="AH417" i="1"/>
  <c r="E415" i="1" l="1"/>
  <c r="B415" i="1"/>
  <c r="AW415" i="1" s="1"/>
  <c r="AG416" i="1" s="1"/>
  <c r="AY416" i="1"/>
  <c r="BB416" i="1" s="1"/>
  <c r="AZ416" i="1" l="1"/>
  <c r="BA416" i="1"/>
  <c r="D416" i="1"/>
  <c r="AM417" i="1" l="1"/>
  <c r="BG417" i="1" s="1"/>
  <c r="AK417" i="1"/>
  <c r="BE417" i="1" s="1"/>
  <c r="AI417" i="1"/>
  <c r="BC417" i="1" s="1"/>
  <c r="AN417" i="1"/>
  <c r="BH417" i="1" s="1"/>
  <c r="AJ417" i="1"/>
  <c r="BD417" i="1" s="1"/>
  <c r="AL417" i="1"/>
  <c r="BF417" i="1" s="1"/>
  <c r="AU417" i="1"/>
  <c r="AV417" i="1" s="1"/>
  <c r="AX417" i="1"/>
  <c r="C416" i="1"/>
  <c r="AP417" i="1" l="1"/>
  <c r="BN417" i="1"/>
  <c r="AT417" i="1"/>
  <c r="BK417" i="1"/>
  <c r="AQ417" i="1"/>
  <c r="BM417" i="1"/>
  <c r="AS417" i="1"/>
  <c r="BL417" i="1"/>
  <c r="AR417" i="1"/>
  <c r="BI417" i="1"/>
  <c r="AO417" i="1"/>
  <c r="BJ417" i="1"/>
  <c r="AH418" i="1" l="1"/>
  <c r="E416" i="1"/>
  <c r="B416" i="1"/>
  <c r="AW416" i="1" s="1"/>
  <c r="AG417" i="1" s="1"/>
  <c r="D417" i="1"/>
  <c r="AY417" i="1" l="1"/>
  <c r="BB417" i="1" s="1"/>
  <c r="BA417" i="1" l="1"/>
  <c r="AZ417" i="1"/>
  <c r="AM418" i="1" l="1"/>
  <c r="BG418" i="1" s="1"/>
  <c r="AK418" i="1"/>
  <c r="BE418" i="1" s="1"/>
  <c r="AI418" i="1"/>
  <c r="BC418" i="1" s="1"/>
  <c r="AL418" i="1"/>
  <c r="BF418" i="1" s="1"/>
  <c r="AN418" i="1"/>
  <c r="BH418" i="1" s="1"/>
  <c r="AJ418" i="1"/>
  <c r="AU418" i="1"/>
  <c r="AV418" i="1" s="1"/>
  <c r="AX418" i="1"/>
  <c r="C417" i="1"/>
  <c r="BJ418" i="1" l="1"/>
  <c r="BD418" i="1"/>
  <c r="AR418" i="1"/>
  <c r="AT418" i="1"/>
  <c r="AP418" i="1"/>
  <c r="AO418" i="1"/>
  <c r="AQ418" i="1"/>
  <c r="AS418" i="1"/>
  <c r="BI418" i="1"/>
  <c r="BL418" i="1"/>
  <c r="BM418" i="1"/>
  <c r="BN418" i="1"/>
  <c r="BK418" i="1"/>
  <c r="AH419" i="1" l="1"/>
  <c r="E417" i="1"/>
  <c r="B417" i="1"/>
  <c r="AW417" i="1" s="1"/>
  <c r="AG418" i="1" s="1"/>
  <c r="D418" i="1"/>
  <c r="AY418" i="1" l="1"/>
  <c r="BB418" i="1" s="1"/>
  <c r="BA418" i="1" l="1"/>
  <c r="AZ418" i="1"/>
  <c r="AM419" i="1" l="1"/>
  <c r="BG419" i="1" s="1"/>
  <c r="AK419" i="1"/>
  <c r="BE419" i="1" s="1"/>
  <c r="AI419" i="1"/>
  <c r="BC419" i="1" s="1"/>
  <c r="AN419" i="1"/>
  <c r="BH419" i="1" s="1"/>
  <c r="AJ419" i="1"/>
  <c r="BD419" i="1" s="1"/>
  <c r="AL419" i="1"/>
  <c r="BF419" i="1" s="1"/>
  <c r="AU419" i="1"/>
  <c r="AV419" i="1" s="1"/>
  <c r="AX419" i="1"/>
  <c r="C418" i="1"/>
  <c r="AO419" i="1" l="1"/>
  <c r="AT419" i="1"/>
  <c r="BM419" i="1"/>
  <c r="AS419" i="1"/>
  <c r="AR419" i="1"/>
  <c r="AQ419" i="1"/>
  <c r="AP419" i="1"/>
  <c r="BN419" i="1"/>
  <c r="BJ419" i="1"/>
  <c r="BI419" i="1"/>
  <c r="BL419" i="1"/>
  <c r="BK419" i="1"/>
  <c r="B418" i="1" l="1"/>
  <c r="AW418" i="1" s="1"/>
  <c r="AG419" i="1" s="1"/>
  <c r="E418" i="1"/>
  <c r="AH420" i="1"/>
  <c r="D419" i="1" l="1"/>
  <c r="AY419" i="1"/>
  <c r="BB419" i="1" l="1"/>
  <c r="BA419" i="1"/>
  <c r="AZ419" i="1"/>
  <c r="AM420" i="1" l="1"/>
  <c r="BG420" i="1" s="1"/>
  <c r="AK420" i="1"/>
  <c r="BE420" i="1" s="1"/>
  <c r="AI420" i="1"/>
  <c r="BC420" i="1" s="1"/>
  <c r="AL420" i="1"/>
  <c r="BF420" i="1" s="1"/>
  <c r="AN420" i="1"/>
  <c r="BH420" i="1" s="1"/>
  <c r="AJ420" i="1"/>
  <c r="BD420" i="1" s="1"/>
  <c r="AU420" i="1"/>
  <c r="AV420" i="1" s="1"/>
  <c r="AX420" i="1"/>
  <c r="C419" i="1"/>
  <c r="AO420" i="1" l="1"/>
  <c r="AT420" i="1"/>
  <c r="AQ420" i="1"/>
  <c r="AP420" i="1"/>
  <c r="AS420" i="1"/>
  <c r="AR420" i="1"/>
  <c r="AH421" i="1"/>
  <c r="BI420" i="1"/>
  <c r="BN420" i="1"/>
  <c r="BL420" i="1"/>
  <c r="BJ420" i="1"/>
  <c r="BM420" i="1"/>
  <c r="BK420" i="1"/>
  <c r="E419" i="1" l="1"/>
  <c r="B419" i="1"/>
  <c r="AW419" i="1" s="1"/>
  <c r="AG420" i="1" s="1"/>
  <c r="AY420" i="1" l="1"/>
  <c r="D420" i="1" l="1"/>
  <c r="BB420" i="1"/>
  <c r="BA420" i="1"/>
  <c r="AZ420" i="1"/>
  <c r="AM421" i="1" l="1"/>
  <c r="BG421" i="1" s="1"/>
  <c r="AK421" i="1"/>
  <c r="BE421" i="1" s="1"/>
  <c r="AI421" i="1"/>
  <c r="BC421" i="1" s="1"/>
  <c r="AN421" i="1"/>
  <c r="BH421" i="1" s="1"/>
  <c r="AJ421" i="1"/>
  <c r="BD421" i="1" s="1"/>
  <c r="AL421" i="1"/>
  <c r="BF421" i="1" s="1"/>
  <c r="AX421" i="1"/>
  <c r="AU421" i="1"/>
  <c r="AV421" i="1" s="1"/>
  <c r="C420" i="1"/>
  <c r="AP421" i="1" l="1"/>
  <c r="AT421" i="1"/>
  <c r="AR421" i="1"/>
  <c r="AS421" i="1"/>
  <c r="AO421" i="1"/>
  <c r="AQ421" i="1"/>
  <c r="BK421" i="1"/>
  <c r="BL421" i="1"/>
  <c r="BM421" i="1"/>
  <c r="BI421" i="1"/>
  <c r="BJ421" i="1"/>
  <c r="BN421" i="1"/>
  <c r="E420" i="1" l="1"/>
  <c r="B420" i="1"/>
  <c r="AW420" i="1" s="1"/>
  <c r="AG421" i="1" s="1"/>
  <c r="AY421" i="1" l="1"/>
  <c r="AH422" i="1"/>
  <c r="D421" i="1" l="1"/>
  <c r="BB421" i="1"/>
  <c r="AZ421" i="1"/>
  <c r="BA421" i="1"/>
  <c r="AM422" i="1" l="1"/>
  <c r="BG422" i="1" s="1"/>
  <c r="AK422" i="1"/>
  <c r="BE422" i="1" s="1"/>
  <c r="AI422" i="1"/>
  <c r="BC422" i="1" s="1"/>
  <c r="AN422" i="1"/>
  <c r="BH422" i="1" s="1"/>
  <c r="AL422" i="1"/>
  <c r="BF422" i="1" s="1"/>
  <c r="AJ422" i="1"/>
  <c r="BD422" i="1" s="1"/>
  <c r="AU422" i="1"/>
  <c r="AV422" i="1" s="1"/>
  <c r="AX422" i="1"/>
  <c r="C421" i="1"/>
  <c r="AQ422" i="1" l="1"/>
  <c r="AT422" i="1"/>
  <c r="AS422" i="1"/>
  <c r="AR422" i="1"/>
  <c r="AP422" i="1"/>
  <c r="AO422" i="1"/>
  <c r="AH423" i="1"/>
  <c r="BK422" i="1"/>
  <c r="BM422" i="1"/>
  <c r="BN422" i="1"/>
  <c r="BJ422" i="1"/>
  <c r="BL422" i="1"/>
  <c r="BI422" i="1"/>
  <c r="E421" i="1" l="1"/>
  <c r="B421" i="1"/>
  <c r="AW421" i="1" s="1"/>
  <c r="AG422" i="1" s="1"/>
  <c r="D422" i="1" l="1"/>
  <c r="AY422" i="1" l="1"/>
  <c r="BB422" i="1" s="1"/>
  <c r="BA422" i="1" l="1"/>
  <c r="AZ422" i="1"/>
  <c r="AM423" i="1" l="1"/>
  <c r="BG423" i="1" s="1"/>
  <c r="AK423" i="1"/>
  <c r="BE423" i="1" s="1"/>
  <c r="AI423" i="1"/>
  <c r="BC423" i="1" s="1"/>
  <c r="AN423" i="1"/>
  <c r="BH423" i="1" s="1"/>
  <c r="AL423" i="1"/>
  <c r="BF423" i="1" s="1"/>
  <c r="AJ423" i="1"/>
  <c r="BD423" i="1" s="1"/>
  <c r="AU423" i="1"/>
  <c r="AV423" i="1" s="1"/>
  <c r="AX423" i="1"/>
  <c r="C422" i="1"/>
  <c r="AQ423" i="1" l="1"/>
  <c r="AO423" i="1"/>
  <c r="AR423" i="1"/>
  <c r="AP423" i="1"/>
  <c r="BN423" i="1"/>
  <c r="AT423" i="1"/>
  <c r="AS423" i="1"/>
  <c r="BM423" i="1"/>
  <c r="BL423" i="1"/>
  <c r="BJ423" i="1"/>
  <c r="BI423" i="1"/>
  <c r="BK423" i="1"/>
  <c r="AH424" i="1" l="1"/>
  <c r="E422" i="1"/>
  <c r="B422" i="1"/>
  <c r="AW422" i="1" s="1"/>
  <c r="AG423" i="1" s="1"/>
  <c r="D423" i="1"/>
  <c r="AY423" i="1" l="1"/>
  <c r="BB423" i="1" l="1"/>
  <c r="BA423" i="1"/>
  <c r="AZ423" i="1"/>
  <c r="AM424" i="1" l="1"/>
  <c r="BG424" i="1" s="1"/>
  <c r="AK424" i="1"/>
  <c r="BE424" i="1" s="1"/>
  <c r="AI424" i="1"/>
  <c r="BC424" i="1" s="1"/>
  <c r="AN424" i="1"/>
  <c r="BH424" i="1" s="1"/>
  <c r="AL424" i="1"/>
  <c r="BF424" i="1" s="1"/>
  <c r="AJ424" i="1"/>
  <c r="BD424" i="1" s="1"/>
  <c r="AU424" i="1"/>
  <c r="AV424" i="1" s="1"/>
  <c r="AX424" i="1"/>
  <c r="C423" i="1"/>
  <c r="AP424" i="1" l="1"/>
  <c r="AT424" i="1"/>
  <c r="BM424" i="1"/>
  <c r="AS424" i="1"/>
  <c r="AO424" i="1"/>
  <c r="AR424" i="1"/>
  <c r="AQ424" i="1"/>
  <c r="BJ424" i="1"/>
  <c r="BK424" i="1"/>
  <c r="BI424" i="1"/>
  <c r="BL424" i="1"/>
  <c r="BN424" i="1"/>
  <c r="AH425" i="1" l="1"/>
  <c r="E423" i="1"/>
  <c r="B423" i="1"/>
  <c r="AW423" i="1" s="1"/>
  <c r="AG424" i="1" s="1"/>
  <c r="D424" i="1"/>
  <c r="AY424" i="1"/>
  <c r="BB424" i="1" l="1"/>
  <c r="AZ424" i="1"/>
  <c r="BA424" i="1"/>
  <c r="AM425" i="1" l="1"/>
  <c r="BG425" i="1" s="1"/>
  <c r="AK425" i="1"/>
  <c r="BE425" i="1" s="1"/>
  <c r="AI425" i="1"/>
  <c r="BC425" i="1" s="1"/>
  <c r="AN425" i="1"/>
  <c r="BH425" i="1" s="1"/>
  <c r="AL425" i="1"/>
  <c r="BF425" i="1" s="1"/>
  <c r="AJ425" i="1"/>
  <c r="BD425" i="1" s="1"/>
  <c r="AU425" i="1"/>
  <c r="AV425" i="1" s="1"/>
  <c r="AX425" i="1"/>
  <c r="C424" i="1"/>
  <c r="AS425" i="1" l="1"/>
  <c r="AO425" i="1"/>
  <c r="AQ425" i="1"/>
  <c r="AP425" i="1"/>
  <c r="AT425" i="1"/>
  <c r="AR425" i="1"/>
  <c r="AH426" i="1"/>
  <c r="BK425" i="1"/>
  <c r="BL425" i="1"/>
  <c r="BI425" i="1"/>
  <c r="BM425" i="1"/>
  <c r="BN425" i="1"/>
  <c r="BJ425" i="1"/>
  <c r="E424" i="1" l="1"/>
  <c r="B424" i="1"/>
  <c r="AW424" i="1" s="1"/>
  <c r="AG425" i="1" s="1"/>
  <c r="AY425" i="1" l="1"/>
  <c r="D425" i="1" l="1"/>
  <c r="BB425" i="1"/>
  <c r="BA425" i="1"/>
  <c r="AZ425" i="1"/>
  <c r="AM426" i="1" l="1"/>
  <c r="BG426" i="1" s="1"/>
  <c r="AK426" i="1"/>
  <c r="BE426" i="1" s="1"/>
  <c r="AI426" i="1"/>
  <c r="BC426" i="1" s="1"/>
  <c r="AN426" i="1"/>
  <c r="BH426" i="1" s="1"/>
  <c r="AL426" i="1"/>
  <c r="BF426" i="1" s="1"/>
  <c r="AJ426" i="1"/>
  <c r="BD426" i="1" s="1"/>
  <c r="AX426" i="1"/>
  <c r="AU426" i="1"/>
  <c r="AV426" i="1" s="1"/>
  <c r="C425" i="1"/>
  <c r="AR426" i="1" l="1"/>
  <c r="AP426" i="1"/>
  <c r="AO426" i="1"/>
  <c r="AQ426" i="1"/>
  <c r="AT426" i="1"/>
  <c r="AS426" i="1"/>
  <c r="BN426" i="1"/>
  <c r="BI426" i="1"/>
  <c r="BJ426" i="1"/>
  <c r="BK426" i="1"/>
  <c r="BM426" i="1"/>
  <c r="BL426" i="1"/>
  <c r="E425" i="1" l="1"/>
  <c r="B425" i="1"/>
  <c r="AW425" i="1" s="1"/>
  <c r="AG426" i="1" s="1"/>
  <c r="D426" i="1" l="1"/>
  <c r="AH427" i="1"/>
  <c r="AY426" i="1" l="1"/>
  <c r="BB426" i="1" s="1"/>
  <c r="BA426" i="1" l="1"/>
  <c r="AZ426" i="1"/>
  <c r="AM427" i="1" l="1"/>
  <c r="BG427" i="1" s="1"/>
  <c r="AK427" i="1"/>
  <c r="BE427" i="1" s="1"/>
  <c r="AI427" i="1"/>
  <c r="BC427" i="1" s="1"/>
  <c r="AN427" i="1"/>
  <c r="BH427" i="1" s="1"/>
  <c r="AL427" i="1"/>
  <c r="BF427" i="1" s="1"/>
  <c r="AJ427" i="1"/>
  <c r="BD427" i="1" s="1"/>
  <c r="AU427" i="1"/>
  <c r="AV427" i="1" s="1"/>
  <c r="AX427" i="1"/>
  <c r="C426" i="1"/>
  <c r="AS427" i="1" l="1"/>
  <c r="AR427" i="1"/>
  <c r="AT427" i="1"/>
  <c r="BI427" i="1"/>
  <c r="AO427" i="1"/>
  <c r="BJ427" i="1"/>
  <c r="AP427" i="1"/>
  <c r="AQ427" i="1"/>
  <c r="BN427" i="1"/>
  <c r="BK427" i="1"/>
  <c r="BL427" i="1"/>
  <c r="BM427" i="1"/>
  <c r="AH428" i="1" l="1"/>
  <c r="E426" i="1"/>
  <c r="B426" i="1"/>
  <c r="AW426" i="1" s="1"/>
  <c r="AG427" i="1" s="1"/>
  <c r="AY427" i="1"/>
  <c r="D427" i="1" l="1"/>
  <c r="BB427" i="1"/>
  <c r="AZ427" i="1"/>
  <c r="BA427" i="1"/>
  <c r="AM428" i="1" l="1"/>
  <c r="BG428" i="1" s="1"/>
  <c r="AK428" i="1"/>
  <c r="BE428" i="1" s="1"/>
  <c r="AI428" i="1"/>
  <c r="BC428" i="1" s="1"/>
  <c r="AN428" i="1"/>
  <c r="BH428" i="1" s="1"/>
  <c r="AL428" i="1"/>
  <c r="BF428" i="1" s="1"/>
  <c r="AJ428" i="1"/>
  <c r="BD428" i="1" s="1"/>
  <c r="AU428" i="1"/>
  <c r="AV428" i="1" s="1"/>
  <c r="AX428" i="1"/>
  <c r="C427" i="1"/>
  <c r="AT428" i="1" l="1"/>
  <c r="AS428" i="1"/>
  <c r="AQ428" i="1"/>
  <c r="AP428" i="1"/>
  <c r="AO428" i="1"/>
  <c r="AR428" i="1"/>
  <c r="AH429" i="1"/>
  <c r="BI428" i="1"/>
  <c r="BJ428" i="1"/>
  <c r="BK428" i="1"/>
  <c r="BL428" i="1"/>
  <c r="BM428" i="1"/>
  <c r="BN428" i="1"/>
  <c r="E427" i="1" l="1"/>
  <c r="B427" i="1"/>
  <c r="AW427" i="1" s="1"/>
  <c r="AG428" i="1" s="1"/>
  <c r="AY428" i="1" l="1"/>
  <c r="D428" i="1" l="1"/>
  <c r="BB428" i="1"/>
  <c r="AZ428" i="1"/>
  <c r="BA428" i="1"/>
  <c r="AM429" i="1" l="1"/>
  <c r="BG429" i="1" s="1"/>
  <c r="AK429" i="1"/>
  <c r="BE429" i="1" s="1"/>
  <c r="AI429" i="1"/>
  <c r="BC429" i="1" s="1"/>
  <c r="AN429" i="1"/>
  <c r="BH429" i="1" s="1"/>
  <c r="AL429" i="1"/>
  <c r="BF429" i="1" s="1"/>
  <c r="AJ429" i="1"/>
  <c r="BD429" i="1" s="1"/>
  <c r="AU429" i="1"/>
  <c r="AV429" i="1" s="1"/>
  <c r="AX429" i="1"/>
  <c r="C428" i="1"/>
  <c r="AR429" i="1" l="1"/>
  <c r="AT429" i="1"/>
  <c r="AS429" i="1"/>
  <c r="AQ429" i="1"/>
  <c r="AP429" i="1"/>
  <c r="AO429" i="1"/>
  <c r="BN429" i="1"/>
  <c r="BM429" i="1"/>
  <c r="BK429" i="1"/>
  <c r="BL429" i="1"/>
  <c r="BJ429" i="1"/>
  <c r="BI429" i="1"/>
  <c r="E428" i="1" l="1"/>
  <c r="B428" i="1"/>
  <c r="AW428" i="1" s="1"/>
  <c r="AG429" i="1" s="1"/>
  <c r="AH430" i="1"/>
  <c r="AY429" i="1" l="1"/>
  <c r="D429" i="1" l="1"/>
  <c r="BB429" i="1"/>
  <c r="AZ429" i="1"/>
  <c r="BA429" i="1"/>
  <c r="AM430" i="1" l="1"/>
  <c r="BG430" i="1" s="1"/>
  <c r="AK430" i="1"/>
  <c r="BE430" i="1" s="1"/>
  <c r="AI430" i="1"/>
  <c r="BC430" i="1" s="1"/>
  <c r="AN430" i="1"/>
  <c r="BH430" i="1" s="1"/>
  <c r="AL430" i="1"/>
  <c r="BF430" i="1" s="1"/>
  <c r="AJ430" i="1"/>
  <c r="BD430" i="1" s="1"/>
  <c r="AU430" i="1"/>
  <c r="AV430" i="1" s="1"/>
  <c r="AX430" i="1"/>
  <c r="C429" i="1"/>
  <c r="AQ430" i="1" l="1"/>
  <c r="AT430" i="1"/>
  <c r="AS430" i="1"/>
  <c r="AR430" i="1"/>
  <c r="AP430" i="1"/>
  <c r="AO430" i="1"/>
  <c r="BM430" i="1"/>
  <c r="BI430" i="1"/>
  <c r="BN430" i="1"/>
  <c r="BL430" i="1"/>
  <c r="BJ430" i="1"/>
  <c r="BK430" i="1"/>
  <c r="AH431" i="1" l="1"/>
  <c r="E429" i="1"/>
  <c r="B429" i="1"/>
  <c r="AW429" i="1" s="1"/>
  <c r="AG430" i="1" s="1"/>
  <c r="AY430" i="1" l="1"/>
  <c r="D430" i="1" l="1"/>
  <c r="BB430" i="1"/>
  <c r="BA430" i="1"/>
  <c r="AZ430" i="1"/>
  <c r="AM431" i="1" l="1"/>
  <c r="BG431" i="1" s="1"/>
  <c r="AK431" i="1"/>
  <c r="BE431" i="1" s="1"/>
  <c r="AI431" i="1"/>
  <c r="BC431" i="1" s="1"/>
  <c r="AN431" i="1"/>
  <c r="BH431" i="1" s="1"/>
  <c r="AL431" i="1"/>
  <c r="BF431" i="1" s="1"/>
  <c r="AJ431" i="1"/>
  <c r="BD431" i="1" s="1"/>
  <c r="AU431" i="1"/>
  <c r="AV431" i="1" s="1"/>
  <c r="AX431" i="1"/>
  <c r="C430" i="1"/>
  <c r="AR431" i="1" l="1"/>
  <c r="AT431" i="1"/>
  <c r="AS431" i="1"/>
  <c r="AQ431" i="1"/>
  <c r="AP431" i="1"/>
  <c r="AO431" i="1"/>
  <c r="BJ431" i="1"/>
  <c r="BK431" i="1"/>
  <c r="BI431" i="1"/>
  <c r="BL431" i="1"/>
  <c r="BM431" i="1"/>
  <c r="BN431" i="1"/>
  <c r="E430" i="1" l="1"/>
  <c r="B430" i="1"/>
  <c r="AW430" i="1" s="1"/>
  <c r="AG431" i="1" s="1"/>
  <c r="D431" i="1" l="1"/>
  <c r="AH432" i="1"/>
  <c r="AY431" i="1" l="1"/>
  <c r="BB431" i="1" s="1"/>
  <c r="BA431" i="1"/>
  <c r="AZ431" i="1" l="1"/>
  <c r="AM432" i="1" l="1"/>
  <c r="BG432" i="1" s="1"/>
  <c r="AK432" i="1"/>
  <c r="BE432" i="1" s="1"/>
  <c r="AI432" i="1"/>
  <c r="BC432" i="1" s="1"/>
  <c r="AN432" i="1"/>
  <c r="BH432" i="1" s="1"/>
  <c r="AL432" i="1"/>
  <c r="BF432" i="1" s="1"/>
  <c r="AJ432" i="1"/>
  <c r="BD432" i="1" s="1"/>
  <c r="AX432" i="1"/>
  <c r="AU432" i="1"/>
  <c r="AV432" i="1" s="1"/>
  <c r="C431" i="1"/>
  <c r="AO432" i="1" l="1"/>
  <c r="AS432" i="1"/>
  <c r="BK432" i="1"/>
  <c r="AQ432" i="1"/>
  <c r="BL432" i="1"/>
  <c r="AR432" i="1"/>
  <c r="AT432" i="1"/>
  <c r="AP432" i="1"/>
  <c r="BI432" i="1"/>
  <c r="BN432" i="1"/>
  <c r="BJ432" i="1"/>
  <c r="BM432" i="1"/>
  <c r="AH433" i="1" l="1"/>
  <c r="B431" i="1"/>
  <c r="AW431" i="1" s="1"/>
  <c r="AG432" i="1" s="1"/>
  <c r="E431" i="1"/>
  <c r="D432" i="1"/>
  <c r="AY432" i="1" l="1"/>
  <c r="BB432" i="1" s="1"/>
  <c r="BA432" i="1" l="1"/>
  <c r="AZ432" i="1"/>
  <c r="AM433" i="1" l="1"/>
  <c r="BG433" i="1" s="1"/>
  <c r="AK433" i="1"/>
  <c r="BE433" i="1" s="1"/>
  <c r="AI433" i="1"/>
  <c r="BC433" i="1" s="1"/>
  <c r="AN433" i="1"/>
  <c r="BH433" i="1" s="1"/>
  <c r="AL433" i="1"/>
  <c r="BF433" i="1" s="1"/>
  <c r="AJ433" i="1"/>
  <c r="BD433" i="1" s="1"/>
  <c r="AU433" i="1"/>
  <c r="AV433" i="1" s="1"/>
  <c r="AX433" i="1"/>
  <c r="C432" i="1"/>
  <c r="AQ433" i="1" l="1"/>
  <c r="AO433" i="1"/>
  <c r="BM433" i="1"/>
  <c r="AS433" i="1"/>
  <c r="AT433" i="1"/>
  <c r="AR433" i="1"/>
  <c r="BJ433" i="1"/>
  <c r="AP433" i="1"/>
  <c r="BL433" i="1"/>
  <c r="BI433" i="1"/>
  <c r="BN433" i="1"/>
  <c r="BK433" i="1"/>
  <c r="AH434" i="1" l="1"/>
  <c r="E432" i="1"/>
  <c r="B432" i="1"/>
  <c r="AW432" i="1" s="1"/>
  <c r="AG433" i="1" s="1"/>
  <c r="D433" i="1"/>
  <c r="AY433" i="1" l="1"/>
  <c r="BB433" i="1" s="1"/>
  <c r="BA433" i="1" l="1"/>
  <c r="AZ433" i="1"/>
  <c r="AM434" i="1" l="1"/>
  <c r="BG434" i="1" s="1"/>
  <c r="AK434" i="1"/>
  <c r="BE434" i="1" s="1"/>
  <c r="AI434" i="1"/>
  <c r="BC434" i="1" s="1"/>
  <c r="AN434" i="1"/>
  <c r="BH434" i="1" s="1"/>
  <c r="AL434" i="1"/>
  <c r="BF434" i="1" s="1"/>
  <c r="AJ434" i="1"/>
  <c r="BD434" i="1" s="1"/>
  <c r="AU434" i="1"/>
  <c r="AV434" i="1" s="1"/>
  <c r="AX434" i="1"/>
  <c r="C433" i="1"/>
  <c r="AT434" i="1" l="1"/>
  <c r="AO434" i="1"/>
  <c r="BI434" i="1"/>
  <c r="AQ434" i="1"/>
  <c r="AP434" i="1"/>
  <c r="AS434" i="1"/>
  <c r="BL434" i="1"/>
  <c r="AR434" i="1"/>
  <c r="BN434" i="1"/>
  <c r="BM434" i="1"/>
  <c r="BJ434" i="1"/>
  <c r="BK434" i="1"/>
  <c r="E433" i="1" l="1"/>
  <c r="B433" i="1"/>
  <c r="AW433" i="1" s="1"/>
  <c r="AG434" i="1" s="1"/>
  <c r="AH435" i="1"/>
  <c r="D434" i="1" l="1"/>
  <c r="AY434" i="1"/>
  <c r="BB434" i="1" l="1"/>
  <c r="AZ434" i="1"/>
  <c r="BA434" i="1"/>
  <c r="AM435" i="1" l="1"/>
  <c r="BG435" i="1" s="1"/>
  <c r="AK435" i="1"/>
  <c r="BE435" i="1" s="1"/>
  <c r="AI435" i="1"/>
  <c r="BC435" i="1" s="1"/>
  <c r="AN435" i="1"/>
  <c r="BH435" i="1" s="1"/>
  <c r="AL435" i="1"/>
  <c r="BF435" i="1" s="1"/>
  <c r="AJ435" i="1"/>
  <c r="BD435" i="1" s="1"/>
  <c r="AU435" i="1"/>
  <c r="AV435" i="1" s="1"/>
  <c r="AX435" i="1"/>
  <c r="C434" i="1"/>
  <c r="AS435" i="1" l="1"/>
  <c r="AO435" i="1"/>
  <c r="AQ435" i="1"/>
  <c r="AP435" i="1"/>
  <c r="AT435" i="1"/>
  <c r="AR435" i="1"/>
  <c r="AH436" i="1"/>
  <c r="BI435" i="1"/>
  <c r="BN435" i="1"/>
  <c r="BJ435" i="1"/>
  <c r="BM435" i="1"/>
  <c r="BL435" i="1"/>
  <c r="BK435" i="1"/>
  <c r="E434" i="1" l="1"/>
  <c r="B434" i="1"/>
  <c r="AW434" i="1" s="1"/>
  <c r="AG435" i="1" s="1"/>
  <c r="AY435" i="1" l="1"/>
  <c r="D435" i="1" l="1"/>
  <c r="BB435" i="1"/>
  <c r="AZ435" i="1"/>
  <c r="BA435" i="1"/>
  <c r="AM436" i="1" l="1"/>
  <c r="BG436" i="1" s="1"/>
  <c r="AK436" i="1"/>
  <c r="BE436" i="1" s="1"/>
  <c r="AI436" i="1"/>
  <c r="BC436" i="1" s="1"/>
  <c r="AN436" i="1"/>
  <c r="BH436" i="1" s="1"/>
  <c r="AL436" i="1"/>
  <c r="BF436" i="1" s="1"/>
  <c r="AJ436" i="1"/>
  <c r="BD436" i="1" s="1"/>
  <c r="AU436" i="1"/>
  <c r="AV436" i="1" s="1"/>
  <c r="AX436" i="1"/>
  <c r="C435" i="1"/>
  <c r="AT436" i="1" l="1"/>
  <c r="AS436" i="1"/>
  <c r="AQ436" i="1"/>
  <c r="AP436" i="1"/>
  <c r="AO436" i="1"/>
  <c r="AR436" i="1"/>
  <c r="BM436" i="1"/>
  <c r="BN436" i="1"/>
  <c r="BK436" i="1"/>
  <c r="BL436" i="1"/>
  <c r="BJ436" i="1"/>
  <c r="BI436" i="1"/>
  <c r="E435" i="1" l="1"/>
  <c r="B435" i="1"/>
  <c r="AW435" i="1" s="1"/>
  <c r="AG436" i="1" s="1"/>
  <c r="D436" i="1" l="1"/>
  <c r="AH437" i="1"/>
  <c r="AY436" i="1" l="1"/>
  <c r="BB436" i="1" s="1"/>
  <c r="BA436" i="1" l="1"/>
  <c r="AZ436" i="1"/>
  <c r="AM437" i="1" l="1"/>
  <c r="BG437" i="1" s="1"/>
  <c r="AK437" i="1"/>
  <c r="BE437" i="1" s="1"/>
  <c r="AI437" i="1"/>
  <c r="BC437" i="1" s="1"/>
  <c r="AN437" i="1"/>
  <c r="BH437" i="1" s="1"/>
  <c r="AL437" i="1"/>
  <c r="BF437" i="1" s="1"/>
  <c r="AJ437" i="1"/>
  <c r="BD437" i="1" s="1"/>
  <c r="AU437" i="1"/>
  <c r="AV437" i="1" s="1"/>
  <c r="AX437" i="1"/>
  <c r="C436" i="1"/>
  <c r="AQ437" i="1" l="1"/>
  <c r="AP437" i="1"/>
  <c r="AR437" i="1"/>
  <c r="BN437" i="1"/>
  <c r="AT437" i="1"/>
  <c r="BM437" i="1"/>
  <c r="AS437" i="1"/>
  <c r="BI437" i="1"/>
  <c r="AO437" i="1"/>
  <c r="BL437" i="1"/>
  <c r="BK437" i="1"/>
  <c r="BJ437" i="1"/>
  <c r="AH438" i="1" l="1"/>
  <c r="E436" i="1"/>
  <c r="B436" i="1"/>
  <c r="AW436" i="1" s="1"/>
  <c r="AG437" i="1" s="1"/>
  <c r="AY437" i="1"/>
  <c r="BB437" i="1" s="1"/>
  <c r="BA437" i="1" l="1"/>
  <c r="AZ437" i="1"/>
  <c r="D437" i="1"/>
  <c r="AM438" i="1" l="1"/>
  <c r="BG438" i="1" s="1"/>
  <c r="AK438" i="1"/>
  <c r="BE438" i="1" s="1"/>
  <c r="AI438" i="1"/>
  <c r="BC438" i="1" s="1"/>
  <c r="AN438" i="1"/>
  <c r="BH438" i="1" s="1"/>
  <c r="AL438" i="1"/>
  <c r="BF438" i="1" s="1"/>
  <c r="AJ438" i="1"/>
  <c r="BD438" i="1" s="1"/>
  <c r="AU438" i="1"/>
  <c r="AV438" i="1" s="1"/>
  <c r="AX438" i="1"/>
  <c r="C437" i="1"/>
  <c r="AT438" i="1" l="1"/>
  <c r="AO438" i="1"/>
  <c r="AR438" i="1"/>
  <c r="BK438" i="1"/>
  <c r="AQ438" i="1"/>
  <c r="AS438" i="1"/>
  <c r="BJ438" i="1"/>
  <c r="AP438" i="1"/>
  <c r="BM438" i="1"/>
  <c r="BN438" i="1"/>
  <c r="BI438" i="1"/>
  <c r="BL438" i="1"/>
  <c r="AH439" i="1" l="1"/>
  <c r="B437" i="1"/>
  <c r="AW437" i="1" s="1"/>
  <c r="AG438" i="1" s="1"/>
  <c r="E437" i="1"/>
  <c r="AY438" i="1"/>
  <c r="D438" i="1" l="1"/>
  <c r="BB438" i="1"/>
  <c r="AZ438" i="1"/>
  <c r="BA438" i="1"/>
  <c r="AM439" i="1" l="1"/>
  <c r="BG439" i="1" s="1"/>
  <c r="AK439" i="1"/>
  <c r="BE439" i="1" s="1"/>
  <c r="AI439" i="1"/>
  <c r="BC439" i="1" s="1"/>
  <c r="AN439" i="1"/>
  <c r="BH439" i="1" s="1"/>
  <c r="AL439" i="1"/>
  <c r="BF439" i="1" s="1"/>
  <c r="AJ439" i="1"/>
  <c r="BD439" i="1" s="1"/>
  <c r="AU439" i="1"/>
  <c r="AV439" i="1" s="1"/>
  <c r="AX439" i="1"/>
  <c r="C438" i="1"/>
  <c r="AR439" i="1" l="1"/>
  <c r="AT439" i="1"/>
  <c r="AS439" i="1"/>
  <c r="AQ439" i="1"/>
  <c r="AP439" i="1"/>
  <c r="AO439" i="1"/>
  <c r="BN439" i="1"/>
  <c r="BK439" i="1"/>
  <c r="BM439" i="1"/>
  <c r="BJ439" i="1"/>
  <c r="BL439" i="1"/>
  <c r="BI439" i="1"/>
  <c r="B438" i="1" l="1"/>
  <c r="AW438" i="1" s="1"/>
  <c r="AG439" i="1" s="1"/>
  <c r="E438" i="1"/>
  <c r="AH440" i="1"/>
  <c r="AY439" i="1" l="1"/>
  <c r="D439" i="1"/>
  <c r="BB439" i="1" l="1"/>
  <c r="AZ439" i="1"/>
  <c r="BA439" i="1"/>
  <c r="AM440" i="1" l="1"/>
  <c r="BG440" i="1" s="1"/>
  <c r="AK440" i="1"/>
  <c r="BE440" i="1" s="1"/>
  <c r="AI440" i="1"/>
  <c r="BC440" i="1" s="1"/>
  <c r="AN440" i="1"/>
  <c r="BH440" i="1" s="1"/>
  <c r="AL440" i="1"/>
  <c r="BF440" i="1" s="1"/>
  <c r="AJ440" i="1"/>
  <c r="BD440" i="1" s="1"/>
  <c r="AU440" i="1"/>
  <c r="AV440" i="1" s="1"/>
  <c r="AX440" i="1"/>
  <c r="C439" i="1"/>
  <c r="AO440" i="1" l="1"/>
  <c r="AP440" i="1"/>
  <c r="AQ440" i="1"/>
  <c r="AT440" i="1"/>
  <c r="AS440" i="1"/>
  <c r="AR440" i="1"/>
  <c r="AH441" i="1"/>
  <c r="BI440" i="1"/>
  <c r="BL440" i="1"/>
  <c r="BK440" i="1"/>
  <c r="BJ440" i="1"/>
  <c r="BM440" i="1"/>
  <c r="BN440" i="1"/>
  <c r="E439" i="1" l="1"/>
  <c r="B439" i="1"/>
  <c r="AW439" i="1" s="1"/>
  <c r="AG440" i="1" s="1"/>
  <c r="D440" i="1" l="1"/>
  <c r="AY440" i="1" l="1"/>
  <c r="BB440" i="1" s="1"/>
  <c r="BA440" i="1" l="1"/>
  <c r="AZ440" i="1"/>
  <c r="AM441" i="1" l="1"/>
  <c r="BG441" i="1" s="1"/>
  <c r="AK441" i="1"/>
  <c r="BE441" i="1" s="1"/>
  <c r="AI441" i="1"/>
  <c r="BC441" i="1" s="1"/>
  <c r="AN441" i="1"/>
  <c r="BH441" i="1" s="1"/>
  <c r="AL441" i="1"/>
  <c r="BF441" i="1" s="1"/>
  <c r="AJ441" i="1"/>
  <c r="BD441" i="1" s="1"/>
  <c r="AU441" i="1"/>
  <c r="AV441" i="1" s="1"/>
  <c r="AX441" i="1"/>
  <c r="C440" i="1"/>
  <c r="AP441" i="1" l="1"/>
  <c r="AO441" i="1"/>
  <c r="AT441" i="1"/>
  <c r="BM441" i="1"/>
  <c r="AS441" i="1"/>
  <c r="BL441" i="1"/>
  <c r="AR441" i="1"/>
  <c r="AQ441" i="1"/>
  <c r="BI441" i="1"/>
  <c r="BK441" i="1"/>
  <c r="BN441" i="1"/>
  <c r="BJ441" i="1"/>
  <c r="E440" i="1" l="1"/>
  <c r="B440" i="1"/>
  <c r="AW440" i="1" s="1"/>
  <c r="AG441" i="1" s="1"/>
  <c r="AY441" i="1"/>
  <c r="AH442" i="1"/>
  <c r="D441" i="1" l="1"/>
  <c r="BB441" i="1"/>
  <c r="AZ441" i="1"/>
  <c r="BA441" i="1"/>
  <c r="AM442" i="1" l="1"/>
  <c r="BG442" i="1" s="1"/>
  <c r="AK442" i="1"/>
  <c r="BE442" i="1" s="1"/>
  <c r="AI442" i="1"/>
  <c r="BC442" i="1" s="1"/>
  <c r="AN442" i="1"/>
  <c r="BH442" i="1" s="1"/>
  <c r="AL442" i="1"/>
  <c r="BF442" i="1" s="1"/>
  <c r="AJ442" i="1"/>
  <c r="BD442" i="1" s="1"/>
  <c r="AU442" i="1"/>
  <c r="AV442" i="1" s="1"/>
  <c r="AX442" i="1"/>
  <c r="C441" i="1"/>
  <c r="AQ442" i="1" l="1"/>
  <c r="AT442" i="1"/>
  <c r="AS442" i="1"/>
  <c r="AP442" i="1"/>
  <c r="AR442" i="1"/>
  <c r="AO442" i="1"/>
  <c r="AH443" i="1"/>
  <c r="BN442" i="1"/>
  <c r="BM442" i="1"/>
  <c r="BI442" i="1"/>
  <c r="BK442" i="1"/>
  <c r="BJ442" i="1"/>
  <c r="BL442" i="1"/>
  <c r="E441" i="1" l="1"/>
  <c r="B441" i="1"/>
  <c r="AW441" i="1" s="1"/>
  <c r="AG442" i="1" s="1"/>
  <c r="AY442" i="1" l="1"/>
  <c r="D442" i="1" l="1"/>
  <c r="BB442" i="1"/>
  <c r="BA442" i="1"/>
  <c r="AZ442" i="1"/>
  <c r="AM443" i="1" l="1"/>
  <c r="BG443" i="1" s="1"/>
  <c r="AK443" i="1"/>
  <c r="BE443" i="1" s="1"/>
  <c r="AI443" i="1"/>
  <c r="BC443" i="1" s="1"/>
  <c r="AN443" i="1"/>
  <c r="BH443" i="1" s="1"/>
  <c r="AL443" i="1"/>
  <c r="BF443" i="1" s="1"/>
  <c r="AJ443" i="1"/>
  <c r="BD443" i="1" s="1"/>
  <c r="AU443" i="1"/>
  <c r="AV443" i="1" s="1"/>
  <c r="AX443" i="1"/>
  <c r="C442" i="1"/>
  <c r="AQ443" i="1" l="1"/>
  <c r="AT443" i="1"/>
  <c r="AS443" i="1"/>
  <c r="AP443" i="1"/>
  <c r="AR443" i="1"/>
  <c r="AO443" i="1"/>
  <c r="BL443" i="1"/>
  <c r="BJ443" i="1"/>
  <c r="BM443" i="1"/>
  <c r="BI443" i="1"/>
  <c r="BN443" i="1"/>
  <c r="BK443" i="1"/>
  <c r="AH444" i="1" l="1"/>
  <c r="E442" i="1"/>
  <c r="B442" i="1"/>
  <c r="AW442" i="1" s="1"/>
  <c r="AG443" i="1" s="1"/>
  <c r="AY443" i="1" l="1"/>
  <c r="D443" i="1" l="1"/>
  <c r="BB443" i="1"/>
  <c r="AZ443" i="1"/>
  <c r="BA443" i="1"/>
  <c r="AM444" i="1" l="1"/>
  <c r="BG444" i="1" s="1"/>
  <c r="AK444" i="1"/>
  <c r="BE444" i="1" s="1"/>
  <c r="AI444" i="1"/>
  <c r="BC444" i="1" s="1"/>
  <c r="AN444" i="1"/>
  <c r="BH444" i="1" s="1"/>
  <c r="AL444" i="1"/>
  <c r="BF444" i="1" s="1"/>
  <c r="AJ444" i="1"/>
  <c r="BD444" i="1" s="1"/>
  <c r="AU444" i="1"/>
  <c r="AV444" i="1" s="1"/>
  <c r="AX444" i="1"/>
  <c r="C443" i="1"/>
  <c r="AT444" i="1" l="1"/>
  <c r="AS444" i="1"/>
  <c r="AQ444" i="1"/>
  <c r="AR444" i="1"/>
  <c r="AO444" i="1"/>
  <c r="AP444" i="1"/>
  <c r="BL444" i="1"/>
  <c r="BI444" i="1"/>
  <c r="BJ444" i="1"/>
  <c r="BN444" i="1"/>
  <c r="BM444" i="1"/>
  <c r="BK444" i="1"/>
  <c r="E443" i="1" l="1"/>
  <c r="B443" i="1"/>
  <c r="AW443" i="1" s="1"/>
  <c r="AG444" i="1" s="1"/>
  <c r="AH445" i="1" l="1"/>
  <c r="AY444" i="1" l="1"/>
  <c r="D444" i="1"/>
  <c r="BB444" i="1" l="1"/>
  <c r="AZ444" i="1"/>
  <c r="BA444" i="1"/>
  <c r="AM445" i="1" l="1"/>
  <c r="BG445" i="1" s="1"/>
  <c r="AK445" i="1"/>
  <c r="BE445" i="1" s="1"/>
  <c r="AI445" i="1"/>
  <c r="BC445" i="1" s="1"/>
  <c r="AN445" i="1"/>
  <c r="BH445" i="1" s="1"/>
  <c r="AL445" i="1"/>
  <c r="BF445" i="1" s="1"/>
  <c r="AJ445" i="1"/>
  <c r="BD445" i="1" s="1"/>
  <c r="AU445" i="1"/>
  <c r="AV445" i="1" s="1"/>
  <c r="AX445" i="1"/>
  <c r="C444" i="1"/>
  <c r="AS445" i="1" l="1"/>
  <c r="AO445" i="1"/>
  <c r="AQ445" i="1"/>
  <c r="AR445" i="1"/>
  <c r="AT445" i="1"/>
  <c r="AP445" i="1"/>
  <c r="BK445" i="1"/>
  <c r="BJ445" i="1"/>
  <c r="BM445" i="1"/>
  <c r="BI445" i="1"/>
  <c r="BN445" i="1"/>
  <c r="BL445" i="1"/>
  <c r="AH446" i="1" l="1"/>
  <c r="E444" i="1"/>
  <c r="B444" i="1"/>
  <c r="AW444" i="1" s="1"/>
  <c r="AG445" i="1" s="1"/>
  <c r="AY445" i="1" l="1"/>
  <c r="D445" i="1" l="1"/>
  <c r="BB445" i="1"/>
  <c r="BA445" i="1"/>
  <c r="AZ445" i="1"/>
  <c r="AM446" i="1" l="1"/>
  <c r="BG446" i="1" s="1"/>
  <c r="AK446" i="1"/>
  <c r="BE446" i="1" s="1"/>
  <c r="AI446" i="1"/>
  <c r="BC446" i="1" s="1"/>
  <c r="AN446" i="1"/>
  <c r="BH446" i="1" s="1"/>
  <c r="AL446" i="1"/>
  <c r="BF446" i="1" s="1"/>
  <c r="AJ446" i="1"/>
  <c r="BD446" i="1" s="1"/>
  <c r="AX446" i="1"/>
  <c r="AU446" i="1"/>
  <c r="AV446" i="1" s="1"/>
  <c r="C445" i="1"/>
  <c r="AR446" i="1" l="1"/>
  <c r="AO446" i="1"/>
  <c r="AP446" i="1"/>
  <c r="AQ446" i="1"/>
  <c r="AS446" i="1"/>
  <c r="AT446" i="1"/>
  <c r="BN446" i="1"/>
  <c r="BM446" i="1"/>
  <c r="BI446" i="1"/>
  <c r="BL446" i="1"/>
  <c r="BJ446" i="1"/>
  <c r="BK446" i="1"/>
  <c r="E445" i="1" l="1"/>
  <c r="B445" i="1"/>
  <c r="AW445" i="1" s="1"/>
  <c r="AG446" i="1" s="1"/>
  <c r="D446" i="1" l="1"/>
  <c r="AH447" i="1"/>
  <c r="AY446" i="1" l="1"/>
  <c r="BB446" i="1" s="1"/>
  <c r="BA446" i="1"/>
  <c r="AZ446" i="1" l="1"/>
  <c r="AM447" i="1" l="1"/>
  <c r="BG447" i="1" s="1"/>
  <c r="AK447" i="1"/>
  <c r="BE447" i="1" s="1"/>
  <c r="AI447" i="1"/>
  <c r="BC447" i="1" s="1"/>
  <c r="AN447" i="1"/>
  <c r="BH447" i="1" s="1"/>
  <c r="AL447" i="1"/>
  <c r="BF447" i="1" s="1"/>
  <c r="AJ447" i="1"/>
  <c r="BD447" i="1" s="1"/>
  <c r="AX447" i="1"/>
  <c r="AU447" i="1"/>
  <c r="AV447" i="1" s="1"/>
  <c r="C446" i="1"/>
  <c r="AT447" i="1" l="1"/>
  <c r="AQ447" i="1"/>
  <c r="AP447" i="1"/>
  <c r="BI447" i="1"/>
  <c r="AO447" i="1"/>
  <c r="BL447" i="1"/>
  <c r="AR447" i="1"/>
  <c r="BM447" i="1"/>
  <c r="AS447" i="1"/>
  <c r="BJ447" i="1"/>
  <c r="BN447" i="1"/>
  <c r="BK447" i="1"/>
  <c r="AH448" i="1" l="1"/>
  <c r="E446" i="1"/>
  <c r="B446" i="1"/>
  <c r="AW446" i="1" s="1"/>
  <c r="AG447" i="1" s="1"/>
  <c r="AY447" i="1"/>
  <c r="D447" i="1" l="1"/>
  <c r="BB447" i="1"/>
  <c r="BA447" i="1"/>
  <c r="AZ447" i="1"/>
  <c r="AM448" i="1" l="1"/>
  <c r="BG448" i="1" s="1"/>
  <c r="AK448" i="1"/>
  <c r="BE448" i="1" s="1"/>
  <c r="AI448" i="1"/>
  <c r="BC448" i="1" s="1"/>
  <c r="AN448" i="1"/>
  <c r="BH448" i="1" s="1"/>
  <c r="AL448" i="1"/>
  <c r="BF448" i="1" s="1"/>
  <c r="AJ448" i="1"/>
  <c r="BD448" i="1" s="1"/>
  <c r="AX448" i="1"/>
  <c r="AU448" i="1"/>
  <c r="AV448" i="1" s="1"/>
  <c r="C447" i="1"/>
  <c r="AO448" i="1" l="1"/>
  <c r="AT448" i="1"/>
  <c r="AQ448" i="1"/>
  <c r="AP448" i="1"/>
  <c r="AS448" i="1"/>
  <c r="AR448" i="1"/>
  <c r="AH449" i="1"/>
  <c r="BM448" i="1"/>
  <c r="BI448" i="1"/>
  <c r="BL448" i="1"/>
  <c r="BJ448" i="1"/>
  <c r="BN448" i="1"/>
  <c r="BK448" i="1"/>
  <c r="E447" i="1" l="1"/>
  <c r="B447" i="1"/>
  <c r="AW447" i="1" s="1"/>
  <c r="AG448" i="1" s="1"/>
  <c r="D448" i="1" l="1"/>
  <c r="AY448" i="1" l="1"/>
  <c r="BB448" i="1" s="1"/>
  <c r="AZ448" i="1" l="1"/>
  <c r="BA448" i="1"/>
  <c r="AM449" i="1" l="1"/>
  <c r="BG449" i="1" s="1"/>
  <c r="AK449" i="1"/>
  <c r="BE449" i="1" s="1"/>
  <c r="AI449" i="1"/>
  <c r="BC449" i="1" s="1"/>
  <c r="AN449" i="1"/>
  <c r="BH449" i="1" s="1"/>
  <c r="AL449" i="1"/>
  <c r="BF449" i="1" s="1"/>
  <c r="AJ449" i="1"/>
  <c r="BD449" i="1" s="1"/>
  <c r="AU449" i="1"/>
  <c r="AV449" i="1" s="1"/>
  <c r="AX449" i="1"/>
  <c r="C448" i="1"/>
  <c r="AT449" i="1" l="1"/>
  <c r="AP449" i="1"/>
  <c r="AS449" i="1"/>
  <c r="BL449" i="1"/>
  <c r="AR449" i="1"/>
  <c r="AQ449" i="1"/>
  <c r="BI449" i="1"/>
  <c r="AO449" i="1"/>
  <c r="BN449" i="1"/>
  <c r="BJ449" i="1"/>
  <c r="BK449" i="1"/>
  <c r="BM449" i="1"/>
  <c r="AH450" i="1"/>
  <c r="E448" i="1" l="1"/>
  <c r="B448" i="1"/>
  <c r="AW448" i="1" s="1"/>
  <c r="AG449" i="1" s="1"/>
  <c r="D449" i="1"/>
  <c r="AY449" i="1" l="1"/>
  <c r="BB449" i="1" s="1"/>
  <c r="BA449" i="1" l="1"/>
  <c r="AZ449" i="1"/>
  <c r="AM450" i="1" l="1"/>
  <c r="BG450" i="1" s="1"/>
  <c r="AK450" i="1"/>
  <c r="BE450" i="1" s="1"/>
  <c r="AI450" i="1"/>
  <c r="BC450" i="1" s="1"/>
  <c r="AN450" i="1"/>
  <c r="BH450" i="1" s="1"/>
  <c r="AL450" i="1"/>
  <c r="BF450" i="1" s="1"/>
  <c r="AJ450" i="1"/>
  <c r="BD450" i="1" s="1"/>
  <c r="AU450" i="1"/>
  <c r="AV450" i="1" s="1"/>
  <c r="AX450" i="1"/>
  <c r="C449" i="1"/>
  <c r="AT450" i="1" l="1"/>
  <c r="BL450" i="1"/>
  <c r="AR450" i="1"/>
  <c r="AP450" i="1"/>
  <c r="BI450" i="1"/>
  <c r="AO450" i="1"/>
  <c r="AS450" i="1"/>
  <c r="BK450" i="1"/>
  <c r="AQ450" i="1"/>
  <c r="BJ450" i="1"/>
  <c r="BM450" i="1"/>
  <c r="BN450" i="1"/>
  <c r="AH451" i="1" l="1"/>
  <c r="B449" i="1"/>
  <c r="AW449" i="1" s="1"/>
  <c r="AG450" i="1" s="1"/>
  <c r="E449" i="1"/>
  <c r="D450" i="1"/>
  <c r="AY450" i="1" l="1"/>
  <c r="BB450" i="1" s="1"/>
  <c r="AZ450" i="1" l="1"/>
  <c r="BA450" i="1"/>
  <c r="AM451" i="1" l="1"/>
  <c r="BG451" i="1" s="1"/>
  <c r="AK451" i="1"/>
  <c r="BE451" i="1" s="1"/>
  <c r="AI451" i="1"/>
  <c r="BC451" i="1" s="1"/>
  <c r="AN451" i="1"/>
  <c r="BH451" i="1" s="1"/>
  <c r="AL451" i="1"/>
  <c r="BF451" i="1" s="1"/>
  <c r="AJ451" i="1"/>
  <c r="BD451" i="1" s="1"/>
  <c r="AU451" i="1"/>
  <c r="AV451" i="1" s="1"/>
  <c r="AX451" i="1"/>
  <c r="C450" i="1"/>
  <c r="AR451" i="1" l="1"/>
  <c r="AO451" i="1"/>
  <c r="AP451" i="1"/>
  <c r="AQ451" i="1"/>
  <c r="BN451" i="1"/>
  <c r="AT451" i="1"/>
  <c r="AS451" i="1"/>
  <c r="BJ451" i="1"/>
  <c r="BI451" i="1"/>
  <c r="BL451" i="1"/>
  <c r="BK451" i="1"/>
  <c r="BM451" i="1"/>
  <c r="E450" i="1" l="1"/>
  <c r="B450" i="1"/>
  <c r="AW450" i="1" s="1"/>
  <c r="AG451" i="1" s="1"/>
  <c r="D451" i="1"/>
  <c r="AH452" i="1"/>
  <c r="AY451" i="1" l="1"/>
  <c r="BB451" i="1" s="1"/>
  <c r="BA451" i="1"/>
  <c r="AZ451" i="1" l="1"/>
  <c r="AM452" i="1" l="1"/>
  <c r="BG452" i="1" s="1"/>
  <c r="AK452" i="1"/>
  <c r="BE452" i="1" s="1"/>
  <c r="AI452" i="1"/>
  <c r="BC452" i="1" s="1"/>
  <c r="AN452" i="1"/>
  <c r="BH452" i="1" s="1"/>
  <c r="AL452" i="1"/>
  <c r="BF452" i="1" s="1"/>
  <c r="AJ452" i="1"/>
  <c r="BD452" i="1" s="1"/>
  <c r="AX452" i="1"/>
  <c r="AU452" i="1"/>
  <c r="AV452" i="1" s="1"/>
  <c r="C451" i="1"/>
  <c r="AS452" i="1" l="1"/>
  <c r="AR452" i="1"/>
  <c r="AO452" i="1"/>
  <c r="AH453" i="1"/>
  <c r="AQ452" i="1"/>
  <c r="AP452" i="1"/>
  <c r="AT452" i="1"/>
  <c r="BL452" i="1"/>
  <c r="BN452" i="1"/>
  <c r="BJ452" i="1"/>
  <c r="BI452" i="1"/>
  <c r="BM452" i="1"/>
  <c r="BK452" i="1"/>
  <c r="E451" i="1" l="1"/>
  <c r="B451" i="1"/>
  <c r="AW451" i="1" s="1"/>
  <c r="AG452" i="1" s="1"/>
  <c r="AY452" i="1"/>
  <c r="D452" i="1" l="1"/>
  <c r="BB452" i="1"/>
  <c r="BA452" i="1"/>
  <c r="AZ452" i="1"/>
  <c r="AM453" i="1" l="1"/>
  <c r="BG453" i="1" s="1"/>
  <c r="AK453" i="1"/>
  <c r="BE453" i="1" s="1"/>
  <c r="AI453" i="1"/>
  <c r="BC453" i="1" s="1"/>
  <c r="AN453" i="1"/>
  <c r="BH453" i="1" s="1"/>
  <c r="AL453" i="1"/>
  <c r="BF453" i="1" s="1"/>
  <c r="AJ453" i="1"/>
  <c r="BD453" i="1" s="1"/>
  <c r="AU453" i="1"/>
  <c r="AV453" i="1" s="1"/>
  <c r="AX453" i="1"/>
  <c r="C452" i="1"/>
  <c r="AT453" i="1" l="1"/>
  <c r="AP453" i="1"/>
  <c r="AR453" i="1"/>
  <c r="AO453" i="1"/>
  <c r="AS453" i="1"/>
  <c r="AQ453" i="1"/>
  <c r="AH454" i="1"/>
  <c r="BN453" i="1"/>
  <c r="BJ453" i="1"/>
  <c r="BL453" i="1"/>
  <c r="BK453" i="1"/>
  <c r="BI453" i="1"/>
  <c r="BM453" i="1"/>
  <c r="E452" i="1" l="1"/>
  <c r="B452" i="1"/>
  <c r="AW452" i="1" s="1"/>
  <c r="AG453" i="1" s="1"/>
  <c r="AY453" i="1" l="1"/>
  <c r="D453" i="1" l="1"/>
  <c r="BB453" i="1"/>
  <c r="AZ453" i="1"/>
  <c r="BA453" i="1"/>
  <c r="AM454" i="1" l="1"/>
  <c r="BG454" i="1" s="1"/>
  <c r="AK454" i="1"/>
  <c r="BE454" i="1" s="1"/>
  <c r="AI454" i="1"/>
  <c r="BC454" i="1" s="1"/>
  <c r="AN454" i="1"/>
  <c r="BH454" i="1" s="1"/>
  <c r="AL454" i="1"/>
  <c r="BF454" i="1" s="1"/>
  <c r="AJ454" i="1"/>
  <c r="BD454" i="1" s="1"/>
  <c r="AU454" i="1"/>
  <c r="AV454" i="1" s="1"/>
  <c r="AX454" i="1"/>
  <c r="C453" i="1"/>
  <c r="AR454" i="1" l="1"/>
  <c r="AS454" i="1"/>
  <c r="AT454" i="1"/>
  <c r="AQ454" i="1"/>
  <c r="AO454" i="1"/>
  <c r="AP454" i="1"/>
  <c r="BM454" i="1"/>
  <c r="BK454" i="1"/>
  <c r="BJ454" i="1"/>
  <c r="BI454" i="1"/>
  <c r="BL454" i="1"/>
  <c r="BN454" i="1"/>
  <c r="E453" i="1" l="1"/>
  <c r="B453" i="1"/>
  <c r="AW453" i="1" s="1"/>
  <c r="AG454" i="1" s="1"/>
  <c r="AH455" i="1" l="1"/>
  <c r="D454" i="1" l="1"/>
  <c r="AY454" i="1"/>
  <c r="BB454" i="1" l="1"/>
  <c r="AZ454" i="1"/>
  <c r="BA454" i="1"/>
  <c r="AM455" i="1" l="1"/>
  <c r="BG455" i="1" s="1"/>
  <c r="AK455" i="1"/>
  <c r="BE455" i="1" s="1"/>
  <c r="AI455" i="1"/>
  <c r="BC455" i="1" s="1"/>
  <c r="AN455" i="1"/>
  <c r="BH455" i="1" s="1"/>
  <c r="AL455" i="1"/>
  <c r="BF455" i="1" s="1"/>
  <c r="AJ455" i="1"/>
  <c r="BD455" i="1" s="1"/>
  <c r="AU455" i="1"/>
  <c r="AV455" i="1" s="1"/>
  <c r="AX455" i="1"/>
  <c r="C454" i="1"/>
  <c r="AT455" i="1" l="1"/>
  <c r="AP455" i="1"/>
  <c r="AR455" i="1"/>
  <c r="AO455" i="1"/>
  <c r="AS455" i="1"/>
  <c r="AQ455" i="1"/>
  <c r="AH456" i="1"/>
  <c r="BJ455" i="1"/>
  <c r="BL455" i="1"/>
  <c r="BI455" i="1"/>
  <c r="BM455" i="1"/>
  <c r="BN455" i="1"/>
  <c r="BK455" i="1"/>
  <c r="E454" i="1" l="1"/>
  <c r="B454" i="1"/>
  <c r="AW454" i="1" s="1"/>
  <c r="AG455" i="1" s="1"/>
  <c r="D455" i="1" l="1"/>
  <c r="AY455" i="1" l="1"/>
  <c r="BB455" i="1" s="1"/>
  <c r="BA455" i="1" l="1"/>
  <c r="AZ455" i="1"/>
  <c r="AM456" i="1" l="1"/>
  <c r="BG456" i="1" s="1"/>
  <c r="AK456" i="1"/>
  <c r="BE456" i="1" s="1"/>
  <c r="AI456" i="1"/>
  <c r="BC456" i="1" s="1"/>
  <c r="AN456" i="1"/>
  <c r="BH456" i="1" s="1"/>
  <c r="AL456" i="1"/>
  <c r="BF456" i="1" s="1"/>
  <c r="AJ456" i="1"/>
  <c r="BD456" i="1" s="1"/>
  <c r="AU456" i="1"/>
  <c r="AV456" i="1" s="1"/>
  <c r="AX456" i="1"/>
  <c r="C455" i="1"/>
  <c r="AR456" i="1" l="1"/>
  <c r="AP456" i="1"/>
  <c r="AS456" i="1"/>
  <c r="BK456" i="1"/>
  <c r="AQ456" i="1"/>
  <c r="AT456" i="1"/>
  <c r="AO456" i="1"/>
  <c r="BI456" i="1"/>
  <c r="BN456" i="1"/>
  <c r="BL456" i="1"/>
  <c r="BM456" i="1"/>
  <c r="BJ456" i="1"/>
  <c r="E455" i="1" l="1"/>
  <c r="B455" i="1"/>
  <c r="AW455" i="1" s="1"/>
  <c r="AG456" i="1" s="1"/>
  <c r="AY456" i="1"/>
  <c r="AH457" i="1"/>
  <c r="D456" i="1" l="1"/>
  <c r="BB456" i="1"/>
  <c r="AZ456" i="1"/>
  <c r="BA456" i="1"/>
  <c r="AM457" i="1" l="1"/>
  <c r="BG457" i="1" s="1"/>
  <c r="AK457" i="1"/>
  <c r="BE457" i="1" s="1"/>
  <c r="AI457" i="1"/>
  <c r="BC457" i="1" s="1"/>
  <c r="AN457" i="1"/>
  <c r="BH457" i="1" s="1"/>
  <c r="AL457" i="1"/>
  <c r="BF457" i="1" s="1"/>
  <c r="AJ457" i="1"/>
  <c r="BD457" i="1" s="1"/>
  <c r="AU457" i="1"/>
  <c r="AV457" i="1" s="1"/>
  <c r="AX457" i="1"/>
  <c r="C456" i="1"/>
  <c r="AT457" i="1" l="1"/>
  <c r="AP457" i="1"/>
  <c r="AR457" i="1"/>
  <c r="AO457" i="1"/>
  <c r="AS457" i="1"/>
  <c r="AQ457" i="1"/>
  <c r="AH458" i="1"/>
  <c r="BJ457" i="1"/>
  <c r="BN457" i="1"/>
  <c r="BM457" i="1"/>
  <c r="BK457" i="1"/>
  <c r="BL457" i="1"/>
  <c r="BI457" i="1"/>
  <c r="B456" i="1" l="1"/>
  <c r="AW456" i="1" s="1"/>
  <c r="AG457" i="1" s="1"/>
  <c r="E456" i="1"/>
  <c r="AY457" i="1"/>
  <c r="BB457" i="1" s="1"/>
  <c r="BA457" i="1" l="1"/>
  <c r="AZ457" i="1"/>
  <c r="D457" i="1"/>
  <c r="AM458" i="1" l="1"/>
  <c r="BG458" i="1" s="1"/>
  <c r="AK458" i="1"/>
  <c r="BE458" i="1" s="1"/>
  <c r="AI458" i="1"/>
  <c r="BC458" i="1" s="1"/>
  <c r="AN458" i="1"/>
  <c r="BH458" i="1" s="1"/>
  <c r="AL458" i="1"/>
  <c r="BF458" i="1" s="1"/>
  <c r="AJ458" i="1"/>
  <c r="BD458" i="1" s="1"/>
  <c r="AU458" i="1"/>
  <c r="AV458" i="1" s="1"/>
  <c r="AX458" i="1"/>
  <c r="C457" i="1"/>
  <c r="AQ458" i="1" l="1"/>
  <c r="AR458" i="1"/>
  <c r="AS458" i="1"/>
  <c r="BJ458" i="1"/>
  <c r="AP458" i="1"/>
  <c r="BI458" i="1"/>
  <c r="AO458" i="1"/>
  <c r="AT458" i="1"/>
  <c r="BM458" i="1"/>
  <c r="BN458" i="1"/>
  <c r="BL458" i="1"/>
  <c r="BK458" i="1"/>
  <c r="AH459" i="1" l="1"/>
  <c r="E457" i="1"/>
  <c r="B457" i="1"/>
  <c r="AW457" i="1" s="1"/>
  <c r="AG458" i="1" s="1"/>
  <c r="D458" i="1"/>
  <c r="AY458" i="1" l="1"/>
  <c r="BB458" i="1" s="1"/>
  <c r="BA458" i="1" l="1"/>
  <c r="AZ458" i="1"/>
  <c r="AM459" i="1" l="1"/>
  <c r="BG459" i="1" s="1"/>
  <c r="AK459" i="1"/>
  <c r="BE459" i="1" s="1"/>
  <c r="AI459" i="1"/>
  <c r="BC459" i="1" s="1"/>
  <c r="AN459" i="1"/>
  <c r="BH459" i="1" s="1"/>
  <c r="AL459" i="1"/>
  <c r="BF459" i="1" s="1"/>
  <c r="AJ459" i="1"/>
  <c r="BD459" i="1" s="1"/>
  <c r="AU459" i="1"/>
  <c r="AV459" i="1" s="1"/>
  <c r="AX459" i="1"/>
  <c r="C458" i="1"/>
  <c r="AO459" i="1" l="1"/>
  <c r="AT459" i="1"/>
  <c r="AP459" i="1"/>
  <c r="BL459" i="1"/>
  <c r="AR459" i="1"/>
  <c r="BM459" i="1"/>
  <c r="AS459" i="1"/>
  <c r="AQ459" i="1"/>
  <c r="BN459" i="1"/>
  <c r="BJ459" i="1"/>
  <c r="BI459" i="1"/>
  <c r="BK459" i="1"/>
  <c r="E458" i="1" l="1"/>
  <c r="B458" i="1"/>
  <c r="AW458" i="1" s="1"/>
  <c r="AG459" i="1" s="1"/>
  <c r="AH460" i="1"/>
  <c r="AY459" i="1" l="1"/>
  <c r="D459" i="1"/>
  <c r="BB459" i="1" l="1"/>
  <c r="BA459" i="1"/>
  <c r="AZ459" i="1"/>
  <c r="AM460" i="1" l="1"/>
  <c r="BG460" i="1" s="1"/>
  <c r="AK460" i="1"/>
  <c r="BE460" i="1" s="1"/>
  <c r="AI460" i="1"/>
  <c r="BC460" i="1" s="1"/>
  <c r="AN460" i="1"/>
  <c r="BH460" i="1" s="1"/>
  <c r="AL460" i="1"/>
  <c r="BF460" i="1" s="1"/>
  <c r="AJ460" i="1"/>
  <c r="BD460" i="1" s="1"/>
  <c r="AU460" i="1"/>
  <c r="AV460" i="1" s="1"/>
  <c r="AX460" i="1"/>
  <c r="C459" i="1"/>
  <c r="AS460" i="1" l="1"/>
  <c r="AT460" i="1"/>
  <c r="AR460" i="1"/>
  <c r="AO460" i="1"/>
  <c r="AP460" i="1"/>
  <c r="AQ460" i="1"/>
  <c r="AH461" i="1"/>
  <c r="BK460" i="1"/>
  <c r="BI460" i="1"/>
  <c r="BM460" i="1"/>
  <c r="BN460" i="1"/>
  <c r="BJ460" i="1"/>
  <c r="BL460" i="1"/>
  <c r="E459" i="1" l="1"/>
  <c r="B459" i="1"/>
  <c r="AW459" i="1" s="1"/>
  <c r="AG460" i="1" s="1"/>
  <c r="D460" i="1" l="1"/>
  <c r="AY460" i="1" l="1"/>
  <c r="BB460" i="1" s="1"/>
  <c r="BA460" i="1" l="1"/>
  <c r="AZ460" i="1"/>
  <c r="AM461" i="1" l="1"/>
  <c r="BG461" i="1" s="1"/>
  <c r="AK461" i="1"/>
  <c r="BE461" i="1" s="1"/>
  <c r="AI461" i="1"/>
  <c r="BC461" i="1" s="1"/>
  <c r="AN461" i="1"/>
  <c r="BH461" i="1" s="1"/>
  <c r="AL461" i="1"/>
  <c r="BF461" i="1" s="1"/>
  <c r="AJ461" i="1"/>
  <c r="BD461" i="1" s="1"/>
  <c r="AU461" i="1"/>
  <c r="AV461" i="1" s="1"/>
  <c r="AX461" i="1"/>
  <c r="C460" i="1"/>
  <c r="AS461" i="1" l="1"/>
  <c r="AR461" i="1"/>
  <c r="AQ461" i="1"/>
  <c r="AT461" i="1"/>
  <c r="BI461" i="1"/>
  <c r="AO461" i="1"/>
  <c r="AP461" i="1"/>
  <c r="BK461" i="1"/>
  <c r="BJ461" i="1"/>
  <c r="BL461" i="1"/>
  <c r="BN461" i="1"/>
  <c r="BM461" i="1"/>
  <c r="E460" i="1" l="1"/>
  <c r="B460" i="1"/>
  <c r="AW460" i="1" s="1"/>
  <c r="AG461" i="1" s="1"/>
  <c r="D461" i="1"/>
  <c r="AH462" i="1"/>
  <c r="AY461" i="1" l="1"/>
  <c r="BB461" i="1" s="1"/>
  <c r="BA461" i="1" l="1"/>
  <c r="AZ461" i="1"/>
  <c r="AM462" i="1" l="1"/>
  <c r="BG462" i="1" s="1"/>
  <c r="AK462" i="1"/>
  <c r="BE462" i="1" s="1"/>
  <c r="AI462" i="1"/>
  <c r="BC462" i="1" s="1"/>
  <c r="AN462" i="1"/>
  <c r="BH462" i="1" s="1"/>
  <c r="AL462" i="1"/>
  <c r="BF462" i="1" s="1"/>
  <c r="AJ462" i="1"/>
  <c r="BD462" i="1" s="1"/>
  <c r="AU462" i="1"/>
  <c r="AV462" i="1" s="1"/>
  <c r="AX462" i="1"/>
  <c r="C461" i="1"/>
  <c r="AR462" i="1" l="1"/>
  <c r="BK462" i="1"/>
  <c r="AQ462" i="1"/>
  <c r="BM462" i="1"/>
  <c r="AS462" i="1"/>
  <c r="BJ462" i="1"/>
  <c r="AP462" i="1"/>
  <c r="BI462" i="1"/>
  <c r="AO462" i="1"/>
  <c r="AT462" i="1"/>
  <c r="BN462" i="1"/>
  <c r="BL462" i="1"/>
  <c r="AH463" i="1" l="1"/>
  <c r="E461" i="1"/>
  <c r="B461" i="1"/>
  <c r="AW461" i="1" s="1"/>
  <c r="AG462" i="1" s="1"/>
  <c r="D462" i="1"/>
  <c r="AY462" i="1" l="1"/>
  <c r="BB462" i="1" s="1"/>
  <c r="BA462" i="1" l="1"/>
  <c r="AZ462" i="1"/>
  <c r="AM463" i="1" l="1"/>
  <c r="BG463" i="1" s="1"/>
  <c r="AK463" i="1"/>
  <c r="BE463" i="1" s="1"/>
  <c r="AI463" i="1"/>
  <c r="BC463" i="1" s="1"/>
  <c r="AN463" i="1"/>
  <c r="BH463" i="1" s="1"/>
  <c r="AL463" i="1"/>
  <c r="BF463" i="1" s="1"/>
  <c r="AJ463" i="1"/>
  <c r="BD463" i="1" s="1"/>
  <c r="AU463" i="1"/>
  <c r="AV463" i="1" s="1"/>
  <c r="AX463" i="1"/>
  <c r="C462" i="1"/>
  <c r="AO463" i="1" l="1"/>
  <c r="AS463" i="1"/>
  <c r="AR463" i="1"/>
  <c r="AH464" i="1"/>
  <c r="BJ463" i="1"/>
  <c r="AP463" i="1"/>
  <c r="BN463" i="1"/>
  <c r="AT463" i="1"/>
  <c r="AQ463" i="1"/>
  <c r="BI463" i="1"/>
  <c r="BL463" i="1"/>
  <c r="BK463" i="1"/>
  <c r="BM463" i="1"/>
  <c r="E462" i="1" l="1"/>
  <c r="B462" i="1"/>
  <c r="AW462" i="1" s="1"/>
  <c r="AG463" i="1" s="1"/>
  <c r="D463" i="1"/>
  <c r="AY463" i="1" l="1"/>
  <c r="BB463" i="1" s="1"/>
  <c r="BA463" i="1" l="1"/>
  <c r="AZ463" i="1"/>
  <c r="AM464" i="1" l="1"/>
  <c r="BG464" i="1" s="1"/>
  <c r="AK464" i="1"/>
  <c r="BE464" i="1" s="1"/>
  <c r="AI464" i="1"/>
  <c r="BC464" i="1" s="1"/>
  <c r="AN464" i="1"/>
  <c r="BH464" i="1" s="1"/>
  <c r="AL464" i="1"/>
  <c r="BF464" i="1" s="1"/>
  <c r="AJ464" i="1"/>
  <c r="BD464" i="1" s="1"/>
  <c r="AU464" i="1"/>
  <c r="AV464" i="1" s="1"/>
  <c r="AX464" i="1"/>
  <c r="C463" i="1"/>
  <c r="AT464" i="1" l="1"/>
  <c r="BM464" i="1"/>
  <c r="AS464" i="1"/>
  <c r="AP464" i="1"/>
  <c r="AO464" i="1"/>
  <c r="AQ464" i="1"/>
  <c r="AR464" i="1"/>
  <c r="BK464" i="1"/>
  <c r="BN464" i="1"/>
  <c r="BJ464" i="1"/>
  <c r="BL464" i="1"/>
  <c r="BI464" i="1"/>
  <c r="E463" i="1" l="1"/>
  <c r="B463" i="1"/>
  <c r="AW463" i="1" s="1"/>
  <c r="AG464" i="1" s="1"/>
  <c r="AH465" i="1"/>
  <c r="AY464" i="1" l="1"/>
  <c r="D464" i="1"/>
  <c r="BB464" i="1" l="1"/>
  <c r="AZ464" i="1"/>
  <c r="BA464" i="1"/>
  <c r="AM465" i="1" l="1"/>
  <c r="BG465" i="1" s="1"/>
  <c r="AK465" i="1"/>
  <c r="BE465" i="1" s="1"/>
  <c r="AI465" i="1"/>
  <c r="BC465" i="1" s="1"/>
  <c r="AN465" i="1"/>
  <c r="BH465" i="1" s="1"/>
  <c r="AL465" i="1"/>
  <c r="BF465" i="1" s="1"/>
  <c r="AJ465" i="1"/>
  <c r="BD465" i="1" s="1"/>
  <c r="AU465" i="1"/>
  <c r="AV465" i="1" s="1"/>
  <c r="AX465" i="1"/>
  <c r="C464" i="1"/>
  <c r="AT465" i="1" l="1"/>
  <c r="AP465" i="1"/>
  <c r="AR465" i="1"/>
  <c r="AO465" i="1"/>
  <c r="AS465" i="1"/>
  <c r="AQ465" i="1"/>
  <c r="AH466" i="1"/>
  <c r="BJ465" i="1"/>
  <c r="BM465" i="1"/>
  <c r="BK465" i="1"/>
  <c r="BN465" i="1"/>
  <c r="BL465" i="1"/>
  <c r="BI465" i="1"/>
  <c r="E464" i="1" l="1"/>
  <c r="B464" i="1"/>
  <c r="AW464" i="1" s="1"/>
  <c r="AG465" i="1" s="1"/>
  <c r="AY465" i="1" l="1"/>
  <c r="D465" i="1" l="1"/>
  <c r="BB465" i="1"/>
  <c r="BA465" i="1"/>
  <c r="AZ465" i="1"/>
  <c r="AM466" i="1" l="1"/>
  <c r="BG466" i="1" s="1"/>
  <c r="AK466" i="1"/>
  <c r="BE466" i="1" s="1"/>
  <c r="AI466" i="1"/>
  <c r="BC466" i="1" s="1"/>
  <c r="AN466" i="1"/>
  <c r="BH466" i="1" s="1"/>
  <c r="AL466" i="1"/>
  <c r="BF466" i="1" s="1"/>
  <c r="AJ466" i="1"/>
  <c r="BD466" i="1" s="1"/>
  <c r="AU466" i="1"/>
  <c r="AV466" i="1" s="1"/>
  <c r="AX466" i="1"/>
  <c r="C465" i="1"/>
  <c r="AR466" i="1" l="1"/>
  <c r="AS466" i="1"/>
  <c r="AT466" i="1"/>
  <c r="AQ466" i="1"/>
  <c r="AO466" i="1"/>
  <c r="AP466" i="1"/>
  <c r="BL466" i="1"/>
  <c r="BM466" i="1"/>
  <c r="BK466" i="1"/>
  <c r="BJ466" i="1"/>
  <c r="BI466" i="1"/>
  <c r="BN466" i="1"/>
  <c r="E465" i="1" l="1"/>
  <c r="B465" i="1"/>
  <c r="AW465" i="1" s="1"/>
  <c r="AG466" i="1" s="1"/>
  <c r="D466" i="1" l="1"/>
  <c r="AH467" i="1"/>
  <c r="AY466" i="1" l="1"/>
  <c r="BB466" i="1" s="1"/>
  <c r="BA466" i="1" l="1"/>
  <c r="AZ466" i="1"/>
  <c r="AM467" i="1" l="1"/>
  <c r="BG467" i="1" s="1"/>
  <c r="AK467" i="1"/>
  <c r="BE467" i="1" s="1"/>
  <c r="AI467" i="1"/>
  <c r="BC467" i="1" s="1"/>
  <c r="AN467" i="1"/>
  <c r="BH467" i="1" s="1"/>
  <c r="AL467" i="1"/>
  <c r="BF467" i="1" s="1"/>
  <c r="AJ467" i="1"/>
  <c r="BD467" i="1" s="1"/>
  <c r="AU467" i="1"/>
  <c r="AV467" i="1" s="1"/>
  <c r="AX467" i="1"/>
  <c r="C466" i="1"/>
  <c r="AR467" i="1" l="1"/>
  <c r="AO467" i="1"/>
  <c r="AT467" i="1"/>
  <c r="BM467" i="1"/>
  <c r="AS467" i="1"/>
  <c r="AP467" i="1"/>
  <c r="AQ467" i="1"/>
  <c r="BK467" i="1"/>
  <c r="BI467" i="1"/>
  <c r="BN467" i="1"/>
  <c r="BJ467" i="1"/>
  <c r="BL467" i="1"/>
  <c r="AH468" i="1" l="1"/>
  <c r="E466" i="1"/>
  <c r="B466" i="1"/>
  <c r="AW466" i="1" s="1"/>
  <c r="AG467" i="1" s="1"/>
  <c r="AY467" i="1"/>
  <c r="D467" i="1" l="1"/>
  <c r="BB467" i="1"/>
  <c r="AZ467" i="1"/>
  <c r="BA467" i="1"/>
  <c r="AM468" i="1" l="1"/>
  <c r="BG468" i="1" s="1"/>
  <c r="AK468" i="1"/>
  <c r="BE468" i="1" s="1"/>
  <c r="AI468" i="1"/>
  <c r="BC468" i="1" s="1"/>
  <c r="AN468" i="1"/>
  <c r="BH468" i="1" s="1"/>
  <c r="AL468" i="1"/>
  <c r="BF468" i="1" s="1"/>
  <c r="AJ468" i="1"/>
  <c r="BD468" i="1" s="1"/>
  <c r="AU468" i="1"/>
  <c r="AV468" i="1" s="1"/>
  <c r="AX468" i="1"/>
  <c r="C467" i="1"/>
  <c r="AP468" i="1" l="1"/>
  <c r="AS468" i="1"/>
  <c r="AR468" i="1"/>
  <c r="AO468" i="1"/>
  <c r="AT468" i="1"/>
  <c r="AQ468" i="1"/>
  <c r="AH469" i="1"/>
  <c r="BN468" i="1"/>
  <c r="BI468" i="1"/>
  <c r="BJ468" i="1"/>
  <c r="BK468" i="1"/>
  <c r="BM468" i="1"/>
  <c r="BL468" i="1"/>
  <c r="E467" i="1" l="1"/>
  <c r="B467" i="1"/>
  <c r="AW467" i="1" s="1"/>
  <c r="AG468" i="1" s="1"/>
  <c r="D468" i="1" l="1"/>
  <c r="AY468" i="1" l="1"/>
  <c r="BB468" i="1" s="1"/>
  <c r="AZ468" i="1" l="1"/>
  <c r="BA468" i="1"/>
  <c r="AM469" i="1" l="1"/>
  <c r="BG469" i="1" s="1"/>
  <c r="AK469" i="1"/>
  <c r="BE469" i="1" s="1"/>
  <c r="AI469" i="1"/>
  <c r="BC469" i="1" s="1"/>
  <c r="AN469" i="1"/>
  <c r="BH469" i="1" s="1"/>
  <c r="AL469" i="1"/>
  <c r="BF469" i="1" s="1"/>
  <c r="AJ469" i="1"/>
  <c r="BD469" i="1" s="1"/>
  <c r="AU469" i="1"/>
  <c r="AV469" i="1" s="1"/>
  <c r="AX469" i="1"/>
  <c r="C468" i="1"/>
  <c r="AQ469" i="1" l="1"/>
  <c r="AT469" i="1"/>
  <c r="AR469" i="1"/>
  <c r="AO469" i="1"/>
  <c r="AS469" i="1"/>
  <c r="AP469" i="1"/>
  <c r="BI469" i="1"/>
  <c r="BL469" i="1"/>
  <c r="BM469" i="1"/>
  <c r="BJ469" i="1"/>
  <c r="BN469" i="1"/>
  <c r="BK469" i="1"/>
  <c r="AH470" i="1"/>
  <c r="B468" i="1" l="1"/>
  <c r="AW468" i="1" s="1"/>
  <c r="AG469" i="1" s="1"/>
  <c r="E468" i="1"/>
  <c r="AY469" i="1"/>
  <c r="D469" i="1" l="1"/>
  <c r="BB469" i="1"/>
  <c r="AZ469" i="1"/>
  <c r="BA469" i="1"/>
  <c r="AM470" i="1" l="1"/>
  <c r="BG470" i="1" s="1"/>
  <c r="AK470" i="1"/>
  <c r="BE470" i="1" s="1"/>
  <c r="AI470" i="1"/>
  <c r="BC470" i="1" s="1"/>
  <c r="AN470" i="1"/>
  <c r="BH470" i="1" s="1"/>
  <c r="AL470" i="1"/>
  <c r="BF470" i="1" s="1"/>
  <c r="AJ470" i="1"/>
  <c r="BD470" i="1" s="1"/>
  <c r="AU470" i="1"/>
  <c r="AV470" i="1" s="1"/>
  <c r="AX470" i="1"/>
  <c r="C469" i="1"/>
  <c r="AR470" i="1" l="1"/>
  <c r="AS470" i="1"/>
  <c r="AT470" i="1"/>
  <c r="AQ470" i="1"/>
  <c r="AO470" i="1"/>
  <c r="AP470" i="1"/>
  <c r="AH471" i="1"/>
  <c r="BJ470" i="1"/>
  <c r="BL470" i="1"/>
  <c r="BI470" i="1"/>
  <c r="BK470" i="1"/>
  <c r="BM470" i="1"/>
  <c r="BN470" i="1"/>
  <c r="E469" i="1" l="1"/>
  <c r="B469" i="1"/>
  <c r="AW469" i="1" s="1"/>
  <c r="AG470" i="1" s="1"/>
  <c r="D470" i="1" l="1"/>
  <c r="AY470" i="1" l="1"/>
  <c r="BB470" i="1" s="1"/>
  <c r="BA470" i="1" l="1"/>
  <c r="AZ470" i="1"/>
  <c r="AM471" i="1" l="1"/>
  <c r="BG471" i="1" s="1"/>
  <c r="AK471" i="1"/>
  <c r="BE471" i="1" s="1"/>
  <c r="AI471" i="1"/>
  <c r="BC471" i="1" s="1"/>
  <c r="AN471" i="1"/>
  <c r="BH471" i="1" s="1"/>
  <c r="AL471" i="1"/>
  <c r="BF471" i="1" s="1"/>
  <c r="AJ471" i="1"/>
  <c r="BD471" i="1" s="1"/>
  <c r="AU471" i="1"/>
  <c r="AV471" i="1" s="1"/>
  <c r="AX471" i="1"/>
  <c r="C470" i="1"/>
  <c r="AR471" i="1" l="1"/>
  <c r="BM471" i="1"/>
  <c r="AS471" i="1"/>
  <c r="AT471" i="1"/>
  <c r="AO471" i="1"/>
  <c r="AP471" i="1"/>
  <c r="AQ471" i="1"/>
  <c r="BN471" i="1"/>
  <c r="BK471" i="1"/>
  <c r="BL471" i="1"/>
  <c r="BI471" i="1"/>
  <c r="BJ471" i="1"/>
  <c r="E470" i="1" l="1"/>
  <c r="B470" i="1"/>
  <c r="AW470" i="1" s="1"/>
  <c r="AG471" i="1" s="1"/>
  <c r="AY471" i="1"/>
  <c r="AH472" i="1"/>
  <c r="D471" i="1" l="1"/>
  <c r="BB471" i="1"/>
  <c r="AZ471" i="1"/>
  <c r="BA471" i="1"/>
  <c r="AM472" i="1" l="1"/>
  <c r="BG472" i="1" s="1"/>
  <c r="AK472" i="1"/>
  <c r="BE472" i="1" s="1"/>
  <c r="AI472" i="1"/>
  <c r="BC472" i="1" s="1"/>
  <c r="AN472" i="1"/>
  <c r="BH472" i="1" s="1"/>
  <c r="AL472" i="1"/>
  <c r="BF472" i="1" s="1"/>
  <c r="AJ472" i="1"/>
  <c r="BD472" i="1" s="1"/>
  <c r="AU472" i="1"/>
  <c r="AV472" i="1" s="1"/>
  <c r="AX472" i="1"/>
  <c r="C471" i="1"/>
  <c r="AP472" i="1" l="1"/>
  <c r="AT472" i="1"/>
  <c r="AR472" i="1"/>
  <c r="AS472" i="1"/>
  <c r="AO472" i="1"/>
  <c r="AQ472" i="1"/>
  <c r="AH473" i="1"/>
  <c r="BN472" i="1"/>
  <c r="BM472" i="1"/>
  <c r="BL472" i="1"/>
  <c r="BK472" i="1"/>
  <c r="BI472" i="1"/>
  <c r="BJ472" i="1"/>
  <c r="E471" i="1" l="1"/>
  <c r="B471" i="1"/>
  <c r="AW471" i="1" s="1"/>
  <c r="AG472" i="1" s="1"/>
  <c r="D472" i="1" l="1"/>
  <c r="AY472" i="1" l="1"/>
  <c r="BB472" i="1" s="1"/>
  <c r="AZ472" i="1" l="1"/>
  <c r="BA472" i="1"/>
  <c r="AM473" i="1" l="1"/>
  <c r="BG473" i="1" s="1"/>
  <c r="AK473" i="1"/>
  <c r="BE473" i="1" s="1"/>
  <c r="AI473" i="1"/>
  <c r="BC473" i="1" s="1"/>
  <c r="AN473" i="1"/>
  <c r="BH473" i="1" s="1"/>
  <c r="AL473" i="1"/>
  <c r="BF473" i="1" s="1"/>
  <c r="AJ473" i="1"/>
  <c r="BD473" i="1" s="1"/>
  <c r="AU473" i="1"/>
  <c r="AV473" i="1" s="1"/>
  <c r="AX473" i="1"/>
  <c r="C472" i="1"/>
  <c r="AO473" i="1" l="1"/>
  <c r="AR473" i="1"/>
  <c r="AS473" i="1"/>
  <c r="AP473" i="1"/>
  <c r="AT473" i="1"/>
  <c r="BK473" i="1"/>
  <c r="AQ473" i="1"/>
  <c r="BI473" i="1"/>
  <c r="BM473" i="1"/>
  <c r="BJ473" i="1"/>
  <c r="BL473" i="1"/>
  <c r="BN473" i="1"/>
  <c r="AH474" i="1" l="1"/>
  <c r="E472" i="1"/>
  <c r="B472" i="1"/>
  <c r="AW472" i="1" s="1"/>
  <c r="AG473" i="1" s="1"/>
  <c r="AY473" i="1"/>
  <c r="D473" i="1" l="1"/>
  <c r="BB473" i="1"/>
  <c r="BA473" i="1"/>
  <c r="AZ473" i="1"/>
  <c r="AM474" i="1" l="1"/>
  <c r="BG474" i="1" s="1"/>
  <c r="AK474" i="1"/>
  <c r="BE474" i="1" s="1"/>
  <c r="AI474" i="1"/>
  <c r="BC474" i="1" s="1"/>
  <c r="AN474" i="1"/>
  <c r="BH474" i="1" s="1"/>
  <c r="AL474" i="1"/>
  <c r="BF474" i="1" s="1"/>
  <c r="AJ474" i="1"/>
  <c r="BD474" i="1" s="1"/>
  <c r="AU474" i="1"/>
  <c r="AV474" i="1" s="1"/>
  <c r="AX474" i="1"/>
  <c r="C473" i="1"/>
  <c r="AR474" i="1" l="1"/>
  <c r="AS474" i="1"/>
  <c r="AT474" i="1"/>
  <c r="AQ474" i="1"/>
  <c r="AO474" i="1"/>
  <c r="AP474" i="1"/>
  <c r="BN474" i="1"/>
  <c r="BJ474" i="1"/>
  <c r="BK474" i="1"/>
  <c r="BL474" i="1"/>
  <c r="BI474" i="1"/>
  <c r="BM474" i="1"/>
  <c r="E473" i="1" l="1"/>
  <c r="B473" i="1"/>
  <c r="AW473" i="1" s="1"/>
  <c r="AG474" i="1" s="1"/>
  <c r="AH475" i="1" l="1"/>
  <c r="D474" i="1" l="1"/>
  <c r="AY474" i="1"/>
  <c r="BB474" i="1" l="1"/>
  <c r="AZ474" i="1"/>
  <c r="BA474" i="1"/>
  <c r="AN475" i="1" l="1"/>
  <c r="BH475" i="1" s="1"/>
  <c r="AL475" i="1"/>
  <c r="BF475" i="1" s="1"/>
  <c r="AJ475" i="1"/>
  <c r="BD475" i="1" s="1"/>
  <c r="AM475" i="1"/>
  <c r="BG475" i="1" s="1"/>
  <c r="AI475" i="1"/>
  <c r="BC475" i="1" s="1"/>
  <c r="AK475" i="1"/>
  <c r="BE475" i="1" s="1"/>
  <c r="AU475" i="1"/>
  <c r="AV475" i="1" s="1"/>
  <c r="AX475" i="1"/>
  <c r="C474" i="1"/>
  <c r="AS475" i="1" l="1"/>
  <c r="AT475" i="1"/>
  <c r="AR475" i="1"/>
  <c r="AO475" i="1"/>
  <c r="AP475" i="1"/>
  <c r="AQ475" i="1"/>
  <c r="AH476" i="1"/>
  <c r="BL475" i="1"/>
  <c r="BN475" i="1"/>
  <c r="BM475" i="1"/>
  <c r="BI475" i="1"/>
  <c r="BJ475" i="1"/>
  <c r="BK475" i="1"/>
  <c r="E474" i="1" l="1"/>
  <c r="B474" i="1"/>
  <c r="AW474" i="1" s="1"/>
  <c r="AG475" i="1" s="1"/>
  <c r="D475" i="1" l="1"/>
  <c r="AY475" i="1" l="1"/>
  <c r="BB475" i="1" s="1"/>
  <c r="AZ475" i="1" l="1"/>
  <c r="BA475" i="1"/>
  <c r="AN476" i="1" l="1"/>
  <c r="BH476" i="1" s="1"/>
  <c r="AL476" i="1"/>
  <c r="BF476" i="1" s="1"/>
  <c r="AJ476" i="1"/>
  <c r="BD476" i="1" s="1"/>
  <c r="AK476" i="1"/>
  <c r="BE476" i="1" s="1"/>
  <c r="AM476" i="1"/>
  <c r="BG476" i="1" s="1"/>
  <c r="AI476" i="1"/>
  <c r="BC476" i="1" s="1"/>
  <c r="AU476" i="1"/>
  <c r="AV476" i="1" s="1"/>
  <c r="AX476" i="1"/>
  <c r="C475" i="1"/>
  <c r="AQ476" i="1" l="1"/>
  <c r="AR476" i="1"/>
  <c r="BM476" i="1"/>
  <c r="AS476" i="1"/>
  <c r="BN476" i="1"/>
  <c r="AT476" i="1"/>
  <c r="BI476" i="1"/>
  <c r="AO476" i="1"/>
  <c r="BJ476" i="1"/>
  <c r="AP476" i="1"/>
  <c r="BK476" i="1"/>
  <c r="BL476" i="1"/>
  <c r="E475" i="1" l="1"/>
  <c r="B475" i="1"/>
  <c r="AW475" i="1" s="1"/>
  <c r="AG476" i="1" s="1"/>
  <c r="D476" i="1"/>
  <c r="AH477" i="1"/>
  <c r="AY476" i="1" l="1"/>
  <c r="BB476" i="1" s="1"/>
  <c r="BA476" i="1"/>
  <c r="AZ476" i="1" l="1"/>
  <c r="AN477" i="1" l="1"/>
  <c r="BH477" i="1" s="1"/>
  <c r="AL477" i="1"/>
  <c r="BF477" i="1" s="1"/>
  <c r="AJ477" i="1"/>
  <c r="BD477" i="1" s="1"/>
  <c r="AM477" i="1"/>
  <c r="BG477" i="1" s="1"/>
  <c r="AI477" i="1"/>
  <c r="BC477" i="1" s="1"/>
  <c r="AK477" i="1"/>
  <c r="BE477" i="1" s="1"/>
  <c r="AX477" i="1"/>
  <c r="AU477" i="1"/>
  <c r="AV477" i="1" s="1"/>
  <c r="C476" i="1"/>
  <c r="AQ477" i="1" l="1"/>
  <c r="AP477" i="1"/>
  <c r="AO477" i="1"/>
  <c r="AH478" i="1"/>
  <c r="AR477" i="1"/>
  <c r="AT477" i="1"/>
  <c r="BM477" i="1"/>
  <c r="AS477" i="1"/>
  <c r="BK477" i="1"/>
  <c r="BI477" i="1"/>
  <c r="BL477" i="1"/>
  <c r="BJ477" i="1"/>
  <c r="BN477" i="1"/>
  <c r="B476" i="1" l="1"/>
  <c r="AW476" i="1" s="1"/>
  <c r="AG477" i="1" s="1"/>
  <c r="E476" i="1"/>
  <c r="D477" i="1"/>
  <c r="AY477" i="1" l="1"/>
  <c r="BB477" i="1" s="1"/>
  <c r="BA477" i="1" l="1"/>
  <c r="AZ477" i="1"/>
  <c r="AN478" i="1" l="1"/>
  <c r="BH478" i="1" s="1"/>
  <c r="AL478" i="1"/>
  <c r="BF478" i="1" s="1"/>
  <c r="AJ478" i="1"/>
  <c r="BD478" i="1" s="1"/>
  <c r="AK478" i="1"/>
  <c r="BE478" i="1" s="1"/>
  <c r="AM478" i="1"/>
  <c r="BG478" i="1" s="1"/>
  <c r="AI478" i="1"/>
  <c r="BC478" i="1" s="1"/>
  <c r="AU478" i="1"/>
  <c r="AV478" i="1" s="1"/>
  <c r="AX478" i="1"/>
  <c r="C477" i="1"/>
  <c r="AQ478" i="1" l="1"/>
  <c r="AP478" i="1"/>
  <c r="AH479" i="1"/>
  <c r="AS478" i="1"/>
  <c r="BL478" i="1"/>
  <c r="AR478" i="1"/>
  <c r="BI478" i="1"/>
  <c r="AO478" i="1"/>
  <c r="AT478" i="1"/>
  <c r="BN478" i="1"/>
  <c r="BM478" i="1"/>
  <c r="BJ478" i="1"/>
  <c r="BK478" i="1"/>
  <c r="E477" i="1" l="1"/>
  <c r="B477" i="1"/>
  <c r="AW477" i="1" s="1"/>
  <c r="AG478" i="1" s="1"/>
  <c r="D478" i="1"/>
  <c r="AY478" i="1" l="1"/>
  <c r="BB478" i="1" s="1"/>
  <c r="BA478" i="1" l="1"/>
  <c r="AZ478" i="1"/>
  <c r="AN479" i="1" l="1"/>
  <c r="BH479" i="1" s="1"/>
  <c r="AL479" i="1"/>
  <c r="BF479" i="1" s="1"/>
  <c r="AJ479" i="1"/>
  <c r="BD479" i="1" s="1"/>
  <c r="AM479" i="1"/>
  <c r="BG479" i="1" s="1"/>
  <c r="AI479" i="1"/>
  <c r="BC479" i="1" s="1"/>
  <c r="AK479" i="1"/>
  <c r="BE479" i="1" s="1"/>
  <c r="AU479" i="1"/>
  <c r="AV479" i="1" s="1"/>
  <c r="AX479" i="1"/>
  <c r="C478" i="1"/>
  <c r="AT479" i="1" l="1"/>
  <c r="AO479" i="1"/>
  <c r="AP479" i="1"/>
  <c r="BN479" i="1"/>
  <c r="BK479" i="1"/>
  <c r="AQ479" i="1"/>
  <c r="BL479" i="1"/>
  <c r="AR479" i="1"/>
  <c r="AS479" i="1"/>
  <c r="BI479" i="1"/>
  <c r="BJ479" i="1"/>
  <c r="BM479" i="1"/>
  <c r="B478" i="1" l="1"/>
  <c r="AW478" i="1" s="1"/>
  <c r="AG479" i="1" s="1"/>
  <c r="E478" i="1"/>
  <c r="AH480" i="1"/>
  <c r="AY479" i="1" l="1"/>
  <c r="D479" i="1"/>
  <c r="BB479" i="1" l="1"/>
  <c r="AZ479" i="1"/>
  <c r="BA479" i="1"/>
  <c r="AN480" i="1" l="1"/>
  <c r="BH480" i="1" s="1"/>
  <c r="AL480" i="1"/>
  <c r="BF480" i="1" s="1"/>
  <c r="AJ480" i="1"/>
  <c r="BD480" i="1" s="1"/>
  <c r="AK480" i="1"/>
  <c r="BE480" i="1" s="1"/>
  <c r="AM480" i="1"/>
  <c r="BG480" i="1" s="1"/>
  <c r="AI480" i="1"/>
  <c r="BC480" i="1" s="1"/>
  <c r="AU480" i="1"/>
  <c r="AV480" i="1" s="1"/>
  <c r="AX480" i="1"/>
  <c r="C479" i="1"/>
  <c r="AP480" i="1" l="1"/>
  <c r="AT480" i="1"/>
  <c r="AR480" i="1"/>
  <c r="AS480" i="1"/>
  <c r="AO480" i="1"/>
  <c r="AQ480" i="1"/>
  <c r="BM480" i="1"/>
  <c r="BI480" i="1"/>
  <c r="BL480" i="1"/>
  <c r="BK480" i="1"/>
  <c r="BN480" i="1"/>
  <c r="BJ480" i="1"/>
  <c r="AH481" i="1" l="1"/>
  <c r="E479" i="1"/>
  <c r="B479" i="1"/>
  <c r="AW479" i="1" s="1"/>
  <c r="AG480" i="1" s="1"/>
  <c r="AY480" i="1" l="1"/>
  <c r="D480" i="1" l="1"/>
  <c r="BB480" i="1"/>
  <c r="AZ480" i="1"/>
  <c r="BA480" i="1"/>
  <c r="AN481" i="1" l="1"/>
  <c r="BH481" i="1" s="1"/>
  <c r="AL481" i="1"/>
  <c r="BF481" i="1" s="1"/>
  <c r="AJ481" i="1"/>
  <c r="BD481" i="1" s="1"/>
  <c r="AM481" i="1"/>
  <c r="BG481" i="1" s="1"/>
  <c r="AI481" i="1"/>
  <c r="BC481" i="1" s="1"/>
  <c r="AK481" i="1"/>
  <c r="BE481" i="1" s="1"/>
  <c r="AU481" i="1"/>
  <c r="AV481" i="1" s="1"/>
  <c r="AX481" i="1"/>
  <c r="C480" i="1"/>
  <c r="AR481" i="1" l="1"/>
  <c r="AS481" i="1"/>
  <c r="AT481" i="1"/>
  <c r="AQ481" i="1"/>
  <c r="AO481" i="1"/>
  <c r="AP481" i="1"/>
  <c r="BM481" i="1"/>
  <c r="BL481" i="1"/>
  <c r="BJ481" i="1"/>
  <c r="BK481" i="1"/>
  <c r="BN481" i="1"/>
  <c r="BI481" i="1"/>
  <c r="B480" i="1" l="1"/>
  <c r="AW480" i="1" s="1"/>
  <c r="AG481" i="1" s="1"/>
  <c r="E480" i="1"/>
  <c r="D481" i="1"/>
  <c r="AH482" i="1"/>
  <c r="AY481" i="1" l="1"/>
  <c r="BB481" i="1" s="1"/>
  <c r="BA481" i="1" l="1"/>
  <c r="AZ481" i="1"/>
  <c r="AN482" i="1" l="1"/>
  <c r="BH482" i="1" s="1"/>
  <c r="AL482" i="1"/>
  <c r="BF482" i="1" s="1"/>
  <c r="AJ482" i="1"/>
  <c r="BD482" i="1" s="1"/>
  <c r="AK482" i="1"/>
  <c r="BE482" i="1" s="1"/>
  <c r="AM482" i="1"/>
  <c r="BG482" i="1" s="1"/>
  <c r="AI482" i="1"/>
  <c r="BC482" i="1" s="1"/>
  <c r="AU482" i="1"/>
  <c r="AV482" i="1" s="1"/>
  <c r="AX482" i="1"/>
  <c r="C481" i="1"/>
  <c r="AQ482" i="1" l="1"/>
  <c r="AS482" i="1"/>
  <c r="AP482" i="1"/>
  <c r="AT482" i="1"/>
  <c r="AO482" i="1"/>
  <c r="BL482" i="1"/>
  <c r="AR482" i="1"/>
  <c r="BN482" i="1"/>
  <c r="BI482" i="1"/>
  <c r="BJ482" i="1"/>
  <c r="BK482" i="1"/>
  <c r="BM482" i="1"/>
  <c r="AH483" i="1" l="1"/>
  <c r="E481" i="1"/>
  <c r="B481" i="1"/>
  <c r="AW481" i="1" s="1"/>
  <c r="AG482" i="1" s="1"/>
  <c r="AY482" i="1"/>
  <c r="D482" i="1" l="1"/>
  <c r="BB482" i="1"/>
  <c r="BA482" i="1"/>
  <c r="AZ482" i="1"/>
  <c r="AN483" i="1" l="1"/>
  <c r="BH483" i="1" s="1"/>
  <c r="AL483" i="1"/>
  <c r="BF483" i="1" s="1"/>
  <c r="AJ483" i="1"/>
  <c r="BD483" i="1" s="1"/>
  <c r="AM483" i="1"/>
  <c r="BG483" i="1" s="1"/>
  <c r="AI483" i="1"/>
  <c r="BC483" i="1" s="1"/>
  <c r="AK483" i="1"/>
  <c r="BE483" i="1" s="1"/>
  <c r="AU483" i="1"/>
  <c r="AV483" i="1" s="1"/>
  <c r="AX483" i="1"/>
  <c r="C482" i="1"/>
  <c r="AR483" i="1" l="1"/>
  <c r="AS483" i="1"/>
  <c r="AT483" i="1"/>
  <c r="AQ483" i="1"/>
  <c r="AO483" i="1"/>
  <c r="AP483" i="1"/>
  <c r="AH484" i="1"/>
  <c r="BN483" i="1"/>
  <c r="BL483" i="1"/>
  <c r="BJ483" i="1"/>
  <c r="BM483" i="1"/>
  <c r="BK483" i="1"/>
  <c r="BI483" i="1"/>
  <c r="E482" i="1" l="1"/>
  <c r="B482" i="1"/>
  <c r="AW482" i="1" s="1"/>
  <c r="AG483" i="1" s="1"/>
  <c r="AY483" i="1" l="1"/>
  <c r="D483" i="1" l="1"/>
  <c r="BB483" i="1"/>
  <c r="AZ483" i="1"/>
  <c r="BA483" i="1"/>
  <c r="AN484" i="1" l="1"/>
  <c r="BH484" i="1" s="1"/>
  <c r="AL484" i="1"/>
  <c r="BF484" i="1" s="1"/>
  <c r="AJ484" i="1"/>
  <c r="BD484" i="1" s="1"/>
  <c r="AK484" i="1"/>
  <c r="BE484" i="1" s="1"/>
  <c r="AM484" i="1"/>
  <c r="BG484" i="1" s="1"/>
  <c r="AI484" i="1"/>
  <c r="BC484" i="1" s="1"/>
  <c r="AU484" i="1"/>
  <c r="AV484" i="1" s="1"/>
  <c r="AX484" i="1"/>
  <c r="C483" i="1"/>
  <c r="AP484" i="1" l="1"/>
  <c r="AT484" i="1"/>
  <c r="AR484" i="1"/>
  <c r="AS484" i="1"/>
  <c r="AO484" i="1"/>
  <c r="AQ484" i="1"/>
  <c r="BJ484" i="1"/>
  <c r="BL484" i="1"/>
  <c r="BI484" i="1"/>
  <c r="BN484" i="1"/>
  <c r="BM484" i="1"/>
  <c r="BK484" i="1"/>
  <c r="E483" i="1" l="1"/>
  <c r="B483" i="1"/>
  <c r="AW483" i="1" s="1"/>
  <c r="AG484" i="1" s="1"/>
  <c r="AH485" i="1" l="1"/>
  <c r="D484" i="1" l="1"/>
  <c r="AY484" i="1"/>
  <c r="BB484" i="1" l="1"/>
  <c r="AZ484" i="1"/>
  <c r="BA484" i="1"/>
  <c r="AN485" i="1" l="1"/>
  <c r="BH485" i="1" s="1"/>
  <c r="AL485" i="1"/>
  <c r="BF485" i="1" s="1"/>
  <c r="AJ485" i="1"/>
  <c r="BD485" i="1" s="1"/>
  <c r="AM485" i="1"/>
  <c r="BG485" i="1" s="1"/>
  <c r="AI485" i="1"/>
  <c r="BC485" i="1" s="1"/>
  <c r="AK485" i="1"/>
  <c r="BE485" i="1" s="1"/>
  <c r="AU485" i="1"/>
  <c r="AV485" i="1" s="1"/>
  <c r="AX485" i="1"/>
  <c r="C484" i="1"/>
  <c r="AR485" i="1" l="1"/>
  <c r="AS485" i="1"/>
  <c r="AT485" i="1"/>
  <c r="AQ485" i="1"/>
  <c r="AO485" i="1"/>
  <c r="AP485" i="1"/>
  <c r="BI485" i="1"/>
  <c r="BK485" i="1"/>
  <c r="BM485" i="1"/>
  <c r="BJ485" i="1"/>
  <c r="BN485" i="1"/>
  <c r="BL485" i="1"/>
  <c r="AH486" i="1" l="1"/>
  <c r="E484" i="1"/>
  <c r="B484" i="1"/>
  <c r="AW484" i="1" s="1"/>
  <c r="AG485" i="1" s="1"/>
  <c r="D485" i="1" l="1"/>
  <c r="AY485" i="1" l="1"/>
  <c r="BB485" i="1" s="1"/>
  <c r="AZ485" i="1" l="1"/>
  <c r="BA485" i="1"/>
  <c r="AN486" i="1" l="1"/>
  <c r="BH486" i="1" s="1"/>
  <c r="AL486" i="1"/>
  <c r="BF486" i="1" s="1"/>
  <c r="AJ486" i="1"/>
  <c r="BD486" i="1" s="1"/>
  <c r="AK486" i="1"/>
  <c r="BE486" i="1" s="1"/>
  <c r="AM486" i="1"/>
  <c r="BG486" i="1" s="1"/>
  <c r="AI486" i="1"/>
  <c r="BC486" i="1" s="1"/>
  <c r="AU486" i="1"/>
  <c r="AV486" i="1" s="1"/>
  <c r="AX486" i="1"/>
  <c r="C485" i="1"/>
  <c r="AR486" i="1" l="1"/>
  <c r="AP486" i="1"/>
  <c r="BI486" i="1"/>
  <c r="AO486" i="1"/>
  <c r="AS486" i="1"/>
  <c r="AQ486" i="1"/>
  <c r="AT486" i="1"/>
  <c r="BL486" i="1"/>
  <c r="BJ486" i="1"/>
  <c r="BN486" i="1"/>
  <c r="BM486" i="1"/>
  <c r="BK486" i="1"/>
  <c r="E485" i="1" l="1"/>
  <c r="B485" i="1"/>
  <c r="AW485" i="1" s="1"/>
  <c r="AG486" i="1" s="1"/>
  <c r="AY486" i="1"/>
  <c r="BB486" i="1" s="1"/>
  <c r="AH487" i="1"/>
  <c r="BA486" i="1" l="1"/>
  <c r="D486" i="1"/>
  <c r="AZ486" i="1"/>
  <c r="AN487" i="1" l="1"/>
  <c r="BH487" i="1" s="1"/>
  <c r="AL487" i="1"/>
  <c r="BF487" i="1" s="1"/>
  <c r="AJ487" i="1"/>
  <c r="BD487" i="1" s="1"/>
  <c r="AM487" i="1"/>
  <c r="BG487" i="1" s="1"/>
  <c r="AI487" i="1"/>
  <c r="BC487" i="1" s="1"/>
  <c r="AK487" i="1"/>
  <c r="BE487" i="1" s="1"/>
  <c r="AX487" i="1"/>
  <c r="AU487" i="1"/>
  <c r="AV487" i="1" s="1"/>
  <c r="C486" i="1"/>
  <c r="AQ487" i="1" l="1"/>
  <c r="AP487" i="1"/>
  <c r="AO487" i="1"/>
  <c r="BM487" i="1"/>
  <c r="AS487" i="1"/>
  <c r="AT487" i="1"/>
  <c r="BI487" i="1"/>
  <c r="AR487" i="1"/>
  <c r="BK487" i="1"/>
  <c r="BN487" i="1"/>
  <c r="BL487" i="1"/>
  <c r="BJ487" i="1"/>
  <c r="AH488" i="1" l="1"/>
  <c r="E486" i="1"/>
  <c r="B486" i="1"/>
  <c r="AW486" i="1" s="1"/>
  <c r="AG487" i="1" s="1"/>
  <c r="AY487" i="1"/>
  <c r="D487" i="1" l="1"/>
  <c r="BB487" i="1"/>
  <c r="AZ487" i="1"/>
  <c r="BA487" i="1"/>
  <c r="AN488" i="1" l="1"/>
  <c r="BH488" i="1" s="1"/>
  <c r="AL488" i="1"/>
  <c r="BF488" i="1" s="1"/>
  <c r="AJ488" i="1"/>
  <c r="BD488" i="1" s="1"/>
  <c r="AK488" i="1"/>
  <c r="BE488" i="1" s="1"/>
  <c r="AM488" i="1"/>
  <c r="BG488" i="1" s="1"/>
  <c r="AI488" i="1"/>
  <c r="BC488" i="1" s="1"/>
  <c r="AU488" i="1"/>
  <c r="AV488" i="1" s="1"/>
  <c r="AX488" i="1"/>
  <c r="C487" i="1"/>
  <c r="AO488" i="1" l="1"/>
  <c r="AS488" i="1"/>
  <c r="AR488" i="1"/>
  <c r="AP488" i="1"/>
  <c r="AT488" i="1"/>
  <c r="AQ488" i="1"/>
  <c r="AH489" i="1"/>
  <c r="BK488" i="1"/>
  <c r="BL488" i="1"/>
  <c r="BN488" i="1"/>
  <c r="BJ488" i="1"/>
  <c r="BI488" i="1"/>
  <c r="BM488" i="1"/>
  <c r="B487" i="1" l="1"/>
  <c r="AW487" i="1" s="1"/>
  <c r="AG488" i="1" s="1"/>
  <c r="E487" i="1"/>
  <c r="AY488" i="1"/>
  <c r="D488" i="1" l="1"/>
  <c r="BB488" i="1"/>
  <c r="AZ488" i="1"/>
  <c r="BA488" i="1"/>
  <c r="AN489" i="1" l="1"/>
  <c r="BH489" i="1" s="1"/>
  <c r="AL489" i="1"/>
  <c r="BF489" i="1" s="1"/>
  <c r="AJ489" i="1"/>
  <c r="BD489" i="1" s="1"/>
  <c r="AM489" i="1"/>
  <c r="BG489" i="1" s="1"/>
  <c r="AI489" i="1"/>
  <c r="BC489" i="1" s="1"/>
  <c r="AK489" i="1"/>
  <c r="BE489" i="1" s="1"/>
  <c r="AU489" i="1"/>
  <c r="AV489" i="1" s="1"/>
  <c r="AX489" i="1"/>
  <c r="C488" i="1"/>
  <c r="AQ489" i="1" l="1"/>
  <c r="AO489" i="1"/>
  <c r="AT489" i="1"/>
  <c r="AS489" i="1"/>
  <c r="AR489" i="1"/>
  <c r="AP489" i="1"/>
  <c r="BJ489" i="1"/>
  <c r="BK489" i="1"/>
  <c r="BL489" i="1"/>
  <c r="BI489" i="1"/>
  <c r="BN489" i="1"/>
  <c r="BM489" i="1"/>
  <c r="E488" i="1" l="1"/>
  <c r="B488" i="1"/>
  <c r="AW488" i="1" s="1"/>
  <c r="AG489" i="1" s="1"/>
  <c r="AH490" i="1" l="1"/>
  <c r="D489" i="1" l="1"/>
  <c r="AY489" i="1"/>
  <c r="BB489" i="1" l="1"/>
  <c r="AZ489" i="1"/>
  <c r="BA489" i="1"/>
  <c r="AN490" i="1" l="1"/>
  <c r="BH490" i="1" s="1"/>
  <c r="AL490" i="1"/>
  <c r="BF490" i="1" s="1"/>
  <c r="AJ490" i="1"/>
  <c r="BD490" i="1" s="1"/>
  <c r="AK490" i="1"/>
  <c r="BE490" i="1" s="1"/>
  <c r="AM490" i="1"/>
  <c r="BG490" i="1" s="1"/>
  <c r="AI490" i="1"/>
  <c r="BC490" i="1" s="1"/>
  <c r="AU490" i="1"/>
  <c r="AV490" i="1" s="1"/>
  <c r="AX490" i="1"/>
  <c r="C489" i="1"/>
  <c r="AP490" i="1" l="1"/>
  <c r="AT490" i="1"/>
  <c r="AR490" i="1"/>
  <c r="AS490" i="1"/>
  <c r="AQ490" i="1"/>
  <c r="AO490" i="1"/>
  <c r="AH491" i="1"/>
  <c r="BI490" i="1"/>
  <c r="BJ490" i="1"/>
  <c r="BN490" i="1"/>
  <c r="BK490" i="1"/>
  <c r="BL490" i="1"/>
  <c r="BM490" i="1"/>
  <c r="E489" i="1" l="1"/>
  <c r="B489" i="1"/>
  <c r="AW489" i="1" s="1"/>
  <c r="AG490" i="1" s="1"/>
  <c r="AY490" i="1" l="1"/>
  <c r="D490" i="1" l="1"/>
  <c r="BB490" i="1"/>
  <c r="BA490" i="1"/>
  <c r="AZ490" i="1"/>
  <c r="AM491" i="1" l="1"/>
  <c r="BG491" i="1" s="1"/>
  <c r="AN491" i="1"/>
  <c r="BH491" i="1" s="1"/>
  <c r="AL491" i="1"/>
  <c r="BF491" i="1" s="1"/>
  <c r="AJ491" i="1"/>
  <c r="BD491" i="1" s="1"/>
  <c r="AI491" i="1"/>
  <c r="BC491" i="1" s="1"/>
  <c r="AK491" i="1"/>
  <c r="BE491" i="1" s="1"/>
  <c r="AU491" i="1"/>
  <c r="AV491" i="1" s="1"/>
  <c r="AX491" i="1"/>
  <c r="C490" i="1"/>
  <c r="AQ491" i="1" l="1"/>
  <c r="AT491" i="1"/>
  <c r="AS491" i="1"/>
  <c r="AR491" i="1"/>
  <c r="AP491" i="1"/>
  <c r="AO491" i="1"/>
  <c r="BJ491" i="1"/>
  <c r="BN491" i="1"/>
  <c r="BI491" i="1"/>
  <c r="BK491" i="1"/>
  <c r="BL491" i="1"/>
  <c r="BM491" i="1"/>
  <c r="E490" i="1" l="1"/>
  <c r="B490" i="1"/>
  <c r="AW490" i="1" s="1"/>
  <c r="AG491" i="1" s="1"/>
  <c r="D491" i="1" l="1"/>
  <c r="AH492" i="1"/>
  <c r="AY491" i="1" l="1"/>
  <c r="BB491" i="1" s="1"/>
  <c r="BA491" i="1" l="1"/>
  <c r="AZ491" i="1"/>
  <c r="AM492" i="1" l="1"/>
  <c r="BG492" i="1" s="1"/>
  <c r="AK492" i="1"/>
  <c r="BE492" i="1" s="1"/>
  <c r="AI492" i="1"/>
  <c r="BC492" i="1" s="1"/>
  <c r="AN492" i="1"/>
  <c r="BH492" i="1" s="1"/>
  <c r="AL492" i="1"/>
  <c r="BF492" i="1" s="1"/>
  <c r="AJ492" i="1"/>
  <c r="BD492" i="1" s="1"/>
  <c r="AU492" i="1"/>
  <c r="AV492" i="1" s="1"/>
  <c r="AX492" i="1"/>
  <c r="C491" i="1"/>
  <c r="AP492" i="1" l="1"/>
  <c r="AO492" i="1"/>
  <c r="AQ492" i="1"/>
  <c r="BM492" i="1"/>
  <c r="AS492" i="1"/>
  <c r="BN492" i="1"/>
  <c r="AT492" i="1"/>
  <c r="BL492" i="1"/>
  <c r="AR492" i="1"/>
  <c r="BK492" i="1"/>
  <c r="BI492" i="1"/>
  <c r="BJ492" i="1"/>
  <c r="AH493" i="1" l="1"/>
  <c r="E491" i="1"/>
  <c r="B491" i="1"/>
  <c r="AW491" i="1" s="1"/>
  <c r="AG492" i="1" s="1"/>
  <c r="AY492" i="1"/>
  <c r="D492" i="1" l="1"/>
  <c r="BB492" i="1"/>
  <c r="AZ492" i="1"/>
  <c r="BA492" i="1"/>
  <c r="AM493" i="1" l="1"/>
  <c r="BG493" i="1" s="1"/>
  <c r="AK493" i="1"/>
  <c r="BE493" i="1" s="1"/>
  <c r="AI493" i="1"/>
  <c r="BC493" i="1" s="1"/>
  <c r="AN493" i="1"/>
  <c r="BH493" i="1" s="1"/>
  <c r="AL493" i="1"/>
  <c r="BF493" i="1" s="1"/>
  <c r="AJ493" i="1"/>
  <c r="BD493" i="1" s="1"/>
  <c r="AU493" i="1"/>
  <c r="AV493" i="1" s="1"/>
  <c r="AX493" i="1"/>
  <c r="C492" i="1"/>
  <c r="AT493" i="1" l="1"/>
  <c r="AS493" i="1"/>
  <c r="AQ493" i="1"/>
  <c r="AP493" i="1"/>
  <c r="AO493" i="1"/>
  <c r="AR493" i="1"/>
  <c r="AH494" i="1"/>
  <c r="BJ493" i="1"/>
  <c r="BL493" i="1"/>
  <c r="BN493" i="1"/>
  <c r="BI493" i="1"/>
  <c r="BM493" i="1"/>
  <c r="BK493" i="1"/>
  <c r="E492" i="1" l="1"/>
  <c r="B492" i="1"/>
  <c r="AW492" i="1" s="1"/>
  <c r="AG493" i="1" s="1"/>
  <c r="D493" i="1" l="1"/>
  <c r="AY493" i="1" l="1"/>
  <c r="BB493" i="1" s="1"/>
  <c r="BA493" i="1" l="1"/>
  <c r="AZ493" i="1"/>
  <c r="AM494" i="1" l="1"/>
  <c r="BG494" i="1" s="1"/>
  <c r="AK494" i="1"/>
  <c r="BE494" i="1" s="1"/>
  <c r="AI494" i="1"/>
  <c r="BC494" i="1" s="1"/>
  <c r="AN494" i="1"/>
  <c r="BH494" i="1" s="1"/>
  <c r="AL494" i="1"/>
  <c r="BF494" i="1" s="1"/>
  <c r="AJ494" i="1"/>
  <c r="BD494" i="1" s="1"/>
  <c r="AU494" i="1"/>
  <c r="AV494" i="1" s="1"/>
  <c r="AX494" i="1"/>
  <c r="C493" i="1"/>
  <c r="AP494" i="1" l="1"/>
  <c r="AQ494" i="1"/>
  <c r="AT494" i="1"/>
  <c r="BL494" i="1"/>
  <c r="AR494" i="1"/>
  <c r="AS494" i="1"/>
  <c r="BI494" i="1"/>
  <c r="AO494" i="1"/>
  <c r="BM494" i="1"/>
  <c r="BJ494" i="1"/>
  <c r="BK494" i="1"/>
  <c r="BN494" i="1"/>
  <c r="E493" i="1" l="1"/>
  <c r="B493" i="1"/>
  <c r="AW493" i="1" s="1"/>
  <c r="AG494" i="1" s="1"/>
  <c r="AH495" i="1"/>
  <c r="D494" i="1" l="1"/>
  <c r="AY494" i="1"/>
  <c r="BB494" i="1" l="1"/>
  <c r="BA494" i="1"/>
  <c r="AZ494" i="1"/>
  <c r="AM495" i="1" l="1"/>
  <c r="BG495" i="1" s="1"/>
  <c r="AK495" i="1"/>
  <c r="BE495" i="1" s="1"/>
  <c r="AI495" i="1"/>
  <c r="BC495" i="1" s="1"/>
  <c r="AN495" i="1"/>
  <c r="BH495" i="1" s="1"/>
  <c r="AL495" i="1"/>
  <c r="BF495" i="1" s="1"/>
  <c r="AJ495" i="1"/>
  <c r="BD495" i="1" s="1"/>
  <c r="AU495" i="1"/>
  <c r="AV495" i="1" s="1"/>
  <c r="AX495" i="1"/>
  <c r="C494" i="1"/>
  <c r="AT495" i="1" l="1"/>
  <c r="AS495" i="1"/>
  <c r="AQ495" i="1"/>
  <c r="AP495" i="1"/>
  <c r="AO495" i="1"/>
  <c r="AR495" i="1"/>
  <c r="AH496" i="1"/>
  <c r="BJ495" i="1"/>
  <c r="BI495" i="1"/>
  <c r="BL495" i="1"/>
  <c r="BN495" i="1"/>
  <c r="BK495" i="1"/>
  <c r="BM495" i="1"/>
  <c r="E494" i="1" l="1"/>
  <c r="B494" i="1"/>
  <c r="AW494" i="1" s="1"/>
  <c r="AG495" i="1" s="1"/>
  <c r="D495" i="1" l="1"/>
  <c r="AY495" i="1" l="1"/>
  <c r="BB495" i="1" s="1"/>
  <c r="BA495" i="1" l="1"/>
  <c r="AZ495" i="1"/>
  <c r="AM496" i="1" l="1"/>
  <c r="BG496" i="1" s="1"/>
  <c r="AK496" i="1"/>
  <c r="BE496" i="1" s="1"/>
  <c r="AI496" i="1"/>
  <c r="BC496" i="1" s="1"/>
  <c r="AN496" i="1"/>
  <c r="BH496" i="1" s="1"/>
  <c r="AL496" i="1"/>
  <c r="BF496" i="1" s="1"/>
  <c r="AJ496" i="1"/>
  <c r="BD496" i="1" s="1"/>
  <c r="AU496" i="1"/>
  <c r="AV496" i="1" s="1"/>
  <c r="AX496" i="1"/>
  <c r="C495" i="1"/>
  <c r="BL496" i="1" l="1"/>
  <c r="BN496" i="1"/>
  <c r="AT496" i="1"/>
  <c r="AR496" i="1"/>
  <c r="BK496" i="1"/>
  <c r="AQ496" i="1"/>
  <c r="AO496" i="1"/>
  <c r="BJ496" i="1"/>
  <c r="AP496" i="1"/>
  <c r="BM496" i="1"/>
  <c r="AS496" i="1"/>
  <c r="BI496" i="1"/>
  <c r="E495" i="1" l="1"/>
  <c r="B495" i="1"/>
  <c r="AW495" i="1" s="1"/>
  <c r="AG496" i="1" s="1"/>
  <c r="D496" i="1"/>
  <c r="AH497" i="1"/>
  <c r="AY496" i="1" l="1"/>
  <c r="BB496" i="1" s="1"/>
  <c r="BA496" i="1" l="1"/>
  <c r="AZ496" i="1"/>
  <c r="AM497" i="1" l="1"/>
  <c r="BG497" i="1" s="1"/>
  <c r="AK497" i="1"/>
  <c r="BE497" i="1" s="1"/>
  <c r="AI497" i="1"/>
  <c r="BC497" i="1" s="1"/>
  <c r="AN497" i="1"/>
  <c r="BH497" i="1" s="1"/>
  <c r="AL497" i="1"/>
  <c r="BF497" i="1" s="1"/>
  <c r="AJ497" i="1"/>
  <c r="BD497" i="1" s="1"/>
  <c r="AU497" i="1"/>
  <c r="AV497" i="1" s="1"/>
  <c r="AX497" i="1"/>
  <c r="C496" i="1"/>
  <c r="AS497" i="1" l="1"/>
  <c r="AO497" i="1"/>
  <c r="AQ497" i="1"/>
  <c r="AP497" i="1"/>
  <c r="BN497" i="1"/>
  <c r="AT497" i="1"/>
  <c r="AR497" i="1"/>
  <c r="BM497" i="1"/>
  <c r="BL497" i="1"/>
  <c r="BI497" i="1"/>
  <c r="BJ497" i="1"/>
  <c r="BK497" i="1"/>
  <c r="AH498" i="1" l="1"/>
  <c r="E496" i="1"/>
  <c r="B496" i="1"/>
  <c r="AW496" i="1" s="1"/>
  <c r="AG497" i="1" s="1"/>
  <c r="AY497" i="1"/>
  <c r="D497" i="1" l="1"/>
  <c r="BB497" i="1"/>
  <c r="BA497" i="1"/>
  <c r="AZ497" i="1"/>
  <c r="AM498" i="1" l="1"/>
  <c r="BG498" i="1" s="1"/>
  <c r="AK498" i="1"/>
  <c r="BE498" i="1" s="1"/>
  <c r="AI498" i="1"/>
  <c r="BC498" i="1" s="1"/>
  <c r="AN498" i="1"/>
  <c r="BH498" i="1" s="1"/>
  <c r="AL498" i="1"/>
  <c r="BF498" i="1" s="1"/>
  <c r="AJ498" i="1"/>
  <c r="BD498" i="1" s="1"/>
  <c r="AU498" i="1"/>
  <c r="AV498" i="1" s="1"/>
  <c r="AX498" i="1"/>
  <c r="C497" i="1"/>
  <c r="AQ498" i="1" l="1"/>
  <c r="AT498" i="1"/>
  <c r="AS498" i="1"/>
  <c r="AR498" i="1"/>
  <c r="AP498" i="1"/>
  <c r="AO498" i="1"/>
  <c r="AH499" i="1"/>
  <c r="BK498" i="1"/>
  <c r="BL498" i="1"/>
  <c r="BJ498" i="1"/>
  <c r="BI498" i="1"/>
  <c r="BN498" i="1"/>
  <c r="BM498" i="1"/>
  <c r="E497" i="1" l="1"/>
  <c r="B497" i="1"/>
  <c r="AW497" i="1" s="1"/>
  <c r="AG498" i="1" s="1"/>
  <c r="D498" i="1" l="1"/>
  <c r="AY498" i="1" l="1"/>
  <c r="BB498" i="1" s="1"/>
  <c r="AZ498" i="1" l="1"/>
  <c r="BA498" i="1"/>
  <c r="AM499" i="1" l="1"/>
  <c r="BG499" i="1" s="1"/>
  <c r="AK499" i="1"/>
  <c r="BE499" i="1" s="1"/>
  <c r="AI499" i="1"/>
  <c r="BC499" i="1" s="1"/>
  <c r="AN499" i="1"/>
  <c r="BH499" i="1" s="1"/>
  <c r="AL499" i="1"/>
  <c r="BF499" i="1" s="1"/>
  <c r="AJ499" i="1"/>
  <c r="BD499" i="1" s="1"/>
  <c r="AU499" i="1"/>
  <c r="AV499" i="1" s="1"/>
  <c r="AX499" i="1"/>
  <c r="C498" i="1"/>
  <c r="AQ499" i="1" l="1"/>
  <c r="AT499" i="1"/>
  <c r="AP499" i="1"/>
  <c r="AO499" i="1"/>
  <c r="BM499" i="1"/>
  <c r="AS499" i="1"/>
  <c r="AR499" i="1"/>
  <c r="BN499" i="1"/>
  <c r="BJ499" i="1"/>
  <c r="BL499" i="1"/>
  <c r="BK499" i="1"/>
  <c r="BI499" i="1"/>
  <c r="E498" i="1" l="1"/>
  <c r="B498" i="1"/>
  <c r="AW498" i="1" s="1"/>
  <c r="AG499" i="1" s="1"/>
  <c r="AH500" i="1"/>
  <c r="D499" i="1" l="1"/>
  <c r="AY499" i="1"/>
  <c r="BB499" i="1" l="1"/>
  <c r="AZ499" i="1"/>
  <c r="BA499" i="1"/>
  <c r="AM500" i="1" l="1"/>
  <c r="BG500" i="1" s="1"/>
  <c r="AK500" i="1"/>
  <c r="BE500" i="1" s="1"/>
  <c r="AI500" i="1"/>
  <c r="BC500" i="1" s="1"/>
  <c r="AN500" i="1"/>
  <c r="BH500" i="1" s="1"/>
  <c r="AL500" i="1"/>
  <c r="BF500" i="1" s="1"/>
  <c r="AJ500" i="1"/>
  <c r="BD500" i="1" s="1"/>
  <c r="AU500" i="1"/>
  <c r="AV500" i="1" s="1"/>
  <c r="AX500" i="1"/>
  <c r="C499" i="1"/>
  <c r="AO500" i="1" l="1"/>
  <c r="AS500" i="1"/>
  <c r="AQ500" i="1"/>
  <c r="AT500" i="1"/>
  <c r="AP500" i="1"/>
  <c r="AR500" i="1"/>
  <c r="AH501" i="1"/>
  <c r="BI500" i="1"/>
  <c r="BN500" i="1"/>
  <c r="BL500" i="1"/>
  <c r="BM500" i="1"/>
  <c r="BJ500" i="1"/>
  <c r="BK500" i="1"/>
  <c r="E499" i="1" l="1"/>
  <c r="B499" i="1"/>
  <c r="AW499" i="1" s="1"/>
  <c r="AG500" i="1" s="1"/>
  <c r="AY500" i="1" l="1"/>
  <c r="D500" i="1" l="1"/>
  <c r="BB500" i="1"/>
  <c r="AZ500" i="1"/>
  <c r="BA500" i="1"/>
  <c r="AM501" i="1" l="1"/>
  <c r="BG501" i="1" s="1"/>
  <c r="AK501" i="1"/>
  <c r="BE501" i="1" s="1"/>
  <c r="AI501" i="1"/>
  <c r="BC501" i="1" s="1"/>
  <c r="AN501" i="1"/>
  <c r="BH501" i="1" s="1"/>
  <c r="AL501" i="1"/>
  <c r="BF501" i="1" s="1"/>
  <c r="AJ501" i="1"/>
  <c r="BD501" i="1" s="1"/>
  <c r="AU501" i="1"/>
  <c r="AV501" i="1" s="1"/>
  <c r="AX501" i="1"/>
  <c r="AQ501" i="1" l="1"/>
  <c r="AT501" i="1"/>
  <c r="AS501" i="1"/>
  <c r="AR501" i="1"/>
  <c r="AP501" i="1"/>
  <c r="AO501" i="1"/>
  <c r="BJ501" i="1"/>
  <c r="BM501" i="1"/>
  <c r="BK501" i="1"/>
  <c r="BI501" i="1"/>
  <c r="BL501" i="1"/>
  <c r="BN501" i="1"/>
  <c r="E500" i="1" l="1"/>
  <c r="B500" i="1"/>
  <c r="AW500" i="1" s="1"/>
  <c r="AG501" i="1" s="1"/>
  <c r="D501" i="1" l="1"/>
  <c r="AH502" i="1"/>
  <c r="AY501" i="1" l="1"/>
  <c r="BB501" i="1" s="1"/>
  <c r="AZ501" i="1" l="1"/>
  <c r="BA501" i="1"/>
  <c r="AM502" i="1" l="1"/>
  <c r="BG502" i="1" s="1"/>
  <c r="AK502" i="1"/>
  <c r="BE502" i="1" s="1"/>
  <c r="AI502" i="1"/>
  <c r="BC502" i="1" s="1"/>
  <c r="AN502" i="1"/>
  <c r="BH502" i="1" s="1"/>
  <c r="AL502" i="1"/>
  <c r="BF502" i="1" s="1"/>
  <c r="AJ502" i="1"/>
  <c r="BD502" i="1" s="1"/>
  <c r="AU502" i="1"/>
  <c r="AV502" i="1" s="1"/>
  <c r="AX502" i="1"/>
  <c r="C501" i="1"/>
  <c r="AP502" i="1" l="1"/>
  <c r="AQ502" i="1"/>
  <c r="AO502" i="1"/>
  <c r="AS502" i="1"/>
  <c r="AR502" i="1"/>
  <c r="AT502" i="1"/>
  <c r="BJ502" i="1"/>
  <c r="BM502" i="1"/>
  <c r="BI502" i="1"/>
  <c r="BK502" i="1"/>
  <c r="BL502" i="1"/>
  <c r="BN502" i="1"/>
  <c r="AH503" i="1" l="1"/>
  <c r="E501" i="1"/>
  <c r="B501" i="1"/>
  <c r="AW501" i="1" s="1"/>
  <c r="AG502" i="1" s="1"/>
  <c r="D502" i="1"/>
  <c r="AY502" i="1" l="1"/>
  <c r="BB502" i="1" s="1"/>
  <c r="BA502" i="1" l="1"/>
  <c r="AZ502" i="1"/>
  <c r="AM503" i="1" l="1"/>
  <c r="BG503" i="1" s="1"/>
  <c r="AK503" i="1"/>
  <c r="BE503" i="1" s="1"/>
  <c r="AI503" i="1"/>
  <c r="BC503" i="1" s="1"/>
  <c r="AN503" i="1"/>
  <c r="BH503" i="1" s="1"/>
  <c r="AL503" i="1"/>
  <c r="BF503" i="1" s="1"/>
  <c r="AJ503" i="1"/>
  <c r="BD503" i="1" s="1"/>
  <c r="AU503" i="1"/>
  <c r="AV503" i="1" s="1"/>
  <c r="AX503" i="1"/>
  <c r="C502" i="1"/>
  <c r="BJ503" i="1" l="1"/>
  <c r="AT503" i="1"/>
  <c r="AH504" i="1"/>
  <c r="BK503" i="1"/>
  <c r="AQ503" i="1"/>
  <c r="BL503" i="1"/>
  <c r="AR503" i="1"/>
  <c r="AS503" i="1"/>
  <c r="AO503" i="1"/>
  <c r="AP503" i="1"/>
  <c r="BN503" i="1"/>
  <c r="BI503" i="1"/>
  <c r="BM503" i="1"/>
  <c r="E502" i="1" l="1"/>
  <c r="B502" i="1"/>
  <c r="AW502" i="1" s="1"/>
  <c r="AG503" i="1" s="1"/>
  <c r="AY503" i="1"/>
  <c r="D503" i="1" l="1"/>
  <c r="BB503" i="1"/>
  <c r="AZ503" i="1"/>
  <c r="BA503" i="1"/>
  <c r="AM504" i="1" l="1"/>
  <c r="BG504" i="1" s="1"/>
  <c r="AK504" i="1"/>
  <c r="BE504" i="1" s="1"/>
  <c r="AI504" i="1"/>
  <c r="BC504" i="1" s="1"/>
  <c r="AN504" i="1"/>
  <c r="BH504" i="1" s="1"/>
  <c r="AL504" i="1"/>
  <c r="BF504" i="1" s="1"/>
  <c r="AJ504" i="1"/>
  <c r="BD504" i="1" s="1"/>
  <c r="AU504" i="1"/>
  <c r="AV504" i="1" s="1"/>
  <c r="AX504" i="1"/>
  <c r="C503" i="1"/>
  <c r="AO504" i="1" l="1"/>
  <c r="AS504" i="1"/>
  <c r="AQ504" i="1"/>
  <c r="AT504" i="1"/>
  <c r="AP504" i="1"/>
  <c r="AR504" i="1"/>
  <c r="BI504" i="1"/>
  <c r="BJ504" i="1"/>
  <c r="BL504" i="1"/>
  <c r="BM504" i="1"/>
  <c r="BN504" i="1"/>
  <c r="BK504" i="1"/>
  <c r="E503" i="1" l="1"/>
  <c r="B503" i="1"/>
  <c r="AW503" i="1" s="1"/>
  <c r="AG504" i="1" s="1"/>
  <c r="AH505" i="1" l="1"/>
  <c r="AY504" i="1" l="1"/>
  <c r="D504" i="1"/>
  <c r="BB504" i="1" l="1"/>
  <c r="AZ504" i="1"/>
  <c r="BA504" i="1"/>
  <c r="AM505" i="1" l="1"/>
  <c r="BG505" i="1" s="1"/>
  <c r="AK505" i="1"/>
  <c r="BE505" i="1" s="1"/>
  <c r="AI505" i="1"/>
  <c r="BC505" i="1" s="1"/>
  <c r="AN505" i="1"/>
  <c r="BH505" i="1" s="1"/>
  <c r="AL505" i="1"/>
  <c r="BF505" i="1" s="1"/>
  <c r="AJ505" i="1"/>
  <c r="BD505" i="1" s="1"/>
  <c r="AU505" i="1"/>
  <c r="AV505" i="1" s="1"/>
  <c r="AX505" i="1"/>
  <c r="C504" i="1"/>
  <c r="AT505" i="1" l="1"/>
  <c r="AS505" i="1"/>
  <c r="AQ505" i="1"/>
  <c r="AP505" i="1"/>
  <c r="AO505" i="1"/>
  <c r="AR505" i="1"/>
  <c r="BI505" i="1"/>
  <c r="BM505" i="1"/>
  <c r="BK505" i="1"/>
  <c r="BJ505" i="1"/>
  <c r="BN505" i="1"/>
  <c r="BL505" i="1"/>
  <c r="AH506" i="1" l="1"/>
  <c r="E504" i="1"/>
  <c r="B504" i="1"/>
  <c r="AW504" i="1" s="1"/>
  <c r="AG505" i="1" s="1"/>
  <c r="AY505" i="1" l="1"/>
  <c r="D505" i="1" l="1"/>
  <c r="BB505" i="1"/>
  <c r="AZ505" i="1"/>
  <c r="BA505" i="1"/>
  <c r="AM506" i="1" l="1"/>
  <c r="BG506" i="1" s="1"/>
  <c r="AK506" i="1"/>
  <c r="BE506" i="1" s="1"/>
  <c r="AI506" i="1"/>
  <c r="BC506" i="1" s="1"/>
  <c r="AN506" i="1"/>
  <c r="BH506" i="1" s="1"/>
  <c r="AL506" i="1"/>
  <c r="BF506" i="1" s="1"/>
  <c r="AJ506" i="1"/>
  <c r="BD506" i="1" s="1"/>
  <c r="AU506" i="1"/>
  <c r="AV506" i="1" s="1"/>
  <c r="AX506" i="1"/>
  <c r="C505" i="1"/>
  <c r="AQ506" i="1" l="1"/>
  <c r="AT506" i="1"/>
  <c r="AS506" i="1"/>
  <c r="AR506" i="1"/>
  <c r="AP506" i="1"/>
  <c r="AO506" i="1"/>
  <c r="BN506" i="1"/>
  <c r="BK506" i="1"/>
  <c r="BI506" i="1"/>
  <c r="BJ506" i="1"/>
  <c r="BM506" i="1"/>
  <c r="BL506" i="1"/>
  <c r="E505" i="1" l="1"/>
  <c r="B505" i="1"/>
  <c r="AW505" i="1" s="1"/>
  <c r="AG506" i="1" s="1"/>
  <c r="D506" i="1" l="1"/>
  <c r="AH507" i="1"/>
  <c r="AY506" i="1" l="1"/>
  <c r="BB506" i="1" s="1"/>
  <c r="BA506" i="1" l="1"/>
  <c r="AZ506" i="1"/>
  <c r="AM507" i="1" l="1"/>
  <c r="BG507" i="1" s="1"/>
  <c r="AK507" i="1"/>
  <c r="BE507" i="1" s="1"/>
  <c r="AI507" i="1"/>
  <c r="BC507" i="1" s="1"/>
  <c r="AN507" i="1"/>
  <c r="BH507" i="1" s="1"/>
  <c r="AL507" i="1"/>
  <c r="BF507" i="1" s="1"/>
  <c r="AJ507" i="1"/>
  <c r="BD507" i="1" s="1"/>
  <c r="AU507" i="1"/>
  <c r="AV507" i="1" s="1"/>
  <c r="AX507" i="1"/>
  <c r="C506" i="1"/>
  <c r="AR507" i="1" l="1"/>
  <c r="AT507" i="1"/>
  <c r="BK507" i="1"/>
  <c r="AQ507" i="1"/>
  <c r="AO507" i="1"/>
  <c r="BM507" i="1"/>
  <c r="AS507" i="1"/>
  <c r="AP507" i="1"/>
  <c r="BL507" i="1"/>
  <c r="BI507" i="1"/>
  <c r="BN507" i="1"/>
  <c r="BJ507" i="1"/>
  <c r="AH508" i="1" l="1"/>
  <c r="E506" i="1"/>
  <c r="B506" i="1"/>
  <c r="AW506" i="1" s="1"/>
  <c r="AG507" i="1" s="1"/>
  <c r="D507" i="1"/>
  <c r="AY507" i="1" l="1"/>
  <c r="BB507" i="1" s="1"/>
  <c r="BA507" i="1" l="1"/>
  <c r="AZ507" i="1"/>
  <c r="AM508" i="1" l="1"/>
  <c r="BG508" i="1" s="1"/>
  <c r="AK508" i="1"/>
  <c r="BE508" i="1" s="1"/>
  <c r="AI508" i="1"/>
  <c r="BC508" i="1" s="1"/>
  <c r="AN508" i="1"/>
  <c r="BH508" i="1" s="1"/>
  <c r="AL508" i="1"/>
  <c r="BF508" i="1" s="1"/>
  <c r="AJ508" i="1"/>
  <c r="BD508" i="1" s="1"/>
  <c r="AU508" i="1"/>
  <c r="AV508" i="1" s="1"/>
  <c r="AX508" i="1"/>
  <c r="C507" i="1"/>
  <c r="AP508" i="1" l="1"/>
  <c r="AO508" i="1"/>
  <c r="AH509" i="1"/>
  <c r="BM508" i="1"/>
  <c r="AS508" i="1"/>
  <c r="BK508" i="1"/>
  <c r="AQ508" i="1"/>
  <c r="AR508" i="1"/>
  <c r="BN508" i="1"/>
  <c r="AT508" i="1"/>
  <c r="BL508" i="1"/>
  <c r="BI508" i="1"/>
  <c r="BJ508" i="1"/>
  <c r="E507" i="1" l="1"/>
  <c r="B507" i="1"/>
  <c r="AW507" i="1" s="1"/>
  <c r="AG508" i="1" s="1"/>
  <c r="AY508" i="1"/>
  <c r="D508" i="1" l="1"/>
  <c r="BB508" i="1"/>
  <c r="AZ508" i="1"/>
  <c r="BA508" i="1"/>
  <c r="AM509" i="1" l="1"/>
  <c r="BG509" i="1" s="1"/>
  <c r="AK509" i="1"/>
  <c r="BE509" i="1" s="1"/>
  <c r="AI509" i="1"/>
  <c r="BC509" i="1" s="1"/>
  <c r="AN509" i="1"/>
  <c r="BH509" i="1" s="1"/>
  <c r="AL509" i="1"/>
  <c r="BF509" i="1" s="1"/>
  <c r="AJ509" i="1"/>
  <c r="BD509" i="1" s="1"/>
  <c r="AU509" i="1"/>
  <c r="AV509" i="1" s="1"/>
  <c r="AX509" i="1"/>
  <c r="C508" i="1"/>
  <c r="AQ509" i="1" l="1"/>
  <c r="AT509" i="1"/>
  <c r="AS509" i="1"/>
  <c r="AR509" i="1"/>
  <c r="AP509" i="1"/>
  <c r="AO509" i="1"/>
  <c r="BL509" i="1"/>
  <c r="BM509" i="1"/>
  <c r="BK509" i="1"/>
  <c r="BI509" i="1"/>
  <c r="BJ509" i="1"/>
  <c r="BN509" i="1"/>
  <c r="E508" i="1" l="1"/>
  <c r="B508" i="1"/>
  <c r="AW508" i="1" s="1"/>
  <c r="AG509" i="1" s="1"/>
  <c r="AH510" i="1" l="1"/>
  <c r="AY509" i="1" l="1"/>
  <c r="D509" i="1"/>
  <c r="BB509" i="1" l="1"/>
  <c r="AZ509" i="1"/>
  <c r="BA509" i="1"/>
  <c r="AM510" i="1" l="1"/>
  <c r="BG510" i="1" s="1"/>
  <c r="AK510" i="1"/>
  <c r="BE510" i="1" s="1"/>
  <c r="AI510" i="1"/>
  <c r="BC510" i="1" s="1"/>
  <c r="AN510" i="1"/>
  <c r="BH510" i="1" s="1"/>
  <c r="AL510" i="1"/>
  <c r="BF510" i="1" s="1"/>
  <c r="AJ510" i="1"/>
  <c r="BD510" i="1" s="1"/>
  <c r="AU510" i="1"/>
  <c r="AV510" i="1" s="1"/>
  <c r="AX510" i="1"/>
  <c r="C509" i="1"/>
  <c r="AQ510" i="1" l="1"/>
  <c r="AT510" i="1"/>
  <c r="AS510" i="1"/>
  <c r="AR510" i="1"/>
  <c r="AP510" i="1"/>
  <c r="AO510" i="1"/>
  <c r="AH511" i="1"/>
  <c r="BM510" i="1"/>
  <c r="BN510" i="1"/>
  <c r="BJ510" i="1"/>
  <c r="BK510" i="1"/>
  <c r="BI510" i="1"/>
  <c r="BL510" i="1"/>
  <c r="E509" i="1" l="1"/>
  <c r="B509" i="1"/>
  <c r="AW509" i="1" s="1"/>
  <c r="AG510" i="1" s="1"/>
  <c r="D510" i="1" l="1"/>
  <c r="AY510" i="1" l="1"/>
  <c r="BB510" i="1" s="1"/>
  <c r="BA510" i="1" l="1"/>
  <c r="AZ510" i="1"/>
  <c r="AM511" i="1" l="1"/>
  <c r="BG511" i="1" s="1"/>
  <c r="AK511" i="1"/>
  <c r="BE511" i="1" s="1"/>
  <c r="AI511" i="1"/>
  <c r="BC511" i="1" s="1"/>
  <c r="AN511" i="1"/>
  <c r="BH511" i="1" s="1"/>
  <c r="AL511" i="1"/>
  <c r="BF511" i="1" s="1"/>
  <c r="AJ511" i="1"/>
  <c r="BD511" i="1" s="1"/>
  <c r="AU511" i="1"/>
  <c r="AV511" i="1" s="1"/>
  <c r="AX511" i="1"/>
  <c r="C510" i="1"/>
  <c r="AQ511" i="1" l="1"/>
  <c r="AT511" i="1"/>
  <c r="AS511" i="1"/>
  <c r="AP511" i="1"/>
  <c r="AR511" i="1"/>
  <c r="AO511" i="1"/>
  <c r="BJ511" i="1"/>
  <c r="BL511" i="1"/>
  <c r="BM511" i="1"/>
  <c r="BK511" i="1"/>
  <c r="BN511" i="1"/>
  <c r="BI511" i="1"/>
  <c r="E510" i="1" l="1"/>
  <c r="B510" i="1"/>
  <c r="AW510" i="1" s="1"/>
  <c r="AG511" i="1" s="1"/>
  <c r="AY511" i="1"/>
  <c r="BB511" i="1" s="1"/>
  <c r="AH512" i="1"/>
  <c r="BA511" i="1" l="1"/>
  <c r="D511" i="1"/>
  <c r="AZ511" i="1"/>
  <c r="AM512" i="1" l="1"/>
  <c r="BG512" i="1" s="1"/>
  <c r="AK512" i="1"/>
  <c r="BE512" i="1" s="1"/>
  <c r="AI512" i="1"/>
  <c r="BC512" i="1" s="1"/>
  <c r="AN512" i="1"/>
  <c r="BH512" i="1" s="1"/>
  <c r="AL512" i="1"/>
  <c r="BF512" i="1" s="1"/>
  <c r="AJ512" i="1"/>
  <c r="BD512" i="1" s="1"/>
  <c r="AX512" i="1"/>
  <c r="AU512" i="1"/>
  <c r="AV512" i="1" s="1"/>
  <c r="C511" i="1"/>
  <c r="AS512" i="1" l="1"/>
  <c r="BN512" i="1"/>
  <c r="AH513" i="1"/>
  <c r="AQ512" i="1"/>
  <c r="BJ512" i="1"/>
  <c r="AP512" i="1"/>
  <c r="BI512" i="1"/>
  <c r="AO512" i="1"/>
  <c r="BL512" i="1"/>
  <c r="AR512" i="1"/>
  <c r="AT512" i="1"/>
  <c r="BK512" i="1"/>
  <c r="BM512" i="1"/>
  <c r="B511" i="1" l="1"/>
  <c r="AW511" i="1" s="1"/>
  <c r="AG512" i="1" s="1"/>
  <c r="E511" i="1"/>
  <c r="D512" i="1"/>
  <c r="AY512" i="1" l="1"/>
  <c r="BB512" i="1" s="1"/>
  <c r="BA512" i="1" l="1"/>
  <c r="AZ512" i="1"/>
  <c r="AM513" i="1" l="1"/>
  <c r="BG513" i="1" s="1"/>
  <c r="AK513" i="1"/>
  <c r="BE513" i="1" s="1"/>
  <c r="AI513" i="1"/>
  <c r="BC513" i="1" s="1"/>
  <c r="AN513" i="1"/>
  <c r="BH513" i="1" s="1"/>
  <c r="AL513" i="1"/>
  <c r="BF513" i="1" s="1"/>
  <c r="AJ513" i="1"/>
  <c r="BD513" i="1" s="1"/>
  <c r="AU513" i="1"/>
  <c r="AV513" i="1" s="1"/>
  <c r="AX513" i="1"/>
  <c r="C512" i="1"/>
  <c r="AT513" i="1" l="1"/>
  <c r="AH514" i="1"/>
  <c r="BI513" i="1"/>
  <c r="AO513" i="1"/>
  <c r="AS513" i="1"/>
  <c r="BK513" i="1"/>
  <c r="AQ513" i="1"/>
  <c r="BL513" i="1"/>
  <c r="AR513" i="1"/>
  <c r="BJ513" i="1"/>
  <c r="AP513" i="1"/>
  <c r="BM513" i="1"/>
  <c r="BN513" i="1"/>
  <c r="E512" i="1" l="1"/>
  <c r="B512" i="1"/>
  <c r="AW512" i="1" s="1"/>
  <c r="AG513" i="1" s="1"/>
  <c r="D513" i="1"/>
  <c r="AY513" i="1" l="1"/>
  <c r="BB513" i="1" s="1"/>
  <c r="BA513" i="1" l="1"/>
  <c r="AZ513" i="1"/>
  <c r="AM514" i="1" l="1"/>
  <c r="BG514" i="1" s="1"/>
  <c r="AK514" i="1"/>
  <c r="BE514" i="1" s="1"/>
  <c r="AI514" i="1"/>
  <c r="BC514" i="1" s="1"/>
  <c r="AN514" i="1"/>
  <c r="BH514" i="1" s="1"/>
  <c r="AL514" i="1"/>
  <c r="BF514" i="1" s="1"/>
  <c r="AJ514" i="1"/>
  <c r="BD514" i="1" s="1"/>
  <c r="AU514" i="1"/>
  <c r="AV514" i="1" s="1"/>
  <c r="AX514" i="1"/>
  <c r="C513" i="1"/>
  <c r="BM514" i="1" l="1"/>
  <c r="AO514" i="1"/>
  <c r="AT514" i="1"/>
  <c r="AP514" i="1"/>
  <c r="BK514" i="1"/>
  <c r="AQ514" i="1"/>
  <c r="AR514" i="1"/>
  <c r="AS514" i="1"/>
  <c r="BJ514" i="1"/>
  <c r="BL514" i="1"/>
  <c r="BN514" i="1"/>
  <c r="BI514" i="1"/>
  <c r="E513" i="1" l="1"/>
  <c r="B513" i="1"/>
  <c r="AW513" i="1" s="1"/>
  <c r="AG514" i="1" s="1"/>
  <c r="AH515" i="1"/>
  <c r="AY514" i="1" l="1"/>
  <c r="D514" i="1"/>
  <c r="BB514" i="1" l="1"/>
  <c r="AZ514" i="1"/>
  <c r="BA514" i="1"/>
  <c r="AM515" i="1" l="1"/>
  <c r="BG515" i="1" s="1"/>
  <c r="AK515" i="1"/>
  <c r="BE515" i="1" s="1"/>
  <c r="AI515" i="1"/>
  <c r="BC515" i="1" s="1"/>
  <c r="AN515" i="1"/>
  <c r="BH515" i="1" s="1"/>
  <c r="AL515" i="1"/>
  <c r="BF515" i="1" s="1"/>
  <c r="AJ515" i="1"/>
  <c r="BD515" i="1" s="1"/>
  <c r="AU515" i="1"/>
  <c r="AV515" i="1" s="1"/>
  <c r="AX515" i="1"/>
  <c r="C514" i="1"/>
  <c r="AQ515" i="1" l="1"/>
  <c r="AT515" i="1"/>
  <c r="AS515" i="1"/>
  <c r="AR515" i="1"/>
  <c r="AP515" i="1"/>
  <c r="AO515" i="1"/>
  <c r="AH516" i="1"/>
  <c r="BN515" i="1"/>
  <c r="BI515" i="1"/>
  <c r="BL515" i="1"/>
  <c r="BJ515" i="1"/>
  <c r="BK515" i="1"/>
  <c r="BM515" i="1"/>
  <c r="E514" i="1" l="1"/>
  <c r="B514" i="1"/>
  <c r="AW514" i="1" s="1"/>
  <c r="AG515" i="1" s="1"/>
  <c r="AY515" i="1" l="1"/>
  <c r="D515" i="1" l="1"/>
  <c r="BB515" i="1"/>
  <c r="AZ515" i="1"/>
  <c r="BA515" i="1"/>
  <c r="AM516" i="1" l="1"/>
  <c r="BG516" i="1" s="1"/>
  <c r="AK516" i="1"/>
  <c r="BE516" i="1" s="1"/>
  <c r="AI516" i="1"/>
  <c r="BC516" i="1" s="1"/>
  <c r="AN516" i="1"/>
  <c r="BH516" i="1" s="1"/>
  <c r="AL516" i="1"/>
  <c r="BF516" i="1" s="1"/>
  <c r="AJ516" i="1"/>
  <c r="BD516" i="1" s="1"/>
  <c r="AU516" i="1"/>
  <c r="AV516" i="1" s="1"/>
  <c r="AX516" i="1"/>
  <c r="C515" i="1"/>
  <c r="AO516" i="1" l="1"/>
  <c r="AS516" i="1"/>
  <c r="AQ516" i="1"/>
  <c r="AT516" i="1"/>
  <c r="AP516" i="1"/>
  <c r="AR516" i="1"/>
  <c r="BM516" i="1"/>
  <c r="BN516" i="1"/>
  <c r="BK516" i="1"/>
  <c r="BL516" i="1"/>
  <c r="BJ516" i="1"/>
  <c r="BI516" i="1"/>
  <c r="E515" i="1" l="1"/>
  <c r="B515" i="1"/>
  <c r="AW515" i="1" s="1"/>
  <c r="AG516" i="1" s="1"/>
  <c r="D516" i="1" l="1"/>
  <c r="AH517" i="1"/>
  <c r="AY516" i="1" l="1"/>
  <c r="BB516" i="1" s="1"/>
  <c r="BA516" i="1"/>
  <c r="AZ516" i="1" l="1"/>
  <c r="AM517" i="1" l="1"/>
  <c r="BG517" i="1" s="1"/>
  <c r="AK517" i="1"/>
  <c r="BE517" i="1" s="1"/>
  <c r="AI517" i="1"/>
  <c r="BC517" i="1" s="1"/>
  <c r="AN517" i="1"/>
  <c r="BH517" i="1" s="1"/>
  <c r="AL517" i="1"/>
  <c r="BF517" i="1" s="1"/>
  <c r="AJ517" i="1"/>
  <c r="BD517" i="1" s="1"/>
  <c r="AX517" i="1"/>
  <c r="AU517" i="1"/>
  <c r="AV517" i="1" s="1"/>
  <c r="C516" i="1"/>
  <c r="AO517" i="1" l="1"/>
  <c r="AP517" i="1"/>
  <c r="AQ517" i="1"/>
  <c r="AS517" i="1"/>
  <c r="AH518" i="1"/>
  <c r="BN517" i="1"/>
  <c r="AT517" i="1"/>
  <c r="AR517" i="1"/>
  <c r="BM517" i="1"/>
  <c r="BK517" i="1"/>
  <c r="BJ517" i="1"/>
  <c r="BL517" i="1"/>
  <c r="BI517" i="1"/>
  <c r="B516" i="1" l="1"/>
  <c r="AW516" i="1" s="1"/>
  <c r="AG517" i="1" s="1"/>
  <c r="E516" i="1"/>
  <c r="D517" i="1"/>
  <c r="AY517" i="1" l="1"/>
  <c r="BB517" i="1" s="1"/>
  <c r="BA517" i="1" l="1"/>
  <c r="AZ517" i="1"/>
  <c r="AM518" i="1" l="1"/>
  <c r="BG518" i="1" s="1"/>
  <c r="AK518" i="1"/>
  <c r="BE518" i="1" s="1"/>
  <c r="AI518" i="1"/>
  <c r="BC518" i="1" s="1"/>
  <c r="AN518" i="1"/>
  <c r="BH518" i="1" s="1"/>
  <c r="AL518" i="1"/>
  <c r="BF518" i="1" s="1"/>
  <c r="AJ518" i="1"/>
  <c r="BD518" i="1" s="1"/>
  <c r="AU518" i="1"/>
  <c r="AV518" i="1" s="1"/>
  <c r="AX518" i="1"/>
  <c r="C517" i="1"/>
  <c r="AR518" i="1" l="1"/>
  <c r="AP518" i="1"/>
  <c r="AT518" i="1"/>
  <c r="AQ518" i="1"/>
  <c r="BI518" i="1"/>
  <c r="AO518" i="1"/>
  <c r="BM518" i="1"/>
  <c r="AS518" i="1"/>
  <c r="BK518" i="1"/>
  <c r="BL518" i="1"/>
  <c r="BJ518" i="1"/>
  <c r="BN518" i="1"/>
  <c r="AH519" i="1" l="1"/>
  <c r="E517" i="1"/>
  <c r="B517" i="1"/>
  <c r="AW517" i="1" s="1"/>
  <c r="AG518" i="1" s="1"/>
  <c r="AY518" i="1"/>
  <c r="AZ518" i="1" s="1"/>
  <c r="BA518" i="1"/>
  <c r="AM519" i="1" l="1"/>
  <c r="BG519" i="1" s="1"/>
  <c r="AK519" i="1"/>
  <c r="BE519" i="1" s="1"/>
  <c r="AI519" i="1"/>
  <c r="BC519" i="1" s="1"/>
  <c r="AN519" i="1"/>
  <c r="BH519" i="1" s="1"/>
  <c r="AL519" i="1"/>
  <c r="BF519" i="1" s="1"/>
  <c r="AJ519" i="1"/>
  <c r="BD519" i="1" s="1"/>
  <c r="AU519" i="1"/>
  <c r="AV519" i="1" s="1"/>
  <c r="AX519" i="1"/>
  <c r="BB518" i="1"/>
  <c r="D518" i="1"/>
  <c r="C518" i="1"/>
  <c r="AR519" i="1" l="1"/>
  <c r="AO519" i="1"/>
  <c r="AQ519" i="1"/>
  <c r="AT519" i="1"/>
  <c r="AS519" i="1"/>
  <c r="AP519" i="1"/>
  <c r="BN519" i="1"/>
  <c r="BM519" i="1"/>
  <c r="BJ519" i="1"/>
  <c r="BK519" i="1"/>
  <c r="BI519" i="1"/>
  <c r="BL519" i="1"/>
  <c r="E518" i="1" l="1"/>
  <c r="B518" i="1"/>
  <c r="AW518" i="1" s="1"/>
  <c r="AG519" i="1" s="1"/>
  <c r="AH520" i="1" l="1"/>
  <c r="AY519" i="1" l="1"/>
  <c r="D519" i="1"/>
  <c r="BB519" i="1" l="1"/>
  <c r="AZ519" i="1"/>
  <c r="BA519" i="1"/>
  <c r="AM520" i="1" l="1"/>
  <c r="BG520" i="1" s="1"/>
  <c r="AK520" i="1"/>
  <c r="BE520" i="1" s="1"/>
  <c r="AI520" i="1"/>
  <c r="BC520" i="1" s="1"/>
  <c r="AN520" i="1"/>
  <c r="BH520" i="1" s="1"/>
  <c r="AL520" i="1"/>
  <c r="BF520" i="1" s="1"/>
  <c r="AJ520" i="1"/>
  <c r="BD520" i="1" s="1"/>
  <c r="AU520" i="1"/>
  <c r="AV520" i="1" s="1"/>
  <c r="AX520" i="1"/>
  <c r="C519" i="1"/>
  <c r="AO520" i="1" l="1"/>
  <c r="AS520" i="1"/>
  <c r="AQ520" i="1"/>
  <c r="AT520" i="1"/>
  <c r="AP520" i="1"/>
  <c r="AR520" i="1"/>
  <c r="AH521" i="1"/>
  <c r="BM520" i="1"/>
  <c r="BL520" i="1"/>
  <c r="BN520" i="1"/>
  <c r="BI520" i="1"/>
  <c r="BJ520" i="1"/>
  <c r="BK520" i="1"/>
  <c r="E519" i="1" l="1"/>
  <c r="B519" i="1"/>
  <c r="AW519" i="1" s="1"/>
  <c r="AG520" i="1" s="1"/>
  <c r="D520" i="1" l="1"/>
  <c r="AY520" i="1" l="1"/>
  <c r="BB520" i="1" s="1"/>
  <c r="AZ520" i="1" l="1"/>
  <c r="BA520" i="1"/>
  <c r="AM521" i="1" l="1"/>
  <c r="BG521" i="1" s="1"/>
  <c r="AK521" i="1"/>
  <c r="BE521" i="1" s="1"/>
  <c r="AI521" i="1"/>
  <c r="BC521" i="1" s="1"/>
  <c r="AN521" i="1"/>
  <c r="BH521" i="1" s="1"/>
  <c r="AL521" i="1"/>
  <c r="BF521" i="1" s="1"/>
  <c r="AJ521" i="1"/>
  <c r="BD521" i="1" s="1"/>
  <c r="AU521" i="1"/>
  <c r="AV521" i="1" s="1"/>
  <c r="AX521" i="1"/>
  <c r="C520" i="1"/>
  <c r="AT521" i="1" l="1"/>
  <c r="AO521" i="1"/>
  <c r="AP521" i="1"/>
  <c r="BK521" i="1"/>
  <c r="AQ521" i="1"/>
  <c r="AR521" i="1"/>
  <c r="AS521" i="1"/>
  <c r="BM521" i="1"/>
  <c r="BI521" i="1"/>
  <c r="BJ521" i="1"/>
  <c r="BL521" i="1"/>
  <c r="BN521" i="1"/>
  <c r="E520" i="1" l="1"/>
  <c r="B520" i="1"/>
  <c r="AW520" i="1" s="1"/>
  <c r="AG521" i="1" s="1"/>
  <c r="AY521" i="1"/>
  <c r="AH522" i="1"/>
  <c r="D521" i="1" l="1"/>
  <c r="BB521" i="1"/>
  <c r="AZ521" i="1"/>
  <c r="BA521" i="1"/>
  <c r="AM522" i="1" l="1"/>
  <c r="BG522" i="1" s="1"/>
  <c r="AK522" i="1"/>
  <c r="BE522" i="1" s="1"/>
  <c r="AI522" i="1"/>
  <c r="BC522" i="1" s="1"/>
  <c r="AN522" i="1"/>
  <c r="BH522" i="1" s="1"/>
  <c r="AL522" i="1"/>
  <c r="BF522" i="1" s="1"/>
  <c r="AJ522" i="1"/>
  <c r="BD522" i="1" s="1"/>
  <c r="AU522" i="1"/>
  <c r="AV522" i="1" s="1"/>
  <c r="AX522" i="1"/>
  <c r="C521" i="1"/>
  <c r="AR522" i="1" l="1"/>
  <c r="AP522" i="1"/>
  <c r="AO522" i="1"/>
  <c r="AQ522" i="1"/>
  <c r="AT522" i="1"/>
  <c r="AS522" i="1"/>
  <c r="BM522" i="1"/>
  <c r="BI522" i="1"/>
  <c r="BL522" i="1"/>
  <c r="BJ522" i="1"/>
  <c r="BN522" i="1"/>
  <c r="BK522" i="1"/>
  <c r="AH523" i="1" l="1"/>
  <c r="E521" i="1"/>
  <c r="B521" i="1"/>
  <c r="AW521" i="1" s="1"/>
  <c r="AG522" i="1" s="1"/>
  <c r="AY522" i="1" l="1"/>
  <c r="D522" i="1" l="1"/>
  <c r="BB522" i="1"/>
  <c r="AZ522" i="1"/>
  <c r="BA522" i="1"/>
  <c r="AM523" i="1" l="1"/>
  <c r="BG523" i="1" s="1"/>
  <c r="AK523" i="1"/>
  <c r="BE523" i="1" s="1"/>
  <c r="AI523" i="1"/>
  <c r="BC523" i="1" s="1"/>
  <c r="AN523" i="1"/>
  <c r="BH523" i="1" s="1"/>
  <c r="AL523" i="1"/>
  <c r="BF523" i="1" s="1"/>
  <c r="AJ523" i="1"/>
  <c r="BD523" i="1" s="1"/>
  <c r="AU523" i="1"/>
  <c r="AV523" i="1" s="1"/>
  <c r="AX523" i="1"/>
  <c r="C522" i="1"/>
  <c r="AP523" i="1" l="1"/>
  <c r="AO523" i="1"/>
  <c r="AR523" i="1"/>
  <c r="AT523" i="1"/>
  <c r="AS523" i="1"/>
  <c r="AQ523" i="1"/>
  <c r="BM523" i="1"/>
  <c r="BL523" i="1"/>
  <c r="BI523" i="1"/>
  <c r="BN523" i="1"/>
  <c r="BJ523" i="1"/>
  <c r="BK523" i="1"/>
  <c r="AH524" i="1" l="1"/>
  <c r="E522" i="1"/>
  <c r="B522" i="1"/>
  <c r="AW522" i="1" s="1"/>
  <c r="AG523" i="1" s="1"/>
  <c r="AY523" i="1" l="1"/>
  <c r="D523" i="1" l="1"/>
  <c r="BB523" i="1"/>
  <c r="AZ523" i="1"/>
  <c r="BA523" i="1"/>
  <c r="AM524" i="1" l="1"/>
  <c r="BG524" i="1" s="1"/>
  <c r="AK524" i="1"/>
  <c r="BE524" i="1" s="1"/>
  <c r="AI524" i="1"/>
  <c r="BC524" i="1" s="1"/>
  <c r="AN524" i="1"/>
  <c r="BH524" i="1" s="1"/>
  <c r="AL524" i="1"/>
  <c r="BF524" i="1" s="1"/>
  <c r="AJ524" i="1"/>
  <c r="BD524" i="1" s="1"/>
  <c r="AU524" i="1"/>
  <c r="AV524" i="1" s="1"/>
  <c r="AX524" i="1"/>
  <c r="C523" i="1"/>
  <c r="AP524" i="1" l="1"/>
  <c r="AT524" i="1"/>
  <c r="AR524" i="1"/>
  <c r="AS524" i="1"/>
  <c r="AO524" i="1"/>
  <c r="AQ524" i="1"/>
  <c r="BI524" i="1"/>
  <c r="BM524" i="1"/>
  <c r="BN524" i="1"/>
  <c r="BK524" i="1"/>
  <c r="BL524" i="1"/>
  <c r="BJ524" i="1"/>
  <c r="E523" i="1" l="1"/>
  <c r="B523" i="1"/>
  <c r="AW523" i="1" s="1"/>
  <c r="AG524" i="1" s="1"/>
  <c r="AH525" i="1" l="1"/>
  <c r="D524" i="1" l="1"/>
  <c r="AY524" i="1"/>
  <c r="BB524" i="1" l="1"/>
  <c r="AZ524" i="1"/>
  <c r="BA524" i="1"/>
  <c r="AM525" i="1" l="1"/>
  <c r="BG525" i="1" s="1"/>
  <c r="AK525" i="1"/>
  <c r="BE525" i="1" s="1"/>
  <c r="AI525" i="1"/>
  <c r="BC525" i="1" s="1"/>
  <c r="AN525" i="1"/>
  <c r="BH525" i="1" s="1"/>
  <c r="AL525" i="1"/>
  <c r="BF525" i="1" s="1"/>
  <c r="AJ525" i="1"/>
  <c r="BD525" i="1" s="1"/>
  <c r="AU525" i="1"/>
  <c r="AV525" i="1" s="1"/>
  <c r="AX525" i="1"/>
  <c r="C524" i="1"/>
  <c r="AR525" i="1" l="1"/>
  <c r="AP525" i="1"/>
  <c r="AO525" i="1"/>
  <c r="AQ525" i="1"/>
  <c r="AT525" i="1"/>
  <c r="AS525" i="1"/>
  <c r="BN525" i="1"/>
  <c r="BK525" i="1"/>
  <c r="BL525" i="1"/>
  <c r="BJ525" i="1"/>
  <c r="BI525" i="1"/>
  <c r="BM525" i="1"/>
  <c r="E524" i="1" l="1"/>
  <c r="B524" i="1"/>
  <c r="AW524" i="1" s="1"/>
  <c r="AG525" i="1" s="1"/>
  <c r="AH526" i="1" l="1"/>
  <c r="D525" i="1" l="1"/>
  <c r="AY525" i="1"/>
  <c r="BB525" i="1" l="1"/>
  <c r="AZ525" i="1"/>
  <c r="BA525" i="1"/>
  <c r="AM526" i="1" l="1"/>
  <c r="BG526" i="1" s="1"/>
  <c r="AK526" i="1"/>
  <c r="BE526" i="1" s="1"/>
  <c r="AI526" i="1"/>
  <c r="BC526" i="1" s="1"/>
  <c r="AN526" i="1"/>
  <c r="BH526" i="1" s="1"/>
  <c r="AL526" i="1"/>
  <c r="BF526" i="1" s="1"/>
  <c r="AJ526" i="1"/>
  <c r="BD526" i="1" s="1"/>
  <c r="AU526" i="1"/>
  <c r="AV526" i="1" s="1"/>
  <c r="AX526" i="1"/>
  <c r="C525" i="1"/>
  <c r="AQ526" i="1" l="1"/>
  <c r="AT526" i="1"/>
  <c r="AS526" i="1"/>
  <c r="AR526" i="1"/>
  <c r="AP526" i="1"/>
  <c r="AO526" i="1"/>
  <c r="BI526" i="1"/>
  <c r="BM526" i="1"/>
  <c r="BJ526" i="1"/>
  <c r="BK526" i="1"/>
  <c r="BL526" i="1"/>
  <c r="BN526" i="1"/>
  <c r="E525" i="1" l="1"/>
  <c r="B525" i="1"/>
  <c r="AW525" i="1" s="1"/>
  <c r="AG526" i="1" s="1"/>
  <c r="D526" i="1" l="1"/>
  <c r="AH527" i="1"/>
  <c r="AY526" i="1" l="1"/>
  <c r="BB526" i="1" s="1"/>
  <c r="BA526" i="1"/>
  <c r="AZ526" i="1" l="1"/>
  <c r="AM527" i="1" l="1"/>
  <c r="BG527" i="1" s="1"/>
  <c r="AK527" i="1"/>
  <c r="BE527" i="1" s="1"/>
  <c r="AI527" i="1"/>
  <c r="BC527" i="1" s="1"/>
  <c r="AN527" i="1"/>
  <c r="BH527" i="1" s="1"/>
  <c r="AL527" i="1"/>
  <c r="BF527" i="1" s="1"/>
  <c r="AJ527" i="1"/>
  <c r="BD527" i="1" s="1"/>
  <c r="AX527" i="1"/>
  <c r="AU527" i="1"/>
  <c r="C526" i="1"/>
  <c r="AV527" i="1" l="1"/>
  <c r="AV528" i="1" s="1"/>
  <c r="AP527" i="1"/>
  <c r="BL527" i="1"/>
  <c r="BI527" i="1"/>
  <c r="AO527" i="1"/>
  <c r="BK527" i="1"/>
  <c r="AQ527" i="1"/>
  <c r="AS527" i="1"/>
  <c r="AT527" i="1"/>
  <c r="AR527" i="1"/>
  <c r="BN527" i="1"/>
  <c r="BM527" i="1"/>
  <c r="BJ527" i="1"/>
  <c r="B526" i="1" l="1"/>
  <c r="AW526" i="1" s="1"/>
  <c r="AG527" i="1" s="1"/>
  <c r="E526" i="1"/>
  <c r="D527" i="1"/>
  <c r="AY527" i="1"/>
  <c r="AZ527" i="1" l="1"/>
  <c r="BB527" i="1"/>
  <c r="BA527" i="1"/>
  <c r="C527" i="1" l="1"/>
</calcChain>
</file>

<file path=xl/sharedStrings.xml><?xml version="1.0" encoding="utf-8"?>
<sst xmlns="http://schemas.openxmlformats.org/spreadsheetml/2006/main" count="147" uniqueCount="40">
  <si>
    <t>Bet Amount</t>
  </si>
  <si>
    <t>Profit Target</t>
  </si>
  <si>
    <t>Stop Loss</t>
  </si>
  <si>
    <t>Doz</t>
  </si>
  <si>
    <t>Col</t>
  </si>
  <si>
    <t>F</t>
  </si>
  <si>
    <t>H</t>
  </si>
  <si>
    <t>R</t>
  </si>
  <si>
    <t>E</t>
  </si>
  <si>
    <t>Split</t>
  </si>
  <si>
    <t>L</t>
  </si>
  <si>
    <t>O</t>
  </si>
  <si>
    <t>B</t>
  </si>
  <si>
    <t>Totals</t>
  </si>
  <si>
    <t>Stop Loss (-)</t>
  </si>
  <si>
    <t>Peak</t>
  </si>
  <si>
    <t>Trailing Profit Trigger Amount</t>
  </si>
  <si>
    <t>Trailing Profit % (.00)</t>
  </si>
  <si>
    <t>S</t>
  </si>
  <si>
    <t>Prog Levels</t>
  </si>
  <si>
    <t>N/A</t>
  </si>
  <si>
    <t>Results Streets</t>
  </si>
  <si>
    <t>no</t>
  </si>
  <si>
    <t>1</t>
  </si>
  <si>
    <t>2</t>
  </si>
  <si>
    <t>3</t>
  </si>
  <si>
    <t>4</t>
  </si>
  <si>
    <t>5</t>
  </si>
  <si>
    <t>6</t>
  </si>
  <si>
    <t>profit target</t>
  </si>
  <si>
    <t>10-</t>
  </si>
  <si>
    <t>DS</t>
  </si>
  <si>
    <t>Lines</t>
  </si>
  <si>
    <t>yes</t>
  </si>
  <si>
    <t>D'Alembert</t>
  </si>
  <si>
    <t>Contra</t>
  </si>
  <si>
    <t>Last 4 Lines (DS)</t>
  </si>
  <si>
    <t>Bet the Last 4 Lines</t>
  </si>
  <si>
    <t>Use Either D'Alembert or Contra D'Alembert Progression</t>
  </si>
  <si>
    <t>1=Contra   2=D'Alembert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</si>
</sst>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indexed="26"/>
        <bgColor indexed="43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24"/>
      </patternFill>
    </fill>
    <fill>
      <patternFill patternType="lightGrid">
        <fgColor theme="9"/>
      </patternFill>
    </fill>
    <fill>
      <patternFill patternType="darkGray">
        <fgColor theme="8" tint="0.79998168889431442"/>
        <bgColor indexed="65"/>
      </patternFill>
    </fill>
    <fill>
      <patternFill patternType="mediumGray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/>
  </cellStyleXfs>
  <cellXfs count="140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0" fontId="0" fillId="0" borderId="0" xfId="0" applyNumberFormat="1" applyFill="1" applyBorder="1"/>
    <xf numFmtId="0" fontId="0" fillId="0" borderId="0" xfId="0" applyAlignment="1"/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2" fillId="0" borderId="8" xfId="0" applyFont="1" applyFill="1" applyBorder="1" applyAlignment="1"/>
    <xf numFmtId="0" fontId="12" fillId="0" borderId="0" xfId="0" applyFont="1" applyFill="1" applyAlignment="1"/>
    <xf numFmtId="0" fontId="13" fillId="0" borderId="0" xfId="0" applyFont="1" applyFill="1" applyBorder="1" applyAlignment="1"/>
    <xf numFmtId="0" fontId="13" fillId="0" borderId="7" xfId="0" applyFont="1" applyFill="1" applyBorder="1" applyAlignment="1"/>
    <xf numFmtId="0" fontId="11" fillId="9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7" xfId="0" applyFill="1" applyBorder="1" applyAlignment="1"/>
    <xf numFmtId="0" fontId="0" fillId="0" borderId="6" xfId="0" applyFill="1" applyBorder="1" applyAlignment="1"/>
    <xf numFmtId="0" fontId="0" fillId="12" borderId="16" xfId="0" applyFill="1" applyBorder="1" applyAlignment="1">
      <alignment horizontal="center"/>
    </xf>
    <xf numFmtId="0" fontId="12" fillId="12" borderId="4" xfId="0" applyFon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0" fillId="0" borderId="3" xfId="0" applyFill="1" applyBorder="1" applyAlignment="1">
      <alignment horizontal="center" textRotation="90"/>
    </xf>
    <xf numFmtId="0" fontId="0" fillId="14" borderId="1" xfId="0" applyFill="1" applyBorder="1" applyAlignment="1">
      <alignment horizontal="center"/>
    </xf>
    <xf numFmtId="0" fontId="0" fillId="4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0" fillId="0" borderId="8" xfId="0" applyFill="1" applyBorder="1" applyAlignment="1"/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4" fillId="0" borderId="18" xfId="0" applyNumberFormat="1" applyFont="1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2" fillId="0" borderId="0" xfId="0" applyFont="1" applyFill="1" applyBorder="1" applyAlignment="1"/>
    <xf numFmtId="0" fontId="3" fillId="0" borderId="9" xfId="0" applyFont="1" applyFill="1" applyBorder="1" applyAlignment="1"/>
    <xf numFmtId="0" fontId="3" fillId="0" borderId="11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21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1" fontId="4" fillId="0" borderId="0" xfId="0" applyNumberFormat="1" applyFont="1" applyFill="1" applyBorder="1" applyAlignment="1"/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11" borderId="15" xfId="0" applyFont="1" applyFill="1" applyBorder="1" applyAlignment="1"/>
    <xf numFmtId="0" fontId="4" fillId="11" borderId="13" xfId="0" applyFont="1" applyFill="1" applyBorder="1" applyAlignment="1"/>
    <xf numFmtId="0" fontId="2" fillId="4" borderId="3" xfId="0" applyFont="1" applyFill="1" applyBorder="1" applyAlignment="1">
      <alignment horizontal="center" textRotation="90"/>
    </xf>
    <xf numFmtId="1" fontId="2" fillId="0" borderId="4" xfId="0" applyNumberFormat="1" applyFont="1" applyFill="1" applyBorder="1" applyAlignment="1">
      <alignment horizontal="center"/>
    </xf>
    <xf numFmtId="10" fontId="2" fillId="0" borderId="14" xfId="0" applyNumberFormat="1" applyFont="1" applyFill="1" applyBorder="1" applyAlignment="1">
      <alignment horizontal="center"/>
    </xf>
    <xf numFmtId="49" fontId="1" fillId="15" borderId="1" xfId="0" applyNumberFormat="1" applyFont="1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4" fillId="17" borderId="14" xfId="0" applyFont="1" applyFill="1" applyBorder="1" applyAlignment="1" applyProtection="1">
      <alignment horizontal="center"/>
      <protection locked="0"/>
    </xf>
    <xf numFmtId="0" fontId="0" fillId="18" borderId="0" xfId="0" applyFill="1" applyAlignment="1" applyProtection="1">
      <alignment horizontal="center"/>
      <protection locked="0"/>
    </xf>
    <xf numFmtId="0" fontId="1" fillId="18" borderId="0" xfId="0" applyFont="1" applyFill="1" applyAlignment="1" applyProtection="1">
      <alignment horizontal="center"/>
      <protection locked="0"/>
    </xf>
    <xf numFmtId="0" fontId="0" fillId="19" borderId="14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18" borderId="0" xfId="0" applyFill="1" applyAlignment="1">
      <alignment horizontal="center"/>
    </xf>
    <xf numFmtId="0" fontId="1" fillId="18" borderId="0" xfId="0" applyFont="1" applyFill="1" applyAlignment="1">
      <alignment horizontal="center"/>
    </xf>
    <xf numFmtId="0" fontId="0" fillId="19" borderId="14" xfId="0" applyFont="1" applyFill="1" applyBorder="1" applyAlignment="1">
      <alignment horizontal="center"/>
    </xf>
    <xf numFmtId="0" fontId="4" fillId="17" borderId="10" xfId="0" applyFont="1" applyFill="1" applyBorder="1" applyAlignment="1" applyProtection="1">
      <alignment horizontal="center"/>
      <protection locked="0"/>
    </xf>
    <xf numFmtId="0" fontId="11" fillId="9" borderId="0" xfId="0" applyFont="1" applyFill="1" applyBorder="1" applyAlignment="1">
      <alignment horizontal="center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0" fillId="16" borderId="4" xfId="0" applyFill="1" applyBorder="1" applyAlignment="1">
      <alignment horizontal="center"/>
    </xf>
    <xf numFmtId="0" fontId="0" fillId="16" borderId="8" xfId="0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12" fillId="9" borderId="4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0" fillId="16" borderId="22" xfId="0" applyFill="1" applyBorder="1" applyAlignment="1">
      <alignment horizontal="center"/>
    </xf>
    <xf numFmtId="0" fontId="0" fillId="16" borderId="9" xfId="0" applyFont="1" applyFill="1" applyBorder="1" applyAlignment="1">
      <alignment horizontal="center"/>
    </xf>
    <xf numFmtId="0" fontId="0" fillId="16" borderId="23" xfId="0" applyFont="1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9" fontId="2" fillId="13" borderId="4" xfId="0" applyNumberFormat="1" applyFont="1" applyFill="1" applyBorder="1" applyAlignment="1">
      <alignment horizontal="center"/>
    </xf>
    <xf numFmtId="9" fontId="2" fillId="13" borderId="8" xfId="0" applyNumberFormat="1" applyFont="1" applyFill="1" applyBorder="1" applyAlignment="1">
      <alignment horizontal="center"/>
    </xf>
    <xf numFmtId="9" fontId="2" fillId="13" borderId="5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15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Sheet1!$AY$5:$AY$527</c:f>
              <c:numCache>
                <c:formatCode>General</c:formatCode>
                <c:ptCount val="5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713728"/>
        <c:axId val="94715264"/>
      </c:lineChart>
      <c:catAx>
        <c:axId val="94713728"/>
        <c:scaling>
          <c:orientation val="minMax"/>
        </c:scaling>
        <c:delete val="0"/>
        <c:axPos val="b"/>
        <c:majorTickMark val="out"/>
        <c:minorTickMark val="none"/>
        <c:tickLblPos val="nextTo"/>
        <c:crossAx val="94715264"/>
        <c:crosses val="autoZero"/>
        <c:auto val="1"/>
        <c:lblAlgn val="ctr"/>
        <c:lblOffset val="100"/>
        <c:noMultiLvlLbl val="0"/>
      </c:catAx>
      <c:valAx>
        <c:axId val="94715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47137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67</xdr:col>
      <xdr:colOff>118696</xdr:colOff>
      <xdr:row>12</xdr:row>
      <xdr:rowOff>130419</xdr:rowOff>
    </xdr:from>
    <xdr:to>
      <xdr:col>76</xdr:col>
      <xdr:colOff>252047</xdr:colOff>
      <xdr:row>29</xdr:row>
      <xdr:rowOff>120894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W2023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ColWidth="11.5703125" defaultRowHeight="12.75" x14ac:dyDescent="0.2"/>
  <cols>
    <col min="1" max="1" width="5.7109375" style="115" customWidth="1"/>
    <col min="2" max="2" width="30.7109375" style="1" hidden="1" customWidth="1"/>
    <col min="3" max="3" width="8" style="1" hidden="1" customWidth="1"/>
    <col min="4" max="4" width="5.85546875" style="1" hidden="1" customWidth="1"/>
    <col min="5" max="5" width="20.7109375" style="1" hidden="1" customWidth="1"/>
    <col min="6" max="6" width="3.7109375" style="71" customWidth="1"/>
    <col min="7" max="7" width="3.7109375" style="80" hidden="1" customWidth="1"/>
    <col min="8" max="17" width="3.7109375" style="89" hidden="1" customWidth="1"/>
    <col min="18" max="18" width="3.7109375" style="83" hidden="1" customWidth="1"/>
    <col min="19" max="19" width="7.7109375" style="76" hidden="1" customWidth="1"/>
    <col min="20" max="31" width="3.28515625" style="89" hidden="1" customWidth="1"/>
    <col min="32" max="32" width="15.7109375" style="89" hidden="1" customWidth="1"/>
    <col min="33" max="33" width="4.7109375" style="2" customWidth="1"/>
    <col min="34" max="34" width="3.28515625" style="2" hidden="1" customWidth="1"/>
    <col min="35" max="36" width="5.85546875" style="2" customWidth="1"/>
    <col min="37" max="40" width="6.28515625" style="2" customWidth="1"/>
    <col min="41" max="47" width="3.28515625" style="64" hidden="1" customWidth="1"/>
    <col min="48" max="49" width="4.7109375" style="64" hidden="1" customWidth="1"/>
    <col min="50" max="51" width="5.85546875" style="2" customWidth="1"/>
    <col min="52" max="52" width="10.42578125" style="3" customWidth="1"/>
    <col min="53" max="53" width="10.42578125" style="1" customWidth="1"/>
    <col min="54" max="54" width="10.42578125" style="41" customWidth="1"/>
    <col min="55" max="60" width="3.7109375" style="71" hidden="1" customWidth="1"/>
    <col min="61" max="61" width="6.42578125" style="1" hidden="1" customWidth="1"/>
    <col min="62" max="62" width="6.42578125" style="37" hidden="1" customWidth="1"/>
    <col min="63" max="63" width="6.42578125" style="1" hidden="1" customWidth="1"/>
    <col min="64" max="66" width="6.42578125" style="71" hidden="1" customWidth="1"/>
    <col min="67" max="67" width="5.7109375" customWidth="1"/>
    <col min="68" max="74" width="7.7109375" style="1" customWidth="1"/>
    <col min="75" max="77" width="6.42578125" style="1" customWidth="1"/>
    <col min="78" max="78" width="6.42578125" style="41" customWidth="1"/>
    <col min="79" max="79" width="4.5703125" style="1" customWidth="1"/>
    <col min="80" max="80" width="6.7109375" style="41" customWidth="1"/>
    <col min="81" max="83" width="3.28515625" style="1" customWidth="1"/>
    <col min="84" max="84" width="10.42578125" style="1" customWidth="1"/>
    <col min="85" max="86" width="6.42578125" style="1" customWidth="1"/>
    <col min="87" max="87" width="5.85546875" style="1" customWidth="1"/>
    <col min="88" max="89" width="3.28515625" style="1" customWidth="1"/>
    <col min="90" max="92" width="3.28515625" style="4" customWidth="1"/>
    <col min="93" max="93" width="3.28515625" style="1" customWidth="1"/>
    <col min="94" max="94" width="5.85546875" style="1" customWidth="1"/>
    <col min="95" max="127" width="11.5703125" style="4"/>
  </cols>
  <sheetData>
    <row r="1" spans="1:126" s="5" customFormat="1" ht="12.75" customHeight="1" x14ac:dyDescent="0.2">
      <c r="A1" s="112"/>
      <c r="B1" s="1"/>
      <c r="C1" s="1"/>
      <c r="D1" s="1"/>
      <c r="E1" s="1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2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127" t="s">
        <v>1</v>
      </c>
      <c r="AH1" s="128"/>
      <c r="AI1" s="128"/>
      <c r="AJ1" s="128"/>
      <c r="AK1" s="129"/>
      <c r="AL1" s="111">
        <v>1</v>
      </c>
      <c r="AM1" s="94"/>
      <c r="AN1" s="66"/>
      <c r="AO1" s="66"/>
      <c r="AP1" s="66"/>
      <c r="AQ1" s="66"/>
      <c r="AR1" s="66"/>
      <c r="AS1" s="66"/>
      <c r="AT1" s="66"/>
      <c r="AU1" s="66"/>
      <c r="AV1" s="90"/>
      <c r="AW1" s="90"/>
      <c r="AY1" s="130" t="s">
        <v>16</v>
      </c>
      <c r="AZ1" s="131"/>
      <c r="BA1" s="131"/>
      <c r="BB1" s="75">
        <v>100</v>
      </c>
      <c r="BC1" s="67"/>
      <c r="BD1" s="67"/>
      <c r="BE1" s="67"/>
      <c r="BF1" s="67"/>
      <c r="BG1" s="67"/>
      <c r="BH1" s="67"/>
      <c r="BI1" s="67"/>
      <c r="BJ1" s="67"/>
      <c r="BK1" s="28"/>
      <c r="BL1" s="28"/>
      <c r="BM1" s="28"/>
      <c r="BN1" s="28"/>
      <c r="BO1" s="116"/>
      <c r="BP1" s="121"/>
      <c r="BQ1" s="122"/>
      <c r="BR1" s="123"/>
      <c r="BS1" s="107"/>
      <c r="BT1" s="108"/>
      <c r="BU1" s="41"/>
      <c r="BV1" s="41"/>
      <c r="CA1"/>
      <c r="CB1" s="40"/>
      <c r="CC1"/>
      <c r="CD1"/>
      <c r="CE1"/>
      <c r="CF1"/>
      <c r="CG1"/>
      <c r="CH1"/>
      <c r="CI1" s="1"/>
      <c r="CJ1"/>
      <c r="CK1"/>
      <c r="CL1"/>
      <c r="CM1"/>
      <c r="CN1"/>
      <c r="CO1"/>
      <c r="CP1" s="36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</row>
    <row r="2" spans="1:126" s="5" customFormat="1" ht="12.75" customHeight="1" x14ac:dyDescent="0.25">
      <c r="A2" s="113"/>
      <c r="B2" s="2"/>
      <c r="C2" s="2"/>
      <c r="D2" s="2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3"/>
      <c r="AG2" s="127" t="s">
        <v>14</v>
      </c>
      <c r="AH2" s="128"/>
      <c r="AI2" s="128"/>
      <c r="AJ2" s="128"/>
      <c r="AK2" s="129"/>
      <c r="AL2" s="111">
        <v>-100</v>
      </c>
      <c r="AM2" s="94"/>
      <c r="AN2" s="94"/>
      <c r="AO2" s="66"/>
      <c r="AP2" s="66"/>
      <c r="AQ2" s="66"/>
      <c r="AR2" s="66"/>
      <c r="AS2" s="66"/>
      <c r="AT2" s="66"/>
      <c r="AU2" s="66"/>
      <c r="AV2" s="90"/>
      <c r="AW2" s="90"/>
      <c r="AY2" s="130" t="s">
        <v>17</v>
      </c>
      <c r="AZ2" s="131"/>
      <c r="BA2" s="131"/>
      <c r="BB2" s="75">
        <v>0.67</v>
      </c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117" t="s">
        <v>33</v>
      </c>
      <c r="BP2" s="124"/>
      <c r="BQ2" s="125"/>
      <c r="BR2" s="126"/>
      <c r="BS2" s="107"/>
      <c r="BT2" s="108"/>
      <c r="BU2" s="91"/>
      <c r="BV2" s="91"/>
      <c r="CA2"/>
      <c r="CB2" s="40"/>
      <c r="CC2"/>
      <c r="CD2"/>
      <c r="CE2"/>
      <c r="CF2"/>
      <c r="CG2"/>
      <c r="CH2"/>
      <c r="CI2" s="2"/>
      <c r="CJ2"/>
      <c r="CK2"/>
      <c r="CL2"/>
      <c r="CM2"/>
      <c r="CN2"/>
      <c r="CO2"/>
      <c r="CP2" s="2" t="s">
        <v>22</v>
      </c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</row>
    <row r="3" spans="1:126" s="6" customFormat="1" ht="12.75" customHeight="1" x14ac:dyDescent="0.3">
      <c r="A3" s="112"/>
      <c r="B3" s="1"/>
      <c r="C3" s="1"/>
      <c r="D3" s="1"/>
      <c r="E3" s="1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87"/>
      <c r="AG3" s="132" t="s">
        <v>39</v>
      </c>
      <c r="AH3" s="133"/>
      <c r="AI3" s="133"/>
      <c r="AJ3" s="133"/>
      <c r="AK3" s="134"/>
      <c r="AL3" s="119">
        <v>2</v>
      </c>
      <c r="AM3" s="62"/>
      <c r="AN3" s="62"/>
      <c r="AO3" s="63"/>
      <c r="AP3" s="63"/>
      <c r="AQ3" s="63"/>
      <c r="AR3" s="63"/>
      <c r="AS3" s="63"/>
      <c r="AT3" s="63"/>
      <c r="AU3" s="63"/>
      <c r="AV3" s="38"/>
      <c r="AW3" s="38"/>
      <c r="AX3" s="68"/>
      <c r="AY3" s="68"/>
      <c r="AZ3" s="68"/>
      <c r="BA3" s="68"/>
      <c r="BB3" s="69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116"/>
      <c r="BP3" s="92"/>
      <c r="BQ3" s="92"/>
      <c r="BR3" s="92"/>
      <c r="BS3" s="92"/>
      <c r="BT3" s="92"/>
      <c r="BU3" s="92"/>
      <c r="BV3" s="92"/>
      <c r="BW3" s="95"/>
      <c r="BX3" s="4"/>
      <c r="BY3" s="4"/>
      <c r="BZ3" s="4"/>
      <c r="CA3" s="4"/>
      <c r="CB3" s="41"/>
      <c r="CC3" s="4"/>
      <c r="CD3" s="4"/>
      <c r="CE3" s="4"/>
      <c r="CF3" s="4"/>
      <c r="CG3"/>
      <c r="CH3"/>
      <c r="CI3" s="1"/>
      <c r="CJ3"/>
      <c r="CK3"/>
      <c r="CL3"/>
      <c r="CM3"/>
      <c r="CN3"/>
      <c r="CO3"/>
      <c r="CP3" s="36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</row>
    <row r="4" spans="1:126" s="7" customFormat="1" ht="50.1" customHeight="1" x14ac:dyDescent="0.2">
      <c r="A4" s="112"/>
      <c r="B4" s="1"/>
      <c r="C4" s="1"/>
      <c r="D4" s="1"/>
      <c r="E4" s="1"/>
      <c r="F4" s="58" t="s">
        <v>32</v>
      </c>
      <c r="G4" s="33">
        <v>1</v>
      </c>
      <c r="H4" s="33">
        <v>2</v>
      </c>
      <c r="I4" s="33">
        <v>3</v>
      </c>
      <c r="J4" s="33">
        <v>4</v>
      </c>
      <c r="K4" s="33">
        <v>5</v>
      </c>
      <c r="L4" s="33">
        <v>6</v>
      </c>
      <c r="M4" s="33">
        <v>7</v>
      </c>
      <c r="N4" s="33">
        <v>8</v>
      </c>
      <c r="O4" s="33">
        <v>9</v>
      </c>
      <c r="P4" s="33" t="s">
        <v>30</v>
      </c>
      <c r="Q4" s="33">
        <v>11</v>
      </c>
      <c r="R4" s="33">
        <v>12</v>
      </c>
      <c r="S4" s="33"/>
      <c r="T4" s="33">
        <v>1</v>
      </c>
      <c r="U4" s="33">
        <v>2</v>
      </c>
      <c r="V4" s="33">
        <v>3</v>
      </c>
      <c r="W4" s="33">
        <v>4</v>
      </c>
      <c r="X4" s="33">
        <v>5</v>
      </c>
      <c r="Y4" s="33">
        <v>6</v>
      </c>
      <c r="Z4" s="33">
        <v>7</v>
      </c>
      <c r="AA4" s="33">
        <v>8</v>
      </c>
      <c r="AB4" s="33">
        <v>9</v>
      </c>
      <c r="AC4" s="33" t="s">
        <v>30</v>
      </c>
      <c r="AD4" s="33">
        <v>11</v>
      </c>
      <c r="AE4" s="33">
        <v>12</v>
      </c>
      <c r="AF4" s="33"/>
      <c r="AG4" s="51" t="s">
        <v>0</v>
      </c>
      <c r="AH4" s="44" t="s">
        <v>19</v>
      </c>
      <c r="AI4" s="104"/>
      <c r="AJ4" s="105"/>
      <c r="AK4" s="105"/>
      <c r="AL4" s="105"/>
      <c r="AM4" s="105"/>
      <c r="AN4" s="105"/>
      <c r="AO4" s="79"/>
      <c r="AP4" s="79"/>
      <c r="AQ4" s="79"/>
      <c r="AR4" s="79"/>
      <c r="AS4" s="79"/>
      <c r="AT4" s="79"/>
      <c r="AU4" s="77" t="s">
        <v>21</v>
      </c>
      <c r="AV4" s="106" t="s">
        <v>35</v>
      </c>
      <c r="AW4" s="106" t="s">
        <v>34</v>
      </c>
      <c r="AX4" s="29" t="s">
        <v>13</v>
      </c>
      <c r="AY4" s="30">
        <v>0</v>
      </c>
      <c r="AZ4" s="60" t="s">
        <v>1</v>
      </c>
      <c r="BA4" s="60" t="s">
        <v>2</v>
      </c>
      <c r="BB4" s="60" t="s">
        <v>15</v>
      </c>
      <c r="BC4" s="27"/>
      <c r="BD4" s="27"/>
      <c r="BE4" s="27"/>
      <c r="BF4" s="27"/>
      <c r="BG4" s="27"/>
      <c r="BH4" s="27"/>
      <c r="BI4" s="27"/>
      <c r="BJ4" s="39"/>
      <c r="BK4" s="38"/>
      <c r="BL4" s="38"/>
      <c r="BM4" s="38"/>
      <c r="BN4" s="38"/>
      <c r="BO4" s="116"/>
      <c r="BP4" s="25"/>
      <c r="BQ4" s="25"/>
      <c r="BR4" s="25"/>
      <c r="BS4" s="25"/>
      <c r="BT4" s="25"/>
      <c r="BU4" s="54"/>
      <c r="BV4" s="54"/>
      <c r="BW4" s="96"/>
      <c r="BX4" s="96"/>
      <c r="BY4" s="38"/>
      <c r="BZ4" s="38"/>
      <c r="CA4" s="38"/>
      <c r="CB4" s="38"/>
      <c r="CC4" s="38"/>
      <c r="CD4" s="38"/>
      <c r="CE4" s="1"/>
      <c r="CF4" s="1"/>
      <c r="CG4"/>
      <c r="CH4"/>
      <c r="CI4" s="1"/>
      <c r="CJ4"/>
      <c r="CK4"/>
      <c r="CL4"/>
      <c r="CM4"/>
      <c r="CN4"/>
      <c r="CO4"/>
      <c r="CP4" s="36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</row>
    <row r="5" spans="1:126" s="11" customFormat="1" ht="12.75" customHeight="1" x14ac:dyDescent="0.2">
      <c r="A5" s="114"/>
      <c r="B5" s="32" t="str">
        <f>IF(A5="","",IF(COUNTBLANK(BC6:BH6)=6,"DB",BC6&amp;BD6&amp;BE6&amp;BF6&amp;BG6&amp;BH6))</f>
        <v/>
      </c>
      <c r="C5" s="6" t="str">
        <f t="shared" ref="C5:C36" si="0">IF(AND(AZ5=0,BA5=0),"",IF(AZ5="Profit Target","profit target",IF(BA5="Stop Loss","stop loss","")))</f>
        <v/>
      </c>
      <c r="D5" s="3">
        <f>AX5</f>
        <v>0</v>
      </c>
      <c r="E5" s="6" t="str">
        <f>BI6&amp;BJ6&amp;BK6&amp;BL6&amp;BM6&amp;BN6</f>
        <v/>
      </c>
      <c r="F5" s="59">
        <f>VLOOKUP(A5,$CF$107:$CN$144,5,0)</f>
        <v>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3"/>
      <c r="AG5" s="50"/>
      <c r="AH5" s="3">
        <v>1</v>
      </c>
      <c r="AI5" s="109" t="s">
        <v>23</v>
      </c>
      <c r="AJ5" s="109" t="s">
        <v>24</v>
      </c>
      <c r="AK5" s="109" t="s">
        <v>25</v>
      </c>
      <c r="AL5" s="109" t="s">
        <v>26</v>
      </c>
      <c r="AM5" s="109" t="s">
        <v>27</v>
      </c>
      <c r="AN5" s="109" t="s">
        <v>28</v>
      </c>
      <c r="AO5" s="78">
        <v>1</v>
      </c>
      <c r="AP5" s="78">
        <v>2</v>
      </c>
      <c r="AQ5" s="78">
        <v>3</v>
      </c>
      <c r="AR5" s="78">
        <v>4</v>
      </c>
      <c r="AS5" s="78">
        <v>5</v>
      </c>
      <c r="AT5" s="78">
        <v>6</v>
      </c>
      <c r="AU5" s="3"/>
      <c r="AV5" s="3">
        <v>1</v>
      </c>
      <c r="AW5" s="3">
        <v>1</v>
      </c>
      <c r="AX5" s="12"/>
      <c r="AY5" s="10">
        <f>IF(A5&lt;&gt;"",AX5,0)</f>
        <v>0</v>
      </c>
      <c r="AZ5" s="61">
        <v>0</v>
      </c>
      <c r="BA5" s="61">
        <v>0</v>
      </c>
      <c r="BB5" s="61">
        <v>0</v>
      </c>
      <c r="BC5" s="120"/>
      <c r="BD5" s="120"/>
      <c r="BE5" s="120"/>
      <c r="BF5" s="120"/>
      <c r="BG5" s="120"/>
      <c r="BH5" s="120"/>
      <c r="BI5" s="120"/>
      <c r="BJ5" s="120"/>
      <c r="BK5" s="120"/>
      <c r="BL5" s="70"/>
      <c r="BM5" s="70"/>
      <c r="BN5" s="70"/>
      <c r="BO5" s="118">
        <f ca="1">IF($A$2="no",INT(RAND()*36+1),INT(RAND()*37))</f>
        <v>0</v>
      </c>
      <c r="BP5" s="137" t="s">
        <v>36</v>
      </c>
      <c r="BQ5" s="138"/>
      <c r="BR5" s="138"/>
      <c r="BS5" s="138"/>
      <c r="BT5" s="138"/>
      <c r="BU5" s="138"/>
      <c r="BV5" s="139"/>
      <c r="BW5" s="13"/>
      <c r="BX5" s="13"/>
      <c r="BY5" s="13"/>
      <c r="BZ5" s="13"/>
      <c r="CA5" s="13"/>
      <c r="CB5" s="13"/>
      <c r="CC5" s="13"/>
      <c r="CD5" s="43"/>
      <c r="CE5" s="97"/>
      <c r="CF5" s="97"/>
      <c r="CG5" s="97"/>
      <c r="CH5" s="97"/>
      <c r="CI5" s="97"/>
      <c r="CJ5" s="97"/>
      <c r="CK5" s="97"/>
      <c r="CL5" s="45"/>
      <c r="CM5" s="45"/>
      <c r="CN5" s="45"/>
      <c r="CO5" s="46"/>
      <c r="CP5" s="9">
        <f t="shared" ref="CP5:CP68" ca="1" si="1">IF($A$2="no",INT(RAND()*36+1),INT(RAND()*37))</f>
        <v>12</v>
      </c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</row>
    <row r="6" spans="1:126" ht="12.75" customHeight="1" x14ac:dyDescent="0.2">
      <c r="A6" s="114"/>
      <c r="B6" s="32" t="str">
        <f t="shared" ref="B6:B69" si="2">IF(A6="","",IF(COUNTBLANK(BC7:BH7)=6,"DB",BC7&amp;BD7&amp;BE7&amp;BF7&amp;BG7&amp;BH7))</f>
        <v/>
      </c>
      <c r="C6" s="6" t="str">
        <f t="shared" si="0"/>
        <v/>
      </c>
      <c r="D6" s="3">
        <f t="shared" ref="D6:D69" si="3">AX6</f>
        <v>0</v>
      </c>
      <c r="E6" s="6" t="str">
        <f t="shared" ref="E6:E69" si="4">BI7&amp;BJ7&amp;BK7&amp;BL7&amp;BM7&amp;BN7</f>
        <v/>
      </c>
      <c r="F6" s="59">
        <f t="shared" ref="F6:F69" si="5">VLOOKUP(A6,$CF$107:$CN$144,5,0)</f>
        <v>0</v>
      </c>
      <c r="G6" s="6">
        <f>COUNTIF($F$5:$F6,"1")</f>
        <v>0</v>
      </c>
      <c r="H6" s="6">
        <f>COUNTIF($F$5:$F6,"2")</f>
        <v>0</v>
      </c>
      <c r="I6" s="6">
        <f>COUNTIF($F$5:$F6,"3")</f>
        <v>0</v>
      </c>
      <c r="J6" s="6">
        <f>COUNTIF($F$5:$F6,"4")</f>
        <v>0</v>
      </c>
      <c r="K6" s="6">
        <f>COUNTIF($F$5:$F6,"5")</f>
        <v>0</v>
      </c>
      <c r="L6" s="6">
        <f>COUNTIF($F$5:$F6,"6")</f>
        <v>0</v>
      </c>
      <c r="M6" s="6">
        <f>COUNTIF($F$5:$F6,"7")</f>
        <v>0</v>
      </c>
      <c r="N6" s="6">
        <f>COUNTIF($F$5:$F6,"8")</f>
        <v>0</v>
      </c>
      <c r="O6" s="6">
        <f>COUNTIF($F$5:$F6,"9")</f>
        <v>0</v>
      </c>
      <c r="P6" s="6">
        <f>COUNTIF($F$5:$F6,"10")</f>
        <v>0</v>
      </c>
      <c r="Q6" s="6">
        <f>COUNTIF($F$5:$F6,"11")</f>
        <v>0</v>
      </c>
      <c r="R6" s="6">
        <f>COUNTIF($F$5:$F6,"12")</f>
        <v>0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3"/>
      <c r="AG6" s="50"/>
      <c r="AH6" s="3">
        <v>1</v>
      </c>
      <c r="AI6" s="110"/>
      <c r="AJ6" s="110"/>
      <c r="AK6" s="110"/>
      <c r="AL6" s="110"/>
      <c r="AM6" s="110"/>
      <c r="AN6" s="110"/>
      <c r="AO6" s="78"/>
      <c r="AP6" s="78"/>
      <c r="AQ6" s="78"/>
      <c r="AR6" s="78"/>
      <c r="AS6" s="78"/>
      <c r="AT6" s="78"/>
      <c r="AU6" s="3"/>
      <c r="AV6" s="3">
        <v>1</v>
      </c>
      <c r="AW6" s="3">
        <v>1</v>
      </c>
      <c r="AX6" s="12"/>
      <c r="AY6" s="10">
        <f t="shared" ref="AY6:AY69" si="6">IF(A6&lt;&gt;"",AX6+AY5,0)</f>
        <v>0</v>
      </c>
      <c r="AZ6" s="61">
        <f t="shared" ref="AZ6:AZ69" si="7">IF($A6&lt;&gt;"",IF(AZ5&gt;0,AZ5,IF(AND(BB5&gt;=$BB$1,$BB$2*BB5&gt;=AY6),"Profit Target",IF(AY6&gt;=$AL$1,"Profit Target",0))),0)</f>
        <v>0</v>
      </c>
      <c r="BA6" s="61">
        <f t="shared" ref="BA6:BA69" si="8">IF($A6&lt;&gt;"",IF(BA5&lt;&gt;0,BA5,IF(AZ5&lt;&gt;0,BA5,IF(AY6&lt;=$AL$2,"Stop Loss",0))),0)</f>
        <v>0</v>
      </c>
      <c r="BB6" s="61">
        <f>IF(AY6&gt;BB5,AY6,BB5)</f>
        <v>0</v>
      </c>
      <c r="BC6" s="26" t="str">
        <f t="shared" ref="BC6:BH6" si="9">IF(AI6&lt;&gt;"","S"&amp;RIGHT(AI6)&amp;",","")</f>
        <v/>
      </c>
      <c r="BD6" s="26" t="str">
        <f t="shared" si="9"/>
        <v/>
      </c>
      <c r="BE6" s="26" t="str">
        <f t="shared" si="9"/>
        <v/>
      </c>
      <c r="BF6" s="26" t="str">
        <f t="shared" si="9"/>
        <v/>
      </c>
      <c r="BG6" s="26" t="str">
        <f t="shared" si="9"/>
        <v/>
      </c>
      <c r="BH6" s="26" t="str">
        <f t="shared" si="9"/>
        <v/>
      </c>
      <c r="BI6" s="26" t="str">
        <f t="shared" ref="BI6" si="10">IF(AI6="","",CONCATENATE($AG6,","))</f>
        <v/>
      </c>
      <c r="BJ6" s="26" t="str">
        <f t="shared" ref="BJ6" si="11">IF(AJ6="","",CONCATENATE($AG6,","))</f>
        <v/>
      </c>
      <c r="BK6" s="26" t="str">
        <f t="shared" ref="BK6" si="12">IF(AK6="","",CONCATENATE($AG6,","))</f>
        <v/>
      </c>
      <c r="BL6" s="26" t="str">
        <f t="shared" ref="BL6" si="13">IF(AL6="","",CONCATENATE($AG6,","))</f>
        <v/>
      </c>
      <c r="BM6" s="26" t="str">
        <f t="shared" ref="BM6" si="14">IF(AM6="","",CONCATENATE($AG6,","))</f>
        <v/>
      </c>
      <c r="BN6" s="26" t="str">
        <f t="shared" ref="BN6" si="15">IF(AN6="","",CONCATENATE($AG6,","))</f>
        <v/>
      </c>
      <c r="BO6" s="118">
        <f t="shared" ref="BO6:BO69" ca="1" si="16">IF($A$2="no",INT(RAND()*36+1),INT(RAND()*37))</f>
        <v>15</v>
      </c>
      <c r="BP6" s="137" t="s">
        <v>37</v>
      </c>
      <c r="BQ6" s="138"/>
      <c r="BR6" s="138"/>
      <c r="BS6" s="138"/>
      <c r="BT6" s="138"/>
      <c r="BU6" s="138"/>
      <c r="BV6" s="139"/>
      <c r="CD6" s="47"/>
      <c r="CE6" s="38"/>
      <c r="CF6" s="38"/>
      <c r="CG6" s="38"/>
      <c r="CH6" s="38"/>
      <c r="CI6" s="38"/>
      <c r="CJ6" s="38"/>
      <c r="CK6" s="38"/>
      <c r="CL6" s="47"/>
      <c r="CM6" s="47"/>
      <c r="CN6" s="47"/>
      <c r="CO6" s="48"/>
      <c r="CP6" s="9">
        <f t="shared" ca="1" si="1"/>
        <v>11</v>
      </c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</row>
    <row r="7" spans="1:126" s="13" customFormat="1" x14ac:dyDescent="0.2">
      <c r="A7" s="114"/>
      <c r="B7" s="32" t="str">
        <f t="shared" si="2"/>
        <v/>
      </c>
      <c r="C7" s="6" t="str">
        <f t="shared" si="0"/>
        <v/>
      </c>
      <c r="D7" s="3">
        <f t="shared" si="3"/>
        <v>0</v>
      </c>
      <c r="E7" s="6" t="str">
        <f t="shared" si="4"/>
        <v/>
      </c>
      <c r="F7" s="59">
        <f t="shared" si="5"/>
        <v>0</v>
      </c>
      <c r="G7" s="6">
        <f>COUNTIF($F$5:$F7,"1")</f>
        <v>0</v>
      </c>
      <c r="H7" s="6">
        <f>COUNTIF($F$5:$F7,"2")</f>
        <v>0</v>
      </c>
      <c r="I7" s="6">
        <f>COUNTIF($F$5:$F7,"3")</f>
        <v>0</v>
      </c>
      <c r="J7" s="6">
        <f>COUNTIF($F$5:$F7,"4")</f>
        <v>0</v>
      </c>
      <c r="K7" s="6">
        <f>COUNTIF($F$5:$F7,"5")</f>
        <v>0</v>
      </c>
      <c r="L7" s="6">
        <f>COUNTIF($F$5:$F7,"6")</f>
        <v>0</v>
      </c>
      <c r="M7" s="6">
        <f>COUNTIF($F$5:$F7,"7")</f>
        <v>0</v>
      </c>
      <c r="N7" s="6">
        <f>COUNTIF($F$5:$F7,"8")</f>
        <v>0</v>
      </c>
      <c r="O7" s="6">
        <f>COUNTIF($F$5:$F7,"9")</f>
        <v>0</v>
      </c>
      <c r="P7" s="6">
        <f>COUNTIF($F$5:$F7,"10")</f>
        <v>0</v>
      </c>
      <c r="Q7" s="6">
        <f>COUNTIF($F$5:$F7,"11")</f>
        <v>0</v>
      </c>
      <c r="R7" s="6">
        <f>COUNTIF($F$5:$F7,"12")</f>
        <v>0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G7" s="50"/>
      <c r="AH7" s="3">
        <v>1</v>
      </c>
      <c r="AI7" s="110"/>
      <c r="AJ7" s="110"/>
      <c r="AK7" s="110"/>
      <c r="AL7" s="110"/>
      <c r="AM7" s="110"/>
      <c r="AN7" s="110"/>
      <c r="AO7" s="78">
        <f t="shared" ref="AO7:AT7" si="17">IF(AI7&lt;&gt;"",IF(ABS($F7)=ABS(AI7),5*$AG7,-1*$AG7),0)</f>
        <v>0</v>
      </c>
      <c r="AP7" s="78">
        <f t="shared" si="17"/>
        <v>0</v>
      </c>
      <c r="AQ7" s="78">
        <f t="shared" si="17"/>
        <v>0</v>
      </c>
      <c r="AR7" s="78">
        <f t="shared" si="17"/>
        <v>0</v>
      </c>
      <c r="AS7" s="78">
        <f t="shared" si="17"/>
        <v>0</v>
      </c>
      <c r="AT7" s="78">
        <f t="shared" si="17"/>
        <v>0</v>
      </c>
      <c r="AU7" s="32">
        <f t="shared" ref="AU7:AU70" si="18">IF(A7&lt;&gt;"",IF(OR($AZ6&lt;&gt;0,$BA6&lt;&gt;0),"0",SUM(AO7:AT7)),0)</f>
        <v>0</v>
      </c>
      <c r="AV7" s="3">
        <v>1</v>
      </c>
      <c r="AW7" s="3">
        <v>1</v>
      </c>
      <c r="AX7" s="12">
        <f t="shared" ref="AX7:AX8" si="19">IF(A7&lt;&gt;"",IF($S$1=2,AU7,IF($S$1=1,AU7,0)),0)</f>
        <v>0</v>
      </c>
      <c r="AY7" s="10">
        <f t="shared" si="6"/>
        <v>0</v>
      </c>
      <c r="AZ7" s="61">
        <f t="shared" si="7"/>
        <v>0</v>
      </c>
      <c r="BA7" s="61">
        <f t="shared" si="8"/>
        <v>0</v>
      </c>
      <c r="BB7" s="61">
        <f t="shared" ref="BB7:BB70" si="20">IF(AY7&gt;BB6,AY7,BB6)</f>
        <v>0</v>
      </c>
      <c r="BC7" s="26" t="str">
        <f>IF(AI7&lt;&gt;"","S"&amp;RIGHT(AI7)&amp;",","")</f>
        <v/>
      </c>
      <c r="BD7" s="26" t="str">
        <f t="shared" ref="BD7" si="21">IF(AJ7&lt;&gt;"","S"&amp;RIGHT(AJ7)&amp;",","")</f>
        <v/>
      </c>
      <c r="BE7" s="26" t="str">
        <f t="shared" ref="BE7" si="22">IF(AK7&lt;&gt;"","S"&amp;RIGHT(AK7)&amp;",","")</f>
        <v/>
      </c>
      <c r="BF7" s="26" t="str">
        <f t="shared" ref="BF7" si="23">IF(AL7&lt;&gt;"","S"&amp;RIGHT(AL7)&amp;",","")</f>
        <v/>
      </c>
      <c r="BG7" s="26" t="str">
        <f t="shared" ref="BG7" si="24">IF(AM7&lt;&gt;"","S"&amp;RIGHT(AM7)&amp;",","")</f>
        <v/>
      </c>
      <c r="BH7" s="26" t="str">
        <f t="shared" ref="BH7" si="25">IF(AN7&lt;&gt;"","S"&amp;RIGHT(AN7)&amp;",","")</f>
        <v/>
      </c>
      <c r="BI7" s="26" t="str">
        <f t="shared" ref="BI7" si="26">IF(AI7="","",CONCATENATE($AG7,","))</f>
        <v/>
      </c>
      <c r="BJ7" s="26" t="str">
        <f t="shared" ref="BJ7" si="27">IF(AJ7="","",CONCATENATE($AG7,","))</f>
        <v/>
      </c>
      <c r="BK7" s="26" t="str">
        <f t="shared" ref="BK7" si="28">IF(AK7="","",CONCATENATE($AG7,","))</f>
        <v/>
      </c>
      <c r="BL7" s="26" t="str">
        <f t="shared" ref="BL7" si="29">IF(AL7="","",CONCATENATE($AG7,","))</f>
        <v/>
      </c>
      <c r="BM7" s="26" t="str">
        <f t="shared" ref="BM7" si="30">IF(AM7="","",CONCATENATE($AG7,","))</f>
        <v/>
      </c>
      <c r="BN7" s="26" t="str">
        <f t="shared" ref="BN7" si="31">IF(AN7="","",CONCATENATE($AG7,","))</f>
        <v/>
      </c>
      <c r="BO7" s="118">
        <f t="shared" ca="1" si="16"/>
        <v>9</v>
      </c>
      <c r="BP7" s="137" t="s">
        <v>38</v>
      </c>
      <c r="BQ7" s="138"/>
      <c r="BR7" s="138"/>
      <c r="BS7" s="138"/>
      <c r="BT7" s="138"/>
      <c r="BU7" s="138"/>
      <c r="BV7" s="139"/>
      <c r="CD7" s="43"/>
      <c r="CE7" s="97"/>
      <c r="CF7" s="97"/>
      <c r="CG7" s="97"/>
      <c r="CH7" s="97"/>
      <c r="CI7" s="97"/>
      <c r="CJ7" s="97"/>
      <c r="CK7" s="97"/>
      <c r="CL7"/>
      <c r="CM7"/>
      <c r="CN7"/>
      <c r="CO7"/>
      <c r="CP7" s="9">
        <f t="shared" ca="1" si="1"/>
        <v>11</v>
      </c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</row>
    <row r="8" spans="1:126" s="13" customFormat="1" x14ac:dyDescent="0.2">
      <c r="A8" s="114"/>
      <c r="B8" s="32" t="str">
        <f t="shared" si="2"/>
        <v/>
      </c>
      <c r="C8" s="6" t="str">
        <f t="shared" si="0"/>
        <v/>
      </c>
      <c r="D8" s="3">
        <f t="shared" si="3"/>
        <v>0</v>
      </c>
      <c r="E8" s="6" t="str">
        <f t="shared" si="4"/>
        <v/>
      </c>
      <c r="F8" s="59">
        <f t="shared" si="5"/>
        <v>0</v>
      </c>
      <c r="G8" s="6">
        <f>COUNTIF($F$5:$F8,"1")</f>
        <v>0</v>
      </c>
      <c r="H8" s="6">
        <f>COUNTIF($F$5:$F8,"2")</f>
        <v>0</v>
      </c>
      <c r="I8" s="6">
        <f>COUNTIF($F$5:$F8,"3")</f>
        <v>0</v>
      </c>
      <c r="J8" s="6">
        <f>COUNTIF($F$5:$F8,"4")</f>
        <v>0</v>
      </c>
      <c r="K8" s="6">
        <f>COUNTIF($F$5:$F8,"5")</f>
        <v>0</v>
      </c>
      <c r="L8" s="6">
        <f>COUNTIF($F$5:$F8,"6")</f>
        <v>0</v>
      </c>
      <c r="M8" s="6">
        <f>COUNTIF($F$5:$F8,"7")</f>
        <v>0</v>
      </c>
      <c r="N8" s="6">
        <f>COUNTIF($F$5:$F8,"8")</f>
        <v>0</v>
      </c>
      <c r="O8" s="6">
        <f>COUNTIF($F$5:$F8,"9")</f>
        <v>0</v>
      </c>
      <c r="P8" s="6">
        <f>COUNTIF($F$5:$F8,"10")</f>
        <v>0</v>
      </c>
      <c r="Q8" s="6">
        <f>COUNTIF($F$5:$F8,"11")</f>
        <v>0</v>
      </c>
      <c r="R8" s="6">
        <f>COUNTIF($F$5:$F8,"12")</f>
        <v>0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G8" s="50"/>
      <c r="AH8" s="3">
        <v>1</v>
      </c>
      <c r="AI8" s="110"/>
      <c r="AJ8" s="110"/>
      <c r="AK8" s="110"/>
      <c r="AL8" s="110"/>
      <c r="AM8" s="110"/>
      <c r="AN8" s="110"/>
      <c r="AO8" s="78">
        <f t="shared" ref="AO8:AO71" si="32">IF(AI8&lt;&gt;"",IF(ABS($F8)=ABS(AI8),5*$AG8,-1*$AG8),0)</f>
        <v>0</v>
      </c>
      <c r="AP8" s="78">
        <f t="shared" ref="AP8:AP71" si="33">IF(AJ8&lt;&gt;"",IF(ABS($F8)=ABS(AJ8),5*$AG8,-1*$AG8),0)</f>
        <v>0</v>
      </c>
      <c r="AQ8" s="78">
        <f t="shared" ref="AQ8:AQ71" si="34">IF(AK8&lt;&gt;"",IF(ABS($F8)=ABS(AK8),5*$AG8,-1*$AG8),0)</f>
        <v>0</v>
      </c>
      <c r="AR8" s="78">
        <f t="shared" ref="AR8:AR71" si="35">IF(AL8&lt;&gt;"",IF(ABS($F8)=ABS(AL8),5*$AG8,-1*$AG8),0)</f>
        <v>0</v>
      </c>
      <c r="AS8" s="78">
        <f t="shared" ref="AS8:AS71" si="36">IF(AM8&lt;&gt;"",IF(ABS($F8)=ABS(AM8),5*$AG8,-1*$AG8),0)</f>
        <v>0</v>
      </c>
      <c r="AT8" s="78">
        <f t="shared" ref="AT8:AT71" si="37">IF(AN8&lt;&gt;"",IF(ABS($F8)=ABS(AN8),5*$AG8,-1*$AG8),0)</f>
        <v>0</v>
      </c>
      <c r="AU8" s="32">
        <f t="shared" si="18"/>
        <v>0</v>
      </c>
      <c r="AV8" s="3">
        <v>1</v>
      </c>
      <c r="AW8" s="3">
        <v>1</v>
      </c>
      <c r="AX8" s="12">
        <f t="shared" si="19"/>
        <v>0</v>
      </c>
      <c r="AY8" s="10">
        <f t="shared" si="6"/>
        <v>0</v>
      </c>
      <c r="AZ8" s="61">
        <f t="shared" si="7"/>
        <v>0</v>
      </c>
      <c r="BA8" s="61">
        <f t="shared" si="8"/>
        <v>0</v>
      </c>
      <c r="BB8" s="61">
        <f t="shared" si="20"/>
        <v>0</v>
      </c>
      <c r="BC8" s="26" t="str">
        <f>IF(AI8&lt;&gt;"","S"&amp;RIGHT(AI8)&amp;",","")</f>
        <v/>
      </c>
      <c r="BD8" s="26" t="str">
        <f t="shared" ref="BD8" si="38">IF(AJ8&lt;&gt;"","S"&amp;RIGHT(AJ8)&amp;",","")</f>
        <v/>
      </c>
      <c r="BE8" s="26" t="str">
        <f t="shared" ref="BE8" si="39">IF(AK8&lt;&gt;"","S"&amp;RIGHT(AK8)&amp;",","")</f>
        <v/>
      </c>
      <c r="BF8" s="26" t="str">
        <f t="shared" ref="BF8" si="40">IF(AL8&lt;&gt;"","S"&amp;RIGHT(AL8)&amp;",","")</f>
        <v/>
      </c>
      <c r="BG8" s="26" t="str">
        <f t="shared" ref="BG8" si="41">IF(AM8&lt;&gt;"","S"&amp;RIGHT(AM8)&amp;",","")</f>
        <v/>
      </c>
      <c r="BH8" s="26" t="str">
        <f t="shared" ref="BH8" si="42">IF(AN8&lt;&gt;"","S"&amp;RIGHT(AN8)&amp;",","")</f>
        <v/>
      </c>
      <c r="BI8" s="26" t="str">
        <f t="shared" ref="BI8" si="43">IF(AI8="","",CONCATENATE($AG8,","))</f>
        <v/>
      </c>
      <c r="BJ8" s="26" t="str">
        <f t="shared" ref="BJ8" si="44">IF(AJ8="","",CONCATENATE($AG8,","))</f>
        <v/>
      </c>
      <c r="BK8" s="26" t="str">
        <f t="shared" ref="BK8" si="45">IF(AK8="","",CONCATENATE($AG8,","))</f>
        <v/>
      </c>
      <c r="BL8" s="26" t="str">
        <f t="shared" ref="BL8" si="46">IF(AL8="","",CONCATENATE($AG8,","))</f>
        <v/>
      </c>
      <c r="BM8" s="26" t="str">
        <f t="shared" ref="BM8" si="47">IF(AM8="","",CONCATENATE($AG8,","))</f>
        <v/>
      </c>
      <c r="BN8" s="26" t="str">
        <f t="shared" ref="BN8" si="48">IF(AN8="","",CONCATENATE($AG8,","))</f>
        <v/>
      </c>
      <c r="BO8" s="118">
        <f t="shared" ca="1" si="16"/>
        <v>6</v>
      </c>
      <c r="BP8" s="137"/>
      <c r="BQ8" s="138"/>
      <c r="BR8" s="138"/>
      <c r="BS8" s="138"/>
      <c r="BT8" s="138"/>
      <c r="BU8" s="138"/>
      <c r="BV8" s="139"/>
      <c r="CD8" s="43"/>
      <c r="CE8" s="97"/>
      <c r="CF8" s="97"/>
      <c r="CG8" s="97"/>
      <c r="CH8" s="97"/>
      <c r="CI8" s="97"/>
      <c r="CJ8" s="97"/>
      <c r="CK8" s="97"/>
      <c r="CL8" s="45"/>
      <c r="CM8" s="45"/>
      <c r="CN8"/>
      <c r="CO8"/>
      <c r="CP8" s="9">
        <f t="shared" ca="1" si="1"/>
        <v>21</v>
      </c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</row>
    <row r="9" spans="1:126" s="13" customFormat="1" x14ac:dyDescent="0.2">
      <c r="A9" s="114"/>
      <c r="B9" s="32" t="str">
        <f t="shared" si="2"/>
        <v/>
      </c>
      <c r="C9" s="6" t="str">
        <f t="shared" si="0"/>
        <v/>
      </c>
      <c r="D9" s="3">
        <f t="shared" si="3"/>
        <v>0</v>
      </c>
      <c r="E9" s="6" t="str">
        <f t="shared" si="4"/>
        <v/>
      </c>
      <c r="F9" s="59">
        <f t="shared" si="5"/>
        <v>0</v>
      </c>
      <c r="G9" s="6">
        <f>COUNTIF($F$5:$F9,"1")</f>
        <v>0</v>
      </c>
      <c r="H9" s="6">
        <f>COUNTIF($F$5:$F9,"2")</f>
        <v>0</v>
      </c>
      <c r="I9" s="6">
        <f>COUNTIF($F$5:$F9,"3")</f>
        <v>0</v>
      </c>
      <c r="J9" s="6">
        <f>COUNTIF($F$5:$F9,"4")</f>
        <v>0</v>
      </c>
      <c r="K9" s="6">
        <f>COUNTIF($F$5:$F9,"5")</f>
        <v>0</v>
      </c>
      <c r="L9" s="6">
        <f>COUNTIF($F$5:$F9,"6")</f>
        <v>0</v>
      </c>
      <c r="M9" s="6">
        <f>COUNTIF($F$5:$F9,"7")</f>
        <v>0</v>
      </c>
      <c r="N9" s="6">
        <f>COUNTIF($F$5:$F9,"8")</f>
        <v>0</v>
      </c>
      <c r="O9" s="6">
        <f>COUNTIF($F$5:$F9,"9")</f>
        <v>0</v>
      </c>
      <c r="P9" s="6">
        <f>COUNTIF($F$5:$F9,"10")</f>
        <v>0</v>
      </c>
      <c r="Q9" s="6">
        <f>COUNTIF($F$5:$F9,"11")</f>
        <v>0</v>
      </c>
      <c r="R9" s="6">
        <f>COUNTIF($F$5:$F9,"12")</f>
        <v>0</v>
      </c>
      <c r="S9" s="6"/>
      <c r="T9" s="6" t="str">
        <f>IF(G9&lt;&gt;0,1,"")</f>
        <v/>
      </c>
      <c r="U9" s="6" t="str">
        <f>IF(H9&lt;&gt;0,2,"")</f>
        <v/>
      </c>
      <c r="V9" s="6" t="str">
        <f>IF(I9&lt;&gt;0,3,"")</f>
        <v/>
      </c>
      <c r="W9" s="6" t="str">
        <f>IF(J9&lt;&gt;0,4,"")</f>
        <v/>
      </c>
      <c r="X9" s="6" t="str">
        <f>IF(K9&lt;&gt;0,5,"")</f>
        <v/>
      </c>
      <c r="Y9" s="6" t="str">
        <f>IF(L9&lt;&gt;0,6,"")</f>
        <v/>
      </c>
      <c r="Z9" s="6" t="str">
        <f>IF(M9&lt;&gt;0,7,"")</f>
        <v/>
      </c>
      <c r="AA9" s="6" t="str">
        <f>IF(N9&lt;&gt;0,8,"")</f>
        <v/>
      </c>
      <c r="AB9" s="6" t="str">
        <f>IF(O9&lt;&gt;0,9,"")</f>
        <v/>
      </c>
      <c r="AC9" s="6" t="str">
        <f>IF(P9&lt;&gt;0,10,"")</f>
        <v/>
      </c>
      <c r="AD9" s="6" t="str">
        <f>IF(Q9&lt;&gt;0,11,"")</f>
        <v/>
      </c>
      <c r="AE9" s="6" t="str">
        <f>IF(R9&lt;&gt;0,2,"")</f>
        <v/>
      </c>
      <c r="AF9" s="13" t="str">
        <f>T9&amp;U9&amp;V9&amp;W9&amp;X9&amp;Y9&amp;Z9&amp;AA9&amp;AB9&amp;AC9&amp;AD9&amp;AE9</f>
        <v/>
      </c>
      <c r="AG9" s="50">
        <v>1</v>
      </c>
      <c r="AH9" s="3">
        <v>1</v>
      </c>
      <c r="AI9" s="49" t="str">
        <f t="shared" ref="AI9:AI72" si="49">IF($A8&lt;&gt;"",IF(OR($AZ8&lt;&gt;0,$BA8&lt;&gt;0),"",IF(OR($F5="1",$F6="1",$F7="1",$F8="1"),"1","")),"")</f>
        <v/>
      </c>
      <c r="AJ9" s="49" t="str">
        <f t="shared" ref="AJ9:AJ72" si="50">IF($A8&lt;&gt;"",IF(OR($AZ8&lt;&gt;0,$BA8&lt;&gt;0),"",IF(OR($F5="2",$F6="2",$F7="2",$F8="2"),"2","")),"")</f>
        <v/>
      </c>
      <c r="AK9" s="49" t="str">
        <f t="shared" ref="AK9:AK72" si="51">IF($A8&lt;&gt;"",IF(OR($AZ8&lt;&gt;0,$BA8&lt;&gt;0),"",IF(OR($F5="3",$F6="3",$F7="3",$F8="3"),"3","")),"")</f>
        <v/>
      </c>
      <c r="AL9" s="49" t="str">
        <f t="shared" ref="AL9:AL72" si="52">IF($A8&lt;&gt;"",IF(OR($AZ8&lt;&gt;0,$BA8&lt;&gt;0),"",IF(OR($F5="4",$F6="4",$F7="4",$F8="4"),"4","")),"")</f>
        <v/>
      </c>
      <c r="AM9" s="49" t="str">
        <f t="shared" ref="AM9:AM72" si="53">IF($A8&lt;&gt;"",IF(OR($AZ8&lt;&gt;0,$BA8&lt;&gt;0),"",IF(OR($F5="5",$F6="5",$F7="5",$F8="5"),"5","")),"")</f>
        <v/>
      </c>
      <c r="AN9" s="49" t="str">
        <f t="shared" ref="AN9:AN72" si="54">IF($A8&lt;&gt;"",IF(OR($AZ8&lt;&gt;0,$BA8&lt;&gt;0),"",IF(OR($F5="6",$F6="6",$F7="6",$F8="6"),"6","")),"")</f>
        <v/>
      </c>
      <c r="AO9" s="78">
        <f t="shared" si="32"/>
        <v>0</v>
      </c>
      <c r="AP9" s="78">
        <f t="shared" si="33"/>
        <v>0</v>
      </c>
      <c r="AQ9" s="78">
        <f t="shared" si="34"/>
        <v>0</v>
      </c>
      <c r="AR9" s="78">
        <f t="shared" si="35"/>
        <v>0</v>
      </c>
      <c r="AS9" s="78">
        <f t="shared" si="36"/>
        <v>0</v>
      </c>
      <c r="AT9" s="78">
        <f t="shared" si="37"/>
        <v>0</v>
      </c>
      <c r="AU9" s="32">
        <f t="shared" si="18"/>
        <v>0</v>
      </c>
      <c r="AV9" s="3" t="b">
        <f>IF(A9&lt;&gt;"",IF(AU9=0,AV8,IF(AU9&gt;0,AV8+1,IF(AND(AV8&gt;1,AU9&lt;0),AV8-1,1))))</f>
        <v>0</v>
      </c>
      <c r="AW9" s="3" t="b">
        <f>IF(B9&lt;&gt;"",IF(AV9=0,AW8,IF(AND(AU9&gt;0,AW8&gt;1),AW8-1,IF(AU9&lt;0,AW8+1,1))))</f>
        <v>0</v>
      </c>
      <c r="AX9" s="12">
        <f t="shared" ref="AX9:AX18" si="55">IF(A9&lt;&gt;"",IF(OR(AZ8&lt;&gt;0,BA8&lt;&gt;0),0,AU9),0)</f>
        <v>0</v>
      </c>
      <c r="AY9" s="10">
        <f t="shared" si="6"/>
        <v>0</v>
      </c>
      <c r="AZ9" s="61">
        <f t="shared" si="7"/>
        <v>0</v>
      </c>
      <c r="BA9" s="61">
        <f t="shared" si="8"/>
        <v>0</v>
      </c>
      <c r="BB9" s="61">
        <f t="shared" si="20"/>
        <v>0</v>
      </c>
      <c r="BC9" s="26" t="str">
        <f>IF(AI9&lt;&gt;"","DS"&amp;RIGHT(AI9)&amp;",","")</f>
        <v/>
      </c>
      <c r="BD9" s="26" t="str">
        <f t="shared" ref="BD9" si="56">IF(AJ9&lt;&gt;"","DS"&amp;RIGHT(AJ9)&amp;",","")</f>
        <v/>
      </c>
      <c r="BE9" s="26" t="str">
        <f t="shared" ref="BE9" si="57">IF(AK9&lt;&gt;"","DS"&amp;RIGHT(AK9)&amp;",","")</f>
        <v/>
      </c>
      <c r="BF9" s="26" t="str">
        <f t="shared" ref="BF9" si="58">IF(AL9&lt;&gt;"","DS"&amp;RIGHT(AL9)&amp;",","")</f>
        <v/>
      </c>
      <c r="BG9" s="26" t="str">
        <f t="shared" ref="BG9" si="59">IF(AM9&lt;&gt;"","DS"&amp;RIGHT(AM9)&amp;",","")</f>
        <v/>
      </c>
      <c r="BH9" s="26" t="str">
        <f t="shared" ref="BH9" si="60">IF(AN9&lt;&gt;"","DS"&amp;RIGHT(AN9)&amp;",","")</f>
        <v/>
      </c>
      <c r="BI9" s="26" t="str">
        <f t="shared" ref="BI9:BI72" si="61">IF(AI9="","",CONCATENATE($AG9,","))</f>
        <v/>
      </c>
      <c r="BJ9" s="26" t="str">
        <f t="shared" ref="BJ9:BJ72" si="62">IF(AJ9="","",CONCATENATE($AG9,","))</f>
        <v/>
      </c>
      <c r="BK9" s="26" t="str">
        <f t="shared" ref="BK9:BK72" si="63">IF(AK9="","",CONCATENATE($AG9,","))</f>
        <v/>
      </c>
      <c r="BL9" s="26" t="str">
        <f t="shared" ref="BL9:BL72" si="64">IF(AL9="","",CONCATENATE($AG9,","))</f>
        <v/>
      </c>
      <c r="BM9" s="26" t="str">
        <f t="shared" ref="BM9:BM72" si="65">IF(AM9="","",CONCATENATE($AG9,","))</f>
        <v/>
      </c>
      <c r="BN9" s="26" t="str">
        <f t="shared" ref="BN9:BN72" si="66">IF(AN9="","",CONCATENATE($AG9,","))</f>
        <v/>
      </c>
      <c r="BO9" s="118">
        <f t="shared" ca="1" si="16"/>
        <v>24</v>
      </c>
      <c r="BP9" s="137"/>
      <c r="BQ9" s="138"/>
      <c r="BR9" s="138"/>
      <c r="BS9" s="138"/>
      <c r="BT9" s="138"/>
      <c r="BU9" s="138"/>
      <c r="BV9" s="139"/>
      <c r="CD9" s="43"/>
      <c r="CE9" s="97"/>
      <c r="CF9" s="97"/>
      <c r="CG9" s="97"/>
      <c r="CH9" s="97"/>
      <c r="CI9" s="97"/>
      <c r="CJ9" s="97"/>
      <c r="CK9" s="97"/>
      <c r="CL9" s="45"/>
      <c r="CM9" s="45"/>
      <c r="CN9"/>
      <c r="CO9"/>
      <c r="CP9" s="9">
        <f t="shared" ca="1" si="1"/>
        <v>32</v>
      </c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</row>
    <row r="10" spans="1:126" s="14" customFormat="1" x14ac:dyDescent="0.2">
      <c r="A10" s="114"/>
      <c r="B10" s="32" t="str">
        <f t="shared" si="2"/>
        <v/>
      </c>
      <c r="C10" s="6" t="str">
        <f t="shared" si="0"/>
        <v/>
      </c>
      <c r="D10" s="3">
        <f t="shared" si="3"/>
        <v>0</v>
      </c>
      <c r="E10" s="6" t="str">
        <f t="shared" si="4"/>
        <v/>
      </c>
      <c r="F10" s="59">
        <f t="shared" si="5"/>
        <v>0</v>
      </c>
      <c r="G10" s="6">
        <f>COUNTIF($F$5:$F10,"1")</f>
        <v>0</v>
      </c>
      <c r="H10" s="6">
        <f>COUNTIF($F$5:$F10,"2")</f>
        <v>0</v>
      </c>
      <c r="I10" s="6">
        <f>COUNTIF($F$5:$F10,"3")</f>
        <v>0</v>
      </c>
      <c r="J10" s="6">
        <f>COUNTIF($F$5:$F10,"4")</f>
        <v>0</v>
      </c>
      <c r="K10" s="6">
        <f>COUNTIF($F$5:$F10,"5")</f>
        <v>0</v>
      </c>
      <c r="L10" s="6">
        <f>COUNTIF($F$5:$F10,"6")</f>
        <v>0</v>
      </c>
      <c r="M10" s="6">
        <f>COUNTIF($F$5:$F10,"7")</f>
        <v>0</v>
      </c>
      <c r="N10" s="6">
        <f>COUNTIF($F$5:$F10,"8")</f>
        <v>0</v>
      </c>
      <c r="O10" s="6">
        <f>COUNTIF($F$5:$F10,"9")</f>
        <v>0</v>
      </c>
      <c r="P10" s="6">
        <f>COUNTIF($F$5:$F10,"10")</f>
        <v>0</v>
      </c>
      <c r="Q10" s="6">
        <f>COUNTIF($F$5:$F10,"11")</f>
        <v>0</v>
      </c>
      <c r="R10" s="6">
        <f>COUNTIF($F$5:$F10,"12")</f>
        <v>0</v>
      </c>
      <c r="S10" s="6"/>
      <c r="T10" s="6" t="str">
        <f t="shared" ref="T10:T73" si="67">IF(G10&lt;&gt;0,1,"")</f>
        <v/>
      </c>
      <c r="U10" s="6" t="str">
        <f t="shared" ref="U10:U73" si="68">IF(H10&lt;&gt;0,2,"")</f>
        <v/>
      </c>
      <c r="V10" s="6" t="str">
        <f t="shared" ref="V10:V73" si="69">IF(I10&lt;&gt;0,3,"")</f>
        <v/>
      </c>
      <c r="W10" s="6" t="str">
        <f t="shared" ref="W10:W73" si="70">IF(J10&lt;&gt;0,4,"")</f>
        <v/>
      </c>
      <c r="X10" s="6" t="str">
        <f t="shared" ref="X10:X73" si="71">IF(K10&lt;&gt;0,5,"")</f>
        <v/>
      </c>
      <c r="Y10" s="6" t="str">
        <f t="shared" ref="Y10:Y73" si="72">IF(L10&lt;&gt;0,6,"")</f>
        <v/>
      </c>
      <c r="Z10" s="6" t="str">
        <f t="shared" ref="Z10:Z73" si="73">IF(M10&lt;&gt;0,7,"")</f>
        <v/>
      </c>
      <c r="AA10" s="6" t="str">
        <f t="shared" ref="AA10:AA73" si="74">IF(N10&lt;&gt;0,8,"")</f>
        <v/>
      </c>
      <c r="AB10" s="6" t="str">
        <f t="shared" ref="AB10:AB73" si="75">IF(O10&lt;&gt;0,9,"")</f>
        <v/>
      </c>
      <c r="AC10" s="6" t="str">
        <f t="shared" ref="AC10:AC73" si="76">IF(P10&lt;&gt;0,10,"")</f>
        <v/>
      </c>
      <c r="AD10" s="6" t="str">
        <f t="shared" ref="AD10:AD73" si="77">IF(Q10&lt;&gt;0,11,"")</f>
        <v/>
      </c>
      <c r="AE10" s="6" t="str">
        <f t="shared" ref="AE10:AE73" si="78">IF(R10&lt;&gt;0,2,"")</f>
        <v/>
      </c>
      <c r="AF10" s="13" t="str">
        <f t="shared" ref="AF10:AF73" si="79">T10&amp;U10&amp;V10&amp;W10&amp;X10&amp;Y10&amp;Z10&amp;AA10&amp;AB10&amp;AC10&amp;AD10&amp;AE10</f>
        <v/>
      </c>
      <c r="AG10" s="50" t="str">
        <f>IF(A9&lt;&gt;"",IF($AL$3=1,AV9,AW9),"")</f>
        <v/>
      </c>
      <c r="AH10" s="3" t="str">
        <f t="shared" ref="AH10:AH73" si="80">IF($A9&lt;&gt;"",IF(AND(AV9&lt;&gt;0,AV9&lt;0),AH9+1,IF(AND(AV9&lt;&gt;0,AV9&gt;0,AH9&gt;1),AH9-1,AH9)),"")</f>
        <v/>
      </c>
      <c r="AI10" s="49" t="str">
        <f t="shared" si="49"/>
        <v/>
      </c>
      <c r="AJ10" s="49" t="str">
        <f t="shared" si="50"/>
        <v/>
      </c>
      <c r="AK10" s="49" t="str">
        <f t="shared" si="51"/>
        <v/>
      </c>
      <c r="AL10" s="49" t="str">
        <f t="shared" si="52"/>
        <v/>
      </c>
      <c r="AM10" s="49" t="str">
        <f t="shared" si="53"/>
        <v/>
      </c>
      <c r="AN10" s="49" t="str">
        <f t="shared" si="54"/>
        <v/>
      </c>
      <c r="AO10" s="78">
        <f t="shared" si="32"/>
        <v>0</v>
      </c>
      <c r="AP10" s="78">
        <f t="shared" si="33"/>
        <v>0</v>
      </c>
      <c r="AQ10" s="78">
        <f t="shared" si="34"/>
        <v>0</v>
      </c>
      <c r="AR10" s="78">
        <f t="shared" si="35"/>
        <v>0</v>
      </c>
      <c r="AS10" s="78">
        <f t="shared" si="36"/>
        <v>0</v>
      </c>
      <c r="AT10" s="78">
        <f t="shared" si="37"/>
        <v>0</v>
      </c>
      <c r="AU10" s="32">
        <f t="shared" si="18"/>
        <v>0</v>
      </c>
      <c r="AV10" s="3" t="b">
        <f t="shared" ref="AV10:AV73" si="81">IF(A10&lt;&gt;"",IF(AU10=0,AV9,IF(AU10&gt;0,AV9+1,IF(AND(AV9&gt;1,AU10&lt;0),AV9-1,1))))</f>
        <v>0</v>
      </c>
      <c r="AW10" s="3" t="b">
        <f t="shared" ref="AW10:AW73" si="82">IF(B10&lt;&gt;"",IF(AV10=0,AW9,IF(AND(AU10&gt;0,AW9&gt;1),AW9-1,IF(AU10&lt;0,AW9+1,1))))</f>
        <v>0</v>
      </c>
      <c r="AX10" s="12">
        <f t="shared" si="55"/>
        <v>0</v>
      </c>
      <c r="AY10" s="10">
        <f t="shared" si="6"/>
        <v>0</v>
      </c>
      <c r="AZ10" s="61">
        <f t="shared" si="7"/>
        <v>0</v>
      </c>
      <c r="BA10" s="61">
        <f t="shared" si="8"/>
        <v>0</v>
      </c>
      <c r="BB10" s="61">
        <f t="shared" si="20"/>
        <v>0</v>
      </c>
      <c r="BC10" s="26" t="str">
        <f t="shared" ref="BC10:BC73" si="83">IF(AI10&lt;&gt;"","DS"&amp;RIGHT(AI10)&amp;",","")</f>
        <v/>
      </c>
      <c r="BD10" s="26" t="str">
        <f t="shared" ref="BD10:BD73" si="84">IF(AJ10&lt;&gt;"","DS"&amp;RIGHT(AJ10)&amp;",","")</f>
        <v/>
      </c>
      <c r="BE10" s="26" t="str">
        <f t="shared" ref="BE10:BE73" si="85">IF(AK10&lt;&gt;"","DS"&amp;RIGHT(AK10)&amp;",","")</f>
        <v/>
      </c>
      <c r="BF10" s="26" t="str">
        <f t="shared" ref="BF10:BF73" si="86">IF(AL10&lt;&gt;"","DS"&amp;RIGHT(AL10)&amp;",","")</f>
        <v/>
      </c>
      <c r="BG10" s="26" t="str">
        <f t="shared" ref="BG10:BG73" si="87">IF(AM10&lt;&gt;"","DS"&amp;RIGHT(AM10)&amp;",","")</f>
        <v/>
      </c>
      <c r="BH10" s="26" t="str">
        <f t="shared" ref="BH10:BH73" si="88">IF(AN10&lt;&gt;"","DS"&amp;RIGHT(AN10)&amp;",","")</f>
        <v/>
      </c>
      <c r="BI10" s="26" t="str">
        <f t="shared" si="61"/>
        <v/>
      </c>
      <c r="BJ10" s="26" t="str">
        <f t="shared" si="62"/>
        <v/>
      </c>
      <c r="BK10" s="26" t="str">
        <f t="shared" si="63"/>
        <v/>
      </c>
      <c r="BL10" s="26" t="str">
        <f t="shared" si="64"/>
        <v/>
      </c>
      <c r="BM10" s="26" t="str">
        <f t="shared" si="65"/>
        <v/>
      </c>
      <c r="BN10" s="26" t="str">
        <f t="shared" si="66"/>
        <v/>
      </c>
      <c r="BO10" s="118">
        <f t="shared" ca="1" si="16"/>
        <v>35</v>
      </c>
      <c r="BP10" s="137"/>
      <c r="BQ10" s="138"/>
      <c r="BR10" s="138"/>
      <c r="BS10" s="138"/>
      <c r="BT10" s="138"/>
      <c r="BU10" s="138"/>
      <c r="BV10" s="139"/>
      <c r="CD10" s="43"/>
      <c r="CE10" s="81"/>
      <c r="CF10" s="81"/>
      <c r="CG10" s="81"/>
      <c r="CH10" s="81"/>
      <c r="CI10" s="81"/>
      <c r="CJ10" s="81"/>
      <c r="CK10" s="81"/>
      <c r="CL10" s="45"/>
      <c r="CM10" s="45"/>
      <c r="CN10" s="45"/>
      <c r="CO10" s="46"/>
      <c r="CP10" s="9">
        <f t="shared" ca="1" si="1"/>
        <v>26</v>
      </c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</row>
    <row r="11" spans="1:126" s="14" customFormat="1" x14ac:dyDescent="0.2">
      <c r="A11" s="114"/>
      <c r="B11" s="32" t="str">
        <f t="shared" si="2"/>
        <v/>
      </c>
      <c r="C11" s="6" t="str">
        <f t="shared" si="0"/>
        <v/>
      </c>
      <c r="D11" s="3">
        <f t="shared" si="3"/>
        <v>0</v>
      </c>
      <c r="E11" s="6" t="str">
        <f t="shared" si="4"/>
        <v/>
      </c>
      <c r="F11" s="59">
        <f t="shared" si="5"/>
        <v>0</v>
      </c>
      <c r="G11" s="6">
        <f>COUNTIF($F$5:$F11,"1")</f>
        <v>0</v>
      </c>
      <c r="H11" s="6">
        <f>COUNTIF($F$5:$F11,"2")</f>
        <v>0</v>
      </c>
      <c r="I11" s="6">
        <f>COUNTIF($F$5:$F11,"3")</f>
        <v>0</v>
      </c>
      <c r="J11" s="6">
        <f>COUNTIF($F$5:$F11,"4")</f>
        <v>0</v>
      </c>
      <c r="K11" s="6">
        <f>COUNTIF($F$5:$F11,"5")</f>
        <v>0</v>
      </c>
      <c r="L11" s="6">
        <f>COUNTIF($F$5:$F11,"6")</f>
        <v>0</v>
      </c>
      <c r="M11" s="6">
        <f>COUNTIF($F$5:$F11,"7")</f>
        <v>0</v>
      </c>
      <c r="N11" s="6">
        <f>COUNTIF($F$5:$F11,"8")</f>
        <v>0</v>
      </c>
      <c r="O11" s="6">
        <f>COUNTIF($F$5:$F11,"9")</f>
        <v>0</v>
      </c>
      <c r="P11" s="6">
        <f>COUNTIF($F$5:$F11,"10")</f>
        <v>0</v>
      </c>
      <c r="Q11" s="6">
        <f>COUNTIF($F$5:$F11,"11")</f>
        <v>0</v>
      </c>
      <c r="R11" s="6">
        <f>COUNTIF($F$5:$F11,"12")</f>
        <v>0</v>
      </c>
      <c r="S11" s="6"/>
      <c r="T11" s="6" t="str">
        <f t="shared" si="67"/>
        <v/>
      </c>
      <c r="U11" s="6" t="str">
        <f t="shared" si="68"/>
        <v/>
      </c>
      <c r="V11" s="6" t="str">
        <f t="shared" si="69"/>
        <v/>
      </c>
      <c r="W11" s="6" t="str">
        <f t="shared" si="70"/>
        <v/>
      </c>
      <c r="X11" s="6" t="str">
        <f t="shared" si="71"/>
        <v/>
      </c>
      <c r="Y11" s="6" t="str">
        <f t="shared" si="72"/>
        <v/>
      </c>
      <c r="Z11" s="6" t="str">
        <f t="shared" si="73"/>
        <v/>
      </c>
      <c r="AA11" s="6" t="str">
        <f t="shared" si="74"/>
        <v/>
      </c>
      <c r="AB11" s="6" t="str">
        <f t="shared" si="75"/>
        <v/>
      </c>
      <c r="AC11" s="6" t="str">
        <f t="shared" si="76"/>
        <v/>
      </c>
      <c r="AD11" s="6" t="str">
        <f t="shared" si="77"/>
        <v/>
      </c>
      <c r="AE11" s="6" t="str">
        <f t="shared" si="78"/>
        <v/>
      </c>
      <c r="AF11" s="13" t="str">
        <f t="shared" si="79"/>
        <v/>
      </c>
      <c r="AG11" s="50" t="str">
        <f t="shared" ref="AG11:AG74" si="89">IF(A10&lt;&gt;"",IF($AL$3=1,AV10,AW10),"")</f>
        <v/>
      </c>
      <c r="AH11" s="3" t="str">
        <f t="shared" si="80"/>
        <v/>
      </c>
      <c r="AI11" s="49" t="str">
        <f t="shared" si="49"/>
        <v/>
      </c>
      <c r="AJ11" s="49" t="str">
        <f t="shared" si="50"/>
        <v/>
      </c>
      <c r="AK11" s="49" t="str">
        <f t="shared" si="51"/>
        <v/>
      </c>
      <c r="AL11" s="49" t="str">
        <f t="shared" si="52"/>
        <v/>
      </c>
      <c r="AM11" s="49" t="str">
        <f t="shared" si="53"/>
        <v/>
      </c>
      <c r="AN11" s="49" t="str">
        <f t="shared" si="54"/>
        <v/>
      </c>
      <c r="AO11" s="78">
        <f t="shared" si="32"/>
        <v>0</v>
      </c>
      <c r="AP11" s="78">
        <f t="shared" si="33"/>
        <v>0</v>
      </c>
      <c r="AQ11" s="78">
        <f t="shared" si="34"/>
        <v>0</v>
      </c>
      <c r="AR11" s="78">
        <f t="shared" si="35"/>
        <v>0</v>
      </c>
      <c r="AS11" s="78">
        <f t="shared" si="36"/>
        <v>0</v>
      </c>
      <c r="AT11" s="78">
        <f t="shared" si="37"/>
        <v>0</v>
      </c>
      <c r="AU11" s="32">
        <f t="shared" si="18"/>
        <v>0</v>
      </c>
      <c r="AV11" s="3" t="b">
        <f t="shared" si="81"/>
        <v>0</v>
      </c>
      <c r="AW11" s="3" t="b">
        <f t="shared" si="82"/>
        <v>0</v>
      </c>
      <c r="AX11" s="12">
        <f t="shared" si="55"/>
        <v>0</v>
      </c>
      <c r="AY11" s="10">
        <f t="shared" si="6"/>
        <v>0</v>
      </c>
      <c r="AZ11" s="61">
        <f t="shared" si="7"/>
        <v>0</v>
      </c>
      <c r="BA11" s="61">
        <f t="shared" si="8"/>
        <v>0</v>
      </c>
      <c r="BB11" s="61">
        <f t="shared" si="20"/>
        <v>0</v>
      </c>
      <c r="BC11" s="26" t="str">
        <f t="shared" si="83"/>
        <v/>
      </c>
      <c r="BD11" s="26" t="str">
        <f t="shared" si="84"/>
        <v/>
      </c>
      <c r="BE11" s="26" t="str">
        <f t="shared" si="85"/>
        <v/>
      </c>
      <c r="BF11" s="26" t="str">
        <f t="shared" si="86"/>
        <v/>
      </c>
      <c r="BG11" s="26" t="str">
        <f t="shared" si="87"/>
        <v/>
      </c>
      <c r="BH11" s="26" t="str">
        <f t="shared" si="88"/>
        <v/>
      </c>
      <c r="BI11" s="26" t="str">
        <f t="shared" si="61"/>
        <v/>
      </c>
      <c r="BJ11" s="26" t="str">
        <f t="shared" si="62"/>
        <v/>
      </c>
      <c r="BK11" s="26" t="str">
        <f t="shared" si="63"/>
        <v/>
      </c>
      <c r="BL11" s="26" t="str">
        <f t="shared" si="64"/>
        <v/>
      </c>
      <c r="BM11" s="26" t="str">
        <f t="shared" si="65"/>
        <v/>
      </c>
      <c r="BN11" s="26" t="str">
        <f t="shared" si="66"/>
        <v/>
      </c>
      <c r="BO11" s="118">
        <f t="shared" ca="1" si="16"/>
        <v>32</v>
      </c>
      <c r="BP11" s="137"/>
      <c r="BQ11" s="138"/>
      <c r="BR11" s="138"/>
      <c r="BS11" s="138"/>
      <c r="BT11" s="138"/>
      <c r="BU11" s="138"/>
      <c r="BV11" s="139"/>
      <c r="CD11" s="43"/>
      <c r="CE11" s="81"/>
      <c r="CF11" s="81"/>
      <c r="CG11" s="81"/>
      <c r="CH11" s="81"/>
      <c r="CI11" s="81"/>
      <c r="CJ11" s="81"/>
      <c r="CK11" s="81"/>
      <c r="CL11" s="45"/>
      <c r="CM11" s="45"/>
      <c r="CN11" s="45"/>
      <c r="CO11" s="46"/>
      <c r="CP11" s="9">
        <f t="shared" ca="1" si="1"/>
        <v>17</v>
      </c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</row>
    <row r="12" spans="1:126" s="14" customFormat="1" x14ac:dyDescent="0.2">
      <c r="A12" s="114"/>
      <c r="B12" s="32" t="str">
        <f t="shared" si="2"/>
        <v/>
      </c>
      <c r="C12" s="6" t="str">
        <f t="shared" si="0"/>
        <v/>
      </c>
      <c r="D12" s="3">
        <f t="shared" si="3"/>
        <v>0</v>
      </c>
      <c r="E12" s="6" t="str">
        <f t="shared" si="4"/>
        <v/>
      </c>
      <c r="F12" s="59">
        <f t="shared" si="5"/>
        <v>0</v>
      </c>
      <c r="G12" s="6">
        <f>COUNTIF($F$5:$F12,"1")</f>
        <v>0</v>
      </c>
      <c r="H12" s="6">
        <f>COUNTIF($F$5:$F12,"2")</f>
        <v>0</v>
      </c>
      <c r="I12" s="6">
        <f>COUNTIF($F$5:$F12,"3")</f>
        <v>0</v>
      </c>
      <c r="J12" s="6">
        <f>COUNTIF($F$5:$F12,"4")</f>
        <v>0</v>
      </c>
      <c r="K12" s="6">
        <f>COUNTIF($F$5:$F12,"5")</f>
        <v>0</v>
      </c>
      <c r="L12" s="6">
        <f>COUNTIF($F$5:$F12,"6")</f>
        <v>0</v>
      </c>
      <c r="M12" s="6">
        <f>COUNTIF($F$5:$F12,"7")</f>
        <v>0</v>
      </c>
      <c r="N12" s="6">
        <f>COUNTIF($F$5:$F12,"8")</f>
        <v>0</v>
      </c>
      <c r="O12" s="6">
        <f>COUNTIF($F$5:$F12,"9")</f>
        <v>0</v>
      </c>
      <c r="P12" s="6">
        <f>COUNTIF($F$5:$F12,"10")</f>
        <v>0</v>
      </c>
      <c r="Q12" s="6">
        <f>COUNTIF($F$5:$F12,"11")</f>
        <v>0</v>
      </c>
      <c r="R12" s="6">
        <f>COUNTIF($F$5:$F12,"12")</f>
        <v>0</v>
      </c>
      <c r="S12" s="6"/>
      <c r="T12" s="6" t="str">
        <f t="shared" si="67"/>
        <v/>
      </c>
      <c r="U12" s="6" t="str">
        <f t="shared" si="68"/>
        <v/>
      </c>
      <c r="V12" s="6" t="str">
        <f t="shared" si="69"/>
        <v/>
      </c>
      <c r="W12" s="6" t="str">
        <f t="shared" si="70"/>
        <v/>
      </c>
      <c r="X12" s="6" t="str">
        <f t="shared" si="71"/>
        <v/>
      </c>
      <c r="Y12" s="6" t="str">
        <f t="shared" si="72"/>
        <v/>
      </c>
      <c r="Z12" s="6" t="str">
        <f t="shared" si="73"/>
        <v/>
      </c>
      <c r="AA12" s="6" t="str">
        <f t="shared" si="74"/>
        <v/>
      </c>
      <c r="AB12" s="6" t="str">
        <f t="shared" si="75"/>
        <v/>
      </c>
      <c r="AC12" s="6" t="str">
        <f t="shared" si="76"/>
        <v/>
      </c>
      <c r="AD12" s="6" t="str">
        <f t="shared" si="77"/>
        <v/>
      </c>
      <c r="AE12" s="6" t="str">
        <f t="shared" si="78"/>
        <v/>
      </c>
      <c r="AF12" s="13" t="str">
        <f t="shared" si="79"/>
        <v/>
      </c>
      <c r="AG12" s="50" t="str">
        <f t="shared" si="89"/>
        <v/>
      </c>
      <c r="AH12" s="3" t="str">
        <f t="shared" si="80"/>
        <v/>
      </c>
      <c r="AI12" s="49" t="str">
        <f t="shared" si="49"/>
        <v/>
      </c>
      <c r="AJ12" s="49" t="str">
        <f t="shared" si="50"/>
        <v/>
      </c>
      <c r="AK12" s="49" t="str">
        <f t="shared" si="51"/>
        <v/>
      </c>
      <c r="AL12" s="49" t="str">
        <f t="shared" si="52"/>
        <v/>
      </c>
      <c r="AM12" s="49" t="str">
        <f t="shared" si="53"/>
        <v/>
      </c>
      <c r="AN12" s="49" t="str">
        <f t="shared" si="54"/>
        <v/>
      </c>
      <c r="AO12" s="78">
        <f t="shared" si="32"/>
        <v>0</v>
      </c>
      <c r="AP12" s="78">
        <f t="shared" si="33"/>
        <v>0</v>
      </c>
      <c r="AQ12" s="78">
        <f t="shared" si="34"/>
        <v>0</v>
      </c>
      <c r="AR12" s="78">
        <f t="shared" si="35"/>
        <v>0</v>
      </c>
      <c r="AS12" s="78">
        <f t="shared" si="36"/>
        <v>0</v>
      </c>
      <c r="AT12" s="78">
        <f t="shared" si="37"/>
        <v>0</v>
      </c>
      <c r="AU12" s="32">
        <f t="shared" si="18"/>
        <v>0</v>
      </c>
      <c r="AV12" s="3" t="b">
        <f t="shared" si="81"/>
        <v>0</v>
      </c>
      <c r="AW12" s="3" t="b">
        <f t="shared" si="82"/>
        <v>0</v>
      </c>
      <c r="AX12" s="12">
        <f t="shared" si="55"/>
        <v>0</v>
      </c>
      <c r="AY12" s="10">
        <f t="shared" si="6"/>
        <v>0</v>
      </c>
      <c r="AZ12" s="61">
        <f t="shared" si="7"/>
        <v>0</v>
      </c>
      <c r="BA12" s="61">
        <f t="shared" si="8"/>
        <v>0</v>
      </c>
      <c r="BB12" s="61">
        <f t="shared" si="20"/>
        <v>0</v>
      </c>
      <c r="BC12" s="26" t="str">
        <f t="shared" si="83"/>
        <v/>
      </c>
      <c r="BD12" s="26" t="str">
        <f t="shared" si="84"/>
        <v/>
      </c>
      <c r="BE12" s="26" t="str">
        <f t="shared" si="85"/>
        <v/>
      </c>
      <c r="BF12" s="26" t="str">
        <f t="shared" si="86"/>
        <v/>
      </c>
      <c r="BG12" s="26" t="str">
        <f t="shared" si="87"/>
        <v/>
      </c>
      <c r="BH12" s="26" t="str">
        <f t="shared" si="88"/>
        <v/>
      </c>
      <c r="BI12" s="26" t="str">
        <f t="shared" si="61"/>
        <v/>
      </c>
      <c r="BJ12" s="26" t="str">
        <f t="shared" si="62"/>
        <v/>
      </c>
      <c r="BK12" s="26" t="str">
        <f t="shared" si="63"/>
        <v/>
      </c>
      <c r="BL12" s="26" t="str">
        <f t="shared" si="64"/>
        <v/>
      </c>
      <c r="BM12" s="26" t="str">
        <f t="shared" si="65"/>
        <v/>
      </c>
      <c r="BN12" s="26" t="str">
        <f t="shared" si="66"/>
        <v/>
      </c>
      <c r="BO12" s="118">
        <f t="shared" ca="1" si="16"/>
        <v>3</v>
      </c>
      <c r="BP12" s="137"/>
      <c r="BQ12" s="138"/>
      <c r="BR12" s="138"/>
      <c r="BS12" s="138"/>
      <c r="BT12" s="138"/>
      <c r="BU12" s="138"/>
      <c r="BV12" s="139"/>
      <c r="CD12" s="43"/>
      <c r="CL12" s="45"/>
      <c r="CM12" s="45"/>
      <c r="CN12" s="45"/>
      <c r="CO12" s="46"/>
      <c r="CP12" s="9">
        <f t="shared" ca="1" si="1"/>
        <v>0</v>
      </c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</row>
    <row r="13" spans="1:126" s="14" customFormat="1" x14ac:dyDescent="0.2">
      <c r="A13" s="114"/>
      <c r="B13" s="32" t="str">
        <f t="shared" si="2"/>
        <v/>
      </c>
      <c r="C13" s="6" t="str">
        <f t="shared" si="0"/>
        <v/>
      </c>
      <c r="D13" s="3">
        <f t="shared" si="3"/>
        <v>0</v>
      </c>
      <c r="E13" s="6" t="str">
        <f t="shared" si="4"/>
        <v/>
      </c>
      <c r="F13" s="59">
        <f t="shared" si="5"/>
        <v>0</v>
      </c>
      <c r="G13" s="6">
        <f>COUNTIF($F$5:$F13,"1")</f>
        <v>0</v>
      </c>
      <c r="H13" s="6">
        <f>COUNTIF($F$5:$F13,"2")</f>
        <v>0</v>
      </c>
      <c r="I13" s="6">
        <f>COUNTIF($F$5:$F13,"3")</f>
        <v>0</v>
      </c>
      <c r="J13" s="6">
        <f>COUNTIF($F$5:$F13,"4")</f>
        <v>0</v>
      </c>
      <c r="K13" s="6">
        <f>COUNTIF($F$5:$F13,"5")</f>
        <v>0</v>
      </c>
      <c r="L13" s="6">
        <f>COUNTIF($F$5:$F13,"6")</f>
        <v>0</v>
      </c>
      <c r="M13" s="6">
        <f>COUNTIF($F$5:$F13,"7")</f>
        <v>0</v>
      </c>
      <c r="N13" s="6">
        <f>COUNTIF($F$5:$F13,"8")</f>
        <v>0</v>
      </c>
      <c r="O13" s="6">
        <f>COUNTIF($F$5:$F13,"9")</f>
        <v>0</v>
      </c>
      <c r="P13" s="6">
        <f>COUNTIF($F$5:$F13,"10")</f>
        <v>0</v>
      </c>
      <c r="Q13" s="6">
        <f>COUNTIF($F$5:$F13,"11")</f>
        <v>0</v>
      </c>
      <c r="R13" s="6">
        <f>COUNTIF($F$5:$F13,"12")</f>
        <v>0</v>
      </c>
      <c r="S13" s="6"/>
      <c r="T13" s="6" t="str">
        <f t="shared" si="67"/>
        <v/>
      </c>
      <c r="U13" s="6" t="str">
        <f t="shared" si="68"/>
        <v/>
      </c>
      <c r="V13" s="6" t="str">
        <f t="shared" si="69"/>
        <v/>
      </c>
      <c r="W13" s="6" t="str">
        <f t="shared" si="70"/>
        <v/>
      </c>
      <c r="X13" s="6" t="str">
        <f t="shared" si="71"/>
        <v/>
      </c>
      <c r="Y13" s="6" t="str">
        <f t="shared" si="72"/>
        <v/>
      </c>
      <c r="Z13" s="6" t="str">
        <f t="shared" si="73"/>
        <v/>
      </c>
      <c r="AA13" s="6" t="str">
        <f t="shared" si="74"/>
        <v/>
      </c>
      <c r="AB13" s="6" t="str">
        <f t="shared" si="75"/>
        <v/>
      </c>
      <c r="AC13" s="6" t="str">
        <f t="shared" si="76"/>
        <v/>
      </c>
      <c r="AD13" s="6" t="str">
        <f t="shared" si="77"/>
        <v/>
      </c>
      <c r="AE13" s="6" t="str">
        <f t="shared" si="78"/>
        <v/>
      </c>
      <c r="AF13" s="13" t="str">
        <f t="shared" si="79"/>
        <v/>
      </c>
      <c r="AG13" s="50" t="str">
        <f t="shared" si="89"/>
        <v/>
      </c>
      <c r="AH13" s="3" t="str">
        <f t="shared" si="80"/>
        <v/>
      </c>
      <c r="AI13" s="49" t="str">
        <f t="shared" si="49"/>
        <v/>
      </c>
      <c r="AJ13" s="49" t="str">
        <f t="shared" si="50"/>
        <v/>
      </c>
      <c r="AK13" s="49" t="str">
        <f t="shared" si="51"/>
        <v/>
      </c>
      <c r="AL13" s="49" t="str">
        <f t="shared" si="52"/>
        <v/>
      </c>
      <c r="AM13" s="49" t="str">
        <f t="shared" si="53"/>
        <v/>
      </c>
      <c r="AN13" s="49" t="str">
        <f t="shared" si="54"/>
        <v/>
      </c>
      <c r="AO13" s="78">
        <f t="shared" si="32"/>
        <v>0</v>
      </c>
      <c r="AP13" s="78">
        <f t="shared" si="33"/>
        <v>0</v>
      </c>
      <c r="AQ13" s="78">
        <f t="shared" si="34"/>
        <v>0</v>
      </c>
      <c r="AR13" s="78">
        <f t="shared" si="35"/>
        <v>0</v>
      </c>
      <c r="AS13" s="78">
        <f t="shared" si="36"/>
        <v>0</v>
      </c>
      <c r="AT13" s="78">
        <f t="shared" si="37"/>
        <v>0</v>
      </c>
      <c r="AU13" s="32">
        <f t="shared" si="18"/>
        <v>0</v>
      </c>
      <c r="AV13" s="3" t="b">
        <f t="shared" si="81"/>
        <v>0</v>
      </c>
      <c r="AW13" s="3" t="b">
        <f t="shared" si="82"/>
        <v>0</v>
      </c>
      <c r="AX13" s="12">
        <f t="shared" si="55"/>
        <v>0</v>
      </c>
      <c r="AY13" s="10">
        <f t="shared" si="6"/>
        <v>0</v>
      </c>
      <c r="AZ13" s="61">
        <f t="shared" si="7"/>
        <v>0</v>
      </c>
      <c r="BA13" s="61">
        <f t="shared" si="8"/>
        <v>0</v>
      </c>
      <c r="BB13" s="61">
        <f t="shared" si="20"/>
        <v>0</v>
      </c>
      <c r="BC13" s="26" t="str">
        <f t="shared" si="83"/>
        <v/>
      </c>
      <c r="BD13" s="26" t="str">
        <f t="shared" si="84"/>
        <v/>
      </c>
      <c r="BE13" s="26" t="str">
        <f t="shared" si="85"/>
        <v/>
      </c>
      <c r="BF13" s="26" t="str">
        <f t="shared" si="86"/>
        <v/>
      </c>
      <c r="BG13" s="26" t="str">
        <f t="shared" si="87"/>
        <v/>
      </c>
      <c r="BH13" s="26" t="str">
        <f t="shared" si="88"/>
        <v/>
      </c>
      <c r="BI13" s="26" t="str">
        <f t="shared" si="61"/>
        <v/>
      </c>
      <c r="BJ13" s="26" t="str">
        <f t="shared" si="62"/>
        <v/>
      </c>
      <c r="BK13" s="26" t="str">
        <f t="shared" si="63"/>
        <v/>
      </c>
      <c r="BL13" s="26" t="str">
        <f t="shared" si="64"/>
        <v/>
      </c>
      <c r="BM13" s="26" t="str">
        <f t="shared" si="65"/>
        <v/>
      </c>
      <c r="BN13" s="26" t="str">
        <f t="shared" si="66"/>
        <v/>
      </c>
      <c r="BO13" s="118">
        <f t="shared" ca="1" si="16"/>
        <v>2</v>
      </c>
      <c r="BP13" s="47"/>
      <c r="BQ13" s="52"/>
      <c r="BR13" s="28"/>
      <c r="BS13" s="28"/>
      <c r="BU13" s="38"/>
      <c r="BV13" s="55"/>
      <c r="BW13" s="38"/>
      <c r="BX13" s="42"/>
      <c r="BY13" s="42"/>
      <c r="BZ13" s="42"/>
      <c r="CA13" s="38"/>
      <c r="CB13" s="38"/>
      <c r="CC13" s="38"/>
      <c r="CD13" s="38"/>
      <c r="CE13" s="41"/>
      <c r="CF13" s="41"/>
      <c r="CG13"/>
      <c r="CH13"/>
      <c r="CI13" s="6"/>
      <c r="CJ13"/>
      <c r="CK13"/>
      <c r="CL13"/>
      <c r="CM13"/>
      <c r="CN13"/>
      <c r="CO13"/>
      <c r="CP13" s="9">
        <f t="shared" ca="1" si="1"/>
        <v>29</v>
      </c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</row>
    <row r="14" spans="1:126" s="14" customFormat="1" x14ac:dyDescent="0.2">
      <c r="A14" s="114"/>
      <c r="B14" s="32" t="str">
        <f t="shared" si="2"/>
        <v/>
      </c>
      <c r="C14" s="6" t="str">
        <f t="shared" si="0"/>
        <v/>
      </c>
      <c r="D14" s="3">
        <f t="shared" si="3"/>
        <v>0</v>
      </c>
      <c r="E14" s="6" t="str">
        <f t="shared" si="4"/>
        <v/>
      </c>
      <c r="F14" s="59">
        <f t="shared" si="5"/>
        <v>0</v>
      </c>
      <c r="G14" s="6">
        <f>COUNTIF($F$5:$F14,"1")</f>
        <v>0</v>
      </c>
      <c r="H14" s="6">
        <f>COUNTIF($F$5:$F14,"2")</f>
        <v>0</v>
      </c>
      <c r="I14" s="6">
        <f>COUNTIF($F$5:$F14,"3")</f>
        <v>0</v>
      </c>
      <c r="J14" s="6">
        <f>COUNTIF($F$5:$F14,"4")</f>
        <v>0</v>
      </c>
      <c r="K14" s="6">
        <f>COUNTIF($F$5:$F14,"5")</f>
        <v>0</v>
      </c>
      <c r="L14" s="6">
        <f>COUNTIF($F$5:$F14,"6")</f>
        <v>0</v>
      </c>
      <c r="M14" s="6">
        <f>COUNTIF($F$5:$F14,"7")</f>
        <v>0</v>
      </c>
      <c r="N14" s="6">
        <f>COUNTIF($F$5:$F14,"8")</f>
        <v>0</v>
      </c>
      <c r="O14" s="6">
        <f>COUNTIF($F$5:$F14,"9")</f>
        <v>0</v>
      </c>
      <c r="P14" s="6">
        <f>COUNTIF($F$5:$F14,"10")</f>
        <v>0</v>
      </c>
      <c r="Q14" s="6">
        <f>COUNTIF($F$5:$F14,"11")</f>
        <v>0</v>
      </c>
      <c r="R14" s="6">
        <f>COUNTIF($F$5:$F14,"12")</f>
        <v>0</v>
      </c>
      <c r="S14" s="6"/>
      <c r="T14" s="6" t="str">
        <f t="shared" si="67"/>
        <v/>
      </c>
      <c r="U14" s="6" t="str">
        <f t="shared" si="68"/>
        <v/>
      </c>
      <c r="V14" s="6" t="str">
        <f t="shared" si="69"/>
        <v/>
      </c>
      <c r="W14" s="6" t="str">
        <f t="shared" si="70"/>
        <v/>
      </c>
      <c r="X14" s="6" t="str">
        <f t="shared" si="71"/>
        <v/>
      </c>
      <c r="Y14" s="6" t="str">
        <f t="shared" si="72"/>
        <v/>
      </c>
      <c r="Z14" s="6" t="str">
        <f t="shared" si="73"/>
        <v/>
      </c>
      <c r="AA14" s="6" t="str">
        <f t="shared" si="74"/>
        <v/>
      </c>
      <c r="AB14" s="6" t="str">
        <f t="shared" si="75"/>
        <v/>
      </c>
      <c r="AC14" s="6" t="str">
        <f t="shared" si="76"/>
        <v/>
      </c>
      <c r="AD14" s="6" t="str">
        <f t="shared" si="77"/>
        <v/>
      </c>
      <c r="AE14" s="6" t="str">
        <f t="shared" si="78"/>
        <v/>
      </c>
      <c r="AF14" s="13" t="str">
        <f t="shared" si="79"/>
        <v/>
      </c>
      <c r="AG14" s="50" t="str">
        <f t="shared" si="89"/>
        <v/>
      </c>
      <c r="AH14" s="3" t="str">
        <f t="shared" si="80"/>
        <v/>
      </c>
      <c r="AI14" s="49" t="str">
        <f t="shared" si="49"/>
        <v/>
      </c>
      <c r="AJ14" s="49" t="str">
        <f t="shared" si="50"/>
        <v/>
      </c>
      <c r="AK14" s="49" t="str">
        <f t="shared" si="51"/>
        <v/>
      </c>
      <c r="AL14" s="49" t="str">
        <f t="shared" si="52"/>
        <v/>
      </c>
      <c r="AM14" s="49" t="str">
        <f t="shared" si="53"/>
        <v/>
      </c>
      <c r="AN14" s="49" t="str">
        <f t="shared" si="54"/>
        <v/>
      </c>
      <c r="AO14" s="78">
        <f t="shared" si="32"/>
        <v>0</v>
      </c>
      <c r="AP14" s="78">
        <f t="shared" si="33"/>
        <v>0</v>
      </c>
      <c r="AQ14" s="78">
        <f t="shared" si="34"/>
        <v>0</v>
      </c>
      <c r="AR14" s="78">
        <f t="shared" si="35"/>
        <v>0</v>
      </c>
      <c r="AS14" s="78">
        <f t="shared" si="36"/>
        <v>0</v>
      </c>
      <c r="AT14" s="78">
        <f t="shared" si="37"/>
        <v>0</v>
      </c>
      <c r="AU14" s="32">
        <f t="shared" si="18"/>
        <v>0</v>
      </c>
      <c r="AV14" s="3" t="b">
        <f t="shared" si="81"/>
        <v>0</v>
      </c>
      <c r="AW14" s="3" t="b">
        <f t="shared" si="82"/>
        <v>0</v>
      </c>
      <c r="AX14" s="12">
        <f t="shared" si="55"/>
        <v>0</v>
      </c>
      <c r="AY14" s="10">
        <f t="shared" si="6"/>
        <v>0</v>
      </c>
      <c r="AZ14" s="61">
        <f t="shared" si="7"/>
        <v>0</v>
      </c>
      <c r="BA14" s="61">
        <f t="shared" si="8"/>
        <v>0</v>
      </c>
      <c r="BB14" s="61">
        <f t="shared" si="20"/>
        <v>0</v>
      </c>
      <c r="BC14" s="26" t="str">
        <f t="shared" si="83"/>
        <v/>
      </c>
      <c r="BD14" s="26" t="str">
        <f t="shared" si="84"/>
        <v/>
      </c>
      <c r="BE14" s="26" t="str">
        <f t="shared" si="85"/>
        <v/>
      </c>
      <c r="BF14" s="26" t="str">
        <f t="shared" si="86"/>
        <v/>
      </c>
      <c r="BG14" s="26" t="str">
        <f t="shared" si="87"/>
        <v/>
      </c>
      <c r="BH14" s="26" t="str">
        <f t="shared" si="88"/>
        <v/>
      </c>
      <c r="BI14" s="26" t="str">
        <f t="shared" si="61"/>
        <v/>
      </c>
      <c r="BJ14" s="26" t="str">
        <f t="shared" si="62"/>
        <v/>
      </c>
      <c r="BK14" s="26" t="str">
        <f t="shared" si="63"/>
        <v/>
      </c>
      <c r="BL14" s="26" t="str">
        <f t="shared" si="64"/>
        <v/>
      </c>
      <c r="BM14" s="26" t="str">
        <f t="shared" si="65"/>
        <v/>
      </c>
      <c r="BN14" s="26" t="str">
        <f t="shared" si="66"/>
        <v/>
      </c>
      <c r="BO14" s="118">
        <f t="shared" ca="1" si="16"/>
        <v>34</v>
      </c>
      <c r="BP14" s="47"/>
      <c r="BQ14" s="52"/>
      <c r="BR14" s="28"/>
      <c r="BS14" s="28"/>
      <c r="BU14" s="38"/>
      <c r="BV14" s="55"/>
      <c r="BW14" s="38"/>
      <c r="BX14" s="42"/>
      <c r="BY14" s="42"/>
      <c r="BZ14" s="42"/>
      <c r="CA14" s="38"/>
      <c r="CB14" s="38"/>
      <c r="CC14" s="38"/>
      <c r="CD14" s="38"/>
      <c r="CE14" s="41"/>
      <c r="CF14" s="41"/>
      <c r="CG14"/>
      <c r="CH14"/>
      <c r="CI14" s="6"/>
      <c r="CJ14"/>
      <c r="CK14"/>
      <c r="CL14"/>
      <c r="CM14"/>
      <c r="CN14"/>
      <c r="CO14"/>
      <c r="CP14" s="9">
        <f t="shared" ca="1" si="1"/>
        <v>9</v>
      </c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</row>
    <row r="15" spans="1:126" s="14" customFormat="1" x14ac:dyDescent="0.2">
      <c r="A15" s="114"/>
      <c r="B15" s="32" t="str">
        <f t="shared" si="2"/>
        <v/>
      </c>
      <c r="C15" s="6" t="str">
        <f t="shared" si="0"/>
        <v/>
      </c>
      <c r="D15" s="3">
        <f t="shared" si="3"/>
        <v>0</v>
      </c>
      <c r="E15" s="6" t="str">
        <f t="shared" si="4"/>
        <v/>
      </c>
      <c r="F15" s="59">
        <f t="shared" si="5"/>
        <v>0</v>
      </c>
      <c r="G15" s="6">
        <f>COUNTIF($F$5:$F15,"1")</f>
        <v>0</v>
      </c>
      <c r="H15" s="6">
        <f>COUNTIF($F$5:$F15,"2")</f>
        <v>0</v>
      </c>
      <c r="I15" s="6">
        <f>COUNTIF($F$5:$F15,"3")</f>
        <v>0</v>
      </c>
      <c r="J15" s="6">
        <f>COUNTIF($F$5:$F15,"4")</f>
        <v>0</v>
      </c>
      <c r="K15" s="6">
        <f>COUNTIF($F$5:$F15,"5")</f>
        <v>0</v>
      </c>
      <c r="L15" s="6">
        <f>COUNTIF($F$5:$F15,"6")</f>
        <v>0</v>
      </c>
      <c r="M15" s="6">
        <f>COUNTIF($F$5:$F15,"7")</f>
        <v>0</v>
      </c>
      <c r="N15" s="6">
        <f>COUNTIF($F$5:$F15,"8")</f>
        <v>0</v>
      </c>
      <c r="O15" s="6">
        <f>COUNTIF($F$5:$F15,"9")</f>
        <v>0</v>
      </c>
      <c r="P15" s="6">
        <f>COUNTIF($F$5:$F15,"10")</f>
        <v>0</v>
      </c>
      <c r="Q15" s="6">
        <f>COUNTIF($F$5:$F15,"11")</f>
        <v>0</v>
      </c>
      <c r="R15" s="6">
        <f>COUNTIF($F$5:$F15,"12")</f>
        <v>0</v>
      </c>
      <c r="S15" s="6"/>
      <c r="T15" s="6" t="str">
        <f t="shared" si="67"/>
        <v/>
      </c>
      <c r="U15" s="6" t="str">
        <f t="shared" si="68"/>
        <v/>
      </c>
      <c r="V15" s="6" t="str">
        <f t="shared" si="69"/>
        <v/>
      </c>
      <c r="W15" s="6" t="str">
        <f t="shared" si="70"/>
        <v/>
      </c>
      <c r="X15" s="6" t="str">
        <f t="shared" si="71"/>
        <v/>
      </c>
      <c r="Y15" s="6" t="str">
        <f t="shared" si="72"/>
        <v/>
      </c>
      <c r="Z15" s="6" t="str">
        <f t="shared" si="73"/>
        <v/>
      </c>
      <c r="AA15" s="6" t="str">
        <f t="shared" si="74"/>
        <v/>
      </c>
      <c r="AB15" s="6" t="str">
        <f t="shared" si="75"/>
        <v/>
      </c>
      <c r="AC15" s="6" t="str">
        <f t="shared" si="76"/>
        <v/>
      </c>
      <c r="AD15" s="6" t="str">
        <f t="shared" si="77"/>
        <v/>
      </c>
      <c r="AE15" s="6" t="str">
        <f t="shared" si="78"/>
        <v/>
      </c>
      <c r="AF15" s="13" t="str">
        <f t="shared" si="79"/>
        <v/>
      </c>
      <c r="AG15" s="50" t="str">
        <f t="shared" si="89"/>
        <v/>
      </c>
      <c r="AH15" s="3" t="str">
        <f t="shared" si="80"/>
        <v/>
      </c>
      <c r="AI15" s="49" t="str">
        <f t="shared" si="49"/>
        <v/>
      </c>
      <c r="AJ15" s="49" t="str">
        <f t="shared" si="50"/>
        <v/>
      </c>
      <c r="AK15" s="49" t="str">
        <f t="shared" si="51"/>
        <v/>
      </c>
      <c r="AL15" s="49" t="str">
        <f t="shared" si="52"/>
        <v/>
      </c>
      <c r="AM15" s="49" t="str">
        <f t="shared" si="53"/>
        <v/>
      </c>
      <c r="AN15" s="49" t="str">
        <f t="shared" si="54"/>
        <v/>
      </c>
      <c r="AO15" s="78">
        <f t="shared" si="32"/>
        <v>0</v>
      </c>
      <c r="AP15" s="78">
        <f t="shared" si="33"/>
        <v>0</v>
      </c>
      <c r="AQ15" s="78">
        <f t="shared" si="34"/>
        <v>0</v>
      </c>
      <c r="AR15" s="78">
        <f t="shared" si="35"/>
        <v>0</v>
      </c>
      <c r="AS15" s="78">
        <f t="shared" si="36"/>
        <v>0</v>
      </c>
      <c r="AT15" s="78">
        <f t="shared" si="37"/>
        <v>0</v>
      </c>
      <c r="AU15" s="32">
        <f t="shared" si="18"/>
        <v>0</v>
      </c>
      <c r="AV15" s="3" t="b">
        <f t="shared" si="81"/>
        <v>0</v>
      </c>
      <c r="AW15" s="3" t="b">
        <f t="shared" si="82"/>
        <v>0</v>
      </c>
      <c r="AX15" s="12">
        <f t="shared" si="55"/>
        <v>0</v>
      </c>
      <c r="AY15" s="10">
        <f t="shared" si="6"/>
        <v>0</v>
      </c>
      <c r="AZ15" s="61">
        <f t="shared" si="7"/>
        <v>0</v>
      </c>
      <c r="BA15" s="61">
        <f t="shared" si="8"/>
        <v>0</v>
      </c>
      <c r="BB15" s="61">
        <f t="shared" si="20"/>
        <v>0</v>
      </c>
      <c r="BC15" s="26" t="str">
        <f t="shared" si="83"/>
        <v/>
      </c>
      <c r="BD15" s="26" t="str">
        <f t="shared" si="84"/>
        <v/>
      </c>
      <c r="BE15" s="26" t="str">
        <f t="shared" si="85"/>
        <v/>
      </c>
      <c r="BF15" s="26" t="str">
        <f t="shared" si="86"/>
        <v/>
      </c>
      <c r="BG15" s="26" t="str">
        <f t="shared" si="87"/>
        <v/>
      </c>
      <c r="BH15" s="26" t="str">
        <f t="shared" si="88"/>
        <v/>
      </c>
      <c r="BI15" s="26" t="str">
        <f t="shared" si="61"/>
        <v/>
      </c>
      <c r="BJ15" s="26" t="str">
        <f t="shared" si="62"/>
        <v/>
      </c>
      <c r="BK15" s="26" t="str">
        <f t="shared" si="63"/>
        <v/>
      </c>
      <c r="BL15" s="26" t="str">
        <f t="shared" si="64"/>
        <v/>
      </c>
      <c r="BM15" s="26" t="str">
        <f t="shared" si="65"/>
        <v/>
      </c>
      <c r="BN15" s="26" t="str">
        <f t="shared" si="66"/>
        <v/>
      </c>
      <c r="BO15" s="118">
        <f t="shared" ca="1" si="16"/>
        <v>17</v>
      </c>
      <c r="BP15" s="81"/>
      <c r="BR15" s="28"/>
      <c r="BU15" s="38"/>
      <c r="BV15" s="55"/>
      <c r="BW15" s="38"/>
      <c r="BX15" s="42"/>
      <c r="BY15" s="42"/>
      <c r="BZ15" s="42"/>
      <c r="CA15" s="38"/>
      <c r="CB15" s="38"/>
      <c r="CC15" s="38"/>
      <c r="CD15" s="38"/>
      <c r="CE15" s="41"/>
      <c r="CF15" s="41"/>
      <c r="CG15"/>
      <c r="CH15"/>
      <c r="CI15" s="6"/>
      <c r="CJ15"/>
      <c r="CK15"/>
      <c r="CL15"/>
      <c r="CM15"/>
      <c r="CN15"/>
      <c r="CO15"/>
      <c r="CP15" s="9">
        <f t="shared" ca="1" si="1"/>
        <v>28</v>
      </c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</row>
    <row r="16" spans="1:126" s="14" customFormat="1" x14ac:dyDescent="0.2">
      <c r="A16" s="114"/>
      <c r="B16" s="32" t="str">
        <f t="shared" si="2"/>
        <v/>
      </c>
      <c r="C16" s="6" t="str">
        <f t="shared" si="0"/>
        <v/>
      </c>
      <c r="D16" s="3">
        <f t="shared" si="3"/>
        <v>0</v>
      </c>
      <c r="E16" s="6" t="str">
        <f t="shared" si="4"/>
        <v/>
      </c>
      <c r="F16" s="59">
        <f t="shared" si="5"/>
        <v>0</v>
      </c>
      <c r="G16" s="6">
        <f>COUNTIF($F$5:$F16,"1")</f>
        <v>0</v>
      </c>
      <c r="H16" s="6">
        <f>COUNTIF($F$5:$F16,"2")</f>
        <v>0</v>
      </c>
      <c r="I16" s="6">
        <f>COUNTIF($F$5:$F16,"3")</f>
        <v>0</v>
      </c>
      <c r="J16" s="6">
        <f>COUNTIF($F$5:$F16,"4")</f>
        <v>0</v>
      </c>
      <c r="K16" s="6">
        <f>COUNTIF($F$5:$F16,"5")</f>
        <v>0</v>
      </c>
      <c r="L16" s="6">
        <f>COUNTIF($F$5:$F16,"6")</f>
        <v>0</v>
      </c>
      <c r="M16" s="6">
        <f>COUNTIF($F$5:$F16,"7")</f>
        <v>0</v>
      </c>
      <c r="N16" s="6">
        <f>COUNTIF($F$5:$F16,"8")</f>
        <v>0</v>
      </c>
      <c r="O16" s="6">
        <f>COUNTIF($F$5:$F16,"9")</f>
        <v>0</v>
      </c>
      <c r="P16" s="6">
        <f>COUNTIF($F$5:$F16,"10")</f>
        <v>0</v>
      </c>
      <c r="Q16" s="6">
        <f>COUNTIF($F$5:$F16,"11")</f>
        <v>0</v>
      </c>
      <c r="R16" s="6">
        <f>COUNTIF($F$5:$F16,"12")</f>
        <v>0</v>
      </c>
      <c r="S16" s="6">
        <f>COUNTIF(G16:R16,"0")</f>
        <v>12</v>
      </c>
      <c r="T16" s="6" t="str">
        <f t="shared" si="67"/>
        <v/>
      </c>
      <c r="U16" s="6" t="str">
        <f t="shared" si="68"/>
        <v/>
      </c>
      <c r="V16" s="6" t="str">
        <f t="shared" si="69"/>
        <v/>
      </c>
      <c r="W16" s="6" t="str">
        <f t="shared" si="70"/>
        <v/>
      </c>
      <c r="X16" s="6" t="str">
        <f t="shared" si="71"/>
        <v/>
      </c>
      <c r="Y16" s="6" t="str">
        <f t="shared" si="72"/>
        <v/>
      </c>
      <c r="Z16" s="6" t="str">
        <f t="shared" si="73"/>
        <v/>
      </c>
      <c r="AA16" s="6" t="str">
        <f t="shared" si="74"/>
        <v/>
      </c>
      <c r="AB16" s="6" t="str">
        <f t="shared" si="75"/>
        <v/>
      </c>
      <c r="AC16" s="6" t="str">
        <f t="shared" si="76"/>
        <v/>
      </c>
      <c r="AD16" s="6" t="str">
        <f t="shared" si="77"/>
        <v/>
      </c>
      <c r="AE16" s="6" t="str">
        <f t="shared" si="78"/>
        <v/>
      </c>
      <c r="AF16" s="13" t="str">
        <f t="shared" si="79"/>
        <v/>
      </c>
      <c r="AG16" s="50" t="str">
        <f t="shared" si="89"/>
        <v/>
      </c>
      <c r="AH16" s="3" t="str">
        <f t="shared" si="80"/>
        <v/>
      </c>
      <c r="AI16" s="49" t="str">
        <f t="shared" si="49"/>
        <v/>
      </c>
      <c r="AJ16" s="49" t="str">
        <f t="shared" si="50"/>
        <v/>
      </c>
      <c r="AK16" s="49" t="str">
        <f t="shared" si="51"/>
        <v/>
      </c>
      <c r="AL16" s="49" t="str">
        <f t="shared" si="52"/>
        <v/>
      </c>
      <c r="AM16" s="49" t="str">
        <f t="shared" si="53"/>
        <v/>
      </c>
      <c r="AN16" s="49" t="str">
        <f t="shared" si="54"/>
        <v/>
      </c>
      <c r="AO16" s="78">
        <f t="shared" si="32"/>
        <v>0</v>
      </c>
      <c r="AP16" s="78">
        <f t="shared" si="33"/>
        <v>0</v>
      </c>
      <c r="AQ16" s="78">
        <f t="shared" si="34"/>
        <v>0</v>
      </c>
      <c r="AR16" s="78">
        <f t="shared" si="35"/>
        <v>0</v>
      </c>
      <c r="AS16" s="78">
        <f t="shared" si="36"/>
        <v>0</v>
      </c>
      <c r="AT16" s="78">
        <f t="shared" si="37"/>
        <v>0</v>
      </c>
      <c r="AU16" s="32">
        <f t="shared" si="18"/>
        <v>0</v>
      </c>
      <c r="AV16" s="3" t="b">
        <f t="shared" si="81"/>
        <v>0</v>
      </c>
      <c r="AW16" s="3" t="b">
        <f t="shared" si="82"/>
        <v>0</v>
      </c>
      <c r="AX16" s="12">
        <f t="shared" si="55"/>
        <v>0</v>
      </c>
      <c r="AY16" s="10">
        <f t="shared" si="6"/>
        <v>0</v>
      </c>
      <c r="AZ16" s="61">
        <f t="shared" si="7"/>
        <v>0</v>
      </c>
      <c r="BA16" s="61">
        <f t="shared" si="8"/>
        <v>0</v>
      </c>
      <c r="BB16" s="61">
        <f t="shared" si="20"/>
        <v>0</v>
      </c>
      <c r="BC16" s="26" t="str">
        <f t="shared" si="83"/>
        <v/>
      </c>
      <c r="BD16" s="26" t="str">
        <f t="shared" si="84"/>
        <v/>
      </c>
      <c r="BE16" s="26" t="str">
        <f t="shared" si="85"/>
        <v/>
      </c>
      <c r="BF16" s="26" t="str">
        <f t="shared" si="86"/>
        <v/>
      </c>
      <c r="BG16" s="26" t="str">
        <f t="shared" si="87"/>
        <v/>
      </c>
      <c r="BH16" s="26" t="str">
        <f t="shared" si="88"/>
        <v/>
      </c>
      <c r="BI16" s="26" t="str">
        <f t="shared" si="61"/>
        <v/>
      </c>
      <c r="BJ16" s="26" t="str">
        <f t="shared" si="62"/>
        <v/>
      </c>
      <c r="BK16" s="26" t="str">
        <f t="shared" si="63"/>
        <v/>
      </c>
      <c r="BL16" s="26" t="str">
        <f t="shared" si="64"/>
        <v/>
      </c>
      <c r="BM16" s="26" t="str">
        <f t="shared" si="65"/>
        <v/>
      </c>
      <c r="BN16" s="26" t="str">
        <f t="shared" si="66"/>
        <v/>
      </c>
      <c r="BO16" s="118">
        <f t="shared" ca="1" si="16"/>
        <v>5</v>
      </c>
      <c r="BP16" s="81"/>
      <c r="BR16" s="28"/>
      <c r="BU16" s="38"/>
      <c r="BV16" s="55"/>
      <c r="BW16" s="38"/>
      <c r="BX16" s="42"/>
      <c r="BY16" s="42"/>
      <c r="BZ16" s="42"/>
      <c r="CA16" s="38"/>
      <c r="CB16" s="38"/>
      <c r="CC16" s="38"/>
      <c r="CD16" s="38"/>
      <c r="CE16" s="41"/>
      <c r="CF16" s="41"/>
      <c r="CG16"/>
      <c r="CH16"/>
      <c r="CI16" s="6"/>
      <c r="CJ16"/>
      <c r="CK16"/>
      <c r="CL16"/>
      <c r="CM16"/>
      <c r="CN16"/>
      <c r="CO16"/>
      <c r="CP16" s="9">
        <f t="shared" ca="1" si="1"/>
        <v>13</v>
      </c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</row>
    <row r="17" spans="1:126" s="14" customFormat="1" x14ac:dyDescent="0.2">
      <c r="A17" s="114"/>
      <c r="B17" s="32" t="str">
        <f t="shared" si="2"/>
        <v/>
      </c>
      <c r="C17" s="6" t="str">
        <f t="shared" si="0"/>
        <v/>
      </c>
      <c r="D17" s="3">
        <f t="shared" si="3"/>
        <v>0</v>
      </c>
      <c r="E17" s="6" t="str">
        <f t="shared" si="4"/>
        <v/>
      </c>
      <c r="F17" s="59">
        <f t="shared" si="5"/>
        <v>0</v>
      </c>
      <c r="G17" s="6">
        <f>COUNTIF($F6:$F17,"1")</f>
        <v>0</v>
      </c>
      <c r="H17" s="6">
        <f>COUNTIF($F5:$F17,"2")</f>
        <v>0</v>
      </c>
      <c r="I17" s="6">
        <f>COUNTIF($F5:$F17,"3")</f>
        <v>0</v>
      </c>
      <c r="J17" s="6">
        <f>COUNTIF($F5:$F17,"4")</f>
        <v>0</v>
      </c>
      <c r="K17" s="6">
        <f>COUNTIF($F5:$F17,"5")</f>
        <v>0</v>
      </c>
      <c r="L17" s="6">
        <f>COUNTIF($F5:$F17,"6")</f>
        <v>0</v>
      </c>
      <c r="M17" s="6">
        <f>COUNTIF($F5:$F17,"7")</f>
        <v>0</v>
      </c>
      <c r="N17" s="6">
        <f>COUNTIF($F5:$F17,"8")</f>
        <v>0</v>
      </c>
      <c r="O17" s="6">
        <f>COUNTIF($F5:$F17,"9")</f>
        <v>0</v>
      </c>
      <c r="P17" s="6">
        <f>COUNTIF($F5:$F17,"10")</f>
        <v>0</v>
      </c>
      <c r="Q17" s="6">
        <f>COUNTIF($F5:$F17,"11")</f>
        <v>0</v>
      </c>
      <c r="R17" s="6">
        <f>COUNTIF($F5:$F17,"12")</f>
        <v>0</v>
      </c>
      <c r="S17" s="6">
        <f>COUNTIF(G17:R17,"0")</f>
        <v>12</v>
      </c>
      <c r="T17" s="6" t="str">
        <f t="shared" si="67"/>
        <v/>
      </c>
      <c r="U17" s="6" t="str">
        <f t="shared" si="68"/>
        <v/>
      </c>
      <c r="V17" s="6" t="str">
        <f t="shared" si="69"/>
        <v/>
      </c>
      <c r="W17" s="6" t="str">
        <f t="shared" si="70"/>
        <v/>
      </c>
      <c r="X17" s="6" t="str">
        <f t="shared" si="71"/>
        <v/>
      </c>
      <c r="Y17" s="6" t="str">
        <f t="shared" si="72"/>
        <v/>
      </c>
      <c r="Z17" s="6" t="str">
        <f t="shared" si="73"/>
        <v/>
      </c>
      <c r="AA17" s="6" t="str">
        <f t="shared" si="74"/>
        <v/>
      </c>
      <c r="AB17" s="6" t="str">
        <f t="shared" si="75"/>
        <v/>
      </c>
      <c r="AC17" s="6" t="str">
        <f t="shared" si="76"/>
        <v/>
      </c>
      <c r="AD17" s="6" t="str">
        <f t="shared" si="77"/>
        <v/>
      </c>
      <c r="AE17" s="6" t="str">
        <f t="shared" si="78"/>
        <v/>
      </c>
      <c r="AF17" s="13" t="str">
        <f t="shared" si="79"/>
        <v/>
      </c>
      <c r="AG17" s="50" t="str">
        <f t="shared" si="89"/>
        <v/>
      </c>
      <c r="AH17" s="3" t="str">
        <f t="shared" si="80"/>
        <v/>
      </c>
      <c r="AI17" s="49" t="str">
        <f t="shared" si="49"/>
        <v/>
      </c>
      <c r="AJ17" s="49" t="str">
        <f t="shared" si="50"/>
        <v/>
      </c>
      <c r="AK17" s="49" t="str">
        <f t="shared" si="51"/>
        <v/>
      </c>
      <c r="AL17" s="49" t="str">
        <f t="shared" si="52"/>
        <v/>
      </c>
      <c r="AM17" s="49" t="str">
        <f t="shared" si="53"/>
        <v/>
      </c>
      <c r="AN17" s="49" t="str">
        <f t="shared" si="54"/>
        <v/>
      </c>
      <c r="AO17" s="78">
        <f t="shared" si="32"/>
        <v>0</v>
      </c>
      <c r="AP17" s="78">
        <f t="shared" si="33"/>
        <v>0</v>
      </c>
      <c r="AQ17" s="78">
        <f t="shared" si="34"/>
        <v>0</v>
      </c>
      <c r="AR17" s="78">
        <f t="shared" si="35"/>
        <v>0</v>
      </c>
      <c r="AS17" s="78">
        <f t="shared" si="36"/>
        <v>0</v>
      </c>
      <c r="AT17" s="78">
        <f t="shared" si="37"/>
        <v>0</v>
      </c>
      <c r="AU17" s="32">
        <f t="shared" si="18"/>
        <v>0</v>
      </c>
      <c r="AV17" s="3" t="b">
        <f t="shared" si="81"/>
        <v>0</v>
      </c>
      <c r="AW17" s="3" t="b">
        <f t="shared" si="82"/>
        <v>0</v>
      </c>
      <c r="AX17" s="12">
        <f t="shared" si="55"/>
        <v>0</v>
      </c>
      <c r="AY17" s="10">
        <f t="shared" si="6"/>
        <v>0</v>
      </c>
      <c r="AZ17" s="61">
        <f t="shared" si="7"/>
        <v>0</v>
      </c>
      <c r="BA17" s="61">
        <f t="shared" si="8"/>
        <v>0</v>
      </c>
      <c r="BB17" s="61">
        <f t="shared" si="20"/>
        <v>0</v>
      </c>
      <c r="BC17" s="26" t="str">
        <f t="shared" si="83"/>
        <v/>
      </c>
      <c r="BD17" s="26" t="str">
        <f t="shared" si="84"/>
        <v/>
      </c>
      <c r="BE17" s="26" t="str">
        <f t="shared" si="85"/>
        <v/>
      </c>
      <c r="BF17" s="26" t="str">
        <f t="shared" si="86"/>
        <v/>
      </c>
      <c r="BG17" s="26" t="str">
        <f t="shared" si="87"/>
        <v/>
      </c>
      <c r="BH17" s="26" t="str">
        <f t="shared" si="88"/>
        <v/>
      </c>
      <c r="BI17" s="26" t="str">
        <f t="shared" si="61"/>
        <v/>
      </c>
      <c r="BJ17" s="26" t="str">
        <f t="shared" si="62"/>
        <v/>
      </c>
      <c r="BK17" s="26" t="str">
        <f t="shared" si="63"/>
        <v/>
      </c>
      <c r="BL17" s="26" t="str">
        <f t="shared" si="64"/>
        <v/>
      </c>
      <c r="BM17" s="26" t="str">
        <f t="shared" si="65"/>
        <v/>
      </c>
      <c r="BN17" s="26" t="str">
        <f t="shared" si="66"/>
        <v/>
      </c>
      <c r="BO17" s="118">
        <f t="shared" ca="1" si="16"/>
        <v>12</v>
      </c>
      <c r="BP17" s="81"/>
      <c r="BR17" s="28"/>
      <c r="BU17" s="38"/>
      <c r="BV17" s="55"/>
      <c r="BW17" s="38"/>
      <c r="BX17" s="42"/>
      <c r="BY17" s="42"/>
      <c r="BZ17" s="42"/>
      <c r="CA17" s="38"/>
      <c r="CB17" s="38"/>
      <c r="CC17" s="38"/>
      <c r="CD17" s="38"/>
      <c r="CE17" s="41"/>
      <c r="CF17" s="41"/>
      <c r="CG17"/>
      <c r="CH17"/>
      <c r="CI17" s="6"/>
      <c r="CJ17"/>
      <c r="CK17"/>
      <c r="CL17"/>
      <c r="CM17"/>
      <c r="CN17"/>
      <c r="CO17"/>
      <c r="CP17" s="9">
        <f t="shared" ca="1" si="1"/>
        <v>27</v>
      </c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</row>
    <row r="18" spans="1:126" s="14" customFormat="1" x14ac:dyDescent="0.2">
      <c r="A18" s="114"/>
      <c r="B18" s="32" t="str">
        <f t="shared" si="2"/>
        <v/>
      </c>
      <c r="C18" s="6" t="str">
        <f t="shared" si="0"/>
        <v/>
      </c>
      <c r="D18" s="3">
        <f t="shared" si="3"/>
        <v>0</v>
      </c>
      <c r="E18" s="6" t="str">
        <f t="shared" si="4"/>
        <v/>
      </c>
      <c r="F18" s="59">
        <f t="shared" si="5"/>
        <v>0</v>
      </c>
      <c r="G18" s="6">
        <f>COUNTIF($F7:$F18,"1")</f>
        <v>0</v>
      </c>
      <c r="H18" s="6">
        <f>COUNTIF($F6:$F18,"2")</f>
        <v>0</v>
      </c>
      <c r="I18" s="6">
        <f>COUNTIF($F6:$F18,"3")</f>
        <v>0</v>
      </c>
      <c r="J18" s="6">
        <f>COUNTIF($F6:$F18,"4")</f>
        <v>0</v>
      </c>
      <c r="K18" s="6">
        <f>COUNTIF($F6:$F18,"5")</f>
        <v>0</v>
      </c>
      <c r="L18" s="6">
        <f>COUNTIF($F6:$F18,"6")</f>
        <v>0</v>
      </c>
      <c r="M18" s="6">
        <f>COUNTIF($F6:$F18,"7")</f>
        <v>0</v>
      </c>
      <c r="N18" s="6">
        <f>COUNTIF($F6:$F18,"8")</f>
        <v>0</v>
      </c>
      <c r="O18" s="6">
        <f>COUNTIF($F6:$F18,"9")</f>
        <v>0</v>
      </c>
      <c r="P18" s="6">
        <f>COUNTIF($F6:$F18,"10")</f>
        <v>0</v>
      </c>
      <c r="Q18" s="6">
        <f>COUNTIF($F6:$F18,"11")</f>
        <v>0</v>
      </c>
      <c r="R18" s="6">
        <f>COUNTIF($F6:$F18,"12")</f>
        <v>0</v>
      </c>
      <c r="S18" s="6">
        <f t="shared" ref="S18:S81" si="90">COUNTIF(G18:R18,"0")</f>
        <v>12</v>
      </c>
      <c r="T18" s="6" t="str">
        <f t="shared" si="67"/>
        <v/>
      </c>
      <c r="U18" s="6" t="str">
        <f t="shared" si="68"/>
        <v/>
      </c>
      <c r="V18" s="6" t="str">
        <f t="shared" si="69"/>
        <v/>
      </c>
      <c r="W18" s="6" t="str">
        <f t="shared" si="70"/>
        <v/>
      </c>
      <c r="X18" s="6" t="str">
        <f t="shared" si="71"/>
        <v/>
      </c>
      <c r="Y18" s="6" t="str">
        <f t="shared" si="72"/>
        <v/>
      </c>
      <c r="Z18" s="6" t="str">
        <f t="shared" si="73"/>
        <v/>
      </c>
      <c r="AA18" s="6" t="str">
        <f t="shared" si="74"/>
        <v/>
      </c>
      <c r="AB18" s="6" t="str">
        <f t="shared" si="75"/>
        <v/>
      </c>
      <c r="AC18" s="6" t="str">
        <f t="shared" si="76"/>
        <v/>
      </c>
      <c r="AD18" s="6" t="str">
        <f t="shared" si="77"/>
        <v/>
      </c>
      <c r="AE18" s="6" t="str">
        <f t="shared" si="78"/>
        <v/>
      </c>
      <c r="AF18" s="13" t="str">
        <f t="shared" si="79"/>
        <v/>
      </c>
      <c r="AG18" s="50" t="str">
        <f t="shared" si="89"/>
        <v/>
      </c>
      <c r="AH18" s="3" t="str">
        <f t="shared" si="80"/>
        <v/>
      </c>
      <c r="AI18" s="49" t="str">
        <f t="shared" si="49"/>
        <v/>
      </c>
      <c r="AJ18" s="49" t="str">
        <f t="shared" si="50"/>
        <v/>
      </c>
      <c r="AK18" s="49" t="str">
        <f t="shared" si="51"/>
        <v/>
      </c>
      <c r="AL18" s="49" t="str">
        <f t="shared" si="52"/>
        <v/>
      </c>
      <c r="AM18" s="49" t="str">
        <f t="shared" si="53"/>
        <v/>
      </c>
      <c r="AN18" s="49" t="str">
        <f t="shared" si="54"/>
        <v/>
      </c>
      <c r="AO18" s="78">
        <f t="shared" si="32"/>
        <v>0</v>
      </c>
      <c r="AP18" s="78">
        <f t="shared" si="33"/>
        <v>0</v>
      </c>
      <c r="AQ18" s="78">
        <f t="shared" si="34"/>
        <v>0</v>
      </c>
      <c r="AR18" s="78">
        <f t="shared" si="35"/>
        <v>0</v>
      </c>
      <c r="AS18" s="78">
        <f t="shared" si="36"/>
        <v>0</v>
      </c>
      <c r="AT18" s="78">
        <f t="shared" si="37"/>
        <v>0</v>
      </c>
      <c r="AU18" s="32">
        <f t="shared" si="18"/>
        <v>0</v>
      </c>
      <c r="AV18" s="3" t="b">
        <f t="shared" si="81"/>
        <v>0</v>
      </c>
      <c r="AW18" s="3" t="b">
        <f t="shared" si="82"/>
        <v>0</v>
      </c>
      <c r="AX18" s="12">
        <f t="shared" si="55"/>
        <v>0</v>
      </c>
      <c r="AY18" s="10">
        <f t="shared" si="6"/>
        <v>0</v>
      </c>
      <c r="AZ18" s="61">
        <f t="shared" si="7"/>
        <v>0</v>
      </c>
      <c r="BA18" s="61">
        <f t="shared" si="8"/>
        <v>0</v>
      </c>
      <c r="BB18" s="61">
        <f t="shared" si="20"/>
        <v>0</v>
      </c>
      <c r="BC18" s="26" t="str">
        <f t="shared" si="83"/>
        <v/>
      </c>
      <c r="BD18" s="26" t="str">
        <f t="shared" si="84"/>
        <v/>
      </c>
      <c r="BE18" s="26" t="str">
        <f t="shared" si="85"/>
        <v/>
      </c>
      <c r="BF18" s="26" t="str">
        <f t="shared" si="86"/>
        <v/>
      </c>
      <c r="BG18" s="26" t="str">
        <f t="shared" si="87"/>
        <v/>
      </c>
      <c r="BH18" s="26" t="str">
        <f t="shared" si="88"/>
        <v/>
      </c>
      <c r="BI18" s="26" t="str">
        <f t="shared" si="61"/>
        <v/>
      </c>
      <c r="BJ18" s="26" t="str">
        <f t="shared" si="62"/>
        <v/>
      </c>
      <c r="BK18" s="26" t="str">
        <f t="shared" si="63"/>
        <v/>
      </c>
      <c r="BL18" s="26" t="str">
        <f t="shared" si="64"/>
        <v/>
      </c>
      <c r="BM18" s="26" t="str">
        <f t="shared" si="65"/>
        <v/>
      </c>
      <c r="BN18" s="26" t="str">
        <f t="shared" si="66"/>
        <v/>
      </c>
      <c r="BO18" s="118">
        <f t="shared" ca="1" si="16"/>
        <v>13</v>
      </c>
      <c r="BP18" s="81"/>
      <c r="BR18" s="28"/>
      <c r="BU18" s="38"/>
      <c r="BV18" s="55"/>
      <c r="BW18" s="38"/>
      <c r="BX18" s="42"/>
      <c r="BY18" s="42"/>
      <c r="BZ18" s="42"/>
      <c r="CA18" s="38"/>
      <c r="CB18" s="38"/>
      <c r="CC18" s="38"/>
      <c r="CD18" s="38"/>
      <c r="CE18" s="41"/>
      <c r="CF18" s="41"/>
      <c r="CG18"/>
      <c r="CH18"/>
      <c r="CI18" s="6"/>
      <c r="CJ18"/>
      <c r="CK18"/>
      <c r="CL18"/>
      <c r="CM18"/>
      <c r="CN18"/>
      <c r="CO18"/>
      <c r="CP18" s="9">
        <f t="shared" ca="1" si="1"/>
        <v>3</v>
      </c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</row>
    <row r="19" spans="1:126" s="14" customFormat="1" x14ac:dyDescent="0.2">
      <c r="A19" s="114"/>
      <c r="B19" s="32" t="str">
        <f t="shared" si="2"/>
        <v/>
      </c>
      <c r="C19" s="6" t="str">
        <f t="shared" si="0"/>
        <v/>
      </c>
      <c r="D19" s="3">
        <f t="shared" si="3"/>
        <v>0</v>
      </c>
      <c r="E19" s="6" t="str">
        <f t="shared" si="4"/>
        <v/>
      </c>
      <c r="F19" s="59">
        <f t="shared" si="5"/>
        <v>0</v>
      </c>
      <c r="G19" s="6">
        <f t="shared" ref="G19:G82" si="91">COUNTIF($F8:$F19,"1")</f>
        <v>0</v>
      </c>
      <c r="H19" s="6">
        <f t="shared" ref="H19:H82" si="92">COUNTIF($F7:$F19,"2")</f>
        <v>0</v>
      </c>
      <c r="I19" s="6">
        <f t="shared" ref="I19:I82" si="93">COUNTIF($F7:$F19,"3")</f>
        <v>0</v>
      </c>
      <c r="J19" s="6">
        <f t="shared" ref="J19:J82" si="94">COUNTIF($F7:$F19,"4")</f>
        <v>0</v>
      </c>
      <c r="K19" s="6">
        <f t="shared" ref="K19:K82" si="95">COUNTIF($F7:$F19,"5")</f>
        <v>0</v>
      </c>
      <c r="L19" s="6">
        <f t="shared" ref="L19:L82" si="96">COUNTIF($F7:$F19,"6")</f>
        <v>0</v>
      </c>
      <c r="M19" s="6">
        <f t="shared" ref="M19:M82" si="97">COUNTIF($F7:$F19,"7")</f>
        <v>0</v>
      </c>
      <c r="N19" s="6">
        <f t="shared" ref="N19:N82" si="98">COUNTIF($F7:$F19,"8")</f>
        <v>0</v>
      </c>
      <c r="O19" s="6">
        <f t="shared" ref="O19:O82" si="99">COUNTIF($F7:$F19,"9")</f>
        <v>0</v>
      </c>
      <c r="P19" s="6">
        <f t="shared" ref="P19:P82" si="100">COUNTIF($F7:$F19,"10")</f>
        <v>0</v>
      </c>
      <c r="Q19" s="6">
        <f t="shared" ref="Q19:Q82" si="101">COUNTIF($F7:$F19,"11")</f>
        <v>0</v>
      </c>
      <c r="R19" s="6">
        <f t="shared" ref="R19:R82" si="102">COUNTIF($F7:$F19,"12")</f>
        <v>0</v>
      </c>
      <c r="S19" s="6">
        <f t="shared" si="90"/>
        <v>12</v>
      </c>
      <c r="T19" s="6" t="str">
        <f t="shared" si="67"/>
        <v/>
      </c>
      <c r="U19" s="6" t="str">
        <f t="shared" si="68"/>
        <v/>
      </c>
      <c r="V19" s="6" t="str">
        <f t="shared" si="69"/>
        <v/>
      </c>
      <c r="W19" s="6" t="str">
        <f t="shared" si="70"/>
        <v/>
      </c>
      <c r="X19" s="6" t="str">
        <f t="shared" si="71"/>
        <v/>
      </c>
      <c r="Y19" s="6" t="str">
        <f t="shared" si="72"/>
        <v/>
      </c>
      <c r="Z19" s="6" t="str">
        <f t="shared" si="73"/>
        <v/>
      </c>
      <c r="AA19" s="6" t="str">
        <f t="shared" si="74"/>
        <v/>
      </c>
      <c r="AB19" s="6" t="str">
        <f t="shared" si="75"/>
        <v/>
      </c>
      <c r="AC19" s="6" t="str">
        <f t="shared" si="76"/>
        <v/>
      </c>
      <c r="AD19" s="6" t="str">
        <f t="shared" si="77"/>
        <v/>
      </c>
      <c r="AE19" s="6" t="str">
        <f t="shared" si="78"/>
        <v/>
      </c>
      <c r="AF19" s="13" t="str">
        <f t="shared" si="79"/>
        <v/>
      </c>
      <c r="AG19" s="50" t="str">
        <f t="shared" si="89"/>
        <v/>
      </c>
      <c r="AH19" s="3" t="str">
        <f t="shared" si="80"/>
        <v/>
      </c>
      <c r="AI19" s="49" t="str">
        <f t="shared" si="49"/>
        <v/>
      </c>
      <c r="AJ19" s="49" t="str">
        <f t="shared" si="50"/>
        <v/>
      </c>
      <c r="AK19" s="49" t="str">
        <f t="shared" si="51"/>
        <v/>
      </c>
      <c r="AL19" s="49" t="str">
        <f t="shared" si="52"/>
        <v/>
      </c>
      <c r="AM19" s="49" t="str">
        <f t="shared" si="53"/>
        <v/>
      </c>
      <c r="AN19" s="49" t="str">
        <f t="shared" si="54"/>
        <v/>
      </c>
      <c r="AO19" s="78">
        <f t="shared" si="32"/>
        <v>0</v>
      </c>
      <c r="AP19" s="78">
        <f t="shared" si="33"/>
        <v>0</v>
      </c>
      <c r="AQ19" s="78">
        <f t="shared" si="34"/>
        <v>0</v>
      </c>
      <c r="AR19" s="78">
        <f t="shared" si="35"/>
        <v>0</v>
      </c>
      <c r="AS19" s="78">
        <f t="shared" si="36"/>
        <v>0</v>
      </c>
      <c r="AT19" s="78">
        <f t="shared" si="37"/>
        <v>0</v>
      </c>
      <c r="AU19" s="32">
        <f t="shared" si="18"/>
        <v>0</v>
      </c>
      <c r="AV19" s="3" t="b">
        <f t="shared" si="81"/>
        <v>0</v>
      </c>
      <c r="AW19" s="3" t="b">
        <f t="shared" si="82"/>
        <v>0</v>
      </c>
      <c r="AX19" s="12">
        <f t="shared" ref="AX19:AX80" si="103">IF(A19&lt;&gt;"",IF(OR(AZ18&lt;&gt;0,BA18&lt;&gt;0),0,AU19),0)</f>
        <v>0</v>
      </c>
      <c r="AY19" s="10">
        <f t="shared" si="6"/>
        <v>0</v>
      </c>
      <c r="AZ19" s="61">
        <f t="shared" si="7"/>
        <v>0</v>
      </c>
      <c r="BA19" s="61">
        <f t="shared" si="8"/>
        <v>0</v>
      </c>
      <c r="BB19" s="61">
        <f t="shared" si="20"/>
        <v>0</v>
      </c>
      <c r="BC19" s="26" t="str">
        <f t="shared" si="83"/>
        <v/>
      </c>
      <c r="BD19" s="26" t="str">
        <f t="shared" si="84"/>
        <v/>
      </c>
      <c r="BE19" s="26" t="str">
        <f t="shared" si="85"/>
        <v/>
      </c>
      <c r="BF19" s="26" t="str">
        <f t="shared" si="86"/>
        <v/>
      </c>
      <c r="BG19" s="26" t="str">
        <f t="shared" si="87"/>
        <v/>
      </c>
      <c r="BH19" s="26" t="str">
        <f t="shared" si="88"/>
        <v/>
      </c>
      <c r="BI19" s="26" t="str">
        <f t="shared" si="61"/>
        <v/>
      </c>
      <c r="BJ19" s="26" t="str">
        <f t="shared" si="62"/>
        <v/>
      </c>
      <c r="BK19" s="26" t="str">
        <f t="shared" si="63"/>
        <v/>
      </c>
      <c r="BL19" s="26" t="str">
        <f t="shared" si="64"/>
        <v/>
      </c>
      <c r="BM19" s="26" t="str">
        <f t="shared" si="65"/>
        <v/>
      </c>
      <c r="BN19" s="26" t="str">
        <f t="shared" si="66"/>
        <v/>
      </c>
      <c r="BO19" s="118">
        <f t="shared" ca="1" si="16"/>
        <v>36</v>
      </c>
      <c r="BP19" s="81"/>
      <c r="BU19" s="38"/>
      <c r="BV19" s="55"/>
      <c r="BW19" s="38"/>
      <c r="BX19" s="42"/>
      <c r="BY19" s="42"/>
      <c r="BZ19" s="42"/>
      <c r="CA19" s="38"/>
      <c r="CB19" s="38"/>
      <c r="CC19" s="38"/>
      <c r="CD19" s="38"/>
      <c r="CE19" s="41"/>
      <c r="CF19" s="41"/>
      <c r="CG19"/>
      <c r="CH19"/>
      <c r="CI19" s="6"/>
      <c r="CJ19"/>
      <c r="CK19"/>
      <c r="CL19"/>
      <c r="CM19"/>
      <c r="CN19"/>
      <c r="CO19"/>
      <c r="CP19" s="9">
        <f t="shared" ca="1" si="1"/>
        <v>33</v>
      </c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</row>
    <row r="20" spans="1:126" s="14" customFormat="1" x14ac:dyDescent="0.2">
      <c r="A20" s="114"/>
      <c r="B20" s="32" t="str">
        <f t="shared" si="2"/>
        <v/>
      </c>
      <c r="C20" s="6" t="str">
        <f t="shared" si="0"/>
        <v/>
      </c>
      <c r="D20" s="3">
        <f t="shared" si="3"/>
        <v>0</v>
      </c>
      <c r="E20" s="6" t="str">
        <f t="shared" si="4"/>
        <v/>
      </c>
      <c r="F20" s="59">
        <f t="shared" si="5"/>
        <v>0</v>
      </c>
      <c r="G20" s="6">
        <f t="shared" si="91"/>
        <v>0</v>
      </c>
      <c r="H20" s="6">
        <f t="shared" si="92"/>
        <v>0</v>
      </c>
      <c r="I20" s="6">
        <f t="shared" si="93"/>
        <v>0</v>
      </c>
      <c r="J20" s="6">
        <f t="shared" si="94"/>
        <v>0</v>
      </c>
      <c r="K20" s="6">
        <f t="shared" si="95"/>
        <v>0</v>
      </c>
      <c r="L20" s="6">
        <f t="shared" si="96"/>
        <v>0</v>
      </c>
      <c r="M20" s="6">
        <f t="shared" si="97"/>
        <v>0</v>
      </c>
      <c r="N20" s="6">
        <f t="shared" si="98"/>
        <v>0</v>
      </c>
      <c r="O20" s="6">
        <f t="shared" si="99"/>
        <v>0</v>
      </c>
      <c r="P20" s="6">
        <f t="shared" si="100"/>
        <v>0</v>
      </c>
      <c r="Q20" s="6">
        <f t="shared" si="101"/>
        <v>0</v>
      </c>
      <c r="R20" s="6">
        <f t="shared" si="102"/>
        <v>0</v>
      </c>
      <c r="S20" s="6">
        <f t="shared" si="90"/>
        <v>12</v>
      </c>
      <c r="T20" s="6" t="str">
        <f t="shared" si="67"/>
        <v/>
      </c>
      <c r="U20" s="6" t="str">
        <f t="shared" si="68"/>
        <v/>
      </c>
      <c r="V20" s="6" t="str">
        <f t="shared" si="69"/>
        <v/>
      </c>
      <c r="W20" s="6" t="str">
        <f t="shared" si="70"/>
        <v/>
      </c>
      <c r="X20" s="6" t="str">
        <f t="shared" si="71"/>
        <v/>
      </c>
      <c r="Y20" s="6" t="str">
        <f t="shared" si="72"/>
        <v/>
      </c>
      <c r="Z20" s="6" t="str">
        <f t="shared" si="73"/>
        <v/>
      </c>
      <c r="AA20" s="6" t="str">
        <f t="shared" si="74"/>
        <v/>
      </c>
      <c r="AB20" s="6" t="str">
        <f t="shared" si="75"/>
        <v/>
      </c>
      <c r="AC20" s="6" t="str">
        <f t="shared" si="76"/>
        <v/>
      </c>
      <c r="AD20" s="6" t="str">
        <f t="shared" si="77"/>
        <v/>
      </c>
      <c r="AE20" s="6" t="str">
        <f t="shared" si="78"/>
        <v/>
      </c>
      <c r="AF20" s="13" t="str">
        <f t="shared" si="79"/>
        <v/>
      </c>
      <c r="AG20" s="50" t="str">
        <f t="shared" si="89"/>
        <v/>
      </c>
      <c r="AH20" s="3" t="str">
        <f t="shared" si="80"/>
        <v/>
      </c>
      <c r="AI20" s="49" t="str">
        <f t="shared" si="49"/>
        <v/>
      </c>
      <c r="AJ20" s="49" t="str">
        <f t="shared" si="50"/>
        <v/>
      </c>
      <c r="AK20" s="49" t="str">
        <f t="shared" si="51"/>
        <v/>
      </c>
      <c r="AL20" s="49" t="str">
        <f t="shared" si="52"/>
        <v/>
      </c>
      <c r="AM20" s="49" t="str">
        <f t="shared" si="53"/>
        <v/>
      </c>
      <c r="AN20" s="49" t="str">
        <f t="shared" si="54"/>
        <v/>
      </c>
      <c r="AO20" s="78">
        <f t="shared" si="32"/>
        <v>0</v>
      </c>
      <c r="AP20" s="78">
        <f t="shared" si="33"/>
        <v>0</v>
      </c>
      <c r="AQ20" s="78">
        <f t="shared" si="34"/>
        <v>0</v>
      </c>
      <c r="AR20" s="78">
        <f t="shared" si="35"/>
        <v>0</v>
      </c>
      <c r="AS20" s="78">
        <f t="shared" si="36"/>
        <v>0</v>
      </c>
      <c r="AT20" s="78">
        <f t="shared" si="37"/>
        <v>0</v>
      </c>
      <c r="AU20" s="32">
        <f t="shared" si="18"/>
        <v>0</v>
      </c>
      <c r="AV20" s="3" t="b">
        <f t="shared" si="81"/>
        <v>0</v>
      </c>
      <c r="AW20" s="3" t="b">
        <f t="shared" si="82"/>
        <v>0</v>
      </c>
      <c r="AX20" s="12">
        <f t="shared" si="103"/>
        <v>0</v>
      </c>
      <c r="AY20" s="10">
        <f t="shared" si="6"/>
        <v>0</v>
      </c>
      <c r="AZ20" s="61">
        <f t="shared" si="7"/>
        <v>0</v>
      </c>
      <c r="BA20" s="61">
        <f t="shared" si="8"/>
        <v>0</v>
      </c>
      <c r="BB20" s="61">
        <f t="shared" si="20"/>
        <v>0</v>
      </c>
      <c r="BC20" s="26" t="str">
        <f t="shared" si="83"/>
        <v/>
      </c>
      <c r="BD20" s="26" t="str">
        <f t="shared" si="84"/>
        <v/>
      </c>
      <c r="BE20" s="26" t="str">
        <f t="shared" si="85"/>
        <v/>
      </c>
      <c r="BF20" s="26" t="str">
        <f t="shared" si="86"/>
        <v/>
      </c>
      <c r="BG20" s="26" t="str">
        <f t="shared" si="87"/>
        <v/>
      </c>
      <c r="BH20" s="26" t="str">
        <f t="shared" si="88"/>
        <v/>
      </c>
      <c r="BI20" s="26" t="str">
        <f t="shared" si="61"/>
        <v/>
      </c>
      <c r="BJ20" s="26" t="str">
        <f t="shared" si="62"/>
        <v/>
      </c>
      <c r="BK20" s="26" t="str">
        <f t="shared" si="63"/>
        <v/>
      </c>
      <c r="BL20" s="26" t="str">
        <f t="shared" si="64"/>
        <v/>
      </c>
      <c r="BM20" s="26" t="str">
        <f t="shared" si="65"/>
        <v/>
      </c>
      <c r="BN20" s="26" t="str">
        <f t="shared" si="66"/>
        <v/>
      </c>
      <c r="BO20" s="118">
        <f t="shared" ca="1" si="16"/>
        <v>28</v>
      </c>
      <c r="BP20" s="81"/>
      <c r="BU20" s="38"/>
      <c r="BV20" s="55"/>
      <c r="BW20" s="38"/>
      <c r="BX20" s="42"/>
      <c r="BY20" s="42"/>
      <c r="BZ20" s="42"/>
      <c r="CA20" s="38"/>
      <c r="CB20" s="38"/>
      <c r="CC20" s="38"/>
      <c r="CD20" s="38"/>
      <c r="CE20" s="41"/>
      <c r="CF20" s="41"/>
      <c r="CG20"/>
      <c r="CH20"/>
      <c r="CI20" s="6"/>
      <c r="CJ20"/>
      <c r="CK20"/>
      <c r="CL20"/>
      <c r="CM20"/>
      <c r="CN20"/>
      <c r="CO20"/>
      <c r="CP20" s="9">
        <f t="shared" ca="1" si="1"/>
        <v>9</v>
      </c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</row>
    <row r="21" spans="1:126" s="14" customFormat="1" x14ac:dyDescent="0.2">
      <c r="A21" s="114"/>
      <c r="B21" s="32" t="str">
        <f t="shared" si="2"/>
        <v/>
      </c>
      <c r="C21" s="6" t="str">
        <f t="shared" si="0"/>
        <v/>
      </c>
      <c r="D21" s="3">
        <f t="shared" si="3"/>
        <v>0</v>
      </c>
      <c r="E21" s="6" t="str">
        <f t="shared" si="4"/>
        <v/>
      </c>
      <c r="F21" s="59">
        <f t="shared" si="5"/>
        <v>0</v>
      </c>
      <c r="G21" s="6">
        <f t="shared" si="91"/>
        <v>0</v>
      </c>
      <c r="H21" s="6">
        <f t="shared" si="92"/>
        <v>0</v>
      </c>
      <c r="I21" s="6">
        <f t="shared" si="93"/>
        <v>0</v>
      </c>
      <c r="J21" s="6">
        <f t="shared" si="94"/>
        <v>0</v>
      </c>
      <c r="K21" s="6">
        <f t="shared" si="95"/>
        <v>0</v>
      </c>
      <c r="L21" s="6">
        <f t="shared" si="96"/>
        <v>0</v>
      </c>
      <c r="M21" s="6">
        <f t="shared" si="97"/>
        <v>0</v>
      </c>
      <c r="N21" s="6">
        <f t="shared" si="98"/>
        <v>0</v>
      </c>
      <c r="O21" s="6">
        <f t="shared" si="99"/>
        <v>0</v>
      </c>
      <c r="P21" s="6">
        <f t="shared" si="100"/>
        <v>0</v>
      </c>
      <c r="Q21" s="6">
        <f t="shared" si="101"/>
        <v>0</v>
      </c>
      <c r="R21" s="6">
        <f t="shared" si="102"/>
        <v>0</v>
      </c>
      <c r="S21" s="6">
        <f t="shared" si="90"/>
        <v>12</v>
      </c>
      <c r="T21" s="6" t="str">
        <f t="shared" si="67"/>
        <v/>
      </c>
      <c r="U21" s="6" t="str">
        <f t="shared" si="68"/>
        <v/>
      </c>
      <c r="V21" s="6" t="str">
        <f t="shared" si="69"/>
        <v/>
      </c>
      <c r="W21" s="6" t="str">
        <f t="shared" si="70"/>
        <v/>
      </c>
      <c r="X21" s="6" t="str">
        <f t="shared" si="71"/>
        <v/>
      </c>
      <c r="Y21" s="6" t="str">
        <f t="shared" si="72"/>
        <v/>
      </c>
      <c r="Z21" s="6" t="str">
        <f t="shared" si="73"/>
        <v/>
      </c>
      <c r="AA21" s="6" t="str">
        <f t="shared" si="74"/>
        <v/>
      </c>
      <c r="AB21" s="6" t="str">
        <f t="shared" si="75"/>
        <v/>
      </c>
      <c r="AC21" s="6" t="str">
        <f t="shared" si="76"/>
        <v/>
      </c>
      <c r="AD21" s="6" t="str">
        <f t="shared" si="77"/>
        <v/>
      </c>
      <c r="AE21" s="6" t="str">
        <f t="shared" si="78"/>
        <v/>
      </c>
      <c r="AF21" s="13" t="str">
        <f t="shared" si="79"/>
        <v/>
      </c>
      <c r="AG21" s="50" t="str">
        <f t="shared" si="89"/>
        <v/>
      </c>
      <c r="AH21" s="3" t="str">
        <f t="shared" si="80"/>
        <v/>
      </c>
      <c r="AI21" s="49" t="str">
        <f t="shared" si="49"/>
        <v/>
      </c>
      <c r="AJ21" s="49" t="str">
        <f t="shared" si="50"/>
        <v/>
      </c>
      <c r="AK21" s="49" t="str">
        <f t="shared" si="51"/>
        <v/>
      </c>
      <c r="AL21" s="49" t="str">
        <f t="shared" si="52"/>
        <v/>
      </c>
      <c r="AM21" s="49" t="str">
        <f t="shared" si="53"/>
        <v/>
      </c>
      <c r="AN21" s="49" t="str">
        <f t="shared" si="54"/>
        <v/>
      </c>
      <c r="AO21" s="78">
        <f t="shared" si="32"/>
        <v>0</v>
      </c>
      <c r="AP21" s="78">
        <f t="shared" si="33"/>
        <v>0</v>
      </c>
      <c r="AQ21" s="78">
        <f t="shared" si="34"/>
        <v>0</v>
      </c>
      <c r="AR21" s="78">
        <f t="shared" si="35"/>
        <v>0</v>
      </c>
      <c r="AS21" s="78">
        <f t="shared" si="36"/>
        <v>0</v>
      </c>
      <c r="AT21" s="78">
        <f t="shared" si="37"/>
        <v>0</v>
      </c>
      <c r="AU21" s="32">
        <f t="shared" si="18"/>
        <v>0</v>
      </c>
      <c r="AV21" s="3" t="b">
        <f t="shared" si="81"/>
        <v>0</v>
      </c>
      <c r="AW21" s="3" t="b">
        <f t="shared" si="82"/>
        <v>0</v>
      </c>
      <c r="AX21" s="12">
        <f t="shared" si="103"/>
        <v>0</v>
      </c>
      <c r="AY21" s="10">
        <f t="shared" si="6"/>
        <v>0</v>
      </c>
      <c r="AZ21" s="61">
        <f t="shared" si="7"/>
        <v>0</v>
      </c>
      <c r="BA21" s="61">
        <f t="shared" si="8"/>
        <v>0</v>
      </c>
      <c r="BB21" s="61">
        <f t="shared" si="20"/>
        <v>0</v>
      </c>
      <c r="BC21" s="26" t="str">
        <f t="shared" si="83"/>
        <v/>
      </c>
      <c r="BD21" s="26" t="str">
        <f t="shared" si="84"/>
        <v/>
      </c>
      <c r="BE21" s="26" t="str">
        <f t="shared" si="85"/>
        <v/>
      </c>
      <c r="BF21" s="26" t="str">
        <f t="shared" si="86"/>
        <v/>
      </c>
      <c r="BG21" s="26" t="str">
        <f t="shared" si="87"/>
        <v/>
      </c>
      <c r="BH21" s="26" t="str">
        <f t="shared" si="88"/>
        <v/>
      </c>
      <c r="BI21" s="26" t="str">
        <f t="shared" si="61"/>
        <v/>
      </c>
      <c r="BJ21" s="26" t="str">
        <f t="shared" si="62"/>
        <v/>
      </c>
      <c r="BK21" s="26" t="str">
        <f t="shared" si="63"/>
        <v/>
      </c>
      <c r="BL21" s="26" t="str">
        <f t="shared" si="64"/>
        <v/>
      </c>
      <c r="BM21" s="26" t="str">
        <f t="shared" si="65"/>
        <v/>
      </c>
      <c r="BN21" s="26" t="str">
        <f t="shared" si="66"/>
        <v/>
      </c>
      <c r="BO21" s="118">
        <f t="shared" ca="1" si="16"/>
        <v>4</v>
      </c>
      <c r="BP21" s="81"/>
      <c r="BU21" s="38"/>
      <c r="BV21" s="55"/>
      <c r="BW21" s="38"/>
      <c r="BX21" s="42"/>
      <c r="BY21" s="42"/>
      <c r="BZ21" s="42"/>
      <c r="CA21" s="38"/>
      <c r="CB21" s="38"/>
      <c r="CC21" s="38"/>
      <c r="CD21" s="38"/>
      <c r="CE21" s="41"/>
      <c r="CF21" s="41"/>
      <c r="CG21"/>
      <c r="CH21"/>
      <c r="CI21" s="6"/>
      <c r="CJ21"/>
      <c r="CK21"/>
      <c r="CL21"/>
      <c r="CM21"/>
      <c r="CN21"/>
      <c r="CO21"/>
      <c r="CP21" s="9">
        <f t="shared" ca="1" si="1"/>
        <v>17</v>
      </c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</row>
    <row r="22" spans="1:126" s="14" customFormat="1" x14ac:dyDescent="0.2">
      <c r="A22" s="114"/>
      <c r="B22" s="32" t="str">
        <f t="shared" si="2"/>
        <v/>
      </c>
      <c r="C22" s="6" t="str">
        <f t="shared" si="0"/>
        <v/>
      </c>
      <c r="D22" s="3">
        <f t="shared" si="3"/>
        <v>0</v>
      </c>
      <c r="E22" s="6" t="str">
        <f t="shared" si="4"/>
        <v/>
      </c>
      <c r="F22" s="59">
        <f t="shared" si="5"/>
        <v>0</v>
      </c>
      <c r="G22" s="6">
        <f t="shared" si="91"/>
        <v>0</v>
      </c>
      <c r="H22" s="6">
        <f t="shared" si="92"/>
        <v>0</v>
      </c>
      <c r="I22" s="6">
        <f t="shared" si="93"/>
        <v>0</v>
      </c>
      <c r="J22" s="6">
        <f t="shared" si="94"/>
        <v>0</v>
      </c>
      <c r="K22" s="6">
        <f t="shared" si="95"/>
        <v>0</v>
      </c>
      <c r="L22" s="6">
        <f t="shared" si="96"/>
        <v>0</v>
      </c>
      <c r="M22" s="6">
        <f t="shared" si="97"/>
        <v>0</v>
      </c>
      <c r="N22" s="6">
        <f t="shared" si="98"/>
        <v>0</v>
      </c>
      <c r="O22" s="6">
        <f t="shared" si="99"/>
        <v>0</v>
      </c>
      <c r="P22" s="6">
        <f t="shared" si="100"/>
        <v>0</v>
      </c>
      <c r="Q22" s="6">
        <f t="shared" si="101"/>
        <v>0</v>
      </c>
      <c r="R22" s="6">
        <f t="shared" si="102"/>
        <v>0</v>
      </c>
      <c r="S22" s="6">
        <f t="shared" si="90"/>
        <v>12</v>
      </c>
      <c r="T22" s="6" t="str">
        <f t="shared" si="67"/>
        <v/>
      </c>
      <c r="U22" s="6" t="str">
        <f t="shared" si="68"/>
        <v/>
      </c>
      <c r="V22" s="6" t="str">
        <f t="shared" si="69"/>
        <v/>
      </c>
      <c r="W22" s="6" t="str">
        <f t="shared" si="70"/>
        <v/>
      </c>
      <c r="X22" s="6" t="str">
        <f t="shared" si="71"/>
        <v/>
      </c>
      <c r="Y22" s="6" t="str">
        <f t="shared" si="72"/>
        <v/>
      </c>
      <c r="Z22" s="6" t="str">
        <f t="shared" si="73"/>
        <v/>
      </c>
      <c r="AA22" s="6" t="str">
        <f t="shared" si="74"/>
        <v/>
      </c>
      <c r="AB22" s="6" t="str">
        <f t="shared" si="75"/>
        <v/>
      </c>
      <c r="AC22" s="6" t="str">
        <f t="shared" si="76"/>
        <v/>
      </c>
      <c r="AD22" s="6" t="str">
        <f t="shared" si="77"/>
        <v/>
      </c>
      <c r="AE22" s="6" t="str">
        <f t="shared" si="78"/>
        <v/>
      </c>
      <c r="AF22" s="13" t="str">
        <f t="shared" si="79"/>
        <v/>
      </c>
      <c r="AG22" s="50" t="str">
        <f t="shared" si="89"/>
        <v/>
      </c>
      <c r="AH22" s="3" t="str">
        <f t="shared" si="80"/>
        <v/>
      </c>
      <c r="AI22" s="49" t="str">
        <f t="shared" si="49"/>
        <v/>
      </c>
      <c r="AJ22" s="49" t="str">
        <f t="shared" si="50"/>
        <v/>
      </c>
      <c r="AK22" s="49" t="str">
        <f t="shared" si="51"/>
        <v/>
      </c>
      <c r="AL22" s="49" t="str">
        <f t="shared" si="52"/>
        <v/>
      </c>
      <c r="AM22" s="49" t="str">
        <f t="shared" si="53"/>
        <v/>
      </c>
      <c r="AN22" s="49" t="str">
        <f t="shared" si="54"/>
        <v/>
      </c>
      <c r="AO22" s="78">
        <f t="shared" si="32"/>
        <v>0</v>
      </c>
      <c r="AP22" s="78">
        <f t="shared" si="33"/>
        <v>0</v>
      </c>
      <c r="AQ22" s="78">
        <f t="shared" si="34"/>
        <v>0</v>
      </c>
      <c r="AR22" s="78">
        <f t="shared" si="35"/>
        <v>0</v>
      </c>
      <c r="AS22" s="78">
        <f t="shared" si="36"/>
        <v>0</v>
      </c>
      <c r="AT22" s="78">
        <f t="shared" si="37"/>
        <v>0</v>
      </c>
      <c r="AU22" s="32">
        <f t="shared" si="18"/>
        <v>0</v>
      </c>
      <c r="AV22" s="3" t="b">
        <f t="shared" si="81"/>
        <v>0</v>
      </c>
      <c r="AW22" s="3" t="b">
        <f t="shared" si="82"/>
        <v>0</v>
      </c>
      <c r="AX22" s="12">
        <f t="shared" si="103"/>
        <v>0</v>
      </c>
      <c r="AY22" s="10">
        <f t="shared" si="6"/>
        <v>0</v>
      </c>
      <c r="AZ22" s="61">
        <f t="shared" si="7"/>
        <v>0</v>
      </c>
      <c r="BA22" s="61">
        <f t="shared" si="8"/>
        <v>0</v>
      </c>
      <c r="BB22" s="61">
        <f t="shared" si="20"/>
        <v>0</v>
      </c>
      <c r="BC22" s="26" t="str">
        <f t="shared" si="83"/>
        <v/>
      </c>
      <c r="BD22" s="26" t="str">
        <f t="shared" si="84"/>
        <v/>
      </c>
      <c r="BE22" s="26" t="str">
        <f t="shared" si="85"/>
        <v/>
      </c>
      <c r="BF22" s="26" t="str">
        <f t="shared" si="86"/>
        <v/>
      </c>
      <c r="BG22" s="26" t="str">
        <f t="shared" si="87"/>
        <v/>
      </c>
      <c r="BH22" s="26" t="str">
        <f t="shared" si="88"/>
        <v/>
      </c>
      <c r="BI22" s="26" t="str">
        <f t="shared" si="61"/>
        <v/>
      </c>
      <c r="BJ22" s="26" t="str">
        <f t="shared" si="62"/>
        <v/>
      </c>
      <c r="BK22" s="26" t="str">
        <f t="shared" si="63"/>
        <v/>
      </c>
      <c r="BL22" s="26" t="str">
        <f t="shared" si="64"/>
        <v/>
      </c>
      <c r="BM22" s="26" t="str">
        <f t="shared" si="65"/>
        <v/>
      </c>
      <c r="BN22" s="26" t="str">
        <f t="shared" si="66"/>
        <v/>
      </c>
      <c r="BO22" s="118">
        <f t="shared" ca="1" si="16"/>
        <v>11</v>
      </c>
      <c r="BP22" s="81"/>
      <c r="BU22" s="38"/>
      <c r="BV22" s="55"/>
      <c r="BW22" s="38"/>
      <c r="BX22" s="42"/>
      <c r="BY22" s="42"/>
      <c r="BZ22" s="42"/>
      <c r="CA22" s="38"/>
      <c r="CB22" s="38"/>
      <c r="CC22" s="38"/>
      <c r="CD22" s="38"/>
      <c r="CE22" s="41"/>
      <c r="CF22" s="41"/>
      <c r="CG22"/>
      <c r="CH22"/>
      <c r="CI22" s="6"/>
      <c r="CJ22"/>
      <c r="CK22"/>
      <c r="CL22"/>
      <c r="CM22"/>
      <c r="CN22"/>
      <c r="CO22"/>
      <c r="CP22" s="9">
        <f t="shared" ca="1" si="1"/>
        <v>32</v>
      </c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</row>
    <row r="23" spans="1:126" s="14" customFormat="1" x14ac:dyDescent="0.2">
      <c r="A23" s="114"/>
      <c r="B23" s="32" t="str">
        <f t="shared" si="2"/>
        <v/>
      </c>
      <c r="C23" s="6" t="str">
        <f t="shared" si="0"/>
        <v/>
      </c>
      <c r="D23" s="3">
        <f t="shared" si="3"/>
        <v>0</v>
      </c>
      <c r="E23" s="6" t="str">
        <f t="shared" si="4"/>
        <v/>
      </c>
      <c r="F23" s="59">
        <f t="shared" si="5"/>
        <v>0</v>
      </c>
      <c r="G23" s="6">
        <f t="shared" si="91"/>
        <v>0</v>
      </c>
      <c r="H23" s="6">
        <f t="shared" si="92"/>
        <v>0</v>
      </c>
      <c r="I23" s="6">
        <f t="shared" si="93"/>
        <v>0</v>
      </c>
      <c r="J23" s="6">
        <f t="shared" si="94"/>
        <v>0</v>
      </c>
      <c r="K23" s="6">
        <f t="shared" si="95"/>
        <v>0</v>
      </c>
      <c r="L23" s="6">
        <f t="shared" si="96"/>
        <v>0</v>
      </c>
      <c r="M23" s="6">
        <f t="shared" si="97"/>
        <v>0</v>
      </c>
      <c r="N23" s="6">
        <f t="shared" si="98"/>
        <v>0</v>
      </c>
      <c r="O23" s="6">
        <f t="shared" si="99"/>
        <v>0</v>
      </c>
      <c r="P23" s="6">
        <f t="shared" si="100"/>
        <v>0</v>
      </c>
      <c r="Q23" s="6">
        <f t="shared" si="101"/>
        <v>0</v>
      </c>
      <c r="R23" s="6">
        <f t="shared" si="102"/>
        <v>0</v>
      </c>
      <c r="S23" s="6">
        <f t="shared" si="90"/>
        <v>12</v>
      </c>
      <c r="T23" s="6" t="str">
        <f t="shared" si="67"/>
        <v/>
      </c>
      <c r="U23" s="6" t="str">
        <f t="shared" si="68"/>
        <v/>
      </c>
      <c r="V23" s="6" t="str">
        <f t="shared" si="69"/>
        <v/>
      </c>
      <c r="W23" s="6" t="str">
        <f t="shared" si="70"/>
        <v/>
      </c>
      <c r="X23" s="6" t="str">
        <f t="shared" si="71"/>
        <v/>
      </c>
      <c r="Y23" s="6" t="str">
        <f t="shared" si="72"/>
        <v/>
      </c>
      <c r="Z23" s="6" t="str">
        <f t="shared" si="73"/>
        <v/>
      </c>
      <c r="AA23" s="6" t="str">
        <f t="shared" si="74"/>
        <v/>
      </c>
      <c r="AB23" s="6" t="str">
        <f t="shared" si="75"/>
        <v/>
      </c>
      <c r="AC23" s="6" t="str">
        <f t="shared" si="76"/>
        <v/>
      </c>
      <c r="AD23" s="6" t="str">
        <f t="shared" si="77"/>
        <v/>
      </c>
      <c r="AE23" s="6" t="str">
        <f t="shared" si="78"/>
        <v/>
      </c>
      <c r="AF23" s="13" t="str">
        <f t="shared" si="79"/>
        <v/>
      </c>
      <c r="AG23" s="50" t="str">
        <f t="shared" si="89"/>
        <v/>
      </c>
      <c r="AH23" s="3" t="str">
        <f t="shared" si="80"/>
        <v/>
      </c>
      <c r="AI23" s="49" t="str">
        <f t="shared" si="49"/>
        <v/>
      </c>
      <c r="AJ23" s="49" t="str">
        <f t="shared" si="50"/>
        <v/>
      </c>
      <c r="AK23" s="49" t="str">
        <f t="shared" si="51"/>
        <v/>
      </c>
      <c r="AL23" s="49" t="str">
        <f t="shared" si="52"/>
        <v/>
      </c>
      <c r="AM23" s="49" t="str">
        <f t="shared" si="53"/>
        <v/>
      </c>
      <c r="AN23" s="49" t="str">
        <f t="shared" si="54"/>
        <v/>
      </c>
      <c r="AO23" s="78">
        <f t="shared" si="32"/>
        <v>0</v>
      </c>
      <c r="AP23" s="78">
        <f t="shared" si="33"/>
        <v>0</v>
      </c>
      <c r="AQ23" s="78">
        <f t="shared" si="34"/>
        <v>0</v>
      </c>
      <c r="AR23" s="78">
        <f t="shared" si="35"/>
        <v>0</v>
      </c>
      <c r="AS23" s="78">
        <f t="shared" si="36"/>
        <v>0</v>
      </c>
      <c r="AT23" s="78">
        <f t="shared" si="37"/>
        <v>0</v>
      </c>
      <c r="AU23" s="32">
        <f t="shared" si="18"/>
        <v>0</v>
      </c>
      <c r="AV23" s="3" t="b">
        <f t="shared" si="81"/>
        <v>0</v>
      </c>
      <c r="AW23" s="3" t="b">
        <f t="shared" si="82"/>
        <v>0</v>
      </c>
      <c r="AX23" s="12">
        <f t="shared" si="103"/>
        <v>0</v>
      </c>
      <c r="AY23" s="10">
        <f t="shared" si="6"/>
        <v>0</v>
      </c>
      <c r="AZ23" s="61">
        <f t="shared" si="7"/>
        <v>0</v>
      </c>
      <c r="BA23" s="61">
        <f t="shared" si="8"/>
        <v>0</v>
      </c>
      <c r="BB23" s="61">
        <f t="shared" si="20"/>
        <v>0</v>
      </c>
      <c r="BC23" s="26" t="str">
        <f t="shared" si="83"/>
        <v/>
      </c>
      <c r="BD23" s="26" t="str">
        <f t="shared" si="84"/>
        <v/>
      </c>
      <c r="BE23" s="26" t="str">
        <f t="shared" si="85"/>
        <v/>
      </c>
      <c r="BF23" s="26" t="str">
        <f t="shared" si="86"/>
        <v/>
      </c>
      <c r="BG23" s="26" t="str">
        <f t="shared" si="87"/>
        <v/>
      </c>
      <c r="BH23" s="26" t="str">
        <f t="shared" si="88"/>
        <v/>
      </c>
      <c r="BI23" s="26" t="str">
        <f t="shared" si="61"/>
        <v/>
      </c>
      <c r="BJ23" s="26" t="str">
        <f t="shared" si="62"/>
        <v/>
      </c>
      <c r="BK23" s="26" t="str">
        <f t="shared" si="63"/>
        <v/>
      </c>
      <c r="BL23" s="26" t="str">
        <f t="shared" si="64"/>
        <v/>
      </c>
      <c r="BM23" s="26" t="str">
        <f t="shared" si="65"/>
        <v/>
      </c>
      <c r="BN23" s="26" t="str">
        <f t="shared" si="66"/>
        <v/>
      </c>
      <c r="BO23" s="118">
        <f t="shared" ca="1" si="16"/>
        <v>1</v>
      </c>
      <c r="BP23" s="81"/>
      <c r="BU23" s="38"/>
      <c r="BV23" s="55"/>
      <c r="BW23" s="38"/>
      <c r="BX23" s="42"/>
      <c r="BY23" s="42"/>
      <c r="BZ23" s="42"/>
      <c r="CA23" s="38"/>
      <c r="CB23" s="38"/>
      <c r="CC23" s="38"/>
      <c r="CD23" s="38"/>
      <c r="CE23" s="41"/>
      <c r="CF23" s="41"/>
      <c r="CG23"/>
      <c r="CH23"/>
      <c r="CI23" s="6"/>
      <c r="CJ23"/>
      <c r="CK23"/>
      <c r="CL23"/>
      <c r="CM23"/>
      <c r="CN23"/>
      <c r="CO23"/>
      <c r="CP23" s="9">
        <f t="shared" ca="1" si="1"/>
        <v>31</v>
      </c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</row>
    <row r="24" spans="1:126" s="14" customFormat="1" x14ac:dyDescent="0.2">
      <c r="A24" s="114"/>
      <c r="B24" s="32" t="str">
        <f t="shared" si="2"/>
        <v/>
      </c>
      <c r="C24" s="6" t="str">
        <f t="shared" si="0"/>
        <v/>
      </c>
      <c r="D24" s="3">
        <f t="shared" si="3"/>
        <v>0</v>
      </c>
      <c r="E24" s="6" t="str">
        <f t="shared" si="4"/>
        <v/>
      </c>
      <c r="F24" s="59">
        <f t="shared" si="5"/>
        <v>0</v>
      </c>
      <c r="G24" s="6">
        <f t="shared" si="91"/>
        <v>0</v>
      </c>
      <c r="H24" s="6">
        <f t="shared" si="92"/>
        <v>0</v>
      </c>
      <c r="I24" s="6">
        <f t="shared" si="93"/>
        <v>0</v>
      </c>
      <c r="J24" s="6">
        <f t="shared" si="94"/>
        <v>0</v>
      </c>
      <c r="K24" s="6">
        <f t="shared" si="95"/>
        <v>0</v>
      </c>
      <c r="L24" s="6">
        <f t="shared" si="96"/>
        <v>0</v>
      </c>
      <c r="M24" s="6">
        <f t="shared" si="97"/>
        <v>0</v>
      </c>
      <c r="N24" s="6">
        <f t="shared" si="98"/>
        <v>0</v>
      </c>
      <c r="O24" s="6">
        <f t="shared" si="99"/>
        <v>0</v>
      </c>
      <c r="P24" s="6">
        <f t="shared" si="100"/>
        <v>0</v>
      </c>
      <c r="Q24" s="6">
        <f t="shared" si="101"/>
        <v>0</v>
      </c>
      <c r="R24" s="6">
        <f t="shared" si="102"/>
        <v>0</v>
      </c>
      <c r="S24" s="6">
        <f t="shared" si="90"/>
        <v>12</v>
      </c>
      <c r="T24" s="6" t="str">
        <f t="shared" si="67"/>
        <v/>
      </c>
      <c r="U24" s="6" t="str">
        <f t="shared" si="68"/>
        <v/>
      </c>
      <c r="V24" s="6" t="str">
        <f t="shared" si="69"/>
        <v/>
      </c>
      <c r="W24" s="6" t="str">
        <f t="shared" si="70"/>
        <v/>
      </c>
      <c r="X24" s="6" t="str">
        <f t="shared" si="71"/>
        <v/>
      </c>
      <c r="Y24" s="6" t="str">
        <f t="shared" si="72"/>
        <v/>
      </c>
      <c r="Z24" s="6" t="str">
        <f t="shared" si="73"/>
        <v/>
      </c>
      <c r="AA24" s="6" t="str">
        <f t="shared" si="74"/>
        <v/>
      </c>
      <c r="AB24" s="6" t="str">
        <f t="shared" si="75"/>
        <v/>
      </c>
      <c r="AC24" s="6" t="str">
        <f t="shared" si="76"/>
        <v/>
      </c>
      <c r="AD24" s="6" t="str">
        <f t="shared" si="77"/>
        <v/>
      </c>
      <c r="AE24" s="6" t="str">
        <f t="shared" si="78"/>
        <v/>
      </c>
      <c r="AF24" s="13" t="str">
        <f t="shared" si="79"/>
        <v/>
      </c>
      <c r="AG24" s="50" t="str">
        <f t="shared" si="89"/>
        <v/>
      </c>
      <c r="AH24" s="3" t="str">
        <f t="shared" si="80"/>
        <v/>
      </c>
      <c r="AI24" s="49" t="str">
        <f t="shared" si="49"/>
        <v/>
      </c>
      <c r="AJ24" s="49" t="str">
        <f t="shared" si="50"/>
        <v/>
      </c>
      <c r="AK24" s="49" t="str">
        <f t="shared" si="51"/>
        <v/>
      </c>
      <c r="AL24" s="49" t="str">
        <f t="shared" si="52"/>
        <v/>
      </c>
      <c r="AM24" s="49" t="str">
        <f t="shared" si="53"/>
        <v/>
      </c>
      <c r="AN24" s="49" t="str">
        <f t="shared" si="54"/>
        <v/>
      </c>
      <c r="AO24" s="78">
        <f t="shared" si="32"/>
        <v>0</v>
      </c>
      <c r="AP24" s="78">
        <f t="shared" si="33"/>
        <v>0</v>
      </c>
      <c r="AQ24" s="78">
        <f t="shared" si="34"/>
        <v>0</v>
      </c>
      <c r="AR24" s="78">
        <f t="shared" si="35"/>
        <v>0</v>
      </c>
      <c r="AS24" s="78">
        <f t="shared" si="36"/>
        <v>0</v>
      </c>
      <c r="AT24" s="78">
        <f t="shared" si="37"/>
        <v>0</v>
      </c>
      <c r="AU24" s="32">
        <f t="shared" si="18"/>
        <v>0</v>
      </c>
      <c r="AV24" s="3" t="b">
        <f t="shared" si="81"/>
        <v>0</v>
      </c>
      <c r="AW24" s="3" t="b">
        <f t="shared" si="82"/>
        <v>0</v>
      </c>
      <c r="AX24" s="12">
        <f t="shared" si="103"/>
        <v>0</v>
      </c>
      <c r="AY24" s="10">
        <f t="shared" si="6"/>
        <v>0</v>
      </c>
      <c r="AZ24" s="61">
        <f t="shared" si="7"/>
        <v>0</v>
      </c>
      <c r="BA24" s="61">
        <f t="shared" si="8"/>
        <v>0</v>
      </c>
      <c r="BB24" s="61">
        <f t="shared" si="20"/>
        <v>0</v>
      </c>
      <c r="BC24" s="26" t="str">
        <f t="shared" si="83"/>
        <v/>
      </c>
      <c r="BD24" s="26" t="str">
        <f t="shared" si="84"/>
        <v/>
      </c>
      <c r="BE24" s="26" t="str">
        <f t="shared" si="85"/>
        <v/>
      </c>
      <c r="BF24" s="26" t="str">
        <f t="shared" si="86"/>
        <v/>
      </c>
      <c r="BG24" s="26" t="str">
        <f t="shared" si="87"/>
        <v/>
      </c>
      <c r="BH24" s="26" t="str">
        <f t="shared" si="88"/>
        <v/>
      </c>
      <c r="BI24" s="26" t="str">
        <f t="shared" si="61"/>
        <v/>
      </c>
      <c r="BJ24" s="26" t="str">
        <f t="shared" si="62"/>
        <v/>
      </c>
      <c r="BK24" s="26" t="str">
        <f t="shared" si="63"/>
        <v/>
      </c>
      <c r="BL24" s="26" t="str">
        <f t="shared" si="64"/>
        <v/>
      </c>
      <c r="BM24" s="26" t="str">
        <f t="shared" si="65"/>
        <v/>
      </c>
      <c r="BN24" s="26" t="str">
        <f t="shared" si="66"/>
        <v/>
      </c>
      <c r="BO24" s="118">
        <f t="shared" ca="1" si="16"/>
        <v>27</v>
      </c>
      <c r="BP24" s="81"/>
      <c r="BU24" s="38"/>
      <c r="BV24" s="55"/>
      <c r="BW24" s="38"/>
      <c r="BX24" s="42"/>
      <c r="BY24" s="42"/>
      <c r="BZ24" s="42"/>
      <c r="CA24" s="38"/>
      <c r="CB24" s="38"/>
      <c r="CC24" s="38"/>
      <c r="CD24" s="38"/>
      <c r="CE24" s="41"/>
      <c r="CF24" s="41"/>
      <c r="CG24"/>
      <c r="CH24"/>
      <c r="CI24" s="6"/>
      <c r="CJ24"/>
      <c r="CK24"/>
      <c r="CL24"/>
      <c r="CM24"/>
      <c r="CN24"/>
      <c r="CO24"/>
      <c r="CP24" s="9">
        <f t="shared" ca="1" si="1"/>
        <v>36</v>
      </c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</row>
    <row r="25" spans="1:126" s="14" customFormat="1" x14ac:dyDescent="0.2">
      <c r="A25" s="114"/>
      <c r="B25" s="32" t="str">
        <f t="shared" si="2"/>
        <v/>
      </c>
      <c r="C25" s="6" t="str">
        <f t="shared" si="0"/>
        <v/>
      </c>
      <c r="D25" s="3">
        <f t="shared" si="3"/>
        <v>0</v>
      </c>
      <c r="E25" s="6" t="str">
        <f t="shared" si="4"/>
        <v/>
      </c>
      <c r="F25" s="59">
        <f t="shared" si="5"/>
        <v>0</v>
      </c>
      <c r="G25" s="6">
        <f t="shared" si="91"/>
        <v>0</v>
      </c>
      <c r="H25" s="6">
        <f t="shared" si="92"/>
        <v>0</v>
      </c>
      <c r="I25" s="6">
        <f t="shared" si="93"/>
        <v>0</v>
      </c>
      <c r="J25" s="6">
        <f t="shared" si="94"/>
        <v>0</v>
      </c>
      <c r="K25" s="6">
        <f t="shared" si="95"/>
        <v>0</v>
      </c>
      <c r="L25" s="6">
        <f t="shared" si="96"/>
        <v>0</v>
      </c>
      <c r="M25" s="6">
        <f t="shared" si="97"/>
        <v>0</v>
      </c>
      <c r="N25" s="6">
        <f t="shared" si="98"/>
        <v>0</v>
      </c>
      <c r="O25" s="6">
        <f t="shared" si="99"/>
        <v>0</v>
      </c>
      <c r="P25" s="6">
        <f t="shared" si="100"/>
        <v>0</v>
      </c>
      <c r="Q25" s="6">
        <f t="shared" si="101"/>
        <v>0</v>
      </c>
      <c r="R25" s="6">
        <f t="shared" si="102"/>
        <v>0</v>
      </c>
      <c r="S25" s="6">
        <f t="shared" si="90"/>
        <v>12</v>
      </c>
      <c r="T25" s="6" t="str">
        <f t="shared" si="67"/>
        <v/>
      </c>
      <c r="U25" s="6" t="str">
        <f t="shared" si="68"/>
        <v/>
      </c>
      <c r="V25" s="6" t="str">
        <f t="shared" si="69"/>
        <v/>
      </c>
      <c r="W25" s="6" t="str">
        <f t="shared" si="70"/>
        <v/>
      </c>
      <c r="X25" s="6" t="str">
        <f t="shared" si="71"/>
        <v/>
      </c>
      <c r="Y25" s="6" t="str">
        <f t="shared" si="72"/>
        <v/>
      </c>
      <c r="Z25" s="6" t="str">
        <f t="shared" si="73"/>
        <v/>
      </c>
      <c r="AA25" s="6" t="str">
        <f t="shared" si="74"/>
        <v/>
      </c>
      <c r="AB25" s="6" t="str">
        <f t="shared" si="75"/>
        <v/>
      </c>
      <c r="AC25" s="6" t="str">
        <f t="shared" si="76"/>
        <v/>
      </c>
      <c r="AD25" s="6" t="str">
        <f t="shared" si="77"/>
        <v/>
      </c>
      <c r="AE25" s="6" t="str">
        <f t="shared" si="78"/>
        <v/>
      </c>
      <c r="AF25" s="13" t="str">
        <f t="shared" si="79"/>
        <v/>
      </c>
      <c r="AG25" s="50" t="str">
        <f t="shared" si="89"/>
        <v/>
      </c>
      <c r="AH25" s="3" t="str">
        <f t="shared" si="80"/>
        <v/>
      </c>
      <c r="AI25" s="49" t="str">
        <f t="shared" si="49"/>
        <v/>
      </c>
      <c r="AJ25" s="49" t="str">
        <f t="shared" si="50"/>
        <v/>
      </c>
      <c r="AK25" s="49" t="str">
        <f t="shared" si="51"/>
        <v/>
      </c>
      <c r="AL25" s="49" t="str">
        <f t="shared" si="52"/>
        <v/>
      </c>
      <c r="AM25" s="49" t="str">
        <f t="shared" si="53"/>
        <v/>
      </c>
      <c r="AN25" s="49" t="str">
        <f t="shared" si="54"/>
        <v/>
      </c>
      <c r="AO25" s="78">
        <f t="shared" si="32"/>
        <v>0</v>
      </c>
      <c r="AP25" s="78">
        <f t="shared" si="33"/>
        <v>0</v>
      </c>
      <c r="AQ25" s="78">
        <f t="shared" si="34"/>
        <v>0</v>
      </c>
      <c r="AR25" s="78">
        <f t="shared" si="35"/>
        <v>0</v>
      </c>
      <c r="AS25" s="78">
        <f t="shared" si="36"/>
        <v>0</v>
      </c>
      <c r="AT25" s="78">
        <f t="shared" si="37"/>
        <v>0</v>
      </c>
      <c r="AU25" s="32">
        <f t="shared" si="18"/>
        <v>0</v>
      </c>
      <c r="AV25" s="3" t="b">
        <f t="shared" si="81"/>
        <v>0</v>
      </c>
      <c r="AW25" s="3" t="b">
        <f t="shared" si="82"/>
        <v>0</v>
      </c>
      <c r="AX25" s="12">
        <f t="shared" si="103"/>
        <v>0</v>
      </c>
      <c r="AY25" s="10">
        <f t="shared" si="6"/>
        <v>0</v>
      </c>
      <c r="AZ25" s="61">
        <f t="shared" si="7"/>
        <v>0</v>
      </c>
      <c r="BA25" s="61">
        <f t="shared" si="8"/>
        <v>0</v>
      </c>
      <c r="BB25" s="61">
        <f t="shared" si="20"/>
        <v>0</v>
      </c>
      <c r="BC25" s="26" t="str">
        <f t="shared" si="83"/>
        <v/>
      </c>
      <c r="BD25" s="26" t="str">
        <f t="shared" si="84"/>
        <v/>
      </c>
      <c r="BE25" s="26" t="str">
        <f t="shared" si="85"/>
        <v/>
      </c>
      <c r="BF25" s="26" t="str">
        <f t="shared" si="86"/>
        <v/>
      </c>
      <c r="BG25" s="26" t="str">
        <f t="shared" si="87"/>
        <v/>
      </c>
      <c r="BH25" s="26" t="str">
        <f t="shared" si="88"/>
        <v/>
      </c>
      <c r="BI25" s="26" t="str">
        <f t="shared" si="61"/>
        <v/>
      </c>
      <c r="BJ25" s="26" t="str">
        <f t="shared" si="62"/>
        <v/>
      </c>
      <c r="BK25" s="26" t="str">
        <f t="shared" si="63"/>
        <v/>
      </c>
      <c r="BL25" s="26" t="str">
        <f t="shared" si="64"/>
        <v/>
      </c>
      <c r="BM25" s="26" t="str">
        <f t="shared" si="65"/>
        <v/>
      </c>
      <c r="BN25" s="26" t="str">
        <f t="shared" si="66"/>
        <v/>
      </c>
      <c r="BO25" s="118">
        <f t="shared" ca="1" si="16"/>
        <v>0</v>
      </c>
      <c r="BP25" s="81"/>
      <c r="BU25" s="38"/>
      <c r="BV25" s="55"/>
      <c r="BW25" s="38"/>
      <c r="BX25" s="42"/>
      <c r="BY25" s="42"/>
      <c r="BZ25" s="42"/>
      <c r="CA25" s="38"/>
      <c r="CB25" s="38"/>
      <c r="CC25" s="38"/>
      <c r="CD25" s="38"/>
      <c r="CE25" s="41"/>
      <c r="CF25" s="41"/>
      <c r="CG25"/>
      <c r="CH25"/>
      <c r="CI25" s="6"/>
      <c r="CJ25"/>
      <c r="CK25"/>
      <c r="CL25"/>
      <c r="CM25"/>
      <c r="CN25"/>
      <c r="CO25"/>
      <c r="CP25" s="9">
        <f t="shared" ca="1" si="1"/>
        <v>31</v>
      </c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</row>
    <row r="26" spans="1:126" s="14" customFormat="1" x14ac:dyDescent="0.2">
      <c r="A26" s="114"/>
      <c r="B26" s="32" t="str">
        <f t="shared" si="2"/>
        <v/>
      </c>
      <c r="C26" s="6" t="str">
        <f t="shared" si="0"/>
        <v/>
      </c>
      <c r="D26" s="3">
        <f t="shared" si="3"/>
        <v>0</v>
      </c>
      <c r="E26" s="6" t="str">
        <f t="shared" si="4"/>
        <v/>
      </c>
      <c r="F26" s="59">
        <f t="shared" si="5"/>
        <v>0</v>
      </c>
      <c r="G26" s="6">
        <f t="shared" si="91"/>
        <v>0</v>
      </c>
      <c r="H26" s="6">
        <f t="shared" si="92"/>
        <v>0</v>
      </c>
      <c r="I26" s="6">
        <f t="shared" si="93"/>
        <v>0</v>
      </c>
      <c r="J26" s="6">
        <f t="shared" si="94"/>
        <v>0</v>
      </c>
      <c r="K26" s="6">
        <f t="shared" si="95"/>
        <v>0</v>
      </c>
      <c r="L26" s="6">
        <f t="shared" si="96"/>
        <v>0</v>
      </c>
      <c r="M26" s="6">
        <f t="shared" si="97"/>
        <v>0</v>
      </c>
      <c r="N26" s="6">
        <f t="shared" si="98"/>
        <v>0</v>
      </c>
      <c r="O26" s="6">
        <f t="shared" si="99"/>
        <v>0</v>
      </c>
      <c r="P26" s="6">
        <f t="shared" si="100"/>
        <v>0</v>
      </c>
      <c r="Q26" s="6">
        <f t="shared" si="101"/>
        <v>0</v>
      </c>
      <c r="R26" s="6">
        <f t="shared" si="102"/>
        <v>0</v>
      </c>
      <c r="S26" s="6">
        <f t="shared" si="90"/>
        <v>12</v>
      </c>
      <c r="T26" s="6" t="str">
        <f t="shared" si="67"/>
        <v/>
      </c>
      <c r="U26" s="6" t="str">
        <f t="shared" si="68"/>
        <v/>
      </c>
      <c r="V26" s="6" t="str">
        <f t="shared" si="69"/>
        <v/>
      </c>
      <c r="W26" s="6" t="str">
        <f t="shared" si="70"/>
        <v/>
      </c>
      <c r="X26" s="6" t="str">
        <f t="shared" si="71"/>
        <v/>
      </c>
      <c r="Y26" s="6" t="str">
        <f t="shared" si="72"/>
        <v/>
      </c>
      <c r="Z26" s="6" t="str">
        <f t="shared" si="73"/>
        <v/>
      </c>
      <c r="AA26" s="6" t="str">
        <f t="shared" si="74"/>
        <v/>
      </c>
      <c r="AB26" s="6" t="str">
        <f t="shared" si="75"/>
        <v/>
      </c>
      <c r="AC26" s="6" t="str">
        <f t="shared" si="76"/>
        <v/>
      </c>
      <c r="AD26" s="6" t="str">
        <f t="shared" si="77"/>
        <v/>
      </c>
      <c r="AE26" s="6" t="str">
        <f t="shared" si="78"/>
        <v/>
      </c>
      <c r="AF26" s="13" t="str">
        <f t="shared" si="79"/>
        <v/>
      </c>
      <c r="AG26" s="50" t="str">
        <f t="shared" si="89"/>
        <v/>
      </c>
      <c r="AH26" s="3" t="str">
        <f t="shared" si="80"/>
        <v/>
      </c>
      <c r="AI26" s="49" t="str">
        <f t="shared" si="49"/>
        <v/>
      </c>
      <c r="AJ26" s="49" t="str">
        <f t="shared" si="50"/>
        <v/>
      </c>
      <c r="AK26" s="49" t="str">
        <f t="shared" si="51"/>
        <v/>
      </c>
      <c r="AL26" s="49" t="str">
        <f t="shared" si="52"/>
        <v/>
      </c>
      <c r="AM26" s="49" t="str">
        <f t="shared" si="53"/>
        <v/>
      </c>
      <c r="AN26" s="49" t="str">
        <f t="shared" si="54"/>
        <v/>
      </c>
      <c r="AO26" s="78">
        <f t="shared" si="32"/>
        <v>0</v>
      </c>
      <c r="AP26" s="78">
        <f t="shared" si="33"/>
        <v>0</v>
      </c>
      <c r="AQ26" s="78">
        <f t="shared" si="34"/>
        <v>0</v>
      </c>
      <c r="AR26" s="78">
        <f t="shared" si="35"/>
        <v>0</v>
      </c>
      <c r="AS26" s="78">
        <f t="shared" si="36"/>
        <v>0</v>
      </c>
      <c r="AT26" s="78">
        <f t="shared" si="37"/>
        <v>0</v>
      </c>
      <c r="AU26" s="32">
        <f t="shared" si="18"/>
        <v>0</v>
      </c>
      <c r="AV26" s="3" t="b">
        <f t="shared" si="81"/>
        <v>0</v>
      </c>
      <c r="AW26" s="3" t="b">
        <f t="shared" si="82"/>
        <v>0</v>
      </c>
      <c r="AX26" s="12">
        <f t="shared" si="103"/>
        <v>0</v>
      </c>
      <c r="AY26" s="10">
        <f t="shared" si="6"/>
        <v>0</v>
      </c>
      <c r="AZ26" s="61">
        <f t="shared" si="7"/>
        <v>0</v>
      </c>
      <c r="BA26" s="61">
        <f t="shared" si="8"/>
        <v>0</v>
      </c>
      <c r="BB26" s="61">
        <f t="shared" si="20"/>
        <v>0</v>
      </c>
      <c r="BC26" s="26" t="str">
        <f t="shared" si="83"/>
        <v/>
      </c>
      <c r="BD26" s="26" t="str">
        <f t="shared" si="84"/>
        <v/>
      </c>
      <c r="BE26" s="26" t="str">
        <f t="shared" si="85"/>
        <v/>
      </c>
      <c r="BF26" s="26" t="str">
        <f t="shared" si="86"/>
        <v/>
      </c>
      <c r="BG26" s="26" t="str">
        <f t="shared" si="87"/>
        <v/>
      </c>
      <c r="BH26" s="26" t="str">
        <f t="shared" si="88"/>
        <v/>
      </c>
      <c r="BI26" s="26" t="str">
        <f t="shared" si="61"/>
        <v/>
      </c>
      <c r="BJ26" s="26" t="str">
        <f t="shared" si="62"/>
        <v/>
      </c>
      <c r="BK26" s="26" t="str">
        <f t="shared" si="63"/>
        <v/>
      </c>
      <c r="BL26" s="26" t="str">
        <f t="shared" si="64"/>
        <v/>
      </c>
      <c r="BM26" s="26" t="str">
        <f t="shared" si="65"/>
        <v/>
      </c>
      <c r="BN26" s="26" t="str">
        <f t="shared" si="66"/>
        <v/>
      </c>
      <c r="BO26" s="118">
        <f t="shared" ca="1" si="16"/>
        <v>36</v>
      </c>
      <c r="BP26" s="57"/>
      <c r="BQ26" s="57"/>
      <c r="BR26" s="57"/>
      <c r="BS26" s="57"/>
      <c r="BT26" s="57"/>
      <c r="BU26" s="38"/>
      <c r="BV26" s="55"/>
      <c r="BW26" s="38"/>
      <c r="BX26" s="38"/>
      <c r="BY26" s="38"/>
      <c r="BZ26" s="38"/>
      <c r="CA26" s="38"/>
      <c r="CB26" s="38"/>
      <c r="CC26" s="38"/>
      <c r="CD26" s="38"/>
      <c r="CE26" s="41"/>
      <c r="CF26" s="41"/>
      <c r="CG26"/>
      <c r="CH26"/>
      <c r="CI26" s="6"/>
      <c r="CJ26"/>
      <c r="CK26"/>
      <c r="CL26"/>
      <c r="CM26"/>
      <c r="CN26"/>
      <c r="CO26"/>
      <c r="CP26" s="9">
        <f t="shared" ca="1" si="1"/>
        <v>20</v>
      </c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</row>
    <row r="27" spans="1:126" s="14" customFormat="1" x14ac:dyDescent="0.2">
      <c r="A27" s="114"/>
      <c r="B27" s="32" t="str">
        <f t="shared" si="2"/>
        <v/>
      </c>
      <c r="C27" s="6" t="str">
        <f t="shared" si="0"/>
        <v/>
      </c>
      <c r="D27" s="3">
        <f t="shared" si="3"/>
        <v>0</v>
      </c>
      <c r="E27" s="6" t="str">
        <f t="shared" si="4"/>
        <v/>
      </c>
      <c r="F27" s="59">
        <f t="shared" si="5"/>
        <v>0</v>
      </c>
      <c r="G27" s="6">
        <f t="shared" si="91"/>
        <v>0</v>
      </c>
      <c r="H27" s="6">
        <f t="shared" si="92"/>
        <v>0</v>
      </c>
      <c r="I27" s="6">
        <f t="shared" si="93"/>
        <v>0</v>
      </c>
      <c r="J27" s="6">
        <f t="shared" si="94"/>
        <v>0</v>
      </c>
      <c r="K27" s="6">
        <f t="shared" si="95"/>
        <v>0</v>
      </c>
      <c r="L27" s="6">
        <f t="shared" si="96"/>
        <v>0</v>
      </c>
      <c r="M27" s="6">
        <f t="shared" si="97"/>
        <v>0</v>
      </c>
      <c r="N27" s="6">
        <f t="shared" si="98"/>
        <v>0</v>
      </c>
      <c r="O27" s="6">
        <f t="shared" si="99"/>
        <v>0</v>
      </c>
      <c r="P27" s="6">
        <f t="shared" si="100"/>
        <v>0</v>
      </c>
      <c r="Q27" s="6">
        <f t="shared" si="101"/>
        <v>0</v>
      </c>
      <c r="R27" s="6">
        <f t="shared" si="102"/>
        <v>0</v>
      </c>
      <c r="S27" s="6">
        <f t="shared" si="90"/>
        <v>12</v>
      </c>
      <c r="T27" s="6" t="str">
        <f t="shared" si="67"/>
        <v/>
      </c>
      <c r="U27" s="6" t="str">
        <f t="shared" si="68"/>
        <v/>
      </c>
      <c r="V27" s="6" t="str">
        <f t="shared" si="69"/>
        <v/>
      </c>
      <c r="W27" s="6" t="str">
        <f t="shared" si="70"/>
        <v/>
      </c>
      <c r="X27" s="6" t="str">
        <f t="shared" si="71"/>
        <v/>
      </c>
      <c r="Y27" s="6" t="str">
        <f t="shared" si="72"/>
        <v/>
      </c>
      <c r="Z27" s="6" t="str">
        <f t="shared" si="73"/>
        <v/>
      </c>
      <c r="AA27" s="6" t="str">
        <f t="shared" si="74"/>
        <v/>
      </c>
      <c r="AB27" s="6" t="str">
        <f t="shared" si="75"/>
        <v/>
      </c>
      <c r="AC27" s="6" t="str">
        <f t="shared" si="76"/>
        <v/>
      </c>
      <c r="AD27" s="6" t="str">
        <f t="shared" si="77"/>
        <v/>
      </c>
      <c r="AE27" s="6" t="str">
        <f t="shared" si="78"/>
        <v/>
      </c>
      <c r="AF27" s="13" t="str">
        <f t="shared" si="79"/>
        <v/>
      </c>
      <c r="AG27" s="50" t="str">
        <f t="shared" si="89"/>
        <v/>
      </c>
      <c r="AH27" s="3" t="str">
        <f t="shared" si="80"/>
        <v/>
      </c>
      <c r="AI27" s="49" t="str">
        <f t="shared" si="49"/>
        <v/>
      </c>
      <c r="AJ27" s="49" t="str">
        <f t="shared" si="50"/>
        <v/>
      </c>
      <c r="AK27" s="49" t="str">
        <f t="shared" si="51"/>
        <v/>
      </c>
      <c r="AL27" s="49" t="str">
        <f t="shared" si="52"/>
        <v/>
      </c>
      <c r="AM27" s="49" t="str">
        <f t="shared" si="53"/>
        <v/>
      </c>
      <c r="AN27" s="49" t="str">
        <f t="shared" si="54"/>
        <v/>
      </c>
      <c r="AO27" s="78">
        <f t="shared" si="32"/>
        <v>0</v>
      </c>
      <c r="AP27" s="78">
        <f t="shared" si="33"/>
        <v>0</v>
      </c>
      <c r="AQ27" s="78">
        <f t="shared" si="34"/>
        <v>0</v>
      </c>
      <c r="AR27" s="78">
        <f t="shared" si="35"/>
        <v>0</v>
      </c>
      <c r="AS27" s="78">
        <f t="shared" si="36"/>
        <v>0</v>
      </c>
      <c r="AT27" s="78">
        <f t="shared" si="37"/>
        <v>0</v>
      </c>
      <c r="AU27" s="32">
        <f t="shared" si="18"/>
        <v>0</v>
      </c>
      <c r="AV27" s="3" t="b">
        <f t="shared" si="81"/>
        <v>0</v>
      </c>
      <c r="AW27" s="3" t="b">
        <f t="shared" si="82"/>
        <v>0</v>
      </c>
      <c r="AX27" s="12">
        <f t="shared" si="103"/>
        <v>0</v>
      </c>
      <c r="AY27" s="10">
        <f t="shared" si="6"/>
        <v>0</v>
      </c>
      <c r="AZ27" s="61">
        <f t="shared" si="7"/>
        <v>0</v>
      </c>
      <c r="BA27" s="61">
        <f t="shared" si="8"/>
        <v>0</v>
      </c>
      <c r="BB27" s="61">
        <f t="shared" si="20"/>
        <v>0</v>
      </c>
      <c r="BC27" s="26" t="str">
        <f t="shared" si="83"/>
        <v/>
      </c>
      <c r="BD27" s="26" t="str">
        <f t="shared" si="84"/>
        <v/>
      </c>
      <c r="BE27" s="26" t="str">
        <f t="shared" si="85"/>
        <v/>
      </c>
      <c r="BF27" s="26" t="str">
        <f t="shared" si="86"/>
        <v/>
      </c>
      <c r="BG27" s="26" t="str">
        <f t="shared" si="87"/>
        <v/>
      </c>
      <c r="BH27" s="26" t="str">
        <f t="shared" si="88"/>
        <v/>
      </c>
      <c r="BI27" s="26" t="str">
        <f t="shared" si="61"/>
        <v/>
      </c>
      <c r="BJ27" s="26" t="str">
        <f t="shared" si="62"/>
        <v/>
      </c>
      <c r="BK27" s="26" t="str">
        <f t="shared" si="63"/>
        <v/>
      </c>
      <c r="BL27" s="26" t="str">
        <f t="shared" si="64"/>
        <v/>
      </c>
      <c r="BM27" s="26" t="str">
        <f t="shared" si="65"/>
        <v/>
      </c>
      <c r="BN27" s="26" t="str">
        <f t="shared" si="66"/>
        <v/>
      </c>
      <c r="BO27" s="118">
        <f t="shared" ca="1" si="16"/>
        <v>25</v>
      </c>
      <c r="BP27"/>
      <c r="BQ27"/>
      <c r="BR27"/>
      <c r="BS27"/>
      <c r="BT27"/>
      <c r="BU27" s="38"/>
      <c r="BV27" s="55"/>
      <c r="BW27" s="38"/>
      <c r="BX27" s="38"/>
      <c r="BY27" s="38"/>
      <c r="BZ27" s="38"/>
      <c r="CA27" s="38"/>
      <c r="CB27" s="38"/>
      <c r="CC27" s="38"/>
      <c r="CD27" s="25"/>
      <c r="CE27" s="4"/>
      <c r="CF27" s="4"/>
      <c r="CG27"/>
      <c r="CH27"/>
      <c r="CI27" s="6"/>
      <c r="CJ27"/>
      <c r="CK27"/>
      <c r="CL27"/>
      <c r="CM27"/>
      <c r="CN27"/>
      <c r="CO27"/>
      <c r="CP27" s="9">
        <f t="shared" ca="1" si="1"/>
        <v>4</v>
      </c>
      <c r="CQ27"/>
      <c r="CR27"/>
      <c r="CS27"/>
      <c r="CT27" s="42"/>
      <c r="CU27" s="42"/>
      <c r="CV27" s="42"/>
      <c r="CW27" s="82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</row>
    <row r="28" spans="1:126" s="14" customFormat="1" x14ac:dyDescent="0.2">
      <c r="A28" s="114"/>
      <c r="B28" s="32" t="str">
        <f t="shared" si="2"/>
        <v/>
      </c>
      <c r="C28" s="6" t="str">
        <f t="shared" si="0"/>
        <v/>
      </c>
      <c r="D28" s="3">
        <f t="shared" si="3"/>
        <v>0</v>
      </c>
      <c r="E28" s="6" t="str">
        <f t="shared" si="4"/>
        <v/>
      </c>
      <c r="F28" s="59">
        <f t="shared" si="5"/>
        <v>0</v>
      </c>
      <c r="G28" s="6">
        <f t="shared" si="91"/>
        <v>0</v>
      </c>
      <c r="H28" s="6">
        <f t="shared" si="92"/>
        <v>0</v>
      </c>
      <c r="I28" s="6">
        <f t="shared" si="93"/>
        <v>0</v>
      </c>
      <c r="J28" s="6">
        <f t="shared" si="94"/>
        <v>0</v>
      </c>
      <c r="K28" s="6">
        <f t="shared" si="95"/>
        <v>0</v>
      </c>
      <c r="L28" s="6">
        <f t="shared" si="96"/>
        <v>0</v>
      </c>
      <c r="M28" s="6">
        <f t="shared" si="97"/>
        <v>0</v>
      </c>
      <c r="N28" s="6">
        <f t="shared" si="98"/>
        <v>0</v>
      </c>
      <c r="O28" s="6">
        <f t="shared" si="99"/>
        <v>0</v>
      </c>
      <c r="P28" s="6">
        <f t="shared" si="100"/>
        <v>0</v>
      </c>
      <c r="Q28" s="6">
        <f t="shared" si="101"/>
        <v>0</v>
      </c>
      <c r="R28" s="6">
        <f t="shared" si="102"/>
        <v>0</v>
      </c>
      <c r="S28" s="6">
        <f t="shared" si="90"/>
        <v>12</v>
      </c>
      <c r="T28" s="6" t="str">
        <f t="shared" si="67"/>
        <v/>
      </c>
      <c r="U28" s="6" t="str">
        <f t="shared" si="68"/>
        <v/>
      </c>
      <c r="V28" s="6" t="str">
        <f t="shared" si="69"/>
        <v/>
      </c>
      <c r="W28" s="6" t="str">
        <f t="shared" si="70"/>
        <v/>
      </c>
      <c r="X28" s="6" t="str">
        <f t="shared" si="71"/>
        <v/>
      </c>
      <c r="Y28" s="6" t="str">
        <f t="shared" si="72"/>
        <v/>
      </c>
      <c r="Z28" s="6" t="str">
        <f t="shared" si="73"/>
        <v/>
      </c>
      <c r="AA28" s="6" t="str">
        <f t="shared" si="74"/>
        <v/>
      </c>
      <c r="AB28" s="6" t="str">
        <f t="shared" si="75"/>
        <v/>
      </c>
      <c r="AC28" s="6" t="str">
        <f t="shared" si="76"/>
        <v/>
      </c>
      <c r="AD28" s="6" t="str">
        <f t="shared" si="77"/>
        <v/>
      </c>
      <c r="AE28" s="6" t="str">
        <f t="shared" si="78"/>
        <v/>
      </c>
      <c r="AF28" s="13" t="str">
        <f t="shared" si="79"/>
        <v/>
      </c>
      <c r="AG28" s="50" t="str">
        <f t="shared" si="89"/>
        <v/>
      </c>
      <c r="AH28" s="3" t="str">
        <f t="shared" si="80"/>
        <v/>
      </c>
      <c r="AI28" s="49" t="str">
        <f t="shared" si="49"/>
        <v/>
      </c>
      <c r="AJ28" s="49" t="str">
        <f t="shared" si="50"/>
        <v/>
      </c>
      <c r="AK28" s="49" t="str">
        <f t="shared" si="51"/>
        <v/>
      </c>
      <c r="AL28" s="49" t="str">
        <f t="shared" si="52"/>
        <v/>
      </c>
      <c r="AM28" s="49" t="str">
        <f t="shared" si="53"/>
        <v/>
      </c>
      <c r="AN28" s="49" t="str">
        <f t="shared" si="54"/>
        <v/>
      </c>
      <c r="AO28" s="78">
        <f t="shared" si="32"/>
        <v>0</v>
      </c>
      <c r="AP28" s="78">
        <f t="shared" si="33"/>
        <v>0</v>
      </c>
      <c r="AQ28" s="78">
        <f t="shared" si="34"/>
        <v>0</v>
      </c>
      <c r="AR28" s="78">
        <f t="shared" si="35"/>
        <v>0</v>
      </c>
      <c r="AS28" s="78">
        <f t="shared" si="36"/>
        <v>0</v>
      </c>
      <c r="AT28" s="78">
        <f t="shared" si="37"/>
        <v>0</v>
      </c>
      <c r="AU28" s="32">
        <f t="shared" si="18"/>
        <v>0</v>
      </c>
      <c r="AV28" s="3" t="b">
        <f t="shared" si="81"/>
        <v>0</v>
      </c>
      <c r="AW28" s="3" t="b">
        <f t="shared" si="82"/>
        <v>0</v>
      </c>
      <c r="AX28" s="12">
        <f t="shared" si="103"/>
        <v>0</v>
      </c>
      <c r="AY28" s="10">
        <f t="shared" si="6"/>
        <v>0</v>
      </c>
      <c r="AZ28" s="61">
        <f t="shared" si="7"/>
        <v>0</v>
      </c>
      <c r="BA28" s="61">
        <f t="shared" si="8"/>
        <v>0</v>
      </c>
      <c r="BB28" s="61">
        <f t="shared" si="20"/>
        <v>0</v>
      </c>
      <c r="BC28" s="26" t="str">
        <f t="shared" si="83"/>
        <v/>
      </c>
      <c r="BD28" s="26" t="str">
        <f t="shared" si="84"/>
        <v/>
      </c>
      <c r="BE28" s="26" t="str">
        <f t="shared" si="85"/>
        <v/>
      </c>
      <c r="BF28" s="26" t="str">
        <f t="shared" si="86"/>
        <v/>
      </c>
      <c r="BG28" s="26" t="str">
        <f t="shared" si="87"/>
        <v/>
      </c>
      <c r="BH28" s="26" t="str">
        <f t="shared" si="88"/>
        <v/>
      </c>
      <c r="BI28" s="26" t="str">
        <f t="shared" si="61"/>
        <v/>
      </c>
      <c r="BJ28" s="26" t="str">
        <f t="shared" si="62"/>
        <v/>
      </c>
      <c r="BK28" s="26" t="str">
        <f t="shared" si="63"/>
        <v/>
      </c>
      <c r="BL28" s="26" t="str">
        <f t="shared" si="64"/>
        <v/>
      </c>
      <c r="BM28" s="26" t="str">
        <f t="shared" si="65"/>
        <v/>
      </c>
      <c r="BN28" s="26" t="str">
        <f t="shared" si="66"/>
        <v/>
      </c>
      <c r="BO28" s="118">
        <f t="shared" ca="1" si="16"/>
        <v>3</v>
      </c>
      <c r="BP28"/>
      <c r="BQ28"/>
      <c r="BR28"/>
      <c r="BS28"/>
      <c r="BT28"/>
      <c r="BU28" s="38"/>
      <c r="BV28" s="39"/>
      <c r="BW28" s="42"/>
      <c r="BX28" s="25"/>
      <c r="BY28" s="25"/>
      <c r="BZ28" s="25"/>
      <c r="CA28" s="25"/>
      <c r="CB28" s="38"/>
      <c r="CC28" s="25"/>
      <c r="CD28" s="25"/>
      <c r="CE28" s="4"/>
      <c r="CF28" s="4"/>
      <c r="CG28"/>
      <c r="CH28"/>
      <c r="CI28" s="6"/>
      <c r="CJ28"/>
      <c r="CK28"/>
      <c r="CL28"/>
      <c r="CM28"/>
      <c r="CN28"/>
      <c r="CO28"/>
      <c r="CP28" s="9">
        <f t="shared" ca="1" si="1"/>
        <v>33</v>
      </c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</row>
    <row r="29" spans="1:126" s="14" customFormat="1" x14ac:dyDescent="0.2">
      <c r="A29" s="114"/>
      <c r="B29" s="32" t="str">
        <f t="shared" si="2"/>
        <v/>
      </c>
      <c r="C29" s="6" t="str">
        <f t="shared" si="0"/>
        <v/>
      </c>
      <c r="D29" s="3">
        <f t="shared" si="3"/>
        <v>0</v>
      </c>
      <c r="E29" s="6" t="str">
        <f t="shared" si="4"/>
        <v/>
      </c>
      <c r="F29" s="59">
        <f t="shared" si="5"/>
        <v>0</v>
      </c>
      <c r="G29" s="6">
        <f t="shared" si="91"/>
        <v>0</v>
      </c>
      <c r="H29" s="6">
        <f t="shared" si="92"/>
        <v>0</v>
      </c>
      <c r="I29" s="6">
        <f t="shared" si="93"/>
        <v>0</v>
      </c>
      <c r="J29" s="6">
        <f t="shared" si="94"/>
        <v>0</v>
      </c>
      <c r="K29" s="6">
        <f t="shared" si="95"/>
        <v>0</v>
      </c>
      <c r="L29" s="6">
        <f t="shared" si="96"/>
        <v>0</v>
      </c>
      <c r="M29" s="6">
        <f t="shared" si="97"/>
        <v>0</v>
      </c>
      <c r="N29" s="6">
        <f t="shared" si="98"/>
        <v>0</v>
      </c>
      <c r="O29" s="6">
        <f t="shared" si="99"/>
        <v>0</v>
      </c>
      <c r="P29" s="6">
        <f t="shared" si="100"/>
        <v>0</v>
      </c>
      <c r="Q29" s="6">
        <f t="shared" si="101"/>
        <v>0</v>
      </c>
      <c r="R29" s="6">
        <f t="shared" si="102"/>
        <v>0</v>
      </c>
      <c r="S29" s="6">
        <f t="shared" si="90"/>
        <v>12</v>
      </c>
      <c r="T29" s="6" t="str">
        <f t="shared" si="67"/>
        <v/>
      </c>
      <c r="U29" s="6" t="str">
        <f t="shared" si="68"/>
        <v/>
      </c>
      <c r="V29" s="6" t="str">
        <f t="shared" si="69"/>
        <v/>
      </c>
      <c r="W29" s="6" t="str">
        <f t="shared" si="70"/>
        <v/>
      </c>
      <c r="X29" s="6" t="str">
        <f t="shared" si="71"/>
        <v/>
      </c>
      <c r="Y29" s="6" t="str">
        <f t="shared" si="72"/>
        <v/>
      </c>
      <c r="Z29" s="6" t="str">
        <f t="shared" si="73"/>
        <v/>
      </c>
      <c r="AA29" s="6" t="str">
        <f t="shared" si="74"/>
        <v/>
      </c>
      <c r="AB29" s="6" t="str">
        <f t="shared" si="75"/>
        <v/>
      </c>
      <c r="AC29" s="6" t="str">
        <f t="shared" si="76"/>
        <v/>
      </c>
      <c r="AD29" s="6" t="str">
        <f t="shared" si="77"/>
        <v/>
      </c>
      <c r="AE29" s="6" t="str">
        <f t="shared" si="78"/>
        <v/>
      </c>
      <c r="AF29" s="13" t="str">
        <f t="shared" si="79"/>
        <v/>
      </c>
      <c r="AG29" s="50" t="str">
        <f t="shared" si="89"/>
        <v/>
      </c>
      <c r="AH29" s="3" t="str">
        <f t="shared" si="80"/>
        <v/>
      </c>
      <c r="AI29" s="49" t="str">
        <f t="shared" si="49"/>
        <v/>
      </c>
      <c r="AJ29" s="49" t="str">
        <f t="shared" si="50"/>
        <v/>
      </c>
      <c r="AK29" s="49" t="str">
        <f t="shared" si="51"/>
        <v/>
      </c>
      <c r="AL29" s="49" t="str">
        <f t="shared" si="52"/>
        <v/>
      </c>
      <c r="AM29" s="49" t="str">
        <f t="shared" si="53"/>
        <v/>
      </c>
      <c r="AN29" s="49" t="str">
        <f t="shared" si="54"/>
        <v/>
      </c>
      <c r="AO29" s="78">
        <f t="shared" si="32"/>
        <v>0</v>
      </c>
      <c r="AP29" s="78">
        <f t="shared" si="33"/>
        <v>0</v>
      </c>
      <c r="AQ29" s="78">
        <f t="shared" si="34"/>
        <v>0</v>
      </c>
      <c r="AR29" s="78">
        <f t="shared" si="35"/>
        <v>0</v>
      </c>
      <c r="AS29" s="78">
        <f t="shared" si="36"/>
        <v>0</v>
      </c>
      <c r="AT29" s="78">
        <f t="shared" si="37"/>
        <v>0</v>
      </c>
      <c r="AU29" s="32">
        <f t="shared" si="18"/>
        <v>0</v>
      </c>
      <c r="AV29" s="3" t="b">
        <f t="shared" si="81"/>
        <v>0</v>
      </c>
      <c r="AW29" s="3" t="b">
        <f t="shared" si="82"/>
        <v>0</v>
      </c>
      <c r="AX29" s="12">
        <f t="shared" si="103"/>
        <v>0</v>
      </c>
      <c r="AY29" s="10">
        <f t="shared" si="6"/>
        <v>0</v>
      </c>
      <c r="AZ29" s="61">
        <f t="shared" si="7"/>
        <v>0</v>
      </c>
      <c r="BA29" s="61">
        <f t="shared" si="8"/>
        <v>0</v>
      </c>
      <c r="BB29" s="61">
        <f t="shared" si="20"/>
        <v>0</v>
      </c>
      <c r="BC29" s="26" t="str">
        <f t="shared" si="83"/>
        <v/>
      </c>
      <c r="BD29" s="26" t="str">
        <f t="shared" si="84"/>
        <v/>
      </c>
      <c r="BE29" s="26" t="str">
        <f t="shared" si="85"/>
        <v/>
      </c>
      <c r="BF29" s="26" t="str">
        <f t="shared" si="86"/>
        <v/>
      </c>
      <c r="BG29" s="26" t="str">
        <f t="shared" si="87"/>
        <v/>
      </c>
      <c r="BH29" s="26" t="str">
        <f t="shared" si="88"/>
        <v/>
      </c>
      <c r="BI29" s="26" t="str">
        <f t="shared" si="61"/>
        <v/>
      </c>
      <c r="BJ29" s="26" t="str">
        <f t="shared" si="62"/>
        <v/>
      </c>
      <c r="BK29" s="26" t="str">
        <f t="shared" si="63"/>
        <v/>
      </c>
      <c r="BL29" s="26" t="str">
        <f t="shared" si="64"/>
        <v/>
      </c>
      <c r="BM29" s="26" t="str">
        <f t="shared" si="65"/>
        <v/>
      </c>
      <c r="BN29" s="26" t="str">
        <f t="shared" si="66"/>
        <v/>
      </c>
      <c r="BO29" s="118">
        <f t="shared" ca="1" si="16"/>
        <v>10</v>
      </c>
      <c r="BP29"/>
      <c r="BQ29"/>
      <c r="BR29"/>
      <c r="BS29"/>
      <c r="BT29"/>
      <c r="BU29" s="38"/>
      <c r="BV29" s="39"/>
      <c r="BW29" s="42"/>
      <c r="BX29" s="25"/>
      <c r="BY29" s="25"/>
      <c r="BZ29" s="25"/>
      <c r="CA29" s="25"/>
      <c r="CB29" s="38"/>
      <c r="CC29" s="25"/>
      <c r="CD29" s="25"/>
      <c r="CE29" s="4"/>
      <c r="CF29" s="4"/>
      <c r="CG29"/>
      <c r="CH29"/>
      <c r="CI29" s="6"/>
      <c r="CJ29"/>
      <c r="CK29"/>
      <c r="CL29"/>
      <c r="CM29"/>
      <c r="CN29"/>
      <c r="CO29"/>
      <c r="CP29" s="9">
        <f t="shared" ca="1" si="1"/>
        <v>31</v>
      </c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</row>
    <row r="30" spans="1:126" s="14" customFormat="1" x14ac:dyDescent="0.2">
      <c r="A30" s="114"/>
      <c r="B30" s="32" t="str">
        <f t="shared" si="2"/>
        <v/>
      </c>
      <c r="C30" s="6" t="str">
        <f t="shared" si="0"/>
        <v/>
      </c>
      <c r="D30" s="3">
        <f t="shared" si="3"/>
        <v>0</v>
      </c>
      <c r="E30" s="6" t="str">
        <f t="shared" si="4"/>
        <v/>
      </c>
      <c r="F30" s="59">
        <f t="shared" si="5"/>
        <v>0</v>
      </c>
      <c r="G30" s="6">
        <f t="shared" si="91"/>
        <v>0</v>
      </c>
      <c r="H30" s="6">
        <f t="shared" si="92"/>
        <v>0</v>
      </c>
      <c r="I30" s="6">
        <f t="shared" si="93"/>
        <v>0</v>
      </c>
      <c r="J30" s="6">
        <f t="shared" si="94"/>
        <v>0</v>
      </c>
      <c r="K30" s="6">
        <f t="shared" si="95"/>
        <v>0</v>
      </c>
      <c r="L30" s="6">
        <f t="shared" si="96"/>
        <v>0</v>
      </c>
      <c r="M30" s="6">
        <f t="shared" si="97"/>
        <v>0</v>
      </c>
      <c r="N30" s="6">
        <f t="shared" si="98"/>
        <v>0</v>
      </c>
      <c r="O30" s="6">
        <f t="shared" si="99"/>
        <v>0</v>
      </c>
      <c r="P30" s="6">
        <f t="shared" si="100"/>
        <v>0</v>
      </c>
      <c r="Q30" s="6">
        <f t="shared" si="101"/>
        <v>0</v>
      </c>
      <c r="R30" s="6">
        <f t="shared" si="102"/>
        <v>0</v>
      </c>
      <c r="S30" s="6">
        <f t="shared" si="90"/>
        <v>12</v>
      </c>
      <c r="T30" s="6" t="str">
        <f t="shared" si="67"/>
        <v/>
      </c>
      <c r="U30" s="6" t="str">
        <f t="shared" si="68"/>
        <v/>
      </c>
      <c r="V30" s="6" t="str">
        <f t="shared" si="69"/>
        <v/>
      </c>
      <c r="W30" s="6" t="str">
        <f t="shared" si="70"/>
        <v/>
      </c>
      <c r="X30" s="6" t="str">
        <f t="shared" si="71"/>
        <v/>
      </c>
      <c r="Y30" s="6" t="str">
        <f t="shared" si="72"/>
        <v/>
      </c>
      <c r="Z30" s="6" t="str">
        <f t="shared" si="73"/>
        <v/>
      </c>
      <c r="AA30" s="6" t="str">
        <f t="shared" si="74"/>
        <v/>
      </c>
      <c r="AB30" s="6" t="str">
        <f t="shared" si="75"/>
        <v/>
      </c>
      <c r="AC30" s="6" t="str">
        <f t="shared" si="76"/>
        <v/>
      </c>
      <c r="AD30" s="6" t="str">
        <f t="shared" si="77"/>
        <v/>
      </c>
      <c r="AE30" s="6" t="str">
        <f t="shared" si="78"/>
        <v/>
      </c>
      <c r="AF30" s="13" t="str">
        <f t="shared" si="79"/>
        <v/>
      </c>
      <c r="AG30" s="50" t="str">
        <f t="shared" si="89"/>
        <v/>
      </c>
      <c r="AH30" s="3" t="str">
        <f t="shared" si="80"/>
        <v/>
      </c>
      <c r="AI30" s="49" t="str">
        <f t="shared" si="49"/>
        <v/>
      </c>
      <c r="AJ30" s="49" t="str">
        <f t="shared" si="50"/>
        <v/>
      </c>
      <c r="AK30" s="49" t="str">
        <f t="shared" si="51"/>
        <v/>
      </c>
      <c r="AL30" s="49" t="str">
        <f t="shared" si="52"/>
        <v/>
      </c>
      <c r="AM30" s="49" t="str">
        <f t="shared" si="53"/>
        <v/>
      </c>
      <c r="AN30" s="49" t="str">
        <f t="shared" si="54"/>
        <v/>
      </c>
      <c r="AO30" s="78">
        <f t="shared" si="32"/>
        <v>0</v>
      </c>
      <c r="AP30" s="78">
        <f t="shared" si="33"/>
        <v>0</v>
      </c>
      <c r="AQ30" s="78">
        <f t="shared" si="34"/>
        <v>0</v>
      </c>
      <c r="AR30" s="78">
        <f t="shared" si="35"/>
        <v>0</v>
      </c>
      <c r="AS30" s="78">
        <f t="shared" si="36"/>
        <v>0</v>
      </c>
      <c r="AT30" s="78">
        <f t="shared" si="37"/>
        <v>0</v>
      </c>
      <c r="AU30" s="32">
        <f t="shared" si="18"/>
        <v>0</v>
      </c>
      <c r="AV30" s="3" t="b">
        <f t="shared" si="81"/>
        <v>0</v>
      </c>
      <c r="AW30" s="3" t="b">
        <f t="shared" si="82"/>
        <v>0</v>
      </c>
      <c r="AX30" s="12">
        <f t="shared" si="103"/>
        <v>0</v>
      </c>
      <c r="AY30" s="10">
        <f t="shared" si="6"/>
        <v>0</v>
      </c>
      <c r="AZ30" s="61">
        <f t="shared" si="7"/>
        <v>0</v>
      </c>
      <c r="BA30" s="61">
        <f t="shared" si="8"/>
        <v>0</v>
      </c>
      <c r="BB30" s="61">
        <f t="shared" si="20"/>
        <v>0</v>
      </c>
      <c r="BC30" s="26" t="str">
        <f t="shared" si="83"/>
        <v/>
      </c>
      <c r="BD30" s="26" t="str">
        <f t="shared" si="84"/>
        <v/>
      </c>
      <c r="BE30" s="26" t="str">
        <f t="shared" si="85"/>
        <v/>
      </c>
      <c r="BF30" s="26" t="str">
        <f t="shared" si="86"/>
        <v/>
      </c>
      <c r="BG30" s="26" t="str">
        <f t="shared" si="87"/>
        <v/>
      </c>
      <c r="BH30" s="26" t="str">
        <f t="shared" si="88"/>
        <v/>
      </c>
      <c r="BI30" s="26" t="str">
        <f t="shared" si="61"/>
        <v/>
      </c>
      <c r="BJ30" s="26" t="str">
        <f t="shared" si="62"/>
        <v/>
      </c>
      <c r="BK30" s="26" t="str">
        <f t="shared" si="63"/>
        <v/>
      </c>
      <c r="BL30" s="26" t="str">
        <f t="shared" si="64"/>
        <v/>
      </c>
      <c r="BM30" s="26" t="str">
        <f t="shared" si="65"/>
        <v/>
      </c>
      <c r="BN30" s="26" t="str">
        <f t="shared" si="66"/>
        <v/>
      </c>
      <c r="BO30" s="118">
        <f t="shared" ca="1" si="16"/>
        <v>17</v>
      </c>
      <c r="BP30"/>
      <c r="BQ30"/>
      <c r="BR30"/>
      <c r="BS30"/>
      <c r="BT30"/>
      <c r="BU30" s="38"/>
      <c r="BV30" s="39"/>
      <c r="BW30" s="56"/>
      <c r="BX30" s="56"/>
      <c r="BY30" s="56"/>
      <c r="BZ30" s="56"/>
      <c r="CA30" s="25"/>
      <c r="CB30" s="38"/>
      <c r="CC30" s="25"/>
      <c r="CD30" s="25"/>
      <c r="CE30" s="4"/>
      <c r="CF30" s="4"/>
      <c r="CG30"/>
      <c r="CH30"/>
      <c r="CI30" s="6"/>
      <c r="CJ30"/>
      <c r="CK30"/>
      <c r="CL30"/>
      <c r="CM30"/>
      <c r="CN30"/>
      <c r="CO30"/>
      <c r="CP30" s="9">
        <f t="shared" ca="1" si="1"/>
        <v>26</v>
      </c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</row>
    <row r="31" spans="1:126" s="14" customFormat="1" x14ac:dyDescent="0.2">
      <c r="A31" s="114"/>
      <c r="B31" s="32" t="str">
        <f t="shared" si="2"/>
        <v/>
      </c>
      <c r="C31" s="6" t="str">
        <f t="shared" si="0"/>
        <v/>
      </c>
      <c r="D31" s="3">
        <f t="shared" si="3"/>
        <v>0</v>
      </c>
      <c r="E31" s="6" t="str">
        <f t="shared" si="4"/>
        <v/>
      </c>
      <c r="F31" s="59">
        <f t="shared" si="5"/>
        <v>0</v>
      </c>
      <c r="G31" s="6">
        <f t="shared" si="91"/>
        <v>0</v>
      </c>
      <c r="H31" s="6">
        <f t="shared" si="92"/>
        <v>0</v>
      </c>
      <c r="I31" s="6">
        <f t="shared" si="93"/>
        <v>0</v>
      </c>
      <c r="J31" s="6">
        <f t="shared" si="94"/>
        <v>0</v>
      </c>
      <c r="K31" s="6">
        <f t="shared" si="95"/>
        <v>0</v>
      </c>
      <c r="L31" s="6">
        <f t="shared" si="96"/>
        <v>0</v>
      </c>
      <c r="M31" s="6">
        <f t="shared" si="97"/>
        <v>0</v>
      </c>
      <c r="N31" s="6">
        <f t="shared" si="98"/>
        <v>0</v>
      </c>
      <c r="O31" s="6">
        <f t="shared" si="99"/>
        <v>0</v>
      </c>
      <c r="P31" s="6">
        <f t="shared" si="100"/>
        <v>0</v>
      </c>
      <c r="Q31" s="6">
        <f t="shared" si="101"/>
        <v>0</v>
      </c>
      <c r="R31" s="6">
        <f t="shared" si="102"/>
        <v>0</v>
      </c>
      <c r="S31" s="6">
        <f t="shared" si="90"/>
        <v>12</v>
      </c>
      <c r="T31" s="6" t="str">
        <f t="shared" si="67"/>
        <v/>
      </c>
      <c r="U31" s="6" t="str">
        <f t="shared" si="68"/>
        <v/>
      </c>
      <c r="V31" s="6" t="str">
        <f t="shared" si="69"/>
        <v/>
      </c>
      <c r="W31" s="6" t="str">
        <f t="shared" si="70"/>
        <v/>
      </c>
      <c r="X31" s="6" t="str">
        <f t="shared" si="71"/>
        <v/>
      </c>
      <c r="Y31" s="6" t="str">
        <f t="shared" si="72"/>
        <v/>
      </c>
      <c r="Z31" s="6" t="str">
        <f t="shared" si="73"/>
        <v/>
      </c>
      <c r="AA31" s="6" t="str">
        <f t="shared" si="74"/>
        <v/>
      </c>
      <c r="AB31" s="6" t="str">
        <f t="shared" si="75"/>
        <v/>
      </c>
      <c r="AC31" s="6" t="str">
        <f t="shared" si="76"/>
        <v/>
      </c>
      <c r="AD31" s="6" t="str">
        <f t="shared" si="77"/>
        <v/>
      </c>
      <c r="AE31" s="6" t="str">
        <f t="shared" si="78"/>
        <v/>
      </c>
      <c r="AF31" s="13" t="str">
        <f t="shared" si="79"/>
        <v/>
      </c>
      <c r="AG31" s="50" t="str">
        <f t="shared" si="89"/>
        <v/>
      </c>
      <c r="AH31" s="3" t="str">
        <f t="shared" si="80"/>
        <v/>
      </c>
      <c r="AI31" s="49" t="str">
        <f t="shared" si="49"/>
        <v/>
      </c>
      <c r="AJ31" s="49" t="str">
        <f t="shared" si="50"/>
        <v/>
      </c>
      <c r="AK31" s="49" t="str">
        <f t="shared" si="51"/>
        <v/>
      </c>
      <c r="AL31" s="49" t="str">
        <f t="shared" si="52"/>
        <v/>
      </c>
      <c r="AM31" s="49" t="str">
        <f t="shared" si="53"/>
        <v/>
      </c>
      <c r="AN31" s="49" t="str">
        <f t="shared" si="54"/>
        <v/>
      </c>
      <c r="AO31" s="78">
        <f t="shared" si="32"/>
        <v>0</v>
      </c>
      <c r="AP31" s="78">
        <f t="shared" si="33"/>
        <v>0</v>
      </c>
      <c r="AQ31" s="78">
        <f t="shared" si="34"/>
        <v>0</v>
      </c>
      <c r="AR31" s="78">
        <f t="shared" si="35"/>
        <v>0</v>
      </c>
      <c r="AS31" s="78">
        <f t="shared" si="36"/>
        <v>0</v>
      </c>
      <c r="AT31" s="78">
        <f t="shared" si="37"/>
        <v>0</v>
      </c>
      <c r="AU31" s="32">
        <f t="shared" si="18"/>
        <v>0</v>
      </c>
      <c r="AV31" s="3" t="b">
        <f t="shared" si="81"/>
        <v>0</v>
      </c>
      <c r="AW31" s="3" t="b">
        <f t="shared" si="82"/>
        <v>0</v>
      </c>
      <c r="AX31" s="12">
        <f t="shared" si="103"/>
        <v>0</v>
      </c>
      <c r="AY31" s="10">
        <f t="shared" si="6"/>
        <v>0</v>
      </c>
      <c r="AZ31" s="61">
        <f t="shared" si="7"/>
        <v>0</v>
      </c>
      <c r="BA31" s="61">
        <f t="shared" si="8"/>
        <v>0</v>
      </c>
      <c r="BB31" s="61">
        <f t="shared" si="20"/>
        <v>0</v>
      </c>
      <c r="BC31" s="26" t="str">
        <f t="shared" si="83"/>
        <v/>
      </c>
      <c r="BD31" s="26" t="str">
        <f t="shared" si="84"/>
        <v/>
      </c>
      <c r="BE31" s="26" t="str">
        <f t="shared" si="85"/>
        <v/>
      </c>
      <c r="BF31" s="26" t="str">
        <f t="shared" si="86"/>
        <v/>
      </c>
      <c r="BG31" s="26" t="str">
        <f t="shared" si="87"/>
        <v/>
      </c>
      <c r="BH31" s="26" t="str">
        <f t="shared" si="88"/>
        <v/>
      </c>
      <c r="BI31" s="26" t="str">
        <f t="shared" si="61"/>
        <v/>
      </c>
      <c r="BJ31" s="26" t="str">
        <f t="shared" si="62"/>
        <v/>
      </c>
      <c r="BK31" s="26" t="str">
        <f t="shared" si="63"/>
        <v/>
      </c>
      <c r="BL31" s="26" t="str">
        <f t="shared" si="64"/>
        <v/>
      </c>
      <c r="BM31" s="26" t="str">
        <f t="shared" si="65"/>
        <v/>
      </c>
      <c r="BN31" s="26" t="str">
        <f t="shared" si="66"/>
        <v/>
      </c>
      <c r="BO31" s="118">
        <f t="shared" ca="1" si="16"/>
        <v>2</v>
      </c>
      <c r="BP31"/>
      <c r="BQ31"/>
      <c r="BR31"/>
      <c r="BS31"/>
      <c r="BT31"/>
      <c r="BU31" s="38"/>
      <c r="BV31" s="39"/>
      <c r="BW31" s="25"/>
      <c r="BX31" s="25"/>
      <c r="BY31" s="25"/>
      <c r="BZ31" s="25"/>
      <c r="CA31" s="25"/>
      <c r="CB31" s="38"/>
      <c r="CC31" s="25"/>
      <c r="CD31" s="25"/>
      <c r="CE31" s="4"/>
      <c r="CF31" s="4"/>
      <c r="CG31"/>
      <c r="CH31"/>
      <c r="CI31" s="6"/>
      <c r="CJ31"/>
      <c r="CK31"/>
      <c r="CL31"/>
      <c r="CM31"/>
      <c r="CN31"/>
      <c r="CO31"/>
      <c r="CP31" s="9">
        <f t="shared" ca="1" si="1"/>
        <v>20</v>
      </c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</row>
    <row r="32" spans="1:126" s="14" customFormat="1" x14ac:dyDescent="0.2">
      <c r="A32" s="114"/>
      <c r="B32" s="32" t="str">
        <f t="shared" si="2"/>
        <v/>
      </c>
      <c r="C32" s="6" t="str">
        <f t="shared" si="0"/>
        <v/>
      </c>
      <c r="D32" s="3">
        <f t="shared" si="3"/>
        <v>0</v>
      </c>
      <c r="E32" s="6" t="str">
        <f t="shared" si="4"/>
        <v/>
      </c>
      <c r="F32" s="59">
        <f t="shared" si="5"/>
        <v>0</v>
      </c>
      <c r="G32" s="6">
        <f t="shared" si="91"/>
        <v>0</v>
      </c>
      <c r="H32" s="6">
        <f t="shared" si="92"/>
        <v>0</v>
      </c>
      <c r="I32" s="6">
        <f t="shared" si="93"/>
        <v>0</v>
      </c>
      <c r="J32" s="6">
        <f t="shared" si="94"/>
        <v>0</v>
      </c>
      <c r="K32" s="6">
        <f t="shared" si="95"/>
        <v>0</v>
      </c>
      <c r="L32" s="6">
        <f t="shared" si="96"/>
        <v>0</v>
      </c>
      <c r="M32" s="6">
        <f t="shared" si="97"/>
        <v>0</v>
      </c>
      <c r="N32" s="6">
        <f t="shared" si="98"/>
        <v>0</v>
      </c>
      <c r="O32" s="6">
        <f t="shared" si="99"/>
        <v>0</v>
      </c>
      <c r="P32" s="6">
        <f t="shared" si="100"/>
        <v>0</v>
      </c>
      <c r="Q32" s="6">
        <f t="shared" si="101"/>
        <v>0</v>
      </c>
      <c r="R32" s="6">
        <f t="shared" si="102"/>
        <v>0</v>
      </c>
      <c r="S32" s="6">
        <f t="shared" si="90"/>
        <v>12</v>
      </c>
      <c r="T32" s="6" t="str">
        <f t="shared" si="67"/>
        <v/>
      </c>
      <c r="U32" s="6" t="str">
        <f t="shared" si="68"/>
        <v/>
      </c>
      <c r="V32" s="6" t="str">
        <f t="shared" si="69"/>
        <v/>
      </c>
      <c r="W32" s="6" t="str">
        <f t="shared" si="70"/>
        <v/>
      </c>
      <c r="X32" s="6" t="str">
        <f t="shared" si="71"/>
        <v/>
      </c>
      <c r="Y32" s="6" t="str">
        <f t="shared" si="72"/>
        <v/>
      </c>
      <c r="Z32" s="6" t="str">
        <f t="shared" si="73"/>
        <v/>
      </c>
      <c r="AA32" s="6" t="str">
        <f t="shared" si="74"/>
        <v/>
      </c>
      <c r="AB32" s="6" t="str">
        <f t="shared" si="75"/>
        <v/>
      </c>
      <c r="AC32" s="6" t="str">
        <f t="shared" si="76"/>
        <v/>
      </c>
      <c r="AD32" s="6" t="str">
        <f t="shared" si="77"/>
        <v/>
      </c>
      <c r="AE32" s="6" t="str">
        <f t="shared" si="78"/>
        <v/>
      </c>
      <c r="AF32" s="13" t="str">
        <f t="shared" si="79"/>
        <v/>
      </c>
      <c r="AG32" s="50" t="str">
        <f t="shared" si="89"/>
        <v/>
      </c>
      <c r="AH32" s="3" t="str">
        <f t="shared" si="80"/>
        <v/>
      </c>
      <c r="AI32" s="49" t="str">
        <f t="shared" si="49"/>
        <v/>
      </c>
      <c r="AJ32" s="49" t="str">
        <f t="shared" si="50"/>
        <v/>
      </c>
      <c r="AK32" s="49" t="str">
        <f t="shared" si="51"/>
        <v/>
      </c>
      <c r="AL32" s="49" t="str">
        <f t="shared" si="52"/>
        <v/>
      </c>
      <c r="AM32" s="49" t="str">
        <f t="shared" si="53"/>
        <v/>
      </c>
      <c r="AN32" s="49" t="str">
        <f t="shared" si="54"/>
        <v/>
      </c>
      <c r="AO32" s="78">
        <f t="shared" si="32"/>
        <v>0</v>
      </c>
      <c r="AP32" s="78">
        <f t="shared" si="33"/>
        <v>0</v>
      </c>
      <c r="AQ32" s="78">
        <f t="shared" si="34"/>
        <v>0</v>
      </c>
      <c r="AR32" s="78">
        <f t="shared" si="35"/>
        <v>0</v>
      </c>
      <c r="AS32" s="78">
        <f t="shared" si="36"/>
        <v>0</v>
      </c>
      <c r="AT32" s="78">
        <f t="shared" si="37"/>
        <v>0</v>
      </c>
      <c r="AU32" s="32">
        <f t="shared" si="18"/>
        <v>0</v>
      </c>
      <c r="AV32" s="3" t="b">
        <f t="shared" si="81"/>
        <v>0</v>
      </c>
      <c r="AW32" s="3" t="b">
        <f t="shared" si="82"/>
        <v>0</v>
      </c>
      <c r="AX32" s="12">
        <f t="shared" si="103"/>
        <v>0</v>
      </c>
      <c r="AY32" s="10">
        <f t="shared" si="6"/>
        <v>0</v>
      </c>
      <c r="AZ32" s="61">
        <f t="shared" si="7"/>
        <v>0</v>
      </c>
      <c r="BA32" s="61">
        <f t="shared" si="8"/>
        <v>0</v>
      </c>
      <c r="BB32" s="61">
        <f t="shared" si="20"/>
        <v>0</v>
      </c>
      <c r="BC32" s="26" t="str">
        <f t="shared" si="83"/>
        <v/>
      </c>
      <c r="BD32" s="26" t="str">
        <f t="shared" si="84"/>
        <v/>
      </c>
      <c r="BE32" s="26" t="str">
        <f t="shared" si="85"/>
        <v/>
      </c>
      <c r="BF32" s="26" t="str">
        <f t="shared" si="86"/>
        <v/>
      </c>
      <c r="BG32" s="26" t="str">
        <f t="shared" si="87"/>
        <v/>
      </c>
      <c r="BH32" s="26" t="str">
        <f t="shared" si="88"/>
        <v/>
      </c>
      <c r="BI32" s="26" t="str">
        <f t="shared" si="61"/>
        <v/>
      </c>
      <c r="BJ32" s="26" t="str">
        <f t="shared" si="62"/>
        <v/>
      </c>
      <c r="BK32" s="26" t="str">
        <f t="shared" si="63"/>
        <v/>
      </c>
      <c r="BL32" s="26" t="str">
        <f t="shared" si="64"/>
        <v/>
      </c>
      <c r="BM32" s="26" t="str">
        <f t="shared" si="65"/>
        <v/>
      </c>
      <c r="BN32" s="26" t="str">
        <f t="shared" si="66"/>
        <v/>
      </c>
      <c r="BO32" s="118">
        <f t="shared" ca="1" si="16"/>
        <v>16</v>
      </c>
      <c r="BP32"/>
      <c r="BQ32"/>
      <c r="BR32"/>
      <c r="BS32"/>
      <c r="BT32"/>
      <c r="BU32" s="38"/>
      <c r="BV32" s="39"/>
      <c r="BW32" s="25"/>
      <c r="BX32" s="25"/>
      <c r="BY32" s="25"/>
      <c r="BZ32" s="25"/>
      <c r="CA32" s="25"/>
      <c r="CB32" s="38"/>
      <c r="CC32" s="25"/>
      <c r="CD32" s="25"/>
      <c r="CE32"/>
      <c r="CF32"/>
      <c r="CG32"/>
      <c r="CH32"/>
      <c r="CI32" s="6"/>
      <c r="CJ32"/>
      <c r="CK32"/>
      <c r="CL32"/>
      <c r="CM32"/>
      <c r="CN32"/>
      <c r="CO32"/>
      <c r="CP32" s="9">
        <f t="shared" ca="1" si="1"/>
        <v>1</v>
      </c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</row>
    <row r="33" spans="1:126" s="14" customFormat="1" x14ac:dyDescent="0.2">
      <c r="A33" s="114"/>
      <c r="B33" s="32" t="str">
        <f t="shared" si="2"/>
        <v/>
      </c>
      <c r="C33" s="6" t="str">
        <f t="shared" si="0"/>
        <v/>
      </c>
      <c r="D33" s="3">
        <f t="shared" si="3"/>
        <v>0</v>
      </c>
      <c r="E33" s="6" t="str">
        <f t="shared" si="4"/>
        <v/>
      </c>
      <c r="F33" s="59">
        <f t="shared" si="5"/>
        <v>0</v>
      </c>
      <c r="G33" s="6">
        <f t="shared" si="91"/>
        <v>0</v>
      </c>
      <c r="H33" s="6">
        <f t="shared" si="92"/>
        <v>0</v>
      </c>
      <c r="I33" s="6">
        <f t="shared" si="93"/>
        <v>0</v>
      </c>
      <c r="J33" s="6">
        <f t="shared" si="94"/>
        <v>0</v>
      </c>
      <c r="K33" s="6">
        <f t="shared" si="95"/>
        <v>0</v>
      </c>
      <c r="L33" s="6">
        <f t="shared" si="96"/>
        <v>0</v>
      </c>
      <c r="M33" s="6">
        <f t="shared" si="97"/>
        <v>0</v>
      </c>
      <c r="N33" s="6">
        <f t="shared" si="98"/>
        <v>0</v>
      </c>
      <c r="O33" s="6">
        <f t="shared" si="99"/>
        <v>0</v>
      </c>
      <c r="P33" s="6">
        <f t="shared" si="100"/>
        <v>0</v>
      </c>
      <c r="Q33" s="6">
        <f t="shared" si="101"/>
        <v>0</v>
      </c>
      <c r="R33" s="6">
        <f t="shared" si="102"/>
        <v>0</v>
      </c>
      <c r="S33" s="6">
        <f t="shared" si="90"/>
        <v>12</v>
      </c>
      <c r="T33" s="6" t="str">
        <f t="shared" si="67"/>
        <v/>
      </c>
      <c r="U33" s="6" t="str">
        <f t="shared" si="68"/>
        <v/>
      </c>
      <c r="V33" s="6" t="str">
        <f t="shared" si="69"/>
        <v/>
      </c>
      <c r="W33" s="6" t="str">
        <f t="shared" si="70"/>
        <v/>
      </c>
      <c r="X33" s="6" t="str">
        <f t="shared" si="71"/>
        <v/>
      </c>
      <c r="Y33" s="6" t="str">
        <f t="shared" si="72"/>
        <v/>
      </c>
      <c r="Z33" s="6" t="str">
        <f t="shared" si="73"/>
        <v/>
      </c>
      <c r="AA33" s="6" t="str">
        <f t="shared" si="74"/>
        <v/>
      </c>
      <c r="AB33" s="6" t="str">
        <f t="shared" si="75"/>
        <v/>
      </c>
      <c r="AC33" s="6" t="str">
        <f t="shared" si="76"/>
        <v/>
      </c>
      <c r="AD33" s="6" t="str">
        <f t="shared" si="77"/>
        <v/>
      </c>
      <c r="AE33" s="6" t="str">
        <f t="shared" si="78"/>
        <v/>
      </c>
      <c r="AF33" s="13" t="str">
        <f t="shared" si="79"/>
        <v/>
      </c>
      <c r="AG33" s="50" t="str">
        <f t="shared" si="89"/>
        <v/>
      </c>
      <c r="AH33" s="3" t="str">
        <f t="shared" si="80"/>
        <v/>
      </c>
      <c r="AI33" s="49" t="str">
        <f t="shared" si="49"/>
        <v/>
      </c>
      <c r="AJ33" s="49" t="str">
        <f t="shared" si="50"/>
        <v/>
      </c>
      <c r="AK33" s="49" t="str">
        <f t="shared" si="51"/>
        <v/>
      </c>
      <c r="AL33" s="49" t="str">
        <f t="shared" si="52"/>
        <v/>
      </c>
      <c r="AM33" s="49" t="str">
        <f t="shared" si="53"/>
        <v/>
      </c>
      <c r="AN33" s="49" t="str">
        <f t="shared" si="54"/>
        <v/>
      </c>
      <c r="AO33" s="78">
        <f t="shared" si="32"/>
        <v>0</v>
      </c>
      <c r="AP33" s="78">
        <f t="shared" si="33"/>
        <v>0</v>
      </c>
      <c r="AQ33" s="78">
        <f t="shared" si="34"/>
        <v>0</v>
      </c>
      <c r="AR33" s="78">
        <f t="shared" si="35"/>
        <v>0</v>
      </c>
      <c r="AS33" s="78">
        <f t="shared" si="36"/>
        <v>0</v>
      </c>
      <c r="AT33" s="78">
        <f t="shared" si="37"/>
        <v>0</v>
      </c>
      <c r="AU33" s="32">
        <f t="shared" si="18"/>
        <v>0</v>
      </c>
      <c r="AV33" s="3" t="b">
        <f t="shared" si="81"/>
        <v>0</v>
      </c>
      <c r="AW33" s="3" t="b">
        <f t="shared" si="82"/>
        <v>0</v>
      </c>
      <c r="AX33" s="12">
        <f t="shared" si="103"/>
        <v>0</v>
      </c>
      <c r="AY33" s="10">
        <f t="shared" si="6"/>
        <v>0</v>
      </c>
      <c r="AZ33" s="61">
        <f t="shared" si="7"/>
        <v>0</v>
      </c>
      <c r="BA33" s="61">
        <f t="shared" si="8"/>
        <v>0</v>
      </c>
      <c r="BB33" s="61">
        <f t="shared" si="20"/>
        <v>0</v>
      </c>
      <c r="BC33" s="26" t="str">
        <f t="shared" si="83"/>
        <v/>
      </c>
      <c r="BD33" s="26" t="str">
        <f t="shared" si="84"/>
        <v/>
      </c>
      <c r="BE33" s="26" t="str">
        <f t="shared" si="85"/>
        <v/>
      </c>
      <c r="BF33" s="26" t="str">
        <f t="shared" si="86"/>
        <v/>
      </c>
      <c r="BG33" s="26" t="str">
        <f t="shared" si="87"/>
        <v/>
      </c>
      <c r="BH33" s="26" t="str">
        <f t="shared" si="88"/>
        <v/>
      </c>
      <c r="BI33" s="26" t="str">
        <f t="shared" si="61"/>
        <v/>
      </c>
      <c r="BJ33" s="26" t="str">
        <f t="shared" si="62"/>
        <v/>
      </c>
      <c r="BK33" s="26" t="str">
        <f t="shared" si="63"/>
        <v/>
      </c>
      <c r="BL33" s="26" t="str">
        <f t="shared" si="64"/>
        <v/>
      </c>
      <c r="BM33" s="26" t="str">
        <f t="shared" si="65"/>
        <v/>
      </c>
      <c r="BN33" s="26" t="str">
        <f t="shared" si="66"/>
        <v/>
      </c>
      <c r="BO33" s="118">
        <f t="shared" ca="1" si="16"/>
        <v>13</v>
      </c>
      <c r="BP33"/>
      <c r="BQ33"/>
      <c r="BR33"/>
      <c r="BS33"/>
      <c r="BT33"/>
      <c r="BU33" s="1"/>
      <c r="BV33" s="39"/>
      <c r="BW33"/>
      <c r="BX33"/>
      <c r="BY33"/>
      <c r="BZ33" s="4"/>
      <c r="CA33"/>
      <c r="CB33" s="40"/>
      <c r="CC33"/>
      <c r="CD33"/>
      <c r="CE33"/>
      <c r="CF33"/>
      <c r="CG33"/>
      <c r="CH33"/>
      <c r="CI33" s="6"/>
      <c r="CJ33"/>
      <c r="CK33"/>
      <c r="CL33"/>
      <c r="CM33"/>
      <c r="CN33"/>
      <c r="CO33"/>
      <c r="CP33" s="9">
        <f t="shared" ca="1" si="1"/>
        <v>4</v>
      </c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</row>
    <row r="34" spans="1:126" s="14" customFormat="1" x14ac:dyDescent="0.2">
      <c r="A34" s="114"/>
      <c r="B34" s="32" t="str">
        <f t="shared" si="2"/>
        <v/>
      </c>
      <c r="C34" s="6" t="str">
        <f t="shared" si="0"/>
        <v/>
      </c>
      <c r="D34" s="3">
        <f t="shared" si="3"/>
        <v>0</v>
      </c>
      <c r="E34" s="6" t="str">
        <f t="shared" si="4"/>
        <v/>
      </c>
      <c r="F34" s="59">
        <f t="shared" si="5"/>
        <v>0</v>
      </c>
      <c r="G34" s="6">
        <f t="shared" si="91"/>
        <v>0</v>
      </c>
      <c r="H34" s="6">
        <f t="shared" si="92"/>
        <v>0</v>
      </c>
      <c r="I34" s="6">
        <f t="shared" si="93"/>
        <v>0</v>
      </c>
      <c r="J34" s="6">
        <f t="shared" si="94"/>
        <v>0</v>
      </c>
      <c r="K34" s="6">
        <f t="shared" si="95"/>
        <v>0</v>
      </c>
      <c r="L34" s="6">
        <f t="shared" si="96"/>
        <v>0</v>
      </c>
      <c r="M34" s="6">
        <f t="shared" si="97"/>
        <v>0</v>
      </c>
      <c r="N34" s="6">
        <f t="shared" si="98"/>
        <v>0</v>
      </c>
      <c r="O34" s="6">
        <f t="shared" si="99"/>
        <v>0</v>
      </c>
      <c r="P34" s="6">
        <f t="shared" si="100"/>
        <v>0</v>
      </c>
      <c r="Q34" s="6">
        <f t="shared" si="101"/>
        <v>0</v>
      </c>
      <c r="R34" s="6">
        <f t="shared" si="102"/>
        <v>0</v>
      </c>
      <c r="S34" s="6">
        <f t="shared" si="90"/>
        <v>12</v>
      </c>
      <c r="T34" s="6" t="str">
        <f t="shared" si="67"/>
        <v/>
      </c>
      <c r="U34" s="6" t="str">
        <f t="shared" si="68"/>
        <v/>
      </c>
      <c r="V34" s="6" t="str">
        <f t="shared" si="69"/>
        <v/>
      </c>
      <c r="W34" s="6" t="str">
        <f t="shared" si="70"/>
        <v/>
      </c>
      <c r="X34" s="6" t="str">
        <f t="shared" si="71"/>
        <v/>
      </c>
      <c r="Y34" s="6" t="str">
        <f t="shared" si="72"/>
        <v/>
      </c>
      <c r="Z34" s="6" t="str">
        <f t="shared" si="73"/>
        <v/>
      </c>
      <c r="AA34" s="6" t="str">
        <f t="shared" si="74"/>
        <v/>
      </c>
      <c r="AB34" s="6" t="str">
        <f t="shared" si="75"/>
        <v/>
      </c>
      <c r="AC34" s="6" t="str">
        <f t="shared" si="76"/>
        <v/>
      </c>
      <c r="AD34" s="6" t="str">
        <f t="shared" si="77"/>
        <v/>
      </c>
      <c r="AE34" s="6" t="str">
        <f t="shared" si="78"/>
        <v/>
      </c>
      <c r="AF34" s="13" t="str">
        <f t="shared" si="79"/>
        <v/>
      </c>
      <c r="AG34" s="50" t="str">
        <f t="shared" si="89"/>
        <v/>
      </c>
      <c r="AH34" s="3" t="str">
        <f t="shared" si="80"/>
        <v/>
      </c>
      <c r="AI34" s="49" t="str">
        <f t="shared" si="49"/>
        <v/>
      </c>
      <c r="AJ34" s="49" t="str">
        <f t="shared" si="50"/>
        <v/>
      </c>
      <c r="AK34" s="49" t="str">
        <f t="shared" si="51"/>
        <v/>
      </c>
      <c r="AL34" s="49" t="str">
        <f t="shared" si="52"/>
        <v/>
      </c>
      <c r="AM34" s="49" t="str">
        <f t="shared" si="53"/>
        <v/>
      </c>
      <c r="AN34" s="49" t="str">
        <f t="shared" si="54"/>
        <v/>
      </c>
      <c r="AO34" s="78">
        <f t="shared" si="32"/>
        <v>0</v>
      </c>
      <c r="AP34" s="78">
        <f t="shared" si="33"/>
        <v>0</v>
      </c>
      <c r="AQ34" s="78">
        <f t="shared" si="34"/>
        <v>0</v>
      </c>
      <c r="AR34" s="78">
        <f t="shared" si="35"/>
        <v>0</v>
      </c>
      <c r="AS34" s="78">
        <f t="shared" si="36"/>
        <v>0</v>
      </c>
      <c r="AT34" s="78">
        <f t="shared" si="37"/>
        <v>0</v>
      </c>
      <c r="AU34" s="32">
        <f t="shared" si="18"/>
        <v>0</v>
      </c>
      <c r="AV34" s="3" t="b">
        <f t="shared" si="81"/>
        <v>0</v>
      </c>
      <c r="AW34" s="3" t="b">
        <f t="shared" si="82"/>
        <v>0</v>
      </c>
      <c r="AX34" s="12">
        <f t="shared" si="103"/>
        <v>0</v>
      </c>
      <c r="AY34" s="10">
        <f t="shared" si="6"/>
        <v>0</v>
      </c>
      <c r="AZ34" s="61">
        <f t="shared" si="7"/>
        <v>0</v>
      </c>
      <c r="BA34" s="61">
        <f t="shared" si="8"/>
        <v>0</v>
      </c>
      <c r="BB34" s="61">
        <f t="shared" si="20"/>
        <v>0</v>
      </c>
      <c r="BC34" s="26" t="str">
        <f t="shared" si="83"/>
        <v/>
      </c>
      <c r="BD34" s="26" t="str">
        <f t="shared" si="84"/>
        <v/>
      </c>
      <c r="BE34" s="26" t="str">
        <f t="shared" si="85"/>
        <v/>
      </c>
      <c r="BF34" s="26" t="str">
        <f t="shared" si="86"/>
        <v/>
      </c>
      <c r="BG34" s="26" t="str">
        <f t="shared" si="87"/>
        <v/>
      </c>
      <c r="BH34" s="26" t="str">
        <f t="shared" si="88"/>
        <v/>
      </c>
      <c r="BI34" s="26" t="str">
        <f t="shared" si="61"/>
        <v/>
      </c>
      <c r="BJ34" s="26" t="str">
        <f t="shared" si="62"/>
        <v/>
      </c>
      <c r="BK34" s="26" t="str">
        <f t="shared" si="63"/>
        <v/>
      </c>
      <c r="BL34" s="26" t="str">
        <f t="shared" si="64"/>
        <v/>
      </c>
      <c r="BM34" s="26" t="str">
        <f t="shared" si="65"/>
        <v/>
      </c>
      <c r="BN34" s="26" t="str">
        <f t="shared" si="66"/>
        <v/>
      </c>
      <c r="BO34" s="118">
        <f t="shared" ca="1" si="16"/>
        <v>9</v>
      </c>
      <c r="BP34"/>
      <c r="BQ34"/>
      <c r="BR34"/>
      <c r="BS34"/>
      <c r="BT34"/>
      <c r="BU34" s="1"/>
      <c r="BV34" s="39"/>
      <c r="BW34"/>
      <c r="BX34"/>
      <c r="BY34"/>
      <c r="BZ34" s="4"/>
      <c r="CA34"/>
      <c r="CB34" s="40"/>
      <c r="CC34"/>
      <c r="CD34"/>
      <c r="CE34"/>
      <c r="CF34"/>
      <c r="CG34"/>
      <c r="CH34"/>
      <c r="CI34" s="6"/>
      <c r="CJ34"/>
      <c r="CK34"/>
      <c r="CL34"/>
      <c r="CM34"/>
      <c r="CN34"/>
      <c r="CO34"/>
      <c r="CP34" s="9">
        <f t="shared" ca="1" si="1"/>
        <v>24</v>
      </c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</row>
    <row r="35" spans="1:126" s="14" customFormat="1" x14ac:dyDescent="0.2">
      <c r="A35" s="114"/>
      <c r="B35" s="32" t="str">
        <f t="shared" si="2"/>
        <v/>
      </c>
      <c r="C35" s="6" t="str">
        <f t="shared" si="0"/>
        <v/>
      </c>
      <c r="D35" s="3">
        <f t="shared" si="3"/>
        <v>0</v>
      </c>
      <c r="E35" s="6" t="str">
        <f t="shared" si="4"/>
        <v/>
      </c>
      <c r="F35" s="59">
        <f t="shared" si="5"/>
        <v>0</v>
      </c>
      <c r="G35" s="6">
        <f t="shared" si="91"/>
        <v>0</v>
      </c>
      <c r="H35" s="6">
        <f t="shared" si="92"/>
        <v>0</v>
      </c>
      <c r="I35" s="6">
        <f t="shared" si="93"/>
        <v>0</v>
      </c>
      <c r="J35" s="6">
        <f t="shared" si="94"/>
        <v>0</v>
      </c>
      <c r="K35" s="6">
        <f t="shared" si="95"/>
        <v>0</v>
      </c>
      <c r="L35" s="6">
        <f t="shared" si="96"/>
        <v>0</v>
      </c>
      <c r="M35" s="6">
        <f t="shared" si="97"/>
        <v>0</v>
      </c>
      <c r="N35" s="6">
        <f t="shared" si="98"/>
        <v>0</v>
      </c>
      <c r="O35" s="6">
        <f t="shared" si="99"/>
        <v>0</v>
      </c>
      <c r="P35" s="6">
        <f t="shared" si="100"/>
        <v>0</v>
      </c>
      <c r="Q35" s="6">
        <f t="shared" si="101"/>
        <v>0</v>
      </c>
      <c r="R35" s="6">
        <f t="shared" si="102"/>
        <v>0</v>
      </c>
      <c r="S35" s="6">
        <f t="shared" si="90"/>
        <v>12</v>
      </c>
      <c r="T35" s="6" t="str">
        <f t="shared" si="67"/>
        <v/>
      </c>
      <c r="U35" s="6" t="str">
        <f t="shared" si="68"/>
        <v/>
      </c>
      <c r="V35" s="6" t="str">
        <f t="shared" si="69"/>
        <v/>
      </c>
      <c r="W35" s="6" t="str">
        <f t="shared" si="70"/>
        <v/>
      </c>
      <c r="X35" s="6" t="str">
        <f t="shared" si="71"/>
        <v/>
      </c>
      <c r="Y35" s="6" t="str">
        <f t="shared" si="72"/>
        <v/>
      </c>
      <c r="Z35" s="6" t="str">
        <f t="shared" si="73"/>
        <v/>
      </c>
      <c r="AA35" s="6" t="str">
        <f t="shared" si="74"/>
        <v/>
      </c>
      <c r="AB35" s="6" t="str">
        <f t="shared" si="75"/>
        <v/>
      </c>
      <c r="AC35" s="6" t="str">
        <f t="shared" si="76"/>
        <v/>
      </c>
      <c r="AD35" s="6" t="str">
        <f t="shared" si="77"/>
        <v/>
      </c>
      <c r="AE35" s="6" t="str">
        <f t="shared" si="78"/>
        <v/>
      </c>
      <c r="AF35" s="13" t="str">
        <f t="shared" si="79"/>
        <v/>
      </c>
      <c r="AG35" s="50" t="str">
        <f t="shared" si="89"/>
        <v/>
      </c>
      <c r="AH35" s="3" t="str">
        <f t="shared" si="80"/>
        <v/>
      </c>
      <c r="AI35" s="49" t="str">
        <f t="shared" si="49"/>
        <v/>
      </c>
      <c r="AJ35" s="49" t="str">
        <f t="shared" si="50"/>
        <v/>
      </c>
      <c r="AK35" s="49" t="str">
        <f t="shared" si="51"/>
        <v/>
      </c>
      <c r="AL35" s="49" t="str">
        <f t="shared" si="52"/>
        <v/>
      </c>
      <c r="AM35" s="49" t="str">
        <f t="shared" si="53"/>
        <v/>
      </c>
      <c r="AN35" s="49" t="str">
        <f t="shared" si="54"/>
        <v/>
      </c>
      <c r="AO35" s="78">
        <f t="shared" si="32"/>
        <v>0</v>
      </c>
      <c r="AP35" s="78">
        <f t="shared" si="33"/>
        <v>0</v>
      </c>
      <c r="AQ35" s="78">
        <f t="shared" si="34"/>
        <v>0</v>
      </c>
      <c r="AR35" s="78">
        <f t="shared" si="35"/>
        <v>0</v>
      </c>
      <c r="AS35" s="78">
        <f t="shared" si="36"/>
        <v>0</v>
      </c>
      <c r="AT35" s="78">
        <f t="shared" si="37"/>
        <v>0</v>
      </c>
      <c r="AU35" s="32">
        <f t="shared" si="18"/>
        <v>0</v>
      </c>
      <c r="AV35" s="3" t="b">
        <f t="shared" si="81"/>
        <v>0</v>
      </c>
      <c r="AW35" s="3" t="b">
        <f t="shared" si="82"/>
        <v>0</v>
      </c>
      <c r="AX35" s="12">
        <f t="shared" si="103"/>
        <v>0</v>
      </c>
      <c r="AY35" s="10">
        <f t="shared" si="6"/>
        <v>0</v>
      </c>
      <c r="AZ35" s="61">
        <f t="shared" si="7"/>
        <v>0</v>
      </c>
      <c r="BA35" s="61">
        <f t="shared" si="8"/>
        <v>0</v>
      </c>
      <c r="BB35" s="61">
        <f t="shared" si="20"/>
        <v>0</v>
      </c>
      <c r="BC35" s="26" t="str">
        <f t="shared" si="83"/>
        <v/>
      </c>
      <c r="BD35" s="26" t="str">
        <f t="shared" si="84"/>
        <v/>
      </c>
      <c r="BE35" s="26" t="str">
        <f t="shared" si="85"/>
        <v/>
      </c>
      <c r="BF35" s="26" t="str">
        <f t="shared" si="86"/>
        <v/>
      </c>
      <c r="BG35" s="26" t="str">
        <f t="shared" si="87"/>
        <v/>
      </c>
      <c r="BH35" s="26" t="str">
        <f t="shared" si="88"/>
        <v/>
      </c>
      <c r="BI35" s="26" t="str">
        <f t="shared" si="61"/>
        <v/>
      </c>
      <c r="BJ35" s="26" t="str">
        <f t="shared" si="62"/>
        <v/>
      </c>
      <c r="BK35" s="26" t="str">
        <f t="shared" si="63"/>
        <v/>
      </c>
      <c r="BL35" s="26" t="str">
        <f t="shared" si="64"/>
        <v/>
      </c>
      <c r="BM35" s="26" t="str">
        <f t="shared" si="65"/>
        <v/>
      </c>
      <c r="BN35" s="26" t="str">
        <f t="shared" si="66"/>
        <v/>
      </c>
      <c r="BO35" s="118">
        <f t="shared" ca="1" si="16"/>
        <v>27</v>
      </c>
      <c r="BP35"/>
      <c r="BQ35"/>
      <c r="BR35"/>
      <c r="BS35"/>
      <c r="BT35"/>
      <c r="BU35" s="1"/>
      <c r="BV35" s="39"/>
      <c r="BW35"/>
      <c r="BX35"/>
      <c r="BY35"/>
      <c r="BZ35" s="4"/>
      <c r="CA35"/>
      <c r="CB35" s="40"/>
      <c r="CC35"/>
      <c r="CD35"/>
      <c r="CE35"/>
      <c r="CF35"/>
      <c r="CG35"/>
      <c r="CH35"/>
      <c r="CI35" s="6"/>
      <c r="CJ35"/>
      <c r="CK35"/>
      <c r="CL35"/>
      <c r="CM35"/>
      <c r="CN35"/>
      <c r="CO35"/>
      <c r="CP35" s="9">
        <f t="shared" ca="1" si="1"/>
        <v>14</v>
      </c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</row>
    <row r="36" spans="1:126" s="14" customFormat="1" x14ac:dyDescent="0.2">
      <c r="A36" s="114"/>
      <c r="B36" s="32" t="str">
        <f t="shared" si="2"/>
        <v/>
      </c>
      <c r="C36" s="6" t="str">
        <f t="shared" si="0"/>
        <v/>
      </c>
      <c r="D36" s="3">
        <f t="shared" si="3"/>
        <v>0</v>
      </c>
      <c r="E36" s="6" t="str">
        <f t="shared" si="4"/>
        <v/>
      </c>
      <c r="F36" s="59">
        <f t="shared" si="5"/>
        <v>0</v>
      </c>
      <c r="G36" s="6">
        <f t="shared" si="91"/>
        <v>0</v>
      </c>
      <c r="H36" s="6">
        <f t="shared" si="92"/>
        <v>0</v>
      </c>
      <c r="I36" s="6">
        <f t="shared" si="93"/>
        <v>0</v>
      </c>
      <c r="J36" s="6">
        <f t="shared" si="94"/>
        <v>0</v>
      </c>
      <c r="K36" s="6">
        <f t="shared" si="95"/>
        <v>0</v>
      </c>
      <c r="L36" s="6">
        <f t="shared" si="96"/>
        <v>0</v>
      </c>
      <c r="M36" s="6">
        <f t="shared" si="97"/>
        <v>0</v>
      </c>
      <c r="N36" s="6">
        <f t="shared" si="98"/>
        <v>0</v>
      </c>
      <c r="O36" s="6">
        <f t="shared" si="99"/>
        <v>0</v>
      </c>
      <c r="P36" s="6">
        <f t="shared" si="100"/>
        <v>0</v>
      </c>
      <c r="Q36" s="6">
        <f t="shared" si="101"/>
        <v>0</v>
      </c>
      <c r="R36" s="6">
        <f t="shared" si="102"/>
        <v>0</v>
      </c>
      <c r="S36" s="6">
        <f t="shared" si="90"/>
        <v>12</v>
      </c>
      <c r="T36" s="6" t="str">
        <f t="shared" si="67"/>
        <v/>
      </c>
      <c r="U36" s="6" t="str">
        <f t="shared" si="68"/>
        <v/>
      </c>
      <c r="V36" s="6" t="str">
        <f t="shared" si="69"/>
        <v/>
      </c>
      <c r="W36" s="6" t="str">
        <f t="shared" si="70"/>
        <v/>
      </c>
      <c r="X36" s="6" t="str">
        <f t="shared" si="71"/>
        <v/>
      </c>
      <c r="Y36" s="6" t="str">
        <f t="shared" si="72"/>
        <v/>
      </c>
      <c r="Z36" s="6" t="str">
        <f t="shared" si="73"/>
        <v/>
      </c>
      <c r="AA36" s="6" t="str">
        <f t="shared" si="74"/>
        <v/>
      </c>
      <c r="AB36" s="6" t="str">
        <f t="shared" si="75"/>
        <v/>
      </c>
      <c r="AC36" s="6" t="str">
        <f t="shared" si="76"/>
        <v/>
      </c>
      <c r="AD36" s="6" t="str">
        <f t="shared" si="77"/>
        <v/>
      </c>
      <c r="AE36" s="6" t="str">
        <f t="shared" si="78"/>
        <v/>
      </c>
      <c r="AF36" s="13" t="str">
        <f t="shared" si="79"/>
        <v/>
      </c>
      <c r="AG36" s="50" t="str">
        <f t="shared" si="89"/>
        <v/>
      </c>
      <c r="AH36" s="3" t="str">
        <f t="shared" si="80"/>
        <v/>
      </c>
      <c r="AI36" s="49" t="str">
        <f t="shared" si="49"/>
        <v/>
      </c>
      <c r="AJ36" s="49" t="str">
        <f t="shared" si="50"/>
        <v/>
      </c>
      <c r="AK36" s="49" t="str">
        <f t="shared" si="51"/>
        <v/>
      </c>
      <c r="AL36" s="49" t="str">
        <f t="shared" si="52"/>
        <v/>
      </c>
      <c r="AM36" s="49" t="str">
        <f t="shared" si="53"/>
        <v/>
      </c>
      <c r="AN36" s="49" t="str">
        <f t="shared" si="54"/>
        <v/>
      </c>
      <c r="AO36" s="78">
        <f t="shared" si="32"/>
        <v>0</v>
      </c>
      <c r="AP36" s="78">
        <f t="shared" si="33"/>
        <v>0</v>
      </c>
      <c r="AQ36" s="78">
        <f t="shared" si="34"/>
        <v>0</v>
      </c>
      <c r="AR36" s="78">
        <f t="shared" si="35"/>
        <v>0</v>
      </c>
      <c r="AS36" s="78">
        <f t="shared" si="36"/>
        <v>0</v>
      </c>
      <c r="AT36" s="78">
        <f t="shared" si="37"/>
        <v>0</v>
      </c>
      <c r="AU36" s="32">
        <f t="shared" si="18"/>
        <v>0</v>
      </c>
      <c r="AV36" s="3" t="b">
        <f t="shared" si="81"/>
        <v>0</v>
      </c>
      <c r="AW36" s="3" t="b">
        <f t="shared" si="82"/>
        <v>0</v>
      </c>
      <c r="AX36" s="12">
        <f t="shared" si="103"/>
        <v>0</v>
      </c>
      <c r="AY36" s="10">
        <f t="shared" si="6"/>
        <v>0</v>
      </c>
      <c r="AZ36" s="61">
        <f t="shared" si="7"/>
        <v>0</v>
      </c>
      <c r="BA36" s="61">
        <f t="shared" si="8"/>
        <v>0</v>
      </c>
      <c r="BB36" s="61">
        <f t="shared" si="20"/>
        <v>0</v>
      </c>
      <c r="BC36" s="26" t="str">
        <f t="shared" si="83"/>
        <v/>
      </c>
      <c r="BD36" s="26" t="str">
        <f t="shared" si="84"/>
        <v/>
      </c>
      <c r="BE36" s="26" t="str">
        <f t="shared" si="85"/>
        <v/>
      </c>
      <c r="BF36" s="26" t="str">
        <f t="shared" si="86"/>
        <v/>
      </c>
      <c r="BG36" s="26" t="str">
        <f t="shared" si="87"/>
        <v/>
      </c>
      <c r="BH36" s="26" t="str">
        <f t="shared" si="88"/>
        <v/>
      </c>
      <c r="BI36" s="26" t="str">
        <f t="shared" si="61"/>
        <v/>
      </c>
      <c r="BJ36" s="26" t="str">
        <f t="shared" si="62"/>
        <v/>
      </c>
      <c r="BK36" s="26" t="str">
        <f t="shared" si="63"/>
        <v/>
      </c>
      <c r="BL36" s="26" t="str">
        <f t="shared" si="64"/>
        <v/>
      </c>
      <c r="BM36" s="26" t="str">
        <f t="shared" si="65"/>
        <v/>
      </c>
      <c r="BN36" s="26" t="str">
        <f t="shared" si="66"/>
        <v/>
      </c>
      <c r="BO36" s="118">
        <f t="shared" ca="1" si="16"/>
        <v>2</v>
      </c>
      <c r="BP36"/>
      <c r="BQ36"/>
      <c r="BR36"/>
      <c r="BS36"/>
      <c r="BT36"/>
      <c r="BU36" s="1"/>
      <c r="BV36" s="39"/>
      <c r="BW36"/>
      <c r="BX36"/>
      <c r="BY36"/>
      <c r="BZ36" s="4"/>
      <c r="CA36"/>
      <c r="CB36" s="40"/>
      <c r="CC36"/>
      <c r="CD36"/>
      <c r="CE36"/>
      <c r="CF36"/>
      <c r="CG36"/>
      <c r="CH36"/>
      <c r="CI36" s="6"/>
      <c r="CJ36"/>
      <c r="CK36"/>
      <c r="CL36"/>
      <c r="CM36"/>
      <c r="CN36"/>
      <c r="CO36"/>
      <c r="CP36" s="9">
        <f t="shared" ca="1" si="1"/>
        <v>20</v>
      </c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</row>
    <row r="37" spans="1:126" s="14" customFormat="1" x14ac:dyDescent="0.2">
      <c r="A37" s="114"/>
      <c r="B37" s="32" t="str">
        <f t="shared" si="2"/>
        <v/>
      </c>
      <c r="C37" s="6" t="str">
        <f t="shared" ref="C37:C68" si="104">IF(AND(AZ37=0,BA37=0),"",IF(AZ37="Profit Target","profit target",IF(BA37="Stop Loss","stop loss","")))</f>
        <v/>
      </c>
      <c r="D37" s="3">
        <f t="shared" si="3"/>
        <v>0</v>
      </c>
      <c r="E37" s="6" t="str">
        <f t="shared" si="4"/>
        <v/>
      </c>
      <c r="F37" s="59">
        <f t="shared" si="5"/>
        <v>0</v>
      </c>
      <c r="G37" s="6">
        <f t="shared" si="91"/>
        <v>0</v>
      </c>
      <c r="H37" s="6">
        <f t="shared" si="92"/>
        <v>0</v>
      </c>
      <c r="I37" s="6">
        <f t="shared" si="93"/>
        <v>0</v>
      </c>
      <c r="J37" s="6">
        <f t="shared" si="94"/>
        <v>0</v>
      </c>
      <c r="K37" s="6">
        <f t="shared" si="95"/>
        <v>0</v>
      </c>
      <c r="L37" s="6">
        <f t="shared" si="96"/>
        <v>0</v>
      </c>
      <c r="M37" s="6">
        <f t="shared" si="97"/>
        <v>0</v>
      </c>
      <c r="N37" s="6">
        <f t="shared" si="98"/>
        <v>0</v>
      </c>
      <c r="O37" s="6">
        <f t="shared" si="99"/>
        <v>0</v>
      </c>
      <c r="P37" s="6">
        <f t="shared" si="100"/>
        <v>0</v>
      </c>
      <c r="Q37" s="6">
        <f t="shared" si="101"/>
        <v>0</v>
      </c>
      <c r="R37" s="6">
        <f t="shared" si="102"/>
        <v>0</v>
      </c>
      <c r="S37" s="6">
        <f t="shared" si="90"/>
        <v>12</v>
      </c>
      <c r="T37" s="6" t="str">
        <f t="shared" si="67"/>
        <v/>
      </c>
      <c r="U37" s="6" t="str">
        <f t="shared" si="68"/>
        <v/>
      </c>
      <c r="V37" s="6" t="str">
        <f t="shared" si="69"/>
        <v/>
      </c>
      <c r="W37" s="6" t="str">
        <f t="shared" si="70"/>
        <v/>
      </c>
      <c r="X37" s="6" t="str">
        <f t="shared" si="71"/>
        <v/>
      </c>
      <c r="Y37" s="6" t="str">
        <f t="shared" si="72"/>
        <v/>
      </c>
      <c r="Z37" s="6" t="str">
        <f t="shared" si="73"/>
        <v/>
      </c>
      <c r="AA37" s="6" t="str">
        <f t="shared" si="74"/>
        <v/>
      </c>
      <c r="AB37" s="6" t="str">
        <f t="shared" si="75"/>
        <v/>
      </c>
      <c r="AC37" s="6" t="str">
        <f t="shared" si="76"/>
        <v/>
      </c>
      <c r="AD37" s="6" t="str">
        <f t="shared" si="77"/>
        <v/>
      </c>
      <c r="AE37" s="6" t="str">
        <f t="shared" si="78"/>
        <v/>
      </c>
      <c r="AF37" s="13" t="str">
        <f t="shared" si="79"/>
        <v/>
      </c>
      <c r="AG37" s="50" t="str">
        <f t="shared" si="89"/>
        <v/>
      </c>
      <c r="AH37" s="3" t="str">
        <f t="shared" si="80"/>
        <v/>
      </c>
      <c r="AI37" s="49" t="str">
        <f t="shared" si="49"/>
        <v/>
      </c>
      <c r="AJ37" s="49" t="str">
        <f t="shared" si="50"/>
        <v/>
      </c>
      <c r="AK37" s="49" t="str">
        <f t="shared" si="51"/>
        <v/>
      </c>
      <c r="AL37" s="49" t="str">
        <f t="shared" si="52"/>
        <v/>
      </c>
      <c r="AM37" s="49" t="str">
        <f t="shared" si="53"/>
        <v/>
      </c>
      <c r="AN37" s="49" t="str">
        <f t="shared" si="54"/>
        <v/>
      </c>
      <c r="AO37" s="78">
        <f t="shared" si="32"/>
        <v>0</v>
      </c>
      <c r="AP37" s="78">
        <f t="shared" si="33"/>
        <v>0</v>
      </c>
      <c r="AQ37" s="78">
        <f t="shared" si="34"/>
        <v>0</v>
      </c>
      <c r="AR37" s="78">
        <f t="shared" si="35"/>
        <v>0</v>
      </c>
      <c r="AS37" s="78">
        <f t="shared" si="36"/>
        <v>0</v>
      </c>
      <c r="AT37" s="78">
        <f t="shared" si="37"/>
        <v>0</v>
      </c>
      <c r="AU37" s="32">
        <f t="shared" si="18"/>
        <v>0</v>
      </c>
      <c r="AV37" s="3" t="b">
        <f t="shared" si="81"/>
        <v>0</v>
      </c>
      <c r="AW37" s="3" t="b">
        <f t="shared" si="82"/>
        <v>0</v>
      </c>
      <c r="AX37" s="12">
        <f t="shared" si="103"/>
        <v>0</v>
      </c>
      <c r="AY37" s="10">
        <f t="shared" si="6"/>
        <v>0</v>
      </c>
      <c r="AZ37" s="61">
        <f t="shared" si="7"/>
        <v>0</v>
      </c>
      <c r="BA37" s="61">
        <f t="shared" si="8"/>
        <v>0</v>
      </c>
      <c r="BB37" s="61">
        <f t="shared" si="20"/>
        <v>0</v>
      </c>
      <c r="BC37" s="26" t="str">
        <f t="shared" si="83"/>
        <v/>
      </c>
      <c r="BD37" s="26" t="str">
        <f t="shared" si="84"/>
        <v/>
      </c>
      <c r="BE37" s="26" t="str">
        <f t="shared" si="85"/>
        <v/>
      </c>
      <c r="BF37" s="26" t="str">
        <f t="shared" si="86"/>
        <v/>
      </c>
      <c r="BG37" s="26" t="str">
        <f t="shared" si="87"/>
        <v/>
      </c>
      <c r="BH37" s="26" t="str">
        <f t="shared" si="88"/>
        <v/>
      </c>
      <c r="BI37" s="26" t="str">
        <f t="shared" si="61"/>
        <v/>
      </c>
      <c r="BJ37" s="26" t="str">
        <f t="shared" si="62"/>
        <v/>
      </c>
      <c r="BK37" s="26" t="str">
        <f t="shared" si="63"/>
        <v/>
      </c>
      <c r="BL37" s="26" t="str">
        <f t="shared" si="64"/>
        <v/>
      </c>
      <c r="BM37" s="26" t="str">
        <f t="shared" si="65"/>
        <v/>
      </c>
      <c r="BN37" s="26" t="str">
        <f t="shared" si="66"/>
        <v/>
      </c>
      <c r="BO37" s="118">
        <f t="shared" ca="1" si="16"/>
        <v>28</v>
      </c>
      <c r="BP37"/>
      <c r="BQ37"/>
      <c r="BR37"/>
      <c r="BS37"/>
      <c r="BT37"/>
      <c r="BU37" s="36"/>
      <c r="BV37" s="39"/>
      <c r="BW37"/>
      <c r="BX37"/>
      <c r="BY37"/>
      <c r="BZ37" s="4"/>
      <c r="CA37"/>
      <c r="CB37" s="40"/>
      <c r="CC37"/>
      <c r="CD37"/>
      <c r="CE37"/>
      <c r="CF37"/>
      <c r="CG37"/>
      <c r="CH37"/>
      <c r="CI37" s="6"/>
      <c r="CJ37"/>
      <c r="CK37"/>
      <c r="CL37"/>
      <c r="CM37"/>
      <c r="CN37"/>
      <c r="CO37"/>
      <c r="CP37" s="9">
        <f t="shared" ca="1" si="1"/>
        <v>26</v>
      </c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</row>
    <row r="38" spans="1:126" s="14" customFormat="1" x14ac:dyDescent="0.2">
      <c r="A38" s="114"/>
      <c r="B38" s="32" t="str">
        <f t="shared" si="2"/>
        <v/>
      </c>
      <c r="C38" s="6" t="str">
        <f t="shared" si="104"/>
        <v/>
      </c>
      <c r="D38" s="3">
        <f t="shared" si="3"/>
        <v>0</v>
      </c>
      <c r="E38" s="6" t="str">
        <f t="shared" si="4"/>
        <v/>
      </c>
      <c r="F38" s="59">
        <f t="shared" si="5"/>
        <v>0</v>
      </c>
      <c r="G38" s="6">
        <f t="shared" si="91"/>
        <v>0</v>
      </c>
      <c r="H38" s="6">
        <f t="shared" si="92"/>
        <v>0</v>
      </c>
      <c r="I38" s="6">
        <f t="shared" si="93"/>
        <v>0</v>
      </c>
      <c r="J38" s="6">
        <f t="shared" si="94"/>
        <v>0</v>
      </c>
      <c r="K38" s="6">
        <f t="shared" si="95"/>
        <v>0</v>
      </c>
      <c r="L38" s="6">
        <f t="shared" si="96"/>
        <v>0</v>
      </c>
      <c r="M38" s="6">
        <f t="shared" si="97"/>
        <v>0</v>
      </c>
      <c r="N38" s="6">
        <f t="shared" si="98"/>
        <v>0</v>
      </c>
      <c r="O38" s="6">
        <f t="shared" si="99"/>
        <v>0</v>
      </c>
      <c r="P38" s="6">
        <f t="shared" si="100"/>
        <v>0</v>
      </c>
      <c r="Q38" s="6">
        <f t="shared" si="101"/>
        <v>0</v>
      </c>
      <c r="R38" s="6">
        <f t="shared" si="102"/>
        <v>0</v>
      </c>
      <c r="S38" s="6">
        <f t="shared" si="90"/>
        <v>12</v>
      </c>
      <c r="T38" s="6" t="str">
        <f t="shared" si="67"/>
        <v/>
      </c>
      <c r="U38" s="6" t="str">
        <f t="shared" si="68"/>
        <v/>
      </c>
      <c r="V38" s="6" t="str">
        <f t="shared" si="69"/>
        <v/>
      </c>
      <c r="W38" s="6" t="str">
        <f t="shared" si="70"/>
        <v/>
      </c>
      <c r="X38" s="6" t="str">
        <f t="shared" si="71"/>
        <v/>
      </c>
      <c r="Y38" s="6" t="str">
        <f t="shared" si="72"/>
        <v/>
      </c>
      <c r="Z38" s="6" t="str">
        <f t="shared" si="73"/>
        <v/>
      </c>
      <c r="AA38" s="6" t="str">
        <f t="shared" si="74"/>
        <v/>
      </c>
      <c r="AB38" s="6" t="str">
        <f t="shared" si="75"/>
        <v/>
      </c>
      <c r="AC38" s="6" t="str">
        <f t="shared" si="76"/>
        <v/>
      </c>
      <c r="AD38" s="6" t="str">
        <f t="shared" si="77"/>
        <v/>
      </c>
      <c r="AE38" s="6" t="str">
        <f t="shared" si="78"/>
        <v/>
      </c>
      <c r="AF38" s="13" t="str">
        <f t="shared" si="79"/>
        <v/>
      </c>
      <c r="AG38" s="50" t="str">
        <f t="shared" si="89"/>
        <v/>
      </c>
      <c r="AH38" s="3" t="str">
        <f t="shared" si="80"/>
        <v/>
      </c>
      <c r="AI38" s="49" t="str">
        <f t="shared" si="49"/>
        <v/>
      </c>
      <c r="AJ38" s="49" t="str">
        <f t="shared" si="50"/>
        <v/>
      </c>
      <c r="AK38" s="49" t="str">
        <f t="shared" si="51"/>
        <v/>
      </c>
      <c r="AL38" s="49" t="str">
        <f t="shared" si="52"/>
        <v/>
      </c>
      <c r="AM38" s="49" t="str">
        <f t="shared" si="53"/>
        <v/>
      </c>
      <c r="AN38" s="49" t="str">
        <f t="shared" si="54"/>
        <v/>
      </c>
      <c r="AO38" s="78">
        <f t="shared" si="32"/>
        <v>0</v>
      </c>
      <c r="AP38" s="78">
        <f t="shared" si="33"/>
        <v>0</v>
      </c>
      <c r="AQ38" s="78">
        <f t="shared" si="34"/>
        <v>0</v>
      </c>
      <c r="AR38" s="78">
        <f t="shared" si="35"/>
        <v>0</v>
      </c>
      <c r="AS38" s="78">
        <f t="shared" si="36"/>
        <v>0</v>
      </c>
      <c r="AT38" s="78">
        <f t="shared" si="37"/>
        <v>0</v>
      </c>
      <c r="AU38" s="32">
        <f t="shared" si="18"/>
        <v>0</v>
      </c>
      <c r="AV38" s="3" t="b">
        <f t="shared" si="81"/>
        <v>0</v>
      </c>
      <c r="AW38" s="3" t="b">
        <f t="shared" si="82"/>
        <v>0</v>
      </c>
      <c r="AX38" s="12">
        <f t="shared" si="103"/>
        <v>0</v>
      </c>
      <c r="AY38" s="10">
        <f t="shared" si="6"/>
        <v>0</v>
      </c>
      <c r="AZ38" s="61">
        <f t="shared" si="7"/>
        <v>0</v>
      </c>
      <c r="BA38" s="61">
        <f t="shared" si="8"/>
        <v>0</v>
      </c>
      <c r="BB38" s="61">
        <f t="shared" si="20"/>
        <v>0</v>
      </c>
      <c r="BC38" s="26" t="str">
        <f t="shared" si="83"/>
        <v/>
      </c>
      <c r="BD38" s="26" t="str">
        <f t="shared" si="84"/>
        <v/>
      </c>
      <c r="BE38" s="26" t="str">
        <f t="shared" si="85"/>
        <v/>
      </c>
      <c r="BF38" s="26" t="str">
        <f t="shared" si="86"/>
        <v/>
      </c>
      <c r="BG38" s="26" t="str">
        <f t="shared" si="87"/>
        <v/>
      </c>
      <c r="BH38" s="26" t="str">
        <f t="shared" si="88"/>
        <v/>
      </c>
      <c r="BI38" s="26" t="str">
        <f t="shared" si="61"/>
        <v/>
      </c>
      <c r="BJ38" s="26" t="str">
        <f t="shared" si="62"/>
        <v/>
      </c>
      <c r="BK38" s="26" t="str">
        <f t="shared" si="63"/>
        <v/>
      </c>
      <c r="BL38" s="26" t="str">
        <f t="shared" si="64"/>
        <v/>
      </c>
      <c r="BM38" s="26" t="str">
        <f t="shared" si="65"/>
        <v/>
      </c>
      <c r="BN38" s="26" t="str">
        <f t="shared" si="66"/>
        <v/>
      </c>
      <c r="BO38" s="118">
        <f t="shared" ca="1" si="16"/>
        <v>7</v>
      </c>
      <c r="BP38"/>
      <c r="BQ38"/>
      <c r="BR38"/>
      <c r="BS38"/>
      <c r="BT38"/>
      <c r="BU38" s="36"/>
      <c r="BV38" s="39"/>
      <c r="BW38"/>
      <c r="BX38"/>
      <c r="BY38"/>
      <c r="BZ38" s="4"/>
      <c r="CA38"/>
      <c r="CB38" s="40"/>
      <c r="CC38"/>
      <c r="CD38"/>
      <c r="CE38"/>
      <c r="CF38"/>
      <c r="CG38"/>
      <c r="CH38"/>
      <c r="CI38" s="6"/>
      <c r="CJ38"/>
      <c r="CK38"/>
      <c r="CL38"/>
      <c r="CM38"/>
      <c r="CN38"/>
      <c r="CO38"/>
      <c r="CP38" s="9">
        <f t="shared" ca="1" si="1"/>
        <v>4</v>
      </c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</row>
    <row r="39" spans="1:126" s="14" customFormat="1" x14ac:dyDescent="0.2">
      <c r="A39" s="114"/>
      <c r="B39" s="32" t="str">
        <f t="shared" si="2"/>
        <v/>
      </c>
      <c r="C39" s="6" t="str">
        <f t="shared" si="104"/>
        <v/>
      </c>
      <c r="D39" s="3">
        <f t="shared" si="3"/>
        <v>0</v>
      </c>
      <c r="E39" s="6" t="str">
        <f t="shared" si="4"/>
        <v/>
      </c>
      <c r="F39" s="59">
        <f t="shared" si="5"/>
        <v>0</v>
      </c>
      <c r="G39" s="6">
        <f t="shared" si="91"/>
        <v>0</v>
      </c>
      <c r="H39" s="6">
        <f t="shared" si="92"/>
        <v>0</v>
      </c>
      <c r="I39" s="6">
        <f t="shared" si="93"/>
        <v>0</v>
      </c>
      <c r="J39" s="6">
        <f t="shared" si="94"/>
        <v>0</v>
      </c>
      <c r="K39" s="6">
        <f t="shared" si="95"/>
        <v>0</v>
      </c>
      <c r="L39" s="6">
        <f t="shared" si="96"/>
        <v>0</v>
      </c>
      <c r="M39" s="6">
        <f t="shared" si="97"/>
        <v>0</v>
      </c>
      <c r="N39" s="6">
        <f t="shared" si="98"/>
        <v>0</v>
      </c>
      <c r="O39" s="6">
        <f t="shared" si="99"/>
        <v>0</v>
      </c>
      <c r="P39" s="6">
        <f t="shared" si="100"/>
        <v>0</v>
      </c>
      <c r="Q39" s="6">
        <f t="shared" si="101"/>
        <v>0</v>
      </c>
      <c r="R39" s="6">
        <f t="shared" si="102"/>
        <v>0</v>
      </c>
      <c r="S39" s="6">
        <f t="shared" si="90"/>
        <v>12</v>
      </c>
      <c r="T39" s="6" t="str">
        <f t="shared" si="67"/>
        <v/>
      </c>
      <c r="U39" s="6" t="str">
        <f t="shared" si="68"/>
        <v/>
      </c>
      <c r="V39" s="6" t="str">
        <f t="shared" si="69"/>
        <v/>
      </c>
      <c r="W39" s="6" t="str">
        <f t="shared" si="70"/>
        <v/>
      </c>
      <c r="X39" s="6" t="str">
        <f t="shared" si="71"/>
        <v/>
      </c>
      <c r="Y39" s="6" t="str">
        <f t="shared" si="72"/>
        <v/>
      </c>
      <c r="Z39" s="6" t="str">
        <f t="shared" si="73"/>
        <v/>
      </c>
      <c r="AA39" s="6" t="str">
        <f t="shared" si="74"/>
        <v/>
      </c>
      <c r="AB39" s="6" t="str">
        <f t="shared" si="75"/>
        <v/>
      </c>
      <c r="AC39" s="6" t="str">
        <f t="shared" si="76"/>
        <v/>
      </c>
      <c r="AD39" s="6" t="str">
        <f t="shared" si="77"/>
        <v/>
      </c>
      <c r="AE39" s="6" t="str">
        <f t="shared" si="78"/>
        <v/>
      </c>
      <c r="AF39" s="13" t="str">
        <f t="shared" si="79"/>
        <v/>
      </c>
      <c r="AG39" s="50" t="str">
        <f t="shared" si="89"/>
        <v/>
      </c>
      <c r="AH39" s="3" t="str">
        <f t="shared" si="80"/>
        <v/>
      </c>
      <c r="AI39" s="49" t="str">
        <f t="shared" si="49"/>
        <v/>
      </c>
      <c r="AJ39" s="49" t="str">
        <f t="shared" si="50"/>
        <v/>
      </c>
      <c r="AK39" s="49" t="str">
        <f t="shared" si="51"/>
        <v/>
      </c>
      <c r="AL39" s="49" t="str">
        <f t="shared" si="52"/>
        <v/>
      </c>
      <c r="AM39" s="49" t="str">
        <f t="shared" si="53"/>
        <v/>
      </c>
      <c r="AN39" s="49" t="str">
        <f t="shared" si="54"/>
        <v/>
      </c>
      <c r="AO39" s="78">
        <f t="shared" si="32"/>
        <v>0</v>
      </c>
      <c r="AP39" s="78">
        <f t="shared" si="33"/>
        <v>0</v>
      </c>
      <c r="AQ39" s="78">
        <f t="shared" si="34"/>
        <v>0</v>
      </c>
      <c r="AR39" s="78">
        <f t="shared" si="35"/>
        <v>0</v>
      </c>
      <c r="AS39" s="78">
        <f t="shared" si="36"/>
        <v>0</v>
      </c>
      <c r="AT39" s="78">
        <f t="shared" si="37"/>
        <v>0</v>
      </c>
      <c r="AU39" s="32">
        <f t="shared" si="18"/>
        <v>0</v>
      </c>
      <c r="AV39" s="3" t="b">
        <f t="shared" si="81"/>
        <v>0</v>
      </c>
      <c r="AW39" s="3" t="b">
        <f t="shared" si="82"/>
        <v>0</v>
      </c>
      <c r="AX39" s="12">
        <f t="shared" si="103"/>
        <v>0</v>
      </c>
      <c r="AY39" s="10">
        <f t="shared" si="6"/>
        <v>0</v>
      </c>
      <c r="AZ39" s="61">
        <f t="shared" si="7"/>
        <v>0</v>
      </c>
      <c r="BA39" s="61">
        <f t="shared" si="8"/>
        <v>0</v>
      </c>
      <c r="BB39" s="61">
        <f t="shared" si="20"/>
        <v>0</v>
      </c>
      <c r="BC39" s="26" t="str">
        <f t="shared" si="83"/>
        <v/>
      </c>
      <c r="BD39" s="26" t="str">
        <f t="shared" si="84"/>
        <v/>
      </c>
      <c r="BE39" s="26" t="str">
        <f t="shared" si="85"/>
        <v/>
      </c>
      <c r="BF39" s="26" t="str">
        <f t="shared" si="86"/>
        <v/>
      </c>
      <c r="BG39" s="26" t="str">
        <f t="shared" si="87"/>
        <v/>
      </c>
      <c r="BH39" s="26" t="str">
        <f t="shared" si="88"/>
        <v/>
      </c>
      <c r="BI39" s="26" t="str">
        <f t="shared" si="61"/>
        <v/>
      </c>
      <c r="BJ39" s="26" t="str">
        <f t="shared" si="62"/>
        <v/>
      </c>
      <c r="BK39" s="26" t="str">
        <f t="shared" si="63"/>
        <v/>
      </c>
      <c r="BL39" s="26" t="str">
        <f t="shared" si="64"/>
        <v/>
      </c>
      <c r="BM39" s="26" t="str">
        <f t="shared" si="65"/>
        <v/>
      </c>
      <c r="BN39" s="26" t="str">
        <f t="shared" si="66"/>
        <v/>
      </c>
      <c r="BO39" s="118">
        <f t="shared" ca="1" si="16"/>
        <v>1</v>
      </c>
      <c r="BP39"/>
      <c r="BQ39"/>
      <c r="BR39"/>
      <c r="BS39"/>
      <c r="BT39"/>
      <c r="BU39" s="36"/>
      <c r="BV39" s="39"/>
      <c r="BW39"/>
      <c r="BX39"/>
      <c r="BY39"/>
      <c r="BZ39" s="4"/>
      <c r="CA39"/>
      <c r="CB39" s="40"/>
      <c r="CC39"/>
      <c r="CD39"/>
      <c r="CE39"/>
      <c r="CF39"/>
      <c r="CG39"/>
      <c r="CH39"/>
      <c r="CI39" s="6"/>
      <c r="CJ39"/>
      <c r="CK39"/>
      <c r="CL39"/>
      <c r="CM39"/>
      <c r="CN39"/>
      <c r="CO39"/>
      <c r="CP39" s="9">
        <f t="shared" ca="1" si="1"/>
        <v>30</v>
      </c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</row>
    <row r="40" spans="1:126" s="14" customFormat="1" x14ac:dyDescent="0.2">
      <c r="A40" s="114"/>
      <c r="B40" s="32" t="str">
        <f t="shared" si="2"/>
        <v/>
      </c>
      <c r="C40" s="6" t="str">
        <f t="shared" si="104"/>
        <v/>
      </c>
      <c r="D40" s="3">
        <f t="shared" si="3"/>
        <v>0</v>
      </c>
      <c r="E40" s="6" t="str">
        <f t="shared" si="4"/>
        <v/>
      </c>
      <c r="F40" s="59">
        <f t="shared" si="5"/>
        <v>0</v>
      </c>
      <c r="G40" s="6">
        <f t="shared" si="91"/>
        <v>0</v>
      </c>
      <c r="H40" s="6">
        <f t="shared" si="92"/>
        <v>0</v>
      </c>
      <c r="I40" s="6">
        <f t="shared" si="93"/>
        <v>0</v>
      </c>
      <c r="J40" s="6">
        <f t="shared" si="94"/>
        <v>0</v>
      </c>
      <c r="K40" s="6">
        <f t="shared" si="95"/>
        <v>0</v>
      </c>
      <c r="L40" s="6">
        <f t="shared" si="96"/>
        <v>0</v>
      </c>
      <c r="M40" s="6">
        <f t="shared" si="97"/>
        <v>0</v>
      </c>
      <c r="N40" s="6">
        <f t="shared" si="98"/>
        <v>0</v>
      </c>
      <c r="O40" s="6">
        <f t="shared" si="99"/>
        <v>0</v>
      </c>
      <c r="P40" s="6">
        <f t="shared" si="100"/>
        <v>0</v>
      </c>
      <c r="Q40" s="6">
        <f t="shared" si="101"/>
        <v>0</v>
      </c>
      <c r="R40" s="6">
        <f t="shared" si="102"/>
        <v>0</v>
      </c>
      <c r="S40" s="6">
        <f t="shared" si="90"/>
        <v>12</v>
      </c>
      <c r="T40" s="6" t="str">
        <f t="shared" si="67"/>
        <v/>
      </c>
      <c r="U40" s="6" t="str">
        <f t="shared" si="68"/>
        <v/>
      </c>
      <c r="V40" s="6" t="str">
        <f t="shared" si="69"/>
        <v/>
      </c>
      <c r="W40" s="6" t="str">
        <f t="shared" si="70"/>
        <v/>
      </c>
      <c r="X40" s="6" t="str">
        <f t="shared" si="71"/>
        <v/>
      </c>
      <c r="Y40" s="6" t="str">
        <f t="shared" si="72"/>
        <v/>
      </c>
      <c r="Z40" s="6" t="str">
        <f t="shared" si="73"/>
        <v/>
      </c>
      <c r="AA40" s="6" t="str">
        <f t="shared" si="74"/>
        <v/>
      </c>
      <c r="AB40" s="6" t="str">
        <f t="shared" si="75"/>
        <v/>
      </c>
      <c r="AC40" s="6" t="str">
        <f t="shared" si="76"/>
        <v/>
      </c>
      <c r="AD40" s="6" t="str">
        <f t="shared" si="77"/>
        <v/>
      </c>
      <c r="AE40" s="6" t="str">
        <f t="shared" si="78"/>
        <v/>
      </c>
      <c r="AF40" s="13" t="str">
        <f t="shared" si="79"/>
        <v/>
      </c>
      <c r="AG40" s="50" t="str">
        <f t="shared" si="89"/>
        <v/>
      </c>
      <c r="AH40" s="3" t="str">
        <f t="shared" si="80"/>
        <v/>
      </c>
      <c r="AI40" s="49" t="str">
        <f t="shared" si="49"/>
        <v/>
      </c>
      <c r="AJ40" s="49" t="str">
        <f t="shared" si="50"/>
        <v/>
      </c>
      <c r="AK40" s="49" t="str">
        <f t="shared" si="51"/>
        <v/>
      </c>
      <c r="AL40" s="49" t="str">
        <f t="shared" si="52"/>
        <v/>
      </c>
      <c r="AM40" s="49" t="str">
        <f t="shared" si="53"/>
        <v/>
      </c>
      <c r="AN40" s="49" t="str">
        <f t="shared" si="54"/>
        <v/>
      </c>
      <c r="AO40" s="78">
        <f t="shared" si="32"/>
        <v>0</v>
      </c>
      <c r="AP40" s="78">
        <f t="shared" si="33"/>
        <v>0</v>
      </c>
      <c r="AQ40" s="78">
        <f t="shared" si="34"/>
        <v>0</v>
      </c>
      <c r="AR40" s="78">
        <f t="shared" si="35"/>
        <v>0</v>
      </c>
      <c r="AS40" s="78">
        <f t="shared" si="36"/>
        <v>0</v>
      </c>
      <c r="AT40" s="78">
        <f t="shared" si="37"/>
        <v>0</v>
      </c>
      <c r="AU40" s="32">
        <f t="shared" si="18"/>
        <v>0</v>
      </c>
      <c r="AV40" s="3" t="b">
        <f t="shared" si="81"/>
        <v>0</v>
      </c>
      <c r="AW40" s="3" t="b">
        <f t="shared" si="82"/>
        <v>0</v>
      </c>
      <c r="AX40" s="12">
        <f t="shared" si="103"/>
        <v>0</v>
      </c>
      <c r="AY40" s="10">
        <f t="shared" si="6"/>
        <v>0</v>
      </c>
      <c r="AZ40" s="61">
        <f t="shared" si="7"/>
        <v>0</v>
      </c>
      <c r="BA40" s="61">
        <f t="shared" si="8"/>
        <v>0</v>
      </c>
      <c r="BB40" s="61">
        <f t="shared" si="20"/>
        <v>0</v>
      </c>
      <c r="BC40" s="26" t="str">
        <f t="shared" si="83"/>
        <v/>
      </c>
      <c r="BD40" s="26" t="str">
        <f t="shared" si="84"/>
        <v/>
      </c>
      <c r="BE40" s="26" t="str">
        <f t="shared" si="85"/>
        <v/>
      </c>
      <c r="BF40" s="26" t="str">
        <f t="shared" si="86"/>
        <v/>
      </c>
      <c r="BG40" s="26" t="str">
        <f t="shared" si="87"/>
        <v/>
      </c>
      <c r="BH40" s="26" t="str">
        <f t="shared" si="88"/>
        <v/>
      </c>
      <c r="BI40" s="26" t="str">
        <f t="shared" si="61"/>
        <v/>
      </c>
      <c r="BJ40" s="26" t="str">
        <f t="shared" si="62"/>
        <v/>
      </c>
      <c r="BK40" s="26" t="str">
        <f t="shared" si="63"/>
        <v/>
      </c>
      <c r="BL40" s="26" t="str">
        <f t="shared" si="64"/>
        <v/>
      </c>
      <c r="BM40" s="26" t="str">
        <f t="shared" si="65"/>
        <v/>
      </c>
      <c r="BN40" s="26" t="str">
        <f t="shared" si="66"/>
        <v/>
      </c>
      <c r="BO40" s="118">
        <f t="shared" ca="1" si="16"/>
        <v>12</v>
      </c>
      <c r="BP40"/>
      <c r="BQ40"/>
      <c r="BR40"/>
      <c r="BS40"/>
      <c r="BT40"/>
      <c r="BU40" s="36"/>
      <c r="BV40" s="39"/>
      <c r="BW40"/>
      <c r="BX40"/>
      <c r="BY40"/>
      <c r="BZ40" s="4"/>
      <c r="CA40"/>
      <c r="CB40" s="40"/>
      <c r="CC40"/>
      <c r="CD40"/>
      <c r="CE40"/>
      <c r="CF40"/>
      <c r="CG40"/>
      <c r="CH40"/>
      <c r="CI40" s="6"/>
      <c r="CJ40"/>
      <c r="CK40"/>
      <c r="CL40"/>
      <c r="CM40"/>
      <c r="CN40"/>
      <c r="CO40"/>
      <c r="CP40" s="9">
        <f t="shared" ca="1" si="1"/>
        <v>0</v>
      </c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</row>
    <row r="41" spans="1:126" s="14" customFormat="1" x14ac:dyDescent="0.2">
      <c r="A41" s="114"/>
      <c r="B41" s="32" t="str">
        <f t="shared" si="2"/>
        <v/>
      </c>
      <c r="C41" s="6" t="str">
        <f t="shared" si="104"/>
        <v/>
      </c>
      <c r="D41" s="3">
        <f t="shared" si="3"/>
        <v>0</v>
      </c>
      <c r="E41" s="6" t="str">
        <f t="shared" si="4"/>
        <v/>
      </c>
      <c r="F41" s="59">
        <f t="shared" si="5"/>
        <v>0</v>
      </c>
      <c r="G41" s="6">
        <f t="shared" si="91"/>
        <v>0</v>
      </c>
      <c r="H41" s="6">
        <f t="shared" si="92"/>
        <v>0</v>
      </c>
      <c r="I41" s="6">
        <f t="shared" si="93"/>
        <v>0</v>
      </c>
      <c r="J41" s="6">
        <f t="shared" si="94"/>
        <v>0</v>
      </c>
      <c r="K41" s="6">
        <f t="shared" si="95"/>
        <v>0</v>
      </c>
      <c r="L41" s="6">
        <f t="shared" si="96"/>
        <v>0</v>
      </c>
      <c r="M41" s="6">
        <f t="shared" si="97"/>
        <v>0</v>
      </c>
      <c r="N41" s="6">
        <f t="shared" si="98"/>
        <v>0</v>
      </c>
      <c r="O41" s="6">
        <f t="shared" si="99"/>
        <v>0</v>
      </c>
      <c r="P41" s="6">
        <f t="shared" si="100"/>
        <v>0</v>
      </c>
      <c r="Q41" s="6">
        <f t="shared" si="101"/>
        <v>0</v>
      </c>
      <c r="R41" s="6">
        <f t="shared" si="102"/>
        <v>0</v>
      </c>
      <c r="S41" s="6">
        <f t="shared" si="90"/>
        <v>12</v>
      </c>
      <c r="T41" s="6" t="str">
        <f t="shared" si="67"/>
        <v/>
      </c>
      <c r="U41" s="6" t="str">
        <f t="shared" si="68"/>
        <v/>
      </c>
      <c r="V41" s="6" t="str">
        <f t="shared" si="69"/>
        <v/>
      </c>
      <c r="W41" s="6" t="str">
        <f t="shared" si="70"/>
        <v/>
      </c>
      <c r="X41" s="6" t="str">
        <f t="shared" si="71"/>
        <v/>
      </c>
      <c r="Y41" s="6" t="str">
        <f t="shared" si="72"/>
        <v/>
      </c>
      <c r="Z41" s="6" t="str">
        <f t="shared" si="73"/>
        <v/>
      </c>
      <c r="AA41" s="6" t="str">
        <f t="shared" si="74"/>
        <v/>
      </c>
      <c r="AB41" s="6" t="str">
        <f t="shared" si="75"/>
        <v/>
      </c>
      <c r="AC41" s="6" t="str">
        <f t="shared" si="76"/>
        <v/>
      </c>
      <c r="AD41" s="6" t="str">
        <f t="shared" si="77"/>
        <v/>
      </c>
      <c r="AE41" s="6" t="str">
        <f t="shared" si="78"/>
        <v/>
      </c>
      <c r="AF41" s="13" t="str">
        <f t="shared" si="79"/>
        <v/>
      </c>
      <c r="AG41" s="50" t="str">
        <f t="shared" si="89"/>
        <v/>
      </c>
      <c r="AH41" s="3" t="str">
        <f t="shared" si="80"/>
        <v/>
      </c>
      <c r="AI41" s="49" t="str">
        <f t="shared" si="49"/>
        <v/>
      </c>
      <c r="AJ41" s="49" t="str">
        <f t="shared" si="50"/>
        <v/>
      </c>
      <c r="AK41" s="49" t="str">
        <f t="shared" si="51"/>
        <v/>
      </c>
      <c r="AL41" s="49" t="str">
        <f t="shared" si="52"/>
        <v/>
      </c>
      <c r="AM41" s="49" t="str">
        <f t="shared" si="53"/>
        <v/>
      </c>
      <c r="AN41" s="49" t="str">
        <f t="shared" si="54"/>
        <v/>
      </c>
      <c r="AO41" s="78">
        <f t="shared" si="32"/>
        <v>0</v>
      </c>
      <c r="AP41" s="78">
        <f t="shared" si="33"/>
        <v>0</v>
      </c>
      <c r="AQ41" s="78">
        <f t="shared" si="34"/>
        <v>0</v>
      </c>
      <c r="AR41" s="78">
        <f t="shared" si="35"/>
        <v>0</v>
      </c>
      <c r="AS41" s="78">
        <f t="shared" si="36"/>
        <v>0</v>
      </c>
      <c r="AT41" s="78">
        <f t="shared" si="37"/>
        <v>0</v>
      </c>
      <c r="AU41" s="32">
        <f t="shared" si="18"/>
        <v>0</v>
      </c>
      <c r="AV41" s="3" t="b">
        <f t="shared" si="81"/>
        <v>0</v>
      </c>
      <c r="AW41" s="3" t="b">
        <f t="shared" si="82"/>
        <v>0</v>
      </c>
      <c r="AX41" s="12">
        <f t="shared" si="103"/>
        <v>0</v>
      </c>
      <c r="AY41" s="10">
        <f t="shared" si="6"/>
        <v>0</v>
      </c>
      <c r="AZ41" s="61">
        <f t="shared" si="7"/>
        <v>0</v>
      </c>
      <c r="BA41" s="61">
        <f t="shared" si="8"/>
        <v>0</v>
      </c>
      <c r="BB41" s="61">
        <f t="shared" si="20"/>
        <v>0</v>
      </c>
      <c r="BC41" s="26" t="str">
        <f t="shared" si="83"/>
        <v/>
      </c>
      <c r="BD41" s="26" t="str">
        <f t="shared" si="84"/>
        <v/>
      </c>
      <c r="BE41" s="26" t="str">
        <f t="shared" si="85"/>
        <v/>
      </c>
      <c r="BF41" s="26" t="str">
        <f t="shared" si="86"/>
        <v/>
      </c>
      <c r="BG41" s="26" t="str">
        <f t="shared" si="87"/>
        <v/>
      </c>
      <c r="BH41" s="26" t="str">
        <f t="shared" si="88"/>
        <v/>
      </c>
      <c r="BI41" s="26" t="str">
        <f t="shared" si="61"/>
        <v/>
      </c>
      <c r="BJ41" s="26" t="str">
        <f t="shared" si="62"/>
        <v/>
      </c>
      <c r="BK41" s="26" t="str">
        <f t="shared" si="63"/>
        <v/>
      </c>
      <c r="BL41" s="26" t="str">
        <f t="shared" si="64"/>
        <v/>
      </c>
      <c r="BM41" s="26" t="str">
        <f t="shared" si="65"/>
        <v/>
      </c>
      <c r="BN41" s="26" t="str">
        <f t="shared" si="66"/>
        <v/>
      </c>
      <c r="BO41" s="118">
        <f t="shared" ca="1" si="16"/>
        <v>9</v>
      </c>
      <c r="BP41"/>
      <c r="BQ41"/>
      <c r="BR41"/>
      <c r="BS41"/>
      <c r="BT41"/>
      <c r="BU41" s="36"/>
      <c r="BV41" s="39"/>
      <c r="BW41"/>
      <c r="BX41"/>
      <c r="BY41"/>
      <c r="BZ41" s="4"/>
      <c r="CA41"/>
      <c r="CB41" s="40"/>
      <c r="CC41"/>
      <c r="CD41"/>
      <c r="CE41"/>
      <c r="CF41"/>
      <c r="CG41"/>
      <c r="CH41"/>
      <c r="CI41" s="6"/>
      <c r="CJ41"/>
      <c r="CK41"/>
      <c r="CL41"/>
      <c r="CM41"/>
      <c r="CN41"/>
      <c r="CO41"/>
      <c r="CP41" s="9">
        <f t="shared" ca="1" si="1"/>
        <v>26</v>
      </c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</row>
    <row r="42" spans="1:126" s="14" customFormat="1" x14ac:dyDescent="0.2">
      <c r="A42" s="114"/>
      <c r="B42" s="32" t="str">
        <f t="shared" si="2"/>
        <v/>
      </c>
      <c r="C42" s="6" t="str">
        <f t="shared" si="104"/>
        <v/>
      </c>
      <c r="D42" s="3">
        <f t="shared" si="3"/>
        <v>0</v>
      </c>
      <c r="E42" s="6" t="str">
        <f t="shared" si="4"/>
        <v/>
      </c>
      <c r="F42" s="59">
        <f t="shared" si="5"/>
        <v>0</v>
      </c>
      <c r="G42" s="6">
        <f t="shared" si="91"/>
        <v>0</v>
      </c>
      <c r="H42" s="6">
        <f t="shared" si="92"/>
        <v>0</v>
      </c>
      <c r="I42" s="6">
        <f t="shared" si="93"/>
        <v>0</v>
      </c>
      <c r="J42" s="6">
        <f t="shared" si="94"/>
        <v>0</v>
      </c>
      <c r="K42" s="6">
        <f t="shared" si="95"/>
        <v>0</v>
      </c>
      <c r="L42" s="6">
        <f t="shared" si="96"/>
        <v>0</v>
      </c>
      <c r="M42" s="6">
        <f t="shared" si="97"/>
        <v>0</v>
      </c>
      <c r="N42" s="6">
        <f t="shared" si="98"/>
        <v>0</v>
      </c>
      <c r="O42" s="6">
        <f t="shared" si="99"/>
        <v>0</v>
      </c>
      <c r="P42" s="6">
        <f t="shared" si="100"/>
        <v>0</v>
      </c>
      <c r="Q42" s="6">
        <f t="shared" si="101"/>
        <v>0</v>
      </c>
      <c r="R42" s="6">
        <f t="shared" si="102"/>
        <v>0</v>
      </c>
      <c r="S42" s="6">
        <f t="shared" si="90"/>
        <v>12</v>
      </c>
      <c r="T42" s="6" t="str">
        <f t="shared" si="67"/>
        <v/>
      </c>
      <c r="U42" s="6" t="str">
        <f t="shared" si="68"/>
        <v/>
      </c>
      <c r="V42" s="6" t="str">
        <f t="shared" si="69"/>
        <v/>
      </c>
      <c r="W42" s="6" t="str">
        <f t="shared" si="70"/>
        <v/>
      </c>
      <c r="X42" s="6" t="str">
        <f t="shared" si="71"/>
        <v/>
      </c>
      <c r="Y42" s="6" t="str">
        <f t="shared" si="72"/>
        <v/>
      </c>
      <c r="Z42" s="6" t="str">
        <f t="shared" si="73"/>
        <v/>
      </c>
      <c r="AA42" s="6" t="str">
        <f t="shared" si="74"/>
        <v/>
      </c>
      <c r="AB42" s="6" t="str">
        <f t="shared" si="75"/>
        <v/>
      </c>
      <c r="AC42" s="6" t="str">
        <f t="shared" si="76"/>
        <v/>
      </c>
      <c r="AD42" s="6" t="str">
        <f t="shared" si="77"/>
        <v/>
      </c>
      <c r="AE42" s="6" t="str">
        <f t="shared" si="78"/>
        <v/>
      </c>
      <c r="AF42" s="13" t="str">
        <f t="shared" si="79"/>
        <v/>
      </c>
      <c r="AG42" s="50" t="str">
        <f t="shared" si="89"/>
        <v/>
      </c>
      <c r="AH42" s="3" t="str">
        <f t="shared" si="80"/>
        <v/>
      </c>
      <c r="AI42" s="49" t="str">
        <f t="shared" si="49"/>
        <v/>
      </c>
      <c r="AJ42" s="49" t="str">
        <f t="shared" si="50"/>
        <v/>
      </c>
      <c r="AK42" s="49" t="str">
        <f t="shared" si="51"/>
        <v/>
      </c>
      <c r="AL42" s="49" t="str">
        <f t="shared" si="52"/>
        <v/>
      </c>
      <c r="AM42" s="49" t="str">
        <f t="shared" si="53"/>
        <v/>
      </c>
      <c r="AN42" s="49" t="str">
        <f t="shared" si="54"/>
        <v/>
      </c>
      <c r="AO42" s="78">
        <f t="shared" si="32"/>
        <v>0</v>
      </c>
      <c r="AP42" s="78">
        <f t="shared" si="33"/>
        <v>0</v>
      </c>
      <c r="AQ42" s="78">
        <f t="shared" si="34"/>
        <v>0</v>
      </c>
      <c r="AR42" s="78">
        <f t="shared" si="35"/>
        <v>0</v>
      </c>
      <c r="AS42" s="78">
        <f t="shared" si="36"/>
        <v>0</v>
      </c>
      <c r="AT42" s="78">
        <f t="shared" si="37"/>
        <v>0</v>
      </c>
      <c r="AU42" s="32">
        <f t="shared" si="18"/>
        <v>0</v>
      </c>
      <c r="AV42" s="3" t="b">
        <f t="shared" si="81"/>
        <v>0</v>
      </c>
      <c r="AW42" s="3" t="b">
        <f t="shared" si="82"/>
        <v>0</v>
      </c>
      <c r="AX42" s="12">
        <f t="shared" si="103"/>
        <v>0</v>
      </c>
      <c r="AY42" s="10">
        <f t="shared" si="6"/>
        <v>0</v>
      </c>
      <c r="AZ42" s="61">
        <f t="shared" si="7"/>
        <v>0</v>
      </c>
      <c r="BA42" s="61">
        <f t="shared" si="8"/>
        <v>0</v>
      </c>
      <c r="BB42" s="61">
        <f t="shared" si="20"/>
        <v>0</v>
      </c>
      <c r="BC42" s="26" t="str">
        <f t="shared" si="83"/>
        <v/>
      </c>
      <c r="BD42" s="26" t="str">
        <f t="shared" si="84"/>
        <v/>
      </c>
      <c r="BE42" s="26" t="str">
        <f t="shared" si="85"/>
        <v/>
      </c>
      <c r="BF42" s="26" t="str">
        <f t="shared" si="86"/>
        <v/>
      </c>
      <c r="BG42" s="26" t="str">
        <f t="shared" si="87"/>
        <v/>
      </c>
      <c r="BH42" s="26" t="str">
        <f t="shared" si="88"/>
        <v/>
      </c>
      <c r="BI42" s="26" t="str">
        <f t="shared" si="61"/>
        <v/>
      </c>
      <c r="BJ42" s="26" t="str">
        <f t="shared" si="62"/>
        <v/>
      </c>
      <c r="BK42" s="26" t="str">
        <f t="shared" si="63"/>
        <v/>
      </c>
      <c r="BL42" s="26" t="str">
        <f t="shared" si="64"/>
        <v/>
      </c>
      <c r="BM42" s="26" t="str">
        <f t="shared" si="65"/>
        <v/>
      </c>
      <c r="BN42" s="26" t="str">
        <f t="shared" si="66"/>
        <v/>
      </c>
      <c r="BO42" s="118">
        <f t="shared" ca="1" si="16"/>
        <v>15</v>
      </c>
      <c r="BP42"/>
      <c r="BQ42"/>
      <c r="BR42"/>
      <c r="BS42"/>
      <c r="BT42"/>
      <c r="BU42" s="36"/>
      <c r="BV42" s="39"/>
      <c r="BW42"/>
      <c r="BX42"/>
      <c r="BY42"/>
      <c r="BZ42" s="4"/>
      <c r="CA42"/>
      <c r="CB42" s="40"/>
      <c r="CC42"/>
      <c r="CD42"/>
      <c r="CE42"/>
      <c r="CF42"/>
      <c r="CG42"/>
      <c r="CH42"/>
      <c r="CI42" s="6"/>
      <c r="CJ42"/>
      <c r="CK42"/>
      <c r="CL42"/>
      <c r="CM42"/>
      <c r="CN42"/>
      <c r="CO42"/>
      <c r="CP42" s="9">
        <f t="shared" ca="1" si="1"/>
        <v>34</v>
      </c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</row>
    <row r="43" spans="1:126" s="14" customFormat="1" x14ac:dyDescent="0.2">
      <c r="A43" s="114"/>
      <c r="B43" s="32" t="str">
        <f t="shared" si="2"/>
        <v/>
      </c>
      <c r="C43" s="6" t="str">
        <f t="shared" si="104"/>
        <v/>
      </c>
      <c r="D43" s="3">
        <f t="shared" si="3"/>
        <v>0</v>
      </c>
      <c r="E43" s="6" t="str">
        <f t="shared" si="4"/>
        <v/>
      </c>
      <c r="F43" s="59">
        <f t="shared" si="5"/>
        <v>0</v>
      </c>
      <c r="G43" s="6">
        <f t="shared" si="91"/>
        <v>0</v>
      </c>
      <c r="H43" s="6">
        <f t="shared" si="92"/>
        <v>0</v>
      </c>
      <c r="I43" s="6">
        <f t="shared" si="93"/>
        <v>0</v>
      </c>
      <c r="J43" s="6">
        <f t="shared" si="94"/>
        <v>0</v>
      </c>
      <c r="K43" s="6">
        <f t="shared" si="95"/>
        <v>0</v>
      </c>
      <c r="L43" s="6">
        <f t="shared" si="96"/>
        <v>0</v>
      </c>
      <c r="M43" s="6">
        <f t="shared" si="97"/>
        <v>0</v>
      </c>
      <c r="N43" s="6">
        <f t="shared" si="98"/>
        <v>0</v>
      </c>
      <c r="O43" s="6">
        <f t="shared" si="99"/>
        <v>0</v>
      </c>
      <c r="P43" s="6">
        <f t="shared" si="100"/>
        <v>0</v>
      </c>
      <c r="Q43" s="6">
        <f t="shared" si="101"/>
        <v>0</v>
      </c>
      <c r="R43" s="6">
        <f t="shared" si="102"/>
        <v>0</v>
      </c>
      <c r="S43" s="6">
        <f t="shared" si="90"/>
        <v>12</v>
      </c>
      <c r="T43" s="6" t="str">
        <f t="shared" si="67"/>
        <v/>
      </c>
      <c r="U43" s="6" t="str">
        <f t="shared" si="68"/>
        <v/>
      </c>
      <c r="V43" s="6" t="str">
        <f t="shared" si="69"/>
        <v/>
      </c>
      <c r="W43" s="6" t="str">
        <f t="shared" si="70"/>
        <v/>
      </c>
      <c r="X43" s="6" t="str">
        <f t="shared" si="71"/>
        <v/>
      </c>
      <c r="Y43" s="6" t="str">
        <f t="shared" si="72"/>
        <v/>
      </c>
      <c r="Z43" s="6" t="str">
        <f t="shared" si="73"/>
        <v/>
      </c>
      <c r="AA43" s="6" t="str">
        <f t="shared" si="74"/>
        <v/>
      </c>
      <c r="AB43" s="6" t="str">
        <f t="shared" si="75"/>
        <v/>
      </c>
      <c r="AC43" s="6" t="str">
        <f t="shared" si="76"/>
        <v/>
      </c>
      <c r="AD43" s="6" t="str">
        <f t="shared" si="77"/>
        <v/>
      </c>
      <c r="AE43" s="6" t="str">
        <f t="shared" si="78"/>
        <v/>
      </c>
      <c r="AF43" s="13" t="str">
        <f t="shared" si="79"/>
        <v/>
      </c>
      <c r="AG43" s="50" t="str">
        <f t="shared" si="89"/>
        <v/>
      </c>
      <c r="AH43" s="3" t="str">
        <f t="shared" si="80"/>
        <v/>
      </c>
      <c r="AI43" s="49" t="str">
        <f t="shared" si="49"/>
        <v/>
      </c>
      <c r="AJ43" s="49" t="str">
        <f t="shared" si="50"/>
        <v/>
      </c>
      <c r="AK43" s="49" t="str">
        <f t="shared" si="51"/>
        <v/>
      </c>
      <c r="AL43" s="49" t="str">
        <f t="shared" si="52"/>
        <v/>
      </c>
      <c r="AM43" s="49" t="str">
        <f t="shared" si="53"/>
        <v/>
      </c>
      <c r="AN43" s="49" t="str">
        <f t="shared" si="54"/>
        <v/>
      </c>
      <c r="AO43" s="78">
        <f t="shared" si="32"/>
        <v>0</v>
      </c>
      <c r="AP43" s="78">
        <f t="shared" si="33"/>
        <v>0</v>
      </c>
      <c r="AQ43" s="78">
        <f t="shared" si="34"/>
        <v>0</v>
      </c>
      <c r="AR43" s="78">
        <f t="shared" si="35"/>
        <v>0</v>
      </c>
      <c r="AS43" s="78">
        <f t="shared" si="36"/>
        <v>0</v>
      </c>
      <c r="AT43" s="78">
        <f t="shared" si="37"/>
        <v>0</v>
      </c>
      <c r="AU43" s="32">
        <f t="shared" si="18"/>
        <v>0</v>
      </c>
      <c r="AV43" s="3" t="b">
        <f t="shared" si="81"/>
        <v>0</v>
      </c>
      <c r="AW43" s="3" t="b">
        <f t="shared" si="82"/>
        <v>0</v>
      </c>
      <c r="AX43" s="12">
        <f t="shared" si="103"/>
        <v>0</v>
      </c>
      <c r="AY43" s="10">
        <f t="shared" si="6"/>
        <v>0</v>
      </c>
      <c r="AZ43" s="61">
        <f t="shared" si="7"/>
        <v>0</v>
      </c>
      <c r="BA43" s="61">
        <f t="shared" si="8"/>
        <v>0</v>
      </c>
      <c r="BB43" s="61">
        <f t="shared" si="20"/>
        <v>0</v>
      </c>
      <c r="BC43" s="26" t="str">
        <f t="shared" si="83"/>
        <v/>
      </c>
      <c r="BD43" s="26" t="str">
        <f t="shared" si="84"/>
        <v/>
      </c>
      <c r="BE43" s="26" t="str">
        <f t="shared" si="85"/>
        <v/>
      </c>
      <c r="BF43" s="26" t="str">
        <f t="shared" si="86"/>
        <v/>
      </c>
      <c r="BG43" s="26" t="str">
        <f t="shared" si="87"/>
        <v/>
      </c>
      <c r="BH43" s="26" t="str">
        <f t="shared" si="88"/>
        <v/>
      </c>
      <c r="BI43" s="26" t="str">
        <f t="shared" si="61"/>
        <v/>
      </c>
      <c r="BJ43" s="26" t="str">
        <f t="shared" si="62"/>
        <v/>
      </c>
      <c r="BK43" s="26" t="str">
        <f t="shared" si="63"/>
        <v/>
      </c>
      <c r="BL43" s="26" t="str">
        <f t="shared" si="64"/>
        <v/>
      </c>
      <c r="BM43" s="26" t="str">
        <f t="shared" si="65"/>
        <v/>
      </c>
      <c r="BN43" s="26" t="str">
        <f t="shared" si="66"/>
        <v/>
      </c>
      <c r="BO43" s="118">
        <f t="shared" ca="1" si="16"/>
        <v>8</v>
      </c>
      <c r="BP43"/>
      <c r="BQ43"/>
      <c r="BR43"/>
      <c r="BS43"/>
      <c r="BT43"/>
      <c r="BU43" s="36"/>
      <c r="BV43" s="39"/>
      <c r="BW43"/>
      <c r="BX43"/>
      <c r="BY43"/>
      <c r="BZ43" s="4"/>
      <c r="CA43"/>
      <c r="CB43" s="40"/>
      <c r="CC43"/>
      <c r="CD43"/>
      <c r="CE43"/>
      <c r="CF43"/>
      <c r="CG43"/>
      <c r="CH43"/>
      <c r="CI43" s="6"/>
      <c r="CJ43"/>
      <c r="CK43"/>
      <c r="CL43"/>
      <c r="CM43"/>
      <c r="CN43"/>
      <c r="CO43"/>
      <c r="CP43" s="9">
        <f t="shared" ca="1" si="1"/>
        <v>22</v>
      </c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</row>
    <row r="44" spans="1:126" s="14" customFormat="1" x14ac:dyDescent="0.2">
      <c r="A44" s="114"/>
      <c r="B44" s="32" t="str">
        <f t="shared" si="2"/>
        <v/>
      </c>
      <c r="C44" s="6" t="str">
        <f t="shared" si="104"/>
        <v/>
      </c>
      <c r="D44" s="3">
        <f t="shared" si="3"/>
        <v>0</v>
      </c>
      <c r="E44" s="6" t="str">
        <f t="shared" si="4"/>
        <v/>
      </c>
      <c r="F44" s="59">
        <f t="shared" si="5"/>
        <v>0</v>
      </c>
      <c r="G44" s="6">
        <f t="shared" si="91"/>
        <v>0</v>
      </c>
      <c r="H44" s="6">
        <f t="shared" si="92"/>
        <v>0</v>
      </c>
      <c r="I44" s="6">
        <f t="shared" si="93"/>
        <v>0</v>
      </c>
      <c r="J44" s="6">
        <f t="shared" si="94"/>
        <v>0</v>
      </c>
      <c r="K44" s="6">
        <f t="shared" si="95"/>
        <v>0</v>
      </c>
      <c r="L44" s="6">
        <f t="shared" si="96"/>
        <v>0</v>
      </c>
      <c r="M44" s="6">
        <f t="shared" si="97"/>
        <v>0</v>
      </c>
      <c r="N44" s="6">
        <f t="shared" si="98"/>
        <v>0</v>
      </c>
      <c r="O44" s="6">
        <f t="shared" si="99"/>
        <v>0</v>
      </c>
      <c r="P44" s="6">
        <f t="shared" si="100"/>
        <v>0</v>
      </c>
      <c r="Q44" s="6">
        <f t="shared" si="101"/>
        <v>0</v>
      </c>
      <c r="R44" s="6">
        <f t="shared" si="102"/>
        <v>0</v>
      </c>
      <c r="S44" s="6">
        <f t="shared" si="90"/>
        <v>12</v>
      </c>
      <c r="T44" s="6" t="str">
        <f t="shared" si="67"/>
        <v/>
      </c>
      <c r="U44" s="6" t="str">
        <f t="shared" si="68"/>
        <v/>
      </c>
      <c r="V44" s="6" t="str">
        <f t="shared" si="69"/>
        <v/>
      </c>
      <c r="W44" s="6" t="str">
        <f t="shared" si="70"/>
        <v/>
      </c>
      <c r="X44" s="6" t="str">
        <f t="shared" si="71"/>
        <v/>
      </c>
      <c r="Y44" s="6" t="str">
        <f t="shared" si="72"/>
        <v/>
      </c>
      <c r="Z44" s="6" t="str">
        <f t="shared" si="73"/>
        <v/>
      </c>
      <c r="AA44" s="6" t="str">
        <f t="shared" si="74"/>
        <v/>
      </c>
      <c r="AB44" s="6" t="str">
        <f t="shared" si="75"/>
        <v/>
      </c>
      <c r="AC44" s="6" t="str">
        <f t="shared" si="76"/>
        <v/>
      </c>
      <c r="AD44" s="6" t="str">
        <f t="shared" si="77"/>
        <v/>
      </c>
      <c r="AE44" s="6" t="str">
        <f t="shared" si="78"/>
        <v/>
      </c>
      <c r="AF44" s="13" t="str">
        <f t="shared" si="79"/>
        <v/>
      </c>
      <c r="AG44" s="50" t="str">
        <f t="shared" si="89"/>
        <v/>
      </c>
      <c r="AH44" s="3" t="str">
        <f t="shared" si="80"/>
        <v/>
      </c>
      <c r="AI44" s="49" t="str">
        <f t="shared" si="49"/>
        <v/>
      </c>
      <c r="AJ44" s="49" t="str">
        <f t="shared" si="50"/>
        <v/>
      </c>
      <c r="AK44" s="49" t="str">
        <f t="shared" si="51"/>
        <v/>
      </c>
      <c r="AL44" s="49" t="str">
        <f t="shared" si="52"/>
        <v/>
      </c>
      <c r="AM44" s="49" t="str">
        <f t="shared" si="53"/>
        <v/>
      </c>
      <c r="AN44" s="49" t="str">
        <f t="shared" si="54"/>
        <v/>
      </c>
      <c r="AO44" s="78">
        <f t="shared" si="32"/>
        <v>0</v>
      </c>
      <c r="AP44" s="78">
        <f t="shared" si="33"/>
        <v>0</v>
      </c>
      <c r="AQ44" s="78">
        <f t="shared" si="34"/>
        <v>0</v>
      </c>
      <c r="AR44" s="78">
        <f t="shared" si="35"/>
        <v>0</v>
      </c>
      <c r="AS44" s="78">
        <f t="shared" si="36"/>
        <v>0</v>
      </c>
      <c r="AT44" s="78">
        <f t="shared" si="37"/>
        <v>0</v>
      </c>
      <c r="AU44" s="32">
        <f t="shared" si="18"/>
        <v>0</v>
      </c>
      <c r="AV44" s="3" t="b">
        <f t="shared" si="81"/>
        <v>0</v>
      </c>
      <c r="AW44" s="3" t="b">
        <f t="shared" si="82"/>
        <v>0</v>
      </c>
      <c r="AX44" s="12">
        <f t="shared" si="103"/>
        <v>0</v>
      </c>
      <c r="AY44" s="10">
        <f t="shared" si="6"/>
        <v>0</v>
      </c>
      <c r="AZ44" s="61">
        <f t="shared" si="7"/>
        <v>0</v>
      </c>
      <c r="BA44" s="61">
        <f t="shared" si="8"/>
        <v>0</v>
      </c>
      <c r="BB44" s="61">
        <f t="shared" si="20"/>
        <v>0</v>
      </c>
      <c r="BC44" s="26" t="str">
        <f t="shared" si="83"/>
        <v/>
      </c>
      <c r="BD44" s="26" t="str">
        <f t="shared" si="84"/>
        <v/>
      </c>
      <c r="BE44" s="26" t="str">
        <f t="shared" si="85"/>
        <v/>
      </c>
      <c r="BF44" s="26" t="str">
        <f t="shared" si="86"/>
        <v/>
      </c>
      <c r="BG44" s="26" t="str">
        <f t="shared" si="87"/>
        <v/>
      </c>
      <c r="BH44" s="26" t="str">
        <f t="shared" si="88"/>
        <v/>
      </c>
      <c r="BI44" s="26" t="str">
        <f t="shared" si="61"/>
        <v/>
      </c>
      <c r="BJ44" s="26" t="str">
        <f t="shared" si="62"/>
        <v/>
      </c>
      <c r="BK44" s="26" t="str">
        <f t="shared" si="63"/>
        <v/>
      </c>
      <c r="BL44" s="26" t="str">
        <f t="shared" si="64"/>
        <v/>
      </c>
      <c r="BM44" s="26" t="str">
        <f t="shared" si="65"/>
        <v/>
      </c>
      <c r="BN44" s="26" t="str">
        <f t="shared" si="66"/>
        <v/>
      </c>
      <c r="BO44" s="118">
        <f t="shared" ca="1" si="16"/>
        <v>36</v>
      </c>
      <c r="BP44"/>
      <c r="BQ44"/>
      <c r="BR44"/>
      <c r="BS44"/>
      <c r="BT44"/>
      <c r="BU44" s="36"/>
      <c r="BV44" s="39"/>
      <c r="BW44"/>
      <c r="BX44"/>
      <c r="BY44"/>
      <c r="BZ44" s="4"/>
      <c r="CA44"/>
      <c r="CB44" s="40"/>
      <c r="CC44"/>
      <c r="CD44"/>
      <c r="CE44"/>
      <c r="CF44"/>
      <c r="CG44"/>
      <c r="CH44"/>
      <c r="CI44" s="6"/>
      <c r="CJ44"/>
      <c r="CK44"/>
      <c r="CL44"/>
      <c r="CM44"/>
      <c r="CN44"/>
      <c r="CO44"/>
      <c r="CP44" s="9">
        <f t="shared" ca="1" si="1"/>
        <v>21</v>
      </c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</row>
    <row r="45" spans="1:126" s="14" customFormat="1" x14ac:dyDescent="0.2">
      <c r="A45" s="114"/>
      <c r="B45" s="32" t="str">
        <f t="shared" si="2"/>
        <v/>
      </c>
      <c r="C45" s="6" t="str">
        <f t="shared" si="104"/>
        <v/>
      </c>
      <c r="D45" s="3">
        <f t="shared" si="3"/>
        <v>0</v>
      </c>
      <c r="E45" s="6" t="str">
        <f t="shared" si="4"/>
        <v/>
      </c>
      <c r="F45" s="59">
        <f t="shared" si="5"/>
        <v>0</v>
      </c>
      <c r="G45" s="6">
        <f t="shared" si="91"/>
        <v>0</v>
      </c>
      <c r="H45" s="6">
        <f t="shared" si="92"/>
        <v>0</v>
      </c>
      <c r="I45" s="6">
        <f t="shared" si="93"/>
        <v>0</v>
      </c>
      <c r="J45" s="6">
        <f t="shared" si="94"/>
        <v>0</v>
      </c>
      <c r="K45" s="6">
        <f t="shared" si="95"/>
        <v>0</v>
      </c>
      <c r="L45" s="6">
        <f t="shared" si="96"/>
        <v>0</v>
      </c>
      <c r="M45" s="6">
        <f t="shared" si="97"/>
        <v>0</v>
      </c>
      <c r="N45" s="6">
        <f t="shared" si="98"/>
        <v>0</v>
      </c>
      <c r="O45" s="6">
        <f t="shared" si="99"/>
        <v>0</v>
      </c>
      <c r="P45" s="6">
        <f t="shared" si="100"/>
        <v>0</v>
      </c>
      <c r="Q45" s="6">
        <f t="shared" si="101"/>
        <v>0</v>
      </c>
      <c r="R45" s="6">
        <f t="shared" si="102"/>
        <v>0</v>
      </c>
      <c r="S45" s="6">
        <f t="shared" si="90"/>
        <v>12</v>
      </c>
      <c r="T45" s="6" t="str">
        <f t="shared" si="67"/>
        <v/>
      </c>
      <c r="U45" s="6" t="str">
        <f t="shared" si="68"/>
        <v/>
      </c>
      <c r="V45" s="6" t="str">
        <f t="shared" si="69"/>
        <v/>
      </c>
      <c r="W45" s="6" t="str">
        <f t="shared" si="70"/>
        <v/>
      </c>
      <c r="X45" s="6" t="str">
        <f t="shared" si="71"/>
        <v/>
      </c>
      <c r="Y45" s="6" t="str">
        <f t="shared" si="72"/>
        <v/>
      </c>
      <c r="Z45" s="6" t="str">
        <f t="shared" si="73"/>
        <v/>
      </c>
      <c r="AA45" s="6" t="str">
        <f t="shared" si="74"/>
        <v/>
      </c>
      <c r="AB45" s="6" t="str">
        <f t="shared" si="75"/>
        <v/>
      </c>
      <c r="AC45" s="6" t="str">
        <f t="shared" si="76"/>
        <v/>
      </c>
      <c r="AD45" s="6" t="str">
        <f t="shared" si="77"/>
        <v/>
      </c>
      <c r="AE45" s="6" t="str">
        <f t="shared" si="78"/>
        <v/>
      </c>
      <c r="AF45" s="13" t="str">
        <f t="shared" si="79"/>
        <v/>
      </c>
      <c r="AG45" s="50" t="str">
        <f t="shared" si="89"/>
        <v/>
      </c>
      <c r="AH45" s="3" t="str">
        <f t="shared" si="80"/>
        <v/>
      </c>
      <c r="AI45" s="49" t="str">
        <f t="shared" si="49"/>
        <v/>
      </c>
      <c r="AJ45" s="49" t="str">
        <f t="shared" si="50"/>
        <v/>
      </c>
      <c r="AK45" s="49" t="str">
        <f t="shared" si="51"/>
        <v/>
      </c>
      <c r="AL45" s="49" t="str">
        <f t="shared" si="52"/>
        <v/>
      </c>
      <c r="AM45" s="49" t="str">
        <f t="shared" si="53"/>
        <v/>
      </c>
      <c r="AN45" s="49" t="str">
        <f t="shared" si="54"/>
        <v/>
      </c>
      <c r="AO45" s="78">
        <f t="shared" si="32"/>
        <v>0</v>
      </c>
      <c r="AP45" s="78">
        <f t="shared" si="33"/>
        <v>0</v>
      </c>
      <c r="AQ45" s="78">
        <f t="shared" si="34"/>
        <v>0</v>
      </c>
      <c r="AR45" s="78">
        <f t="shared" si="35"/>
        <v>0</v>
      </c>
      <c r="AS45" s="78">
        <f t="shared" si="36"/>
        <v>0</v>
      </c>
      <c r="AT45" s="78">
        <f t="shared" si="37"/>
        <v>0</v>
      </c>
      <c r="AU45" s="32">
        <f t="shared" si="18"/>
        <v>0</v>
      </c>
      <c r="AV45" s="3" t="b">
        <f t="shared" si="81"/>
        <v>0</v>
      </c>
      <c r="AW45" s="3" t="b">
        <f t="shared" si="82"/>
        <v>0</v>
      </c>
      <c r="AX45" s="12">
        <f t="shared" si="103"/>
        <v>0</v>
      </c>
      <c r="AY45" s="10">
        <f t="shared" si="6"/>
        <v>0</v>
      </c>
      <c r="AZ45" s="61">
        <f t="shared" si="7"/>
        <v>0</v>
      </c>
      <c r="BA45" s="61">
        <f t="shared" si="8"/>
        <v>0</v>
      </c>
      <c r="BB45" s="61">
        <f t="shared" si="20"/>
        <v>0</v>
      </c>
      <c r="BC45" s="26" t="str">
        <f t="shared" si="83"/>
        <v/>
      </c>
      <c r="BD45" s="26" t="str">
        <f t="shared" si="84"/>
        <v/>
      </c>
      <c r="BE45" s="26" t="str">
        <f t="shared" si="85"/>
        <v/>
      </c>
      <c r="BF45" s="26" t="str">
        <f t="shared" si="86"/>
        <v/>
      </c>
      <c r="BG45" s="26" t="str">
        <f t="shared" si="87"/>
        <v/>
      </c>
      <c r="BH45" s="26" t="str">
        <f t="shared" si="88"/>
        <v/>
      </c>
      <c r="BI45" s="26" t="str">
        <f t="shared" si="61"/>
        <v/>
      </c>
      <c r="BJ45" s="26" t="str">
        <f t="shared" si="62"/>
        <v/>
      </c>
      <c r="BK45" s="26" t="str">
        <f t="shared" si="63"/>
        <v/>
      </c>
      <c r="BL45" s="26" t="str">
        <f t="shared" si="64"/>
        <v/>
      </c>
      <c r="BM45" s="26" t="str">
        <f t="shared" si="65"/>
        <v/>
      </c>
      <c r="BN45" s="26" t="str">
        <f t="shared" si="66"/>
        <v/>
      </c>
      <c r="BO45" s="118">
        <f t="shared" ca="1" si="16"/>
        <v>9</v>
      </c>
      <c r="BP45"/>
      <c r="BQ45"/>
      <c r="BR45"/>
      <c r="BS45"/>
      <c r="BT45"/>
      <c r="BU45" s="36"/>
      <c r="BV45" s="39"/>
      <c r="BW45"/>
      <c r="BX45"/>
      <c r="BY45"/>
      <c r="BZ45" s="4"/>
      <c r="CA45"/>
      <c r="CB45" s="40"/>
      <c r="CC45"/>
      <c r="CD45"/>
      <c r="CE45"/>
      <c r="CF45"/>
      <c r="CG45"/>
      <c r="CH45"/>
      <c r="CI45" s="6"/>
      <c r="CJ45"/>
      <c r="CK45"/>
      <c r="CL45"/>
      <c r="CM45"/>
      <c r="CN45"/>
      <c r="CO45"/>
      <c r="CP45" s="9">
        <f t="shared" ca="1" si="1"/>
        <v>14</v>
      </c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</row>
    <row r="46" spans="1:126" s="14" customFormat="1" x14ac:dyDescent="0.2">
      <c r="A46" s="114"/>
      <c r="B46" s="32" t="str">
        <f t="shared" si="2"/>
        <v/>
      </c>
      <c r="C46" s="6" t="str">
        <f t="shared" si="104"/>
        <v/>
      </c>
      <c r="D46" s="3">
        <f t="shared" si="3"/>
        <v>0</v>
      </c>
      <c r="E46" s="6" t="str">
        <f t="shared" si="4"/>
        <v/>
      </c>
      <c r="F46" s="59">
        <f t="shared" si="5"/>
        <v>0</v>
      </c>
      <c r="G46" s="6">
        <f t="shared" si="91"/>
        <v>0</v>
      </c>
      <c r="H46" s="6">
        <f t="shared" si="92"/>
        <v>0</v>
      </c>
      <c r="I46" s="6">
        <f t="shared" si="93"/>
        <v>0</v>
      </c>
      <c r="J46" s="6">
        <f t="shared" si="94"/>
        <v>0</v>
      </c>
      <c r="K46" s="6">
        <f t="shared" si="95"/>
        <v>0</v>
      </c>
      <c r="L46" s="6">
        <f t="shared" si="96"/>
        <v>0</v>
      </c>
      <c r="M46" s="6">
        <f t="shared" si="97"/>
        <v>0</v>
      </c>
      <c r="N46" s="6">
        <f t="shared" si="98"/>
        <v>0</v>
      </c>
      <c r="O46" s="6">
        <f t="shared" si="99"/>
        <v>0</v>
      </c>
      <c r="P46" s="6">
        <f t="shared" si="100"/>
        <v>0</v>
      </c>
      <c r="Q46" s="6">
        <f t="shared" si="101"/>
        <v>0</v>
      </c>
      <c r="R46" s="6">
        <f t="shared" si="102"/>
        <v>0</v>
      </c>
      <c r="S46" s="6">
        <f t="shared" si="90"/>
        <v>12</v>
      </c>
      <c r="T46" s="6" t="str">
        <f t="shared" si="67"/>
        <v/>
      </c>
      <c r="U46" s="6" t="str">
        <f t="shared" si="68"/>
        <v/>
      </c>
      <c r="V46" s="6" t="str">
        <f t="shared" si="69"/>
        <v/>
      </c>
      <c r="W46" s="6" t="str">
        <f t="shared" si="70"/>
        <v/>
      </c>
      <c r="X46" s="6" t="str">
        <f t="shared" si="71"/>
        <v/>
      </c>
      <c r="Y46" s="6" t="str">
        <f t="shared" si="72"/>
        <v/>
      </c>
      <c r="Z46" s="6" t="str">
        <f t="shared" si="73"/>
        <v/>
      </c>
      <c r="AA46" s="6" t="str">
        <f t="shared" si="74"/>
        <v/>
      </c>
      <c r="AB46" s="6" t="str">
        <f t="shared" si="75"/>
        <v/>
      </c>
      <c r="AC46" s="6" t="str">
        <f t="shared" si="76"/>
        <v/>
      </c>
      <c r="AD46" s="6" t="str">
        <f t="shared" si="77"/>
        <v/>
      </c>
      <c r="AE46" s="6" t="str">
        <f t="shared" si="78"/>
        <v/>
      </c>
      <c r="AF46" s="13" t="str">
        <f t="shared" si="79"/>
        <v/>
      </c>
      <c r="AG46" s="50" t="str">
        <f t="shared" si="89"/>
        <v/>
      </c>
      <c r="AH46" s="3" t="str">
        <f t="shared" si="80"/>
        <v/>
      </c>
      <c r="AI46" s="49" t="str">
        <f t="shared" si="49"/>
        <v/>
      </c>
      <c r="AJ46" s="49" t="str">
        <f t="shared" si="50"/>
        <v/>
      </c>
      <c r="AK46" s="49" t="str">
        <f t="shared" si="51"/>
        <v/>
      </c>
      <c r="AL46" s="49" t="str">
        <f t="shared" si="52"/>
        <v/>
      </c>
      <c r="AM46" s="49" t="str">
        <f t="shared" si="53"/>
        <v/>
      </c>
      <c r="AN46" s="49" t="str">
        <f t="shared" si="54"/>
        <v/>
      </c>
      <c r="AO46" s="78">
        <f t="shared" si="32"/>
        <v>0</v>
      </c>
      <c r="AP46" s="78">
        <f t="shared" si="33"/>
        <v>0</v>
      </c>
      <c r="AQ46" s="78">
        <f t="shared" si="34"/>
        <v>0</v>
      </c>
      <c r="AR46" s="78">
        <f t="shared" si="35"/>
        <v>0</v>
      </c>
      <c r="AS46" s="78">
        <f t="shared" si="36"/>
        <v>0</v>
      </c>
      <c r="AT46" s="78">
        <f t="shared" si="37"/>
        <v>0</v>
      </c>
      <c r="AU46" s="32">
        <f t="shared" si="18"/>
        <v>0</v>
      </c>
      <c r="AV46" s="3" t="b">
        <f t="shared" si="81"/>
        <v>0</v>
      </c>
      <c r="AW46" s="3" t="b">
        <f t="shared" si="82"/>
        <v>0</v>
      </c>
      <c r="AX46" s="12">
        <f t="shared" si="103"/>
        <v>0</v>
      </c>
      <c r="AY46" s="10">
        <f t="shared" si="6"/>
        <v>0</v>
      </c>
      <c r="AZ46" s="61">
        <f t="shared" si="7"/>
        <v>0</v>
      </c>
      <c r="BA46" s="61">
        <f t="shared" si="8"/>
        <v>0</v>
      </c>
      <c r="BB46" s="61">
        <f t="shared" si="20"/>
        <v>0</v>
      </c>
      <c r="BC46" s="26" t="str">
        <f t="shared" si="83"/>
        <v/>
      </c>
      <c r="BD46" s="26" t="str">
        <f t="shared" si="84"/>
        <v/>
      </c>
      <c r="BE46" s="26" t="str">
        <f t="shared" si="85"/>
        <v/>
      </c>
      <c r="BF46" s="26" t="str">
        <f t="shared" si="86"/>
        <v/>
      </c>
      <c r="BG46" s="26" t="str">
        <f t="shared" si="87"/>
        <v/>
      </c>
      <c r="BH46" s="26" t="str">
        <f t="shared" si="88"/>
        <v/>
      </c>
      <c r="BI46" s="26" t="str">
        <f t="shared" si="61"/>
        <v/>
      </c>
      <c r="BJ46" s="26" t="str">
        <f t="shared" si="62"/>
        <v/>
      </c>
      <c r="BK46" s="26" t="str">
        <f t="shared" si="63"/>
        <v/>
      </c>
      <c r="BL46" s="26" t="str">
        <f t="shared" si="64"/>
        <v/>
      </c>
      <c r="BM46" s="26" t="str">
        <f t="shared" si="65"/>
        <v/>
      </c>
      <c r="BN46" s="26" t="str">
        <f t="shared" si="66"/>
        <v/>
      </c>
      <c r="BO46" s="118">
        <f t="shared" ca="1" si="16"/>
        <v>20</v>
      </c>
      <c r="BP46"/>
      <c r="BQ46"/>
      <c r="BR46"/>
      <c r="BS46"/>
      <c r="BT46"/>
      <c r="BU46" s="36"/>
      <c r="BV46" s="39"/>
      <c r="BW46"/>
      <c r="BX46"/>
      <c r="BY46"/>
      <c r="BZ46" s="4"/>
      <c r="CA46"/>
      <c r="CB46" s="40"/>
      <c r="CC46"/>
      <c r="CD46"/>
      <c r="CE46"/>
      <c r="CF46"/>
      <c r="CG46"/>
      <c r="CH46"/>
      <c r="CI46" s="6"/>
      <c r="CJ46"/>
      <c r="CK46"/>
      <c r="CL46"/>
      <c r="CM46"/>
      <c r="CN46"/>
      <c r="CO46"/>
      <c r="CP46" s="9">
        <f t="shared" ca="1" si="1"/>
        <v>26</v>
      </c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</row>
    <row r="47" spans="1:126" s="14" customFormat="1" x14ac:dyDescent="0.2">
      <c r="A47" s="114"/>
      <c r="B47" s="32" t="str">
        <f t="shared" si="2"/>
        <v/>
      </c>
      <c r="C47" s="6" t="str">
        <f t="shared" si="104"/>
        <v/>
      </c>
      <c r="D47" s="3">
        <f t="shared" si="3"/>
        <v>0</v>
      </c>
      <c r="E47" s="6" t="str">
        <f t="shared" si="4"/>
        <v/>
      </c>
      <c r="F47" s="59">
        <f t="shared" si="5"/>
        <v>0</v>
      </c>
      <c r="G47" s="6">
        <f t="shared" si="91"/>
        <v>0</v>
      </c>
      <c r="H47" s="6">
        <f t="shared" si="92"/>
        <v>0</v>
      </c>
      <c r="I47" s="6">
        <f t="shared" si="93"/>
        <v>0</v>
      </c>
      <c r="J47" s="6">
        <f t="shared" si="94"/>
        <v>0</v>
      </c>
      <c r="K47" s="6">
        <f t="shared" si="95"/>
        <v>0</v>
      </c>
      <c r="L47" s="6">
        <f t="shared" si="96"/>
        <v>0</v>
      </c>
      <c r="M47" s="6">
        <f t="shared" si="97"/>
        <v>0</v>
      </c>
      <c r="N47" s="6">
        <f t="shared" si="98"/>
        <v>0</v>
      </c>
      <c r="O47" s="6">
        <f t="shared" si="99"/>
        <v>0</v>
      </c>
      <c r="P47" s="6">
        <f t="shared" si="100"/>
        <v>0</v>
      </c>
      <c r="Q47" s="6">
        <f t="shared" si="101"/>
        <v>0</v>
      </c>
      <c r="R47" s="6">
        <f t="shared" si="102"/>
        <v>0</v>
      </c>
      <c r="S47" s="6">
        <f t="shared" si="90"/>
        <v>12</v>
      </c>
      <c r="T47" s="6" t="str">
        <f t="shared" si="67"/>
        <v/>
      </c>
      <c r="U47" s="6" t="str">
        <f t="shared" si="68"/>
        <v/>
      </c>
      <c r="V47" s="6" t="str">
        <f t="shared" si="69"/>
        <v/>
      </c>
      <c r="W47" s="6" t="str">
        <f t="shared" si="70"/>
        <v/>
      </c>
      <c r="X47" s="6" t="str">
        <f t="shared" si="71"/>
        <v/>
      </c>
      <c r="Y47" s="6" t="str">
        <f t="shared" si="72"/>
        <v/>
      </c>
      <c r="Z47" s="6" t="str">
        <f t="shared" si="73"/>
        <v/>
      </c>
      <c r="AA47" s="6" t="str">
        <f t="shared" si="74"/>
        <v/>
      </c>
      <c r="AB47" s="6" t="str">
        <f t="shared" si="75"/>
        <v/>
      </c>
      <c r="AC47" s="6" t="str">
        <f t="shared" si="76"/>
        <v/>
      </c>
      <c r="AD47" s="6" t="str">
        <f t="shared" si="77"/>
        <v/>
      </c>
      <c r="AE47" s="6" t="str">
        <f t="shared" si="78"/>
        <v/>
      </c>
      <c r="AF47" s="13" t="str">
        <f t="shared" si="79"/>
        <v/>
      </c>
      <c r="AG47" s="50" t="str">
        <f t="shared" si="89"/>
        <v/>
      </c>
      <c r="AH47" s="3" t="str">
        <f t="shared" si="80"/>
        <v/>
      </c>
      <c r="AI47" s="49" t="str">
        <f t="shared" si="49"/>
        <v/>
      </c>
      <c r="AJ47" s="49" t="str">
        <f t="shared" si="50"/>
        <v/>
      </c>
      <c r="AK47" s="49" t="str">
        <f t="shared" si="51"/>
        <v/>
      </c>
      <c r="AL47" s="49" t="str">
        <f t="shared" si="52"/>
        <v/>
      </c>
      <c r="AM47" s="49" t="str">
        <f t="shared" si="53"/>
        <v/>
      </c>
      <c r="AN47" s="49" t="str">
        <f t="shared" si="54"/>
        <v/>
      </c>
      <c r="AO47" s="78">
        <f t="shared" si="32"/>
        <v>0</v>
      </c>
      <c r="AP47" s="78">
        <f t="shared" si="33"/>
        <v>0</v>
      </c>
      <c r="AQ47" s="78">
        <f t="shared" si="34"/>
        <v>0</v>
      </c>
      <c r="AR47" s="78">
        <f t="shared" si="35"/>
        <v>0</v>
      </c>
      <c r="AS47" s="78">
        <f t="shared" si="36"/>
        <v>0</v>
      </c>
      <c r="AT47" s="78">
        <f t="shared" si="37"/>
        <v>0</v>
      </c>
      <c r="AU47" s="32">
        <f t="shared" si="18"/>
        <v>0</v>
      </c>
      <c r="AV47" s="3" t="b">
        <f t="shared" si="81"/>
        <v>0</v>
      </c>
      <c r="AW47" s="3" t="b">
        <f t="shared" si="82"/>
        <v>0</v>
      </c>
      <c r="AX47" s="12">
        <f t="shared" si="103"/>
        <v>0</v>
      </c>
      <c r="AY47" s="10">
        <f t="shared" si="6"/>
        <v>0</v>
      </c>
      <c r="AZ47" s="61">
        <f t="shared" si="7"/>
        <v>0</v>
      </c>
      <c r="BA47" s="61">
        <f t="shared" si="8"/>
        <v>0</v>
      </c>
      <c r="BB47" s="61">
        <f t="shared" si="20"/>
        <v>0</v>
      </c>
      <c r="BC47" s="26" t="str">
        <f t="shared" si="83"/>
        <v/>
      </c>
      <c r="BD47" s="26" t="str">
        <f t="shared" si="84"/>
        <v/>
      </c>
      <c r="BE47" s="26" t="str">
        <f t="shared" si="85"/>
        <v/>
      </c>
      <c r="BF47" s="26" t="str">
        <f t="shared" si="86"/>
        <v/>
      </c>
      <c r="BG47" s="26" t="str">
        <f t="shared" si="87"/>
        <v/>
      </c>
      <c r="BH47" s="26" t="str">
        <f t="shared" si="88"/>
        <v/>
      </c>
      <c r="BI47" s="26" t="str">
        <f t="shared" si="61"/>
        <v/>
      </c>
      <c r="BJ47" s="26" t="str">
        <f t="shared" si="62"/>
        <v/>
      </c>
      <c r="BK47" s="26" t="str">
        <f t="shared" si="63"/>
        <v/>
      </c>
      <c r="BL47" s="26" t="str">
        <f t="shared" si="64"/>
        <v/>
      </c>
      <c r="BM47" s="26" t="str">
        <f t="shared" si="65"/>
        <v/>
      </c>
      <c r="BN47" s="26" t="str">
        <f t="shared" si="66"/>
        <v/>
      </c>
      <c r="BO47" s="118">
        <f t="shared" ca="1" si="16"/>
        <v>1</v>
      </c>
      <c r="BP47"/>
      <c r="BQ47"/>
      <c r="BR47"/>
      <c r="BS47"/>
      <c r="BT47"/>
      <c r="BU47" s="36"/>
      <c r="BV47" s="39"/>
      <c r="BW47"/>
      <c r="BX47"/>
      <c r="BY47"/>
      <c r="BZ47" s="4"/>
      <c r="CA47"/>
      <c r="CB47" s="40"/>
      <c r="CC47"/>
      <c r="CD47"/>
      <c r="CE47"/>
      <c r="CF47"/>
      <c r="CG47"/>
      <c r="CH47"/>
      <c r="CI47" s="6"/>
      <c r="CJ47"/>
      <c r="CK47"/>
      <c r="CL47"/>
      <c r="CM47"/>
      <c r="CN47"/>
      <c r="CO47"/>
      <c r="CP47" s="9">
        <f t="shared" ca="1" si="1"/>
        <v>23</v>
      </c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</row>
    <row r="48" spans="1:126" x14ac:dyDescent="0.2">
      <c r="A48" s="114"/>
      <c r="B48" s="32" t="str">
        <f t="shared" si="2"/>
        <v/>
      </c>
      <c r="C48" s="6" t="str">
        <f t="shared" si="104"/>
        <v/>
      </c>
      <c r="D48" s="3">
        <f t="shared" si="3"/>
        <v>0</v>
      </c>
      <c r="E48" s="6" t="str">
        <f t="shared" si="4"/>
        <v/>
      </c>
      <c r="F48" s="59">
        <f t="shared" si="5"/>
        <v>0</v>
      </c>
      <c r="G48" s="6">
        <f t="shared" si="91"/>
        <v>0</v>
      </c>
      <c r="H48" s="6">
        <f t="shared" si="92"/>
        <v>0</v>
      </c>
      <c r="I48" s="6">
        <f t="shared" si="93"/>
        <v>0</v>
      </c>
      <c r="J48" s="6">
        <f t="shared" si="94"/>
        <v>0</v>
      </c>
      <c r="K48" s="6">
        <f t="shared" si="95"/>
        <v>0</v>
      </c>
      <c r="L48" s="6">
        <f t="shared" si="96"/>
        <v>0</v>
      </c>
      <c r="M48" s="6">
        <f t="shared" si="97"/>
        <v>0</v>
      </c>
      <c r="N48" s="6">
        <f t="shared" si="98"/>
        <v>0</v>
      </c>
      <c r="O48" s="6">
        <f t="shared" si="99"/>
        <v>0</v>
      </c>
      <c r="P48" s="6">
        <f t="shared" si="100"/>
        <v>0</v>
      </c>
      <c r="Q48" s="6">
        <f t="shared" si="101"/>
        <v>0</v>
      </c>
      <c r="R48" s="6">
        <f t="shared" si="102"/>
        <v>0</v>
      </c>
      <c r="S48" s="6">
        <f t="shared" si="90"/>
        <v>12</v>
      </c>
      <c r="T48" s="6" t="str">
        <f t="shared" si="67"/>
        <v/>
      </c>
      <c r="U48" s="6" t="str">
        <f t="shared" si="68"/>
        <v/>
      </c>
      <c r="V48" s="6" t="str">
        <f t="shared" si="69"/>
        <v/>
      </c>
      <c r="W48" s="6" t="str">
        <f t="shared" si="70"/>
        <v/>
      </c>
      <c r="X48" s="6" t="str">
        <f t="shared" si="71"/>
        <v/>
      </c>
      <c r="Y48" s="6" t="str">
        <f t="shared" si="72"/>
        <v/>
      </c>
      <c r="Z48" s="6" t="str">
        <f t="shared" si="73"/>
        <v/>
      </c>
      <c r="AA48" s="6" t="str">
        <f t="shared" si="74"/>
        <v/>
      </c>
      <c r="AB48" s="6" t="str">
        <f t="shared" si="75"/>
        <v/>
      </c>
      <c r="AC48" s="6" t="str">
        <f t="shared" si="76"/>
        <v/>
      </c>
      <c r="AD48" s="6" t="str">
        <f t="shared" si="77"/>
        <v/>
      </c>
      <c r="AE48" s="6" t="str">
        <f t="shared" si="78"/>
        <v/>
      </c>
      <c r="AF48" s="13" t="str">
        <f t="shared" si="79"/>
        <v/>
      </c>
      <c r="AG48" s="50" t="str">
        <f t="shared" si="89"/>
        <v/>
      </c>
      <c r="AH48" s="3" t="str">
        <f t="shared" si="80"/>
        <v/>
      </c>
      <c r="AI48" s="49" t="str">
        <f t="shared" si="49"/>
        <v/>
      </c>
      <c r="AJ48" s="49" t="str">
        <f t="shared" si="50"/>
        <v/>
      </c>
      <c r="AK48" s="49" t="str">
        <f t="shared" si="51"/>
        <v/>
      </c>
      <c r="AL48" s="49" t="str">
        <f t="shared" si="52"/>
        <v/>
      </c>
      <c r="AM48" s="49" t="str">
        <f t="shared" si="53"/>
        <v/>
      </c>
      <c r="AN48" s="49" t="str">
        <f t="shared" si="54"/>
        <v/>
      </c>
      <c r="AO48" s="78">
        <f t="shared" si="32"/>
        <v>0</v>
      </c>
      <c r="AP48" s="78">
        <f t="shared" si="33"/>
        <v>0</v>
      </c>
      <c r="AQ48" s="78">
        <f t="shared" si="34"/>
        <v>0</v>
      </c>
      <c r="AR48" s="78">
        <f t="shared" si="35"/>
        <v>0</v>
      </c>
      <c r="AS48" s="78">
        <f t="shared" si="36"/>
        <v>0</v>
      </c>
      <c r="AT48" s="78">
        <f t="shared" si="37"/>
        <v>0</v>
      </c>
      <c r="AU48" s="32">
        <f t="shared" si="18"/>
        <v>0</v>
      </c>
      <c r="AV48" s="3" t="b">
        <f t="shared" si="81"/>
        <v>0</v>
      </c>
      <c r="AW48" s="3" t="b">
        <f t="shared" si="82"/>
        <v>0</v>
      </c>
      <c r="AX48" s="12">
        <f t="shared" si="103"/>
        <v>0</v>
      </c>
      <c r="AY48" s="10">
        <f t="shared" si="6"/>
        <v>0</v>
      </c>
      <c r="AZ48" s="61">
        <f t="shared" si="7"/>
        <v>0</v>
      </c>
      <c r="BA48" s="61">
        <f t="shared" si="8"/>
        <v>0</v>
      </c>
      <c r="BB48" s="61">
        <f t="shared" si="20"/>
        <v>0</v>
      </c>
      <c r="BC48" s="26" t="str">
        <f t="shared" si="83"/>
        <v/>
      </c>
      <c r="BD48" s="26" t="str">
        <f t="shared" si="84"/>
        <v/>
      </c>
      <c r="BE48" s="26" t="str">
        <f t="shared" si="85"/>
        <v/>
      </c>
      <c r="BF48" s="26" t="str">
        <f t="shared" si="86"/>
        <v/>
      </c>
      <c r="BG48" s="26" t="str">
        <f t="shared" si="87"/>
        <v/>
      </c>
      <c r="BH48" s="26" t="str">
        <f t="shared" si="88"/>
        <v/>
      </c>
      <c r="BI48" s="26" t="str">
        <f t="shared" si="61"/>
        <v/>
      </c>
      <c r="BJ48" s="26" t="str">
        <f t="shared" si="62"/>
        <v/>
      </c>
      <c r="BK48" s="26" t="str">
        <f t="shared" si="63"/>
        <v/>
      </c>
      <c r="BL48" s="26" t="str">
        <f t="shared" si="64"/>
        <v/>
      </c>
      <c r="BM48" s="26" t="str">
        <f t="shared" si="65"/>
        <v/>
      </c>
      <c r="BN48" s="26" t="str">
        <f t="shared" si="66"/>
        <v/>
      </c>
      <c r="BO48" s="118">
        <f t="shared" ca="1" si="16"/>
        <v>23</v>
      </c>
      <c r="BP48"/>
      <c r="BQ48"/>
      <c r="BR48"/>
      <c r="BS48"/>
      <c r="BT48"/>
      <c r="BU48" s="36"/>
      <c r="BV48" s="39"/>
      <c r="BW48"/>
      <c r="BX48"/>
      <c r="BY48"/>
      <c r="BZ48" s="4"/>
      <c r="CA48"/>
      <c r="CB48" s="40"/>
      <c r="CC48"/>
      <c r="CD48"/>
      <c r="CE48"/>
      <c r="CF48"/>
      <c r="CG48"/>
      <c r="CH48"/>
      <c r="CI48" s="6"/>
      <c r="CJ48"/>
      <c r="CK48"/>
      <c r="CL48"/>
      <c r="CM48"/>
      <c r="CN48"/>
      <c r="CO48"/>
      <c r="CP48" s="9">
        <f t="shared" ca="1" si="1"/>
        <v>13</v>
      </c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</row>
    <row r="49" spans="1:126" x14ac:dyDescent="0.2">
      <c r="A49" s="114"/>
      <c r="B49" s="32" t="str">
        <f t="shared" si="2"/>
        <v/>
      </c>
      <c r="C49" s="6" t="str">
        <f t="shared" si="104"/>
        <v/>
      </c>
      <c r="D49" s="3">
        <f t="shared" si="3"/>
        <v>0</v>
      </c>
      <c r="E49" s="6" t="str">
        <f t="shared" si="4"/>
        <v/>
      </c>
      <c r="F49" s="59">
        <f t="shared" si="5"/>
        <v>0</v>
      </c>
      <c r="G49" s="6">
        <f t="shared" si="91"/>
        <v>0</v>
      </c>
      <c r="H49" s="6">
        <f t="shared" si="92"/>
        <v>0</v>
      </c>
      <c r="I49" s="6">
        <f t="shared" si="93"/>
        <v>0</v>
      </c>
      <c r="J49" s="6">
        <f t="shared" si="94"/>
        <v>0</v>
      </c>
      <c r="K49" s="6">
        <f t="shared" si="95"/>
        <v>0</v>
      </c>
      <c r="L49" s="6">
        <f t="shared" si="96"/>
        <v>0</v>
      </c>
      <c r="M49" s="6">
        <f t="shared" si="97"/>
        <v>0</v>
      </c>
      <c r="N49" s="6">
        <f t="shared" si="98"/>
        <v>0</v>
      </c>
      <c r="O49" s="6">
        <f t="shared" si="99"/>
        <v>0</v>
      </c>
      <c r="P49" s="6">
        <f t="shared" si="100"/>
        <v>0</v>
      </c>
      <c r="Q49" s="6">
        <f t="shared" si="101"/>
        <v>0</v>
      </c>
      <c r="R49" s="6">
        <f t="shared" si="102"/>
        <v>0</v>
      </c>
      <c r="S49" s="6">
        <f t="shared" si="90"/>
        <v>12</v>
      </c>
      <c r="T49" s="6" t="str">
        <f t="shared" si="67"/>
        <v/>
      </c>
      <c r="U49" s="6" t="str">
        <f t="shared" si="68"/>
        <v/>
      </c>
      <c r="V49" s="6" t="str">
        <f t="shared" si="69"/>
        <v/>
      </c>
      <c r="W49" s="6" t="str">
        <f t="shared" si="70"/>
        <v/>
      </c>
      <c r="X49" s="6" t="str">
        <f t="shared" si="71"/>
        <v/>
      </c>
      <c r="Y49" s="6" t="str">
        <f t="shared" si="72"/>
        <v/>
      </c>
      <c r="Z49" s="6" t="str">
        <f t="shared" si="73"/>
        <v/>
      </c>
      <c r="AA49" s="6" t="str">
        <f t="shared" si="74"/>
        <v/>
      </c>
      <c r="AB49" s="6" t="str">
        <f t="shared" si="75"/>
        <v/>
      </c>
      <c r="AC49" s="6" t="str">
        <f t="shared" si="76"/>
        <v/>
      </c>
      <c r="AD49" s="6" t="str">
        <f t="shared" si="77"/>
        <v/>
      </c>
      <c r="AE49" s="6" t="str">
        <f t="shared" si="78"/>
        <v/>
      </c>
      <c r="AF49" s="13" t="str">
        <f t="shared" si="79"/>
        <v/>
      </c>
      <c r="AG49" s="50" t="str">
        <f t="shared" si="89"/>
        <v/>
      </c>
      <c r="AH49" s="3" t="str">
        <f t="shared" si="80"/>
        <v/>
      </c>
      <c r="AI49" s="49" t="str">
        <f t="shared" si="49"/>
        <v/>
      </c>
      <c r="AJ49" s="49" t="str">
        <f t="shared" si="50"/>
        <v/>
      </c>
      <c r="AK49" s="49" t="str">
        <f t="shared" si="51"/>
        <v/>
      </c>
      <c r="AL49" s="49" t="str">
        <f t="shared" si="52"/>
        <v/>
      </c>
      <c r="AM49" s="49" t="str">
        <f t="shared" si="53"/>
        <v/>
      </c>
      <c r="AN49" s="49" t="str">
        <f t="shared" si="54"/>
        <v/>
      </c>
      <c r="AO49" s="78">
        <f t="shared" si="32"/>
        <v>0</v>
      </c>
      <c r="AP49" s="78">
        <f t="shared" si="33"/>
        <v>0</v>
      </c>
      <c r="AQ49" s="78">
        <f t="shared" si="34"/>
        <v>0</v>
      </c>
      <c r="AR49" s="78">
        <f t="shared" si="35"/>
        <v>0</v>
      </c>
      <c r="AS49" s="78">
        <f t="shared" si="36"/>
        <v>0</v>
      </c>
      <c r="AT49" s="78">
        <f t="shared" si="37"/>
        <v>0</v>
      </c>
      <c r="AU49" s="32">
        <f t="shared" si="18"/>
        <v>0</v>
      </c>
      <c r="AV49" s="3" t="b">
        <f t="shared" si="81"/>
        <v>0</v>
      </c>
      <c r="AW49" s="3" t="b">
        <f t="shared" si="82"/>
        <v>0</v>
      </c>
      <c r="AX49" s="12">
        <f t="shared" si="103"/>
        <v>0</v>
      </c>
      <c r="AY49" s="10">
        <f t="shared" si="6"/>
        <v>0</v>
      </c>
      <c r="AZ49" s="61">
        <f t="shared" si="7"/>
        <v>0</v>
      </c>
      <c r="BA49" s="61">
        <f t="shared" si="8"/>
        <v>0</v>
      </c>
      <c r="BB49" s="61">
        <f t="shared" si="20"/>
        <v>0</v>
      </c>
      <c r="BC49" s="26" t="str">
        <f t="shared" si="83"/>
        <v/>
      </c>
      <c r="BD49" s="26" t="str">
        <f t="shared" si="84"/>
        <v/>
      </c>
      <c r="BE49" s="26" t="str">
        <f t="shared" si="85"/>
        <v/>
      </c>
      <c r="BF49" s="26" t="str">
        <f t="shared" si="86"/>
        <v/>
      </c>
      <c r="BG49" s="26" t="str">
        <f t="shared" si="87"/>
        <v/>
      </c>
      <c r="BH49" s="26" t="str">
        <f t="shared" si="88"/>
        <v/>
      </c>
      <c r="BI49" s="26" t="str">
        <f t="shared" si="61"/>
        <v/>
      </c>
      <c r="BJ49" s="26" t="str">
        <f t="shared" si="62"/>
        <v/>
      </c>
      <c r="BK49" s="26" t="str">
        <f t="shared" si="63"/>
        <v/>
      </c>
      <c r="BL49" s="26" t="str">
        <f t="shared" si="64"/>
        <v/>
      </c>
      <c r="BM49" s="26" t="str">
        <f t="shared" si="65"/>
        <v/>
      </c>
      <c r="BN49" s="26" t="str">
        <f t="shared" si="66"/>
        <v/>
      </c>
      <c r="BO49" s="118">
        <f t="shared" ca="1" si="16"/>
        <v>16</v>
      </c>
      <c r="BP49"/>
      <c r="BQ49"/>
      <c r="BR49"/>
      <c r="BS49"/>
      <c r="BT49"/>
      <c r="BU49" s="36"/>
      <c r="BV49" s="39"/>
      <c r="BW49"/>
      <c r="BX49"/>
      <c r="BY49"/>
      <c r="BZ49" s="4"/>
      <c r="CA49"/>
      <c r="CB49" s="40"/>
      <c r="CC49"/>
      <c r="CD49"/>
      <c r="CE49"/>
      <c r="CF49"/>
      <c r="CG49"/>
      <c r="CH49"/>
      <c r="CI49" s="6"/>
      <c r="CJ49"/>
      <c r="CK49"/>
      <c r="CL49"/>
      <c r="CM49"/>
      <c r="CN49"/>
      <c r="CO49"/>
      <c r="CP49" s="9">
        <f t="shared" ca="1" si="1"/>
        <v>22</v>
      </c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</row>
    <row r="50" spans="1:126" x14ac:dyDescent="0.2">
      <c r="A50" s="114"/>
      <c r="B50" s="32" t="str">
        <f t="shared" si="2"/>
        <v/>
      </c>
      <c r="C50" s="6" t="str">
        <f t="shared" si="104"/>
        <v/>
      </c>
      <c r="D50" s="3">
        <f t="shared" si="3"/>
        <v>0</v>
      </c>
      <c r="E50" s="6" t="str">
        <f t="shared" si="4"/>
        <v/>
      </c>
      <c r="F50" s="59">
        <f t="shared" si="5"/>
        <v>0</v>
      </c>
      <c r="G50" s="6">
        <f t="shared" si="91"/>
        <v>0</v>
      </c>
      <c r="H50" s="6">
        <f t="shared" si="92"/>
        <v>0</v>
      </c>
      <c r="I50" s="6">
        <f t="shared" si="93"/>
        <v>0</v>
      </c>
      <c r="J50" s="6">
        <f t="shared" si="94"/>
        <v>0</v>
      </c>
      <c r="K50" s="6">
        <f t="shared" si="95"/>
        <v>0</v>
      </c>
      <c r="L50" s="6">
        <f t="shared" si="96"/>
        <v>0</v>
      </c>
      <c r="M50" s="6">
        <f t="shared" si="97"/>
        <v>0</v>
      </c>
      <c r="N50" s="6">
        <f t="shared" si="98"/>
        <v>0</v>
      </c>
      <c r="O50" s="6">
        <f t="shared" si="99"/>
        <v>0</v>
      </c>
      <c r="P50" s="6">
        <f t="shared" si="100"/>
        <v>0</v>
      </c>
      <c r="Q50" s="6">
        <f t="shared" si="101"/>
        <v>0</v>
      </c>
      <c r="R50" s="6">
        <f t="shared" si="102"/>
        <v>0</v>
      </c>
      <c r="S50" s="6">
        <f t="shared" si="90"/>
        <v>12</v>
      </c>
      <c r="T50" s="6" t="str">
        <f t="shared" si="67"/>
        <v/>
      </c>
      <c r="U50" s="6" t="str">
        <f t="shared" si="68"/>
        <v/>
      </c>
      <c r="V50" s="6" t="str">
        <f t="shared" si="69"/>
        <v/>
      </c>
      <c r="W50" s="6" t="str">
        <f t="shared" si="70"/>
        <v/>
      </c>
      <c r="X50" s="6" t="str">
        <f t="shared" si="71"/>
        <v/>
      </c>
      <c r="Y50" s="6" t="str">
        <f t="shared" si="72"/>
        <v/>
      </c>
      <c r="Z50" s="6" t="str">
        <f t="shared" si="73"/>
        <v/>
      </c>
      <c r="AA50" s="6" t="str">
        <f t="shared" si="74"/>
        <v/>
      </c>
      <c r="AB50" s="6" t="str">
        <f t="shared" si="75"/>
        <v/>
      </c>
      <c r="AC50" s="6" t="str">
        <f t="shared" si="76"/>
        <v/>
      </c>
      <c r="AD50" s="6" t="str">
        <f t="shared" si="77"/>
        <v/>
      </c>
      <c r="AE50" s="6" t="str">
        <f t="shared" si="78"/>
        <v/>
      </c>
      <c r="AF50" s="13" t="str">
        <f t="shared" si="79"/>
        <v/>
      </c>
      <c r="AG50" s="50" t="str">
        <f t="shared" si="89"/>
        <v/>
      </c>
      <c r="AH50" s="3" t="str">
        <f t="shared" si="80"/>
        <v/>
      </c>
      <c r="AI50" s="49" t="str">
        <f t="shared" si="49"/>
        <v/>
      </c>
      <c r="AJ50" s="49" t="str">
        <f t="shared" si="50"/>
        <v/>
      </c>
      <c r="AK50" s="49" t="str">
        <f t="shared" si="51"/>
        <v/>
      </c>
      <c r="AL50" s="49" t="str">
        <f t="shared" si="52"/>
        <v/>
      </c>
      <c r="AM50" s="49" t="str">
        <f t="shared" si="53"/>
        <v/>
      </c>
      <c r="AN50" s="49" t="str">
        <f t="shared" si="54"/>
        <v/>
      </c>
      <c r="AO50" s="78">
        <f t="shared" si="32"/>
        <v>0</v>
      </c>
      <c r="AP50" s="78">
        <f t="shared" si="33"/>
        <v>0</v>
      </c>
      <c r="AQ50" s="78">
        <f t="shared" si="34"/>
        <v>0</v>
      </c>
      <c r="AR50" s="78">
        <f t="shared" si="35"/>
        <v>0</v>
      </c>
      <c r="AS50" s="78">
        <f t="shared" si="36"/>
        <v>0</v>
      </c>
      <c r="AT50" s="78">
        <f t="shared" si="37"/>
        <v>0</v>
      </c>
      <c r="AU50" s="32">
        <f t="shared" si="18"/>
        <v>0</v>
      </c>
      <c r="AV50" s="3" t="b">
        <f t="shared" si="81"/>
        <v>0</v>
      </c>
      <c r="AW50" s="3" t="b">
        <f t="shared" si="82"/>
        <v>0</v>
      </c>
      <c r="AX50" s="12">
        <f t="shared" si="103"/>
        <v>0</v>
      </c>
      <c r="AY50" s="10">
        <f t="shared" si="6"/>
        <v>0</v>
      </c>
      <c r="AZ50" s="61">
        <f t="shared" si="7"/>
        <v>0</v>
      </c>
      <c r="BA50" s="61">
        <f t="shared" si="8"/>
        <v>0</v>
      </c>
      <c r="BB50" s="61">
        <f t="shared" si="20"/>
        <v>0</v>
      </c>
      <c r="BC50" s="26" t="str">
        <f t="shared" si="83"/>
        <v/>
      </c>
      <c r="BD50" s="26" t="str">
        <f t="shared" si="84"/>
        <v/>
      </c>
      <c r="BE50" s="26" t="str">
        <f t="shared" si="85"/>
        <v/>
      </c>
      <c r="BF50" s="26" t="str">
        <f t="shared" si="86"/>
        <v/>
      </c>
      <c r="BG50" s="26" t="str">
        <f t="shared" si="87"/>
        <v/>
      </c>
      <c r="BH50" s="26" t="str">
        <f t="shared" si="88"/>
        <v/>
      </c>
      <c r="BI50" s="26" t="str">
        <f t="shared" si="61"/>
        <v/>
      </c>
      <c r="BJ50" s="26" t="str">
        <f t="shared" si="62"/>
        <v/>
      </c>
      <c r="BK50" s="26" t="str">
        <f t="shared" si="63"/>
        <v/>
      </c>
      <c r="BL50" s="26" t="str">
        <f t="shared" si="64"/>
        <v/>
      </c>
      <c r="BM50" s="26" t="str">
        <f t="shared" si="65"/>
        <v/>
      </c>
      <c r="BN50" s="26" t="str">
        <f t="shared" si="66"/>
        <v/>
      </c>
      <c r="BO50" s="118">
        <f t="shared" ca="1" si="16"/>
        <v>10</v>
      </c>
      <c r="BP50"/>
      <c r="BQ50"/>
      <c r="BR50"/>
      <c r="BS50"/>
      <c r="BT50"/>
      <c r="BU50" s="36"/>
      <c r="BV50" s="39"/>
      <c r="BW50"/>
      <c r="BX50"/>
      <c r="BY50"/>
      <c r="BZ50" s="4"/>
      <c r="CA50"/>
      <c r="CB50" s="40"/>
      <c r="CC50"/>
      <c r="CD50"/>
      <c r="CE50"/>
      <c r="CF50"/>
      <c r="CG50"/>
      <c r="CH50"/>
      <c r="CI50" s="6"/>
      <c r="CJ50"/>
      <c r="CK50"/>
      <c r="CL50"/>
      <c r="CM50"/>
      <c r="CN50"/>
      <c r="CO50"/>
      <c r="CP50" s="9">
        <f t="shared" ca="1" si="1"/>
        <v>10</v>
      </c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</row>
    <row r="51" spans="1:126" x14ac:dyDescent="0.2">
      <c r="A51" s="114"/>
      <c r="B51" s="32" t="str">
        <f t="shared" si="2"/>
        <v/>
      </c>
      <c r="C51" s="6" t="str">
        <f t="shared" si="104"/>
        <v/>
      </c>
      <c r="D51" s="3">
        <f t="shared" si="3"/>
        <v>0</v>
      </c>
      <c r="E51" s="6" t="str">
        <f t="shared" si="4"/>
        <v/>
      </c>
      <c r="F51" s="59">
        <f t="shared" si="5"/>
        <v>0</v>
      </c>
      <c r="G51" s="6">
        <f t="shared" si="91"/>
        <v>0</v>
      </c>
      <c r="H51" s="6">
        <f t="shared" si="92"/>
        <v>0</v>
      </c>
      <c r="I51" s="6">
        <f t="shared" si="93"/>
        <v>0</v>
      </c>
      <c r="J51" s="6">
        <f t="shared" si="94"/>
        <v>0</v>
      </c>
      <c r="K51" s="6">
        <f t="shared" si="95"/>
        <v>0</v>
      </c>
      <c r="L51" s="6">
        <f t="shared" si="96"/>
        <v>0</v>
      </c>
      <c r="M51" s="6">
        <f t="shared" si="97"/>
        <v>0</v>
      </c>
      <c r="N51" s="6">
        <f t="shared" si="98"/>
        <v>0</v>
      </c>
      <c r="O51" s="6">
        <f t="shared" si="99"/>
        <v>0</v>
      </c>
      <c r="P51" s="6">
        <f t="shared" si="100"/>
        <v>0</v>
      </c>
      <c r="Q51" s="6">
        <f t="shared" si="101"/>
        <v>0</v>
      </c>
      <c r="R51" s="6">
        <f t="shared" si="102"/>
        <v>0</v>
      </c>
      <c r="S51" s="6">
        <f t="shared" si="90"/>
        <v>12</v>
      </c>
      <c r="T51" s="6" t="str">
        <f t="shared" si="67"/>
        <v/>
      </c>
      <c r="U51" s="6" t="str">
        <f t="shared" si="68"/>
        <v/>
      </c>
      <c r="V51" s="6" t="str">
        <f t="shared" si="69"/>
        <v/>
      </c>
      <c r="W51" s="6" t="str">
        <f t="shared" si="70"/>
        <v/>
      </c>
      <c r="X51" s="6" t="str">
        <f t="shared" si="71"/>
        <v/>
      </c>
      <c r="Y51" s="6" t="str">
        <f t="shared" si="72"/>
        <v/>
      </c>
      <c r="Z51" s="6" t="str">
        <f t="shared" si="73"/>
        <v/>
      </c>
      <c r="AA51" s="6" t="str">
        <f t="shared" si="74"/>
        <v/>
      </c>
      <c r="AB51" s="6" t="str">
        <f t="shared" si="75"/>
        <v/>
      </c>
      <c r="AC51" s="6" t="str">
        <f t="shared" si="76"/>
        <v/>
      </c>
      <c r="AD51" s="6" t="str">
        <f t="shared" si="77"/>
        <v/>
      </c>
      <c r="AE51" s="6" t="str">
        <f t="shared" si="78"/>
        <v/>
      </c>
      <c r="AF51" s="13" t="str">
        <f t="shared" si="79"/>
        <v/>
      </c>
      <c r="AG51" s="50" t="str">
        <f t="shared" si="89"/>
        <v/>
      </c>
      <c r="AH51" s="3" t="str">
        <f t="shared" si="80"/>
        <v/>
      </c>
      <c r="AI51" s="49" t="str">
        <f t="shared" si="49"/>
        <v/>
      </c>
      <c r="AJ51" s="49" t="str">
        <f t="shared" si="50"/>
        <v/>
      </c>
      <c r="AK51" s="49" t="str">
        <f t="shared" si="51"/>
        <v/>
      </c>
      <c r="AL51" s="49" t="str">
        <f t="shared" si="52"/>
        <v/>
      </c>
      <c r="AM51" s="49" t="str">
        <f t="shared" si="53"/>
        <v/>
      </c>
      <c r="AN51" s="49" t="str">
        <f t="shared" si="54"/>
        <v/>
      </c>
      <c r="AO51" s="78">
        <f t="shared" si="32"/>
        <v>0</v>
      </c>
      <c r="AP51" s="78">
        <f t="shared" si="33"/>
        <v>0</v>
      </c>
      <c r="AQ51" s="78">
        <f t="shared" si="34"/>
        <v>0</v>
      </c>
      <c r="AR51" s="78">
        <f t="shared" si="35"/>
        <v>0</v>
      </c>
      <c r="AS51" s="78">
        <f t="shared" si="36"/>
        <v>0</v>
      </c>
      <c r="AT51" s="78">
        <f t="shared" si="37"/>
        <v>0</v>
      </c>
      <c r="AU51" s="32">
        <f t="shared" si="18"/>
        <v>0</v>
      </c>
      <c r="AV51" s="3" t="b">
        <f t="shared" si="81"/>
        <v>0</v>
      </c>
      <c r="AW51" s="3" t="b">
        <f t="shared" si="82"/>
        <v>0</v>
      </c>
      <c r="AX51" s="12">
        <f t="shared" si="103"/>
        <v>0</v>
      </c>
      <c r="AY51" s="10">
        <f t="shared" si="6"/>
        <v>0</v>
      </c>
      <c r="AZ51" s="61">
        <f t="shared" si="7"/>
        <v>0</v>
      </c>
      <c r="BA51" s="61">
        <f t="shared" si="8"/>
        <v>0</v>
      </c>
      <c r="BB51" s="61">
        <f t="shared" si="20"/>
        <v>0</v>
      </c>
      <c r="BC51" s="26" t="str">
        <f t="shared" si="83"/>
        <v/>
      </c>
      <c r="BD51" s="26" t="str">
        <f t="shared" si="84"/>
        <v/>
      </c>
      <c r="BE51" s="26" t="str">
        <f t="shared" si="85"/>
        <v/>
      </c>
      <c r="BF51" s="26" t="str">
        <f t="shared" si="86"/>
        <v/>
      </c>
      <c r="BG51" s="26" t="str">
        <f t="shared" si="87"/>
        <v/>
      </c>
      <c r="BH51" s="26" t="str">
        <f t="shared" si="88"/>
        <v/>
      </c>
      <c r="BI51" s="26" t="str">
        <f t="shared" si="61"/>
        <v/>
      </c>
      <c r="BJ51" s="26" t="str">
        <f t="shared" si="62"/>
        <v/>
      </c>
      <c r="BK51" s="26" t="str">
        <f t="shared" si="63"/>
        <v/>
      </c>
      <c r="BL51" s="26" t="str">
        <f t="shared" si="64"/>
        <v/>
      </c>
      <c r="BM51" s="26" t="str">
        <f t="shared" si="65"/>
        <v/>
      </c>
      <c r="BN51" s="26" t="str">
        <f t="shared" si="66"/>
        <v/>
      </c>
      <c r="BO51" s="118">
        <f t="shared" ca="1" si="16"/>
        <v>1</v>
      </c>
      <c r="BP51"/>
      <c r="BQ51"/>
      <c r="BR51"/>
      <c r="BS51"/>
      <c r="BT51"/>
      <c r="BU51" s="36"/>
      <c r="BV51" s="39"/>
      <c r="BW51"/>
      <c r="BX51"/>
      <c r="BY51"/>
      <c r="BZ51" s="4"/>
      <c r="CA51"/>
      <c r="CB51" s="40"/>
      <c r="CC51"/>
      <c r="CD51"/>
      <c r="CE51"/>
      <c r="CF51"/>
      <c r="CG51"/>
      <c r="CH51"/>
      <c r="CI51" s="6"/>
      <c r="CJ51"/>
      <c r="CK51"/>
      <c r="CL51"/>
      <c r="CM51"/>
      <c r="CN51"/>
      <c r="CO51"/>
      <c r="CP51" s="9">
        <f t="shared" ca="1" si="1"/>
        <v>7</v>
      </c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</row>
    <row r="52" spans="1:126" x14ac:dyDescent="0.2">
      <c r="A52" s="114"/>
      <c r="B52" s="32" t="str">
        <f t="shared" si="2"/>
        <v/>
      </c>
      <c r="C52" s="6" t="str">
        <f t="shared" si="104"/>
        <v/>
      </c>
      <c r="D52" s="3">
        <f t="shared" si="3"/>
        <v>0</v>
      </c>
      <c r="E52" s="6" t="str">
        <f t="shared" si="4"/>
        <v/>
      </c>
      <c r="F52" s="59">
        <f t="shared" si="5"/>
        <v>0</v>
      </c>
      <c r="G52" s="6">
        <f t="shared" si="91"/>
        <v>0</v>
      </c>
      <c r="H52" s="6">
        <f t="shared" si="92"/>
        <v>0</v>
      </c>
      <c r="I52" s="6">
        <f t="shared" si="93"/>
        <v>0</v>
      </c>
      <c r="J52" s="6">
        <f t="shared" si="94"/>
        <v>0</v>
      </c>
      <c r="K52" s="6">
        <f t="shared" si="95"/>
        <v>0</v>
      </c>
      <c r="L52" s="6">
        <f t="shared" si="96"/>
        <v>0</v>
      </c>
      <c r="M52" s="6">
        <f t="shared" si="97"/>
        <v>0</v>
      </c>
      <c r="N52" s="6">
        <f t="shared" si="98"/>
        <v>0</v>
      </c>
      <c r="O52" s="6">
        <f t="shared" si="99"/>
        <v>0</v>
      </c>
      <c r="P52" s="6">
        <f t="shared" si="100"/>
        <v>0</v>
      </c>
      <c r="Q52" s="6">
        <f t="shared" si="101"/>
        <v>0</v>
      </c>
      <c r="R52" s="6">
        <f t="shared" si="102"/>
        <v>0</v>
      </c>
      <c r="S52" s="6">
        <f t="shared" si="90"/>
        <v>12</v>
      </c>
      <c r="T52" s="6" t="str">
        <f t="shared" si="67"/>
        <v/>
      </c>
      <c r="U52" s="6" t="str">
        <f t="shared" si="68"/>
        <v/>
      </c>
      <c r="V52" s="6" t="str">
        <f t="shared" si="69"/>
        <v/>
      </c>
      <c r="W52" s="6" t="str">
        <f t="shared" si="70"/>
        <v/>
      </c>
      <c r="X52" s="6" t="str">
        <f t="shared" si="71"/>
        <v/>
      </c>
      <c r="Y52" s="6" t="str">
        <f t="shared" si="72"/>
        <v/>
      </c>
      <c r="Z52" s="6" t="str">
        <f t="shared" si="73"/>
        <v/>
      </c>
      <c r="AA52" s="6" t="str">
        <f t="shared" si="74"/>
        <v/>
      </c>
      <c r="AB52" s="6" t="str">
        <f t="shared" si="75"/>
        <v/>
      </c>
      <c r="AC52" s="6" t="str">
        <f t="shared" si="76"/>
        <v/>
      </c>
      <c r="AD52" s="6" t="str">
        <f t="shared" si="77"/>
        <v/>
      </c>
      <c r="AE52" s="6" t="str">
        <f t="shared" si="78"/>
        <v/>
      </c>
      <c r="AF52" s="13" t="str">
        <f t="shared" si="79"/>
        <v/>
      </c>
      <c r="AG52" s="50" t="str">
        <f t="shared" si="89"/>
        <v/>
      </c>
      <c r="AH52" s="3" t="str">
        <f t="shared" si="80"/>
        <v/>
      </c>
      <c r="AI52" s="49" t="str">
        <f t="shared" si="49"/>
        <v/>
      </c>
      <c r="AJ52" s="49" t="str">
        <f t="shared" si="50"/>
        <v/>
      </c>
      <c r="AK52" s="49" t="str">
        <f t="shared" si="51"/>
        <v/>
      </c>
      <c r="AL52" s="49" t="str">
        <f t="shared" si="52"/>
        <v/>
      </c>
      <c r="AM52" s="49" t="str">
        <f t="shared" si="53"/>
        <v/>
      </c>
      <c r="AN52" s="49" t="str">
        <f t="shared" si="54"/>
        <v/>
      </c>
      <c r="AO52" s="78">
        <f t="shared" si="32"/>
        <v>0</v>
      </c>
      <c r="AP52" s="78">
        <f t="shared" si="33"/>
        <v>0</v>
      </c>
      <c r="AQ52" s="78">
        <f t="shared" si="34"/>
        <v>0</v>
      </c>
      <c r="AR52" s="78">
        <f t="shared" si="35"/>
        <v>0</v>
      </c>
      <c r="AS52" s="78">
        <f t="shared" si="36"/>
        <v>0</v>
      </c>
      <c r="AT52" s="78">
        <f t="shared" si="37"/>
        <v>0</v>
      </c>
      <c r="AU52" s="32">
        <f t="shared" si="18"/>
        <v>0</v>
      </c>
      <c r="AV52" s="3" t="b">
        <f t="shared" si="81"/>
        <v>0</v>
      </c>
      <c r="AW52" s="3" t="b">
        <f t="shared" si="82"/>
        <v>0</v>
      </c>
      <c r="AX52" s="12">
        <f t="shared" si="103"/>
        <v>0</v>
      </c>
      <c r="AY52" s="10">
        <f t="shared" si="6"/>
        <v>0</v>
      </c>
      <c r="AZ52" s="61">
        <f t="shared" si="7"/>
        <v>0</v>
      </c>
      <c r="BA52" s="61">
        <f t="shared" si="8"/>
        <v>0</v>
      </c>
      <c r="BB52" s="61">
        <f t="shared" si="20"/>
        <v>0</v>
      </c>
      <c r="BC52" s="26" t="str">
        <f t="shared" si="83"/>
        <v/>
      </c>
      <c r="BD52" s="26" t="str">
        <f t="shared" si="84"/>
        <v/>
      </c>
      <c r="BE52" s="26" t="str">
        <f t="shared" si="85"/>
        <v/>
      </c>
      <c r="BF52" s="26" t="str">
        <f t="shared" si="86"/>
        <v/>
      </c>
      <c r="BG52" s="26" t="str">
        <f t="shared" si="87"/>
        <v/>
      </c>
      <c r="BH52" s="26" t="str">
        <f t="shared" si="88"/>
        <v/>
      </c>
      <c r="BI52" s="26" t="str">
        <f t="shared" si="61"/>
        <v/>
      </c>
      <c r="BJ52" s="26" t="str">
        <f t="shared" si="62"/>
        <v/>
      </c>
      <c r="BK52" s="26" t="str">
        <f t="shared" si="63"/>
        <v/>
      </c>
      <c r="BL52" s="26" t="str">
        <f t="shared" si="64"/>
        <v/>
      </c>
      <c r="BM52" s="26" t="str">
        <f t="shared" si="65"/>
        <v/>
      </c>
      <c r="BN52" s="26" t="str">
        <f t="shared" si="66"/>
        <v/>
      </c>
      <c r="BO52" s="118">
        <f t="shared" ca="1" si="16"/>
        <v>15</v>
      </c>
      <c r="BP52"/>
      <c r="BQ52"/>
      <c r="BR52"/>
      <c r="BS52"/>
      <c r="BT52"/>
      <c r="BU52" s="36"/>
      <c r="BV52" s="39"/>
      <c r="BW52"/>
      <c r="BX52"/>
      <c r="BY52"/>
      <c r="BZ52" s="4"/>
      <c r="CA52"/>
      <c r="CB52" s="40"/>
      <c r="CC52"/>
      <c r="CD52"/>
      <c r="CE52"/>
      <c r="CF52"/>
      <c r="CG52"/>
      <c r="CH52"/>
      <c r="CI52" s="6"/>
      <c r="CJ52"/>
      <c r="CK52"/>
      <c r="CL52"/>
      <c r="CM52"/>
      <c r="CN52"/>
      <c r="CO52"/>
      <c r="CP52" s="9">
        <f t="shared" ca="1" si="1"/>
        <v>1</v>
      </c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</row>
    <row r="53" spans="1:126" x14ac:dyDescent="0.2">
      <c r="A53" s="114"/>
      <c r="B53" s="32" t="str">
        <f t="shared" si="2"/>
        <v/>
      </c>
      <c r="C53" s="6" t="str">
        <f t="shared" si="104"/>
        <v/>
      </c>
      <c r="D53" s="3">
        <f t="shared" si="3"/>
        <v>0</v>
      </c>
      <c r="E53" s="6" t="str">
        <f t="shared" si="4"/>
        <v/>
      </c>
      <c r="F53" s="59">
        <f t="shared" si="5"/>
        <v>0</v>
      </c>
      <c r="G53" s="6">
        <f t="shared" si="91"/>
        <v>0</v>
      </c>
      <c r="H53" s="6">
        <f t="shared" si="92"/>
        <v>0</v>
      </c>
      <c r="I53" s="6">
        <f t="shared" si="93"/>
        <v>0</v>
      </c>
      <c r="J53" s="6">
        <f t="shared" si="94"/>
        <v>0</v>
      </c>
      <c r="K53" s="6">
        <f t="shared" si="95"/>
        <v>0</v>
      </c>
      <c r="L53" s="6">
        <f t="shared" si="96"/>
        <v>0</v>
      </c>
      <c r="M53" s="6">
        <f t="shared" si="97"/>
        <v>0</v>
      </c>
      <c r="N53" s="6">
        <f t="shared" si="98"/>
        <v>0</v>
      </c>
      <c r="O53" s="6">
        <f t="shared" si="99"/>
        <v>0</v>
      </c>
      <c r="P53" s="6">
        <f t="shared" si="100"/>
        <v>0</v>
      </c>
      <c r="Q53" s="6">
        <f t="shared" si="101"/>
        <v>0</v>
      </c>
      <c r="R53" s="6">
        <f t="shared" si="102"/>
        <v>0</v>
      </c>
      <c r="S53" s="6">
        <f t="shared" si="90"/>
        <v>12</v>
      </c>
      <c r="T53" s="6" t="str">
        <f t="shared" si="67"/>
        <v/>
      </c>
      <c r="U53" s="6" t="str">
        <f t="shared" si="68"/>
        <v/>
      </c>
      <c r="V53" s="6" t="str">
        <f t="shared" si="69"/>
        <v/>
      </c>
      <c r="W53" s="6" t="str">
        <f t="shared" si="70"/>
        <v/>
      </c>
      <c r="X53" s="6" t="str">
        <f t="shared" si="71"/>
        <v/>
      </c>
      <c r="Y53" s="6" t="str">
        <f t="shared" si="72"/>
        <v/>
      </c>
      <c r="Z53" s="6" t="str">
        <f t="shared" si="73"/>
        <v/>
      </c>
      <c r="AA53" s="6" t="str">
        <f t="shared" si="74"/>
        <v/>
      </c>
      <c r="AB53" s="6" t="str">
        <f t="shared" si="75"/>
        <v/>
      </c>
      <c r="AC53" s="6" t="str">
        <f t="shared" si="76"/>
        <v/>
      </c>
      <c r="AD53" s="6" t="str">
        <f t="shared" si="77"/>
        <v/>
      </c>
      <c r="AE53" s="6" t="str">
        <f t="shared" si="78"/>
        <v/>
      </c>
      <c r="AF53" s="13" t="str">
        <f t="shared" si="79"/>
        <v/>
      </c>
      <c r="AG53" s="50" t="str">
        <f t="shared" si="89"/>
        <v/>
      </c>
      <c r="AH53" s="3" t="str">
        <f t="shared" si="80"/>
        <v/>
      </c>
      <c r="AI53" s="49" t="str">
        <f t="shared" si="49"/>
        <v/>
      </c>
      <c r="AJ53" s="49" t="str">
        <f t="shared" si="50"/>
        <v/>
      </c>
      <c r="AK53" s="49" t="str">
        <f t="shared" si="51"/>
        <v/>
      </c>
      <c r="AL53" s="49" t="str">
        <f t="shared" si="52"/>
        <v/>
      </c>
      <c r="AM53" s="49" t="str">
        <f t="shared" si="53"/>
        <v/>
      </c>
      <c r="AN53" s="49" t="str">
        <f t="shared" si="54"/>
        <v/>
      </c>
      <c r="AO53" s="78">
        <f t="shared" si="32"/>
        <v>0</v>
      </c>
      <c r="AP53" s="78">
        <f t="shared" si="33"/>
        <v>0</v>
      </c>
      <c r="AQ53" s="78">
        <f t="shared" si="34"/>
        <v>0</v>
      </c>
      <c r="AR53" s="78">
        <f t="shared" si="35"/>
        <v>0</v>
      </c>
      <c r="AS53" s="78">
        <f t="shared" si="36"/>
        <v>0</v>
      </c>
      <c r="AT53" s="78">
        <f t="shared" si="37"/>
        <v>0</v>
      </c>
      <c r="AU53" s="32">
        <f t="shared" si="18"/>
        <v>0</v>
      </c>
      <c r="AV53" s="3" t="b">
        <f t="shared" si="81"/>
        <v>0</v>
      </c>
      <c r="AW53" s="3" t="b">
        <f t="shared" si="82"/>
        <v>0</v>
      </c>
      <c r="AX53" s="12">
        <f t="shared" si="103"/>
        <v>0</v>
      </c>
      <c r="AY53" s="10">
        <f t="shared" si="6"/>
        <v>0</v>
      </c>
      <c r="AZ53" s="61">
        <f t="shared" si="7"/>
        <v>0</v>
      </c>
      <c r="BA53" s="61">
        <f t="shared" si="8"/>
        <v>0</v>
      </c>
      <c r="BB53" s="61">
        <f t="shared" si="20"/>
        <v>0</v>
      </c>
      <c r="BC53" s="26" t="str">
        <f t="shared" si="83"/>
        <v/>
      </c>
      <c r="BD53" s="26" t="str">
        <f t="shared" si="84"/>
        <v/>
      </c>
      <c r="BE53" s="26" t="str">
        <f t="shared" si="85"/>
        <v/>
      </c>
      <c r="BF53" s="26" t="str">
        <f t="shared" si="86"/>
        <v/>
      </c>
      <c r="BG53" s="26" t="str">
        <f t="shared" si="87"/>
        <v/>
      </c>
      <c r="BH53" s="26" t="str">
        <f t="shared" si="88"/>
        <v/>
      </c>
      <c r="BI53" s="26" t="str">
        <f t="shared" si="61"/>
        <v/>
      </c>
      <c r="BJ53" s="26" t="str">
        <f t="shared" si="62"/>
        <v/>
      </c>
      <c r="BK53" s="26" t="str">
        <f t="shared" si="63"/>
        <v/>
      </c>
      <c r="BL53" s="26" t="str">
        <f t="shared" si="64"/>
        <v/>
      </c>
      <c r="BM53" s="26" t="str">
        <f t="shared" si="65"/>
        <v/>
      </c>
      <c r="BN53" s="26" t="str">
        <f t="shared" si="66"/>
        <v/>
      </c>
      <c r="BO53" s="118">
        <f t="shared" ca="1" si="16"/>
        <v>30</v>
      </c>
      <c r="BP53"/>
      <c r="BQ53"/>
      <c r="BR53"/>
      <c r="BS53"/>
      <c r="BT53"/>
      <c r="BU53" s="36"/>
      <c r="BV53" s="39"/>
      <c r="BW53"/>
      <c r="BX53"/>
      <c r="BY53"/>
      <c r="BZ53" s="4"/>
      <c r="CA53"/>
      <c r="CB53" s="40"/>
      <c r="CC53"/>
      <c r="CD53"/>
      <c r="CE53"/>
      <c r="CF53"/>
      <c r="CG53"/>
      <c r="CH53"/>
      <c r="CI53" s="6"/>
      <c r="CJ53"/>
      <c r="CK53"/>
      <c r="CL53"/>
      <c r="CM53"/>
      <c r="CN53"/>
      <c r="CO53"/>
      <c r="CP53" s="9">
        <f t="shared" ca="1" si="1"/>
        <v>18</v>
      </c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</row>
    <row r="54" spans="1:126" x14ac:dyDescent="0.2">
      <c r="A54" s="114"/>
      <c r="B54" s="32" t="str">
        <f t="shared" si="2"/>
        <v/>
      </c>
      <c r="C54" s="6" t="str">
        <f t="shared" si="104"/>
        <v/>
      </c>
      <c r="D54" s="3">
        <f t="shared" si="3"/>
        <v>0</v>
      </c>
      <c r="E54" s="6" t="str">
        <f t="shared" si="4"/>
        <v/>
      </c>
      <c r="F54" s="59">
        <f t="shared" si="5"/>
        <v>0</v>
      </c>
      <c r="G54" s="6">
        <f t="shared" si="91"/>
        <v>0</v>
      </c>
      <c r="H54" s="6">
        <f t="shared" si="92"/>
        <v>0</v>
      </c>
      <c r="I54" s="6">
        <f t="shared" si="93"/>
        <v>0</v>
      </c>
      <c r="J54" s="6">
        <f t="shared" si="94"/>
        <v>0</v>
      </c>
      <c r="K54" s="6">
        <f t="shared" si="95"/>
        <v>0</v>
      </c>
      <c r="L54" s="6">
        <f t="shared" si="96"/>
        <v>0</v>
      </c>
      <c r="M54" s="6">
        <f t="shared" si="97"/>
        <v>0</v>
      </c>
      <c r="N54" s="6">
        <f t="shared" si="98"/>
        <v>0</v>
      </c>
      <c r="O54" s="6">
        <f t="shared" si="99"/>
        <v>0</v>
      </c>
      <c r="P54" s="6">
        <f t="shared" si="100"/>
        <v>0</v>
      </c>
      <c r="Q54" s="6">
        <f t="shared" si="101"/>
        <v>0</v>
      </c>
      <c r="R54" s="6">
        <f t="shared" si="102"/>
        <v>0</v>
      </c>
      <c r="S54" s="6">
        <f t="shared" si="90"/>
        <v>12</v>
      </c>
      <c r="T54" s="6" t="str">
        <f t="shared" si="67"/>
        <v/>
      </c>
      <c r="U54" s="6" t="str">
        <f t="shared" si="68"/>
        <v/>
      </c>
      <c r="V54" s="6" t="str">
        <f t="shared" si="69"/>
        <v/>
      </c>
      <c r="W54" s="6" t="str">
        <f t="shared" si="70"/>
        <v/>
      </c>
      <c r="X54" s="6" t="str">
        <f t="shared" si="71"/>
        <v/>
      </c>
      <c r="Y54" s="6" t="str">
        <f t="shared" si="72"/>
        <v/>
      </c>
      <c r="Z54" s="6" t="str">
        <f t="shared" si="73"/>
        <v/>
      </c>
      <c r="AA54" s="6" t="str">
        <f t="shared" si="74"/>
        <v/>
      </c>
      <c r="AB54" s="6" t="str">
        <f t="shared" si="75"/>
        <v/>
      </c>
      <c r="AC54" s="6" t="str">
        <f t="shared" si="76"/>
        <v/>
      </c>
      <c r="AD54" s="6" t="str">
        <f t="shared" si="77"/>
        <v/>
      </c>
      <c r="AE54" s="6" t="str">
        <f t="shared" si="78"/>
        <v/>
      </c>
      <c r="AF54" s="13" t="str">
        <f t="shared" si="79"/>
        <v/>
      </c>
      <c r="AG54" s="50" t="str">
        <f t="shared" si="89"/>
        <v/>
      </c>
      <c r="AH54" s="3" t="str">
        <f t="shared" si="80"/>
        <v/>
      </c>
      <c r="AI54" s="49" t="str">
        <f t="shared" si="49"/>
        <v/>
      </c>
      <c r="AJ54" s="49" t="str">
        <f t="shared" si="50"/>
        <v/>
      </c>
      <c r="AK54" s="49" t="str">
        <f t="shared" si="51"/>
        <v/>
      </c>
      <c r="AL54" s="49" t="str">
        <f t="shared" si="52"/>
        <v/>
      </c>
      <c r="AM54" s="49" t="str">
        <f t="shared" si="53"/>
        <v/>
      </c>
      <c r="AN54" s="49" t="str">
        <f t="shared" si="54"/>
        <v/>
      </c>
      <c r="AO54" s="78">
        <f t="shared" si="32"/>
        <v>0</v>
      </c>
      <c r="AP54" s="78">
        <f t="shared" si="33"/>
        <v>0</v>
      </c>
      <c r="AQ54" s="78">
        <f t="shared" si="34"/>
        <v>0</v>
      </c>
      <c r="AR54" s="78">
        <f t="shared" si="35"/>
        <v>0</v>
      </c>
      <c r="AS54" s="78">
        <f t="shared" si="36"/>
        <v>0</v>
      </c>
      <c r="AT54" s="78">
        <f t="shared" si="37"/>
        <v>0</v>
      </c>
      <c r="AU54" s="32">
        <f t="shared" si="18"/>
        <v>0</v>
      </c>
      <c r="AV54" s="3" t="b">
        <f t="shared" si="81"/>
        <v>0</v>
      </c>
      <c r="AW54" s="3" t="b">
        <f t="shared" si="82"/>
        <v>0</v>
      </c>
      <c r="AX54" s="12">
        <f t="shared" si="103"/>
        <v>0</v>
      </c>
      <c r="AY54" s="10">
        <f t="shared" si="6"/>
        <v>0</v>
      </c>
      <c r="AZ54" s="61">
        <f t="shared" si="7"/>
        <v>0</v>
      </c>
      <c r="BA54" s="61">
        <f t="shared" si="8"/>
        <v>0</v>
      </c>
      <c r="BB54" s="61">
        <f t="shared" si="20"/>
        <v>0</v>
      </c>
      <c r="BC54" s="26" t="str">
        <f t="shared" si="83"/>
        <v/>
      </c>
      <c r="BD54" s="26" t="str">
        <f t="shared" si="84"/>
        <v/>
      </c>
      <c r="BE54" s="26" t="str">
        <f t="shared" si="85"/>
        <v/>
      </c>
      <c r="BF54" s="26" t="str">
        <f t="shared" si="86"/>
        <v/>
      </c>
      <c r="BG54" s="26" t="str">
        <f t="shared" si="87"/>
        <v/>
      </c>
      <c r="BH54" s="26" t="str">
        <f t="shared" si="88"/>
        <v/>
      </c>
      <c r="BI54" s="26" t="str">
        <f t="shared" si="61"/>
        <v/>
      </c>
      <c r="BJ54" s="26" t="str">
        <f t="shared" si="62"/>
        <v/>
      </c>
      <c r="BK54" s="26" t="str">
        <f t="shared" si="63"/>
        <v/>
      </c>
      <c r="BL54" s="26" t="str">
        <f t="shared" si="64"/>
        <v/>
      </c>
      <c r="BM54" s="26" t="str">
        <f t="shared" si="65"/>
        <v/>
      </c>
      <c r="BN54" s="26" t="str">
        <f t="shared" si="66"/>
        <v/>
      </c>
      <c r="BO54" s="118">
        <f t="shared" ca="1" si="16"/>
        <v>12</v>
      </c>
      <c r="BP54"/>
      <c r="BQ54"/>
      <c r="BR54"/>
      <c r="BS54"/>
      <c r="BT54"/>
      <c r="BU54" s="36"/>
      <c r="BV54" s="39"/>
      <c r="BW54"/>
      <c r="BX54"/>
      <c r="BY54"/>
      <c r="BZ54" s="4"/>
      <c r="CA54"/>
      <c r="CB54" s="40"/>
      <c r="CC54"/>
      <c r="CD54"/>
      <c r="CE54"/>
      <c r="CF54"/>
      <c r="CG54"/>
      <c r="CH54"/>
      <c r="CI54" s="6"/>
      <c r="CJ54"/>
      <c r="CK54"/>
      <c r="CL54"/>
      <c r="CM54"/>
      <c r="CN54"/>
      <c r="CO54"/>
      <c r="CP54" s="9">
        <f t="shared" ca="1" si="1"/>
        <v>18</v>
      </c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</row>
    <row r="55" spans="1:126" s="14" customFormat="1" x14ac:dyDescent="0.2">
      <c r="A55" s="114"/>
      <c r="B55" s="32" t="str">
        <f t="shared" si="2"/>
        <v/>
      </c>
      <c r="C55" s="6" t="str">
        <f t="shared" si="104"/>
        <v/>
      </c>
      <c r="D55" s="3">
        <f t="shared" si="3"/>
        <v>0</v>
      </c>
      <c r="E55" s="6" t="str">
        <f t="shared" si="4"/>
        <v/>
      </c>
      <c r="F55" s="59">
        <f t="shared" si="5"/>
        <v>0</v>
      </c>
      <c r="G55" s="6">
        <f t="shared" si="91"/>
        <v>0</v>
      </c>
      <c r="H55" s="6">
        <f t="shared" si="92"/>
        <v>0</v>
      </c>
      <c r="I55" s="6">
        <f t="shared" si="93"/>
        <v>0</v>
      </c>
      <c r="J55" s="6">
        <f t="shared" si="94"/>
        <v>0</v>
      </c>
      <c r="K55" s="6">
        <f t="shared" si="95"/>
        <v>0</v>
      </c>
      <c r="L55" s="6">
        <f t="shared" si="96"/>
        <v>0</v>
      </c>
      <c r="M55" s="6">
        <f t="shared" si="97"/>
        <v>0</v>
      </c>
      <c r="N55" s="6">
        <f t="shared" si="98"/>
        <v>0</v>
      </c>
      <c r="O55" s="6">
        <f t="shared" si="99"/>
        <v>0</v>
      </c>
      <c r="P55" s="6">
        <f t="shared" si="100"/>
        <v>0</v>
      </c>
      <c r="Q55" s="6">
        <f t="shared" si="101"/>
        <v>0</v>
      </c>
      <c r="R55" s="6">
        <f t="shared" si="102"/>
        <v>0</v>
      </c>
      <c r="S55" s="6">
        <f t="shared" si="90"/>
        <v>12</v>
      </c>
      <c r="T55" s="6" t="str">
        <f t="shared" si="67"/>
        <v/>
      </c>
      <c r="U55" s="6" t="str">
        <f t="shared" si="68"/>
        <v/>
      </c>
      <c r="V55" s="6" t="str">
        <f t="shared" si="69"/>
        <v/>
      </c>
      <c r="W55" s="6" t="str">
        <f t="shared" si="70"/>
        <v/>
      </c>
      <c r="X55" s="6" t="str">
        <f t="shared" si="71"/>
        <v/>
      </c>
      <c r="Y55" s="6" t="str">
        <f t="shared" si="72"/>
        <v/>
      </c>
      <c r="Z55" s="6" t="str">
        <f t="shared" si="73"/>
        <v/>
      </c>
      <c r="AA55" s="6" t="str">
        <f t="shared" si="74"/>
        <v/>
      </c>
      <c r="AB55" s="6" t="str">
        <f t="shared" si="75"/>
        <v/>
      </c>
      <c r="AC55" s="6" t="str">
        <f t="shared" si="76"/>
        <v/>
      </c>
      <c r="AD55" s="6" t="str">
        <f t="shared" si="77"/>
        <v/>
      </c>
      <c r="AE55" s="6" t="str">
        <f t="shared" si="78"/>
        <v/>
      </c>
      <c r="AF55" s="13" t="str">
        <f t="shared" si="79"/>
        <v/>
      </c>
      <c r="AG55" s="50" t="str">
        <f t="shared" si="89"/>
        <v/>
      </c>
      <c r="AH55" s="3" t="str">
        <f t="shared" si="80"/>
        <v/>
      </c>
      <c r="AI55" s="49" t="str">
        <f t="shared" si="49"/>
        <v/>
      </c>
      <c r="AJ55" s="49" t="str">
        <f t="shared" si="50"/>
        <v/>
      </c>
      <c r="AK55" s="49" t="str">
        <f t="shared" si="51"/>
        <v/>
      </c>
      <c r="AL55" s="49" t="str">
        <f t="shared" si="52"/>
        <v/>
      </c>
      <c r="AM55" s="49" t="str">
        <f t="shared" si="53"/>
        <v/>
      </c>
      <c r="AN55" s="49" t="str">
        <f t="shared" si="54"/>
        <v/>
      </c>
      <c r="AO55" s="78">
        <f t="shared" si="32"/>
        <v>0</v>
      </c>
      <c r="AP55" s="78">
        <f t="shared" si="33"/>
        <v>0</v>
      </c>
      <c r="AQ55" s="78">
        <f t="shared" si="34"/>
        <v>0</v>
      </c>
      <c r="AR55" s="78">
        <f t="shared" si="35"/>
        <v>0</v>
      </c>
      <c r="AS55" s="78">
        <f t="shared" si="36"/>
        <v>0</v>
      </c>
      <c r="AT55" s="78">
        <f t="shared" si="37"/>
        <v>0</v>
      </c>
      <c r="AU55" s="32">
        <f t="shared" si="18"/>
        <v>0</v>
      </c>
      <c r="AV55" s="3" t="b">
        <f t="shared" si="81"/>
        <v>0</v>
      </c>
      <c r="AW55" s="3" t="b">
        <f t="shared" si="82"/>
        <v>0</v>
      </c>
      <c r="AX55" s="12">
        <f t="shared" si="103"/>
        <v>0</v>
      </c>
      <c r="AY55" s="10">
        <f t="shared" si="6"/>
        <v>0</v>
      </c>
      <c r="AZ55" s="61">
        <f t="shared" si="7"/>
        <v>0</v>
      </c>
      <c r="BA55" s="61">
        <f t="shared" si="8"/>
        <v>0</v>
      </c>
      <c r="BB55" s="61">
        <f t="shared" si="20"/>
        <v>0</v>
      </c>
      <c r="BC55" s="26" t="str">
        <f t="shared" si="83"/>
        <v/>
      </c>
      <c r="BD55" s="26" t="str">
        <f t="shared" si="84"/>
        <v/>
      </c>
      <c r="BE55" s="26" t="str">
        <f t="shared" si="85"/>
        <v/>
      </c>
      <c r="BF55" s="26" t="str">
        <f t="shared" si="86"/>
        <v/>
      </c>
      <c r="BG55" s="26" t="str">
        <f t="shared" si="87"/>
        <v/>
      </c>
      <c r="BH55" s="26" t="str">
        <f t="shared" si="88"/>
        <v/>
      </c>
      <c r="BI55" s="26" t="str">
        <f t="shared" si="61"/>
        <v/>
      </c>
      <c r="BJ55" s="26" t="str">
        <f t="shared" si="62"/>
        <v/>
      </c>
      <c r="BK55" s="26" t="str">
        <f t="shared" si="63"/>
        <v/>
      </c>
      <c r="BL55" s="26" t="str">
        <f t="shared" si="64"/>
        <v/>
      </c>
      <c r="BM55" s="26" t="str">
        <f t="shared" si="65"/>
        <v/>
      </c>
      <c r="BN55" s="26" t="str">
        <f t="shared" si="66"/>
        <v/>
      </c>
      <c r="BO55" s="118">
        <f t="shared" ca="1" si="16"/>
        <v>0</v>
      </c>
      <c r="BP55"/>
      <c r="BQ55"/>
      <c r="BR55"/>
      <c r="BS55"/>
      <c r="BT55"/>
      <c r="BU55" s="36"/>
      <c r="BV55" s="39"/>
      <c r="BW55"/>
      <c r="BX55"/>
      <c r="BY55"/>
      <c r="BZ55" s="4"/>
      <c r="CA55"/>
      <c r="CB55" s="40"/>
      <c r="CC55"/>
      <c r="CD55"/>
      <c r="CE55"/>
      <c r="CF55"/>
      <c r="CG55"/>
      <c r="CH55"/>
      <c r="CI55" s="6"/>
      <c r="CJ55"/>
      <c r="CK55"/>
      <c r="CL55"/>
      <c r="CM55"/>
      <c r="CN55"/>
      <c r="CO55"/>
      <c r="CP55" s="9">
        <f t="shared" ca="1" si="1"/>
        <v>28</v>
      </c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</row>
    <row r="56" spans="1:126" s="14" customFormat="1" x14ac:dyDescent="0.2">
      <c r="A56" s="114"/>
      <c r="B56" s="32" t="str">
        <f t="shared" si="2"/>
        <v/>
      </c>
      <c r="C56" s="6" t="str">
        <f t="shared" si="104"/>
        <v/>
      </c>
      <c r="D56" s="3">
        <f t="shared" si="3"/>
        <v>0</v>
      </c>
      <c r="E56" s="6" t="str">
        <f t="shared" si="4"/>
        <v/>
      </c>
      <c r="F56" s="59">
        <f t="shared" si="5"/>
        <v>0</v>
      </c>
      <c r="G56" s="6">
        <f t="shared" si="91"/>
        <v>0</v>
      </c>
      <c r="H56" s="6">
        <f t="shared" si="92"/>
        <v>0</v>
      </c>
      <c r="I56" s="6">
        <f t="shared" si="93"/>
        <v>0</v>
      </c>
      <c r="J56" s="6">
        <f t="shared" si="94"/>
        <v>0</v>
      </c>
      <c r="K56" s="6">
        <f t="shared" si="95"/>
        <v>0</v>
      </c>
      <c r="L56" s="6">
        <f t="shared" si="96"/>
        <v>0</v>
      </c>
      <c r="M56" s="6">
        <f t="shared" si="97"/>
        <v>0</v>
      </c>
      <c r="N56" s="6">
        <f t="shared" si="98"/>
        <v>0</v>
      </c>
      <c r="O56" s="6">
        <f t="shared" si="99"/>
        <v>0</v>
      </c>
      <c r="P56" s="6">
        <f t="shared" si="100"/>
        <v>0</v>
      </c>
      <c r="Q56" s="6">
        <f t="shared" si="101"/>
        <v>0</v>
      </c>
      <c r="R56" s="6">
        <f t="shared" si="102"/>
        <v>0</v>
      </c>
      <c r="S56" s="6">
        <f t="shared" si="90"/>
        <v>12</v>
      </c>
      <c r="T56" s="6" t="str">
        <f t="shared" si="67"/>
        <v/>
      </c>
      <c r="U56" s="6" t="str">
        <f t="shared" si="68"/>
        <v/>
      </c>
      <c r="V56" s="6" t="str">
        <f t="shared" si="69"/>
        <v/>
      </c>
      <c r="W56" s="6" t="str">
        <f t="shared" si="70"/>
        <v/>
      </c>
      <c r="X56" s="6" t="str">
        <f t="shared" si="71"/>
        <v/>
      </c>
      <c r="Y56" s="6" t="str">
        <f t="shared" si="72"/>
        <v/>
      </c>
      <c r="Z56" s="6" t="str">
        <f t="shared" si="73"/>
        <v/>
      </c>
      <c r="AA56" s="6" t="str">
        <f t="shared" si="74"/>
        <v/>
      </c>
      <c r="AB56" s="6" t="str">
        <f t="shared" si="75"/>
        <v/>
      </c>
      <c r="AC56" s="6" t="str">
        <f t="shared" si="76"/>
        <v/>
      </c>
      <c r="AD56" s="6" t="str">
        <f t="shared" si="77"/>
        <v/>
      </c>
      <c r="AE56" s="6" t="str">
        <f t="shared" si="78"/>
        <v/>
      </c>
      <c r="AF56" s="13" t="str">
        <f t="shared" si="79"/>
        <v/>
      </c>
      <c r="AG56" s="50" t="str">
        <f t="shared" si="89"/>
        <v/>
      </c>
      <c r="AH56" s="3" t="str">
        <f t="shared" si="80"/>
        <v/>
      </c>
      <c r="AI56" s="49" t="str">
        <f t="shared" si="49"/>
        <v/>
      </c>
      <c r="AJ56" s="49" t="str">
        <f t="shared" si="50"/>
        <v/>
      </c>
      <c r="AK56" s="49" t="str">
        <f t="shared" si="51"/>
        <v/>
      </c>
      <c r="AL56" s="49" t="str">
        <f t="shared" si="52"/>
        <v/>
      </c>
      <c r="AM56" s="49" t="str">
        <f t="shared" si="53"/>
        <v/>
      </c>
      <c r="AN56" s="49" t="str">
        <f t="shared" si="54"/>
        <v/>
      </c>
      <c r="AO56" s="78">
        <f t="shared" si="32"/>
        <v>0</v>
      </c>
      <c r="AP56" s="78">
        <f t="shared" si="33"/>
        <v>0</v>
      </c>
      <c r="AQ56" s="78">
        <f t="shared" si="34"/>
        <v>0</v>
      </c>
      <c r="AR56" s="78">
        <f t="shared" si="35"/>
        <v>0</v>
      </c>
      <c r="AS56" s="78">
        <f t="shared" si="36"/>
        <v>0</v>
      </c>
      <c r="AT56" s="78">
        <f t="shared" si="37"/>
        <v>0</v>
      </c>
      <c r="AU56" s="32">
        <f t="shared" si="18"/>
        <v>0</v>
      </c>
      <c r="AV56" s="3" t="b">
        <f t="shared" si="81"/>
        <v>0</v>
      </c>
      <c r="AW56" s="3" t="b">
        <f t="shared" si="82"/>
        <v>0</v>
      </c>
      <c r="AX56" s="12">
        <f t="shared" si="103"/>
        <v>0</v>
      </c>
      <c r="AY56" s="10">
        <f t="shared" si="6"/>
        <v>0</v>
      </c>
      <c r="AZ56" s="61">
        <f t="shared" si="7"/>
        <v>0</v>
      </c>
      <c r="BA56" s="61">
        <f t="shared" si="8"/>
        <v>0</v>
      </c>
      <c r="BB56" s="61">
        <f t="shared" si="20"/>
        <v>0</v>
      </c>
      <c r="BC56" s="26" t="str">
        <f t="shared" si="83"/>
        <v/>
      </c>
      <c r="BD56" s="26" t="str">
        <f t="shared" si="84"/>
        <v/>
      </c>
      <c r="BE56" s="26" t="str">
        <f t="shared" si="85"/>
        <v/>
      </c>
      <c r="BF56" s="26" t="str">
        <f t="shared" si="86"/>
        <v/>
      </c>
      <c r="BG56" s="26" t="str">
        <f t="shared" si="87"/>
        <v/>
      </c>
      <c r="BH56" s="26" t="str">
        <f t="shared" si="88"/>
        <v/>
      </c>
      <c r="BI56" s="26" t="str">
        <f t="shared" si="61"/>
        <v/>
      </c>
      <c r="BJ56" s="26" t="str">
        <f t="shared" si="62"/>
        <v/>
      </c>
      <c r="BK56" s="26" t="str">
        <f t="shared" si="63"/>
        <v/>
      </c>
      <c r="BL56" s="26" t="str">
        <f t="shared" si="64"/>
        <v/>
      </c>
      <c r="BM56" s="26" t="str">
        <f t="shared" si="65"/>
        <v/>
      </c>
      <c r="BN56" s="26" t="str">
        <f t="shared" si="66"/>
        <v/>
      </c>
      <c r="BO56" s="118">
        <f t="shared" ca="1" si="16"/>
        <v>32</v>
      </c>
      <c r="BP56"/>
      <c r="BQ56"/>
      <c r="BR56"/>
      <c r="BS56"/>
      <c r="BT56"/>
      <c r="BU56" s="36"/>
      <c r="BV56" s="39"/>
      <c r="BW56"/>
      <c r="BX56"/>
      <c r="BY56"/>
      <c r="BZ56" s="4"/>
      <c r="CA56"/>
      <c r="CB56" s="40"/>
      <c r="CC56"/>
      <c r="CD56"/>
      <c r="CE56"/>
      <c r="CF56"/>
      <c r="CG56"/>
      <c r="CH56"/>
      <c r="CI56" s="6"/>
      <c r="CJ56"/>
      <c r="CK56"/>
      <c r="CL56"/>
      <c r="CM56"/>
      <c r="CN56"/>
      <c r="CO56"/>
      <c r="CP56" s="9">
        <f t="shared" ca="1" si="1"/>
        <v>31</v>
      </c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</row>
    <row r="57" spans="1:126" s="14" customFormat="1" x14ac:dyDescent="0.2">
      <c r="A57" s="114"/>
      <c r="B57" s="32" t="str">
        <f t="shared" si="2"/>
        <v/>
      </c>
      <c r="C57" s="6" t="str">
        <f t="shared" si="104"/>
        <v/>
      </c>
      <c r="D57" s="3">
        <f t="shared" si="3"/>
        <v>0</v>
      </c>
      <c r="E57" s="6" t="str">
        <f t="shared" si="4"/>
        <v/>
      </c>
      <c r="F57" s="59">
        <f t="shared" si="5"/>
        <v>0</v>
      </c>
      <c r="G57" s="6">
        <f t="shared" si="91"/>
        <v>0</v>
      </c>
      <c r="H57" s="6">
        <f t="shared" si="92"/>
        <v>0</v>
      </c>
      <c r="I57" s="6">
        <f t="shared" si="93"/>
        <v>0</v>
      </c>
      <c r="J57" s="6">
        <f t="shared" si="94"/>
        <v>0</v>
      </c>
      <c r="K57" s="6">
        <f t="shared" si="95"/>
        <v>0</v>
      </c>
      <c r="L57" s="6">
        <f t="shared" si="96"/>
        <v>0</v>
      </c>
      <c r="M57" s="6">
        <f t="shared" si="97"/>
        <v>0</v>
      </c>
      <c r="N57" s="6">
        <f t="shared" si="98"/>
        <v>0</v>
      </c>
      <c r="O57" s="6">
        <f t="shared" si="99"/>
        <v>0</v>
      </c>
      <c r="P57" s="6">
        <f t="shared" si="100"/>
        <v>0</v>
      </c>
      <c r="Q57" s="6">
        <f t="shared" si="101"/>
        <v>0</v>
      </c>
      <c r="R57" s="6">
        <f t="shared" si="102"/>
        <v>0</v>
      </c>
      <c r="S57" s="6">
        <f t="shared" si="90"/>
        <v>12</v>
      </c>
      <c r="T57" s="6" t="str">
        <f t="shared" si="67"/>
        <v/>
      </c>
      <c r="U57" s="6" t="str">
        <f t="shared" si="68"/>
        <v/>
      </c>
      <c r="V57" s="6" t="str">
        <f t="shared" si="69"/>
        <v/>
      </c>
      <c r="W57" s="6" t="str">
        <f t="shared" si="70"/>
        <v/>
      </c>
      <c r="X57" s="6" t="str">
        <f t="shared" si="71"/>
        <v/>
      </c>
      <c r="Y57" s="6" t="str">
        <f t="shared" si="72"/>
        <v/>
      </c>
      <c r="Z57" s="6" t="str">
        <f t="shared" si="73"/>
        <v/>
      </c>
      <c r="AA57" s="6" t="str">
        <f t="shared" si="74"/>
        <v/>
      </c>
      <c r="AB57" s="6" t="str">
        <f t="shared" si="75"/>
        <v/>
      </c>
      <c r="AC57" s="6" t="str">
        <f t="shared" si="76"/>
        <v/>
      </c>
      <c r="AD57" s="6" t="str">
        <f t="shared" si="77"/>
        <v/>
      </c>
      <c r="AE57" s="6" t="str">
        <f t="shared" si="78"/>
        <v/>
      </c>
      <c r="AF57" s="13" t="str">
        <f t="shared" si="79"/>
        <v/>
      </c>
      <c r="AG57" s="50" t="str">
        <f t="shared" si="89"/>
        <v/>
      </c>
      <c r="AH57" s="3" t="str">
        <f t="shared" si="80"/>
        <v/>
      </c>
      <c r="AI57" s="49" t="str">
        <f t="shared" si="49"/>
        <v/>
      </c>
      <c r="AJ57" s="49" t="str">
        <f t="shared" si="50"/>
        <v/>
      </c>
      <c r="AK57" s="49" t="str">
        <f t="shared" si="51"/>
        <v/>
      </c>
      <c r="AL57" s="49" t="str">
        <f t="shared" si="52"/>
        <v/>
      </c>
      <c r="AM57" s="49" t="str">
        <f t="shared" si="53"/>
        <v/>
      </c>
      <c r="AN57" s="49" t="str">
        <f t="shared" si="54"/>
        <v/>
      </c>
      <c r="AO57" s="78">
        <f t="shared" si="32"/>
        <v>0</v>
      </c>
      <c r="AP57" s="78">
        <f t="shared" si="33"/>
        <v>0</v>
      </c>
      <c r="AQ57" s="78">
        <f t="shared" si="34"/>
        <v>0</v>
      </c>
      <c r="AR57" s="78">
        <f t="shared" si="35"/>
        <v>0</v>
      </c>
      <c r="AS57" s="78">
        <f t="shared" si="36"/>
        <v>0</v>
      </c>
      <c r="AT57" s="78">
        <f t="shared" si="37"/>
        <v>0</v>
      </c>
      <c r="AU57" s="32">
        <f t="shared" si="18"/>
        <v>0</v>
      </c>
      <c r="AV57" s="3" t="b">
        <f t="shared" si="81"/>
        <v>0</v>
      </c>
      <c r="AW57" s="3" t="b">
        <f t="shared" si="82"/>
        <v>0</v>
      </c>
      <c r="AX57" s="12">
        <f t="shared" si="103"/>
        <v>0</v>
      </c>
      <c r="AY57" s="10">
        <f t="shared" si="6"/>
        <v>0</v>
      </c>
      <c r="AZ57" s="61">
        <f t="shared" si="7"/>
        <v>0</v>
      </c>
      <c r="BA57" s="61">
        <f t="shared" si="8"/>
        <v>0</v>
      </c>
      <c r="BB57" s="61">
        <f t="shared" si="20"/>
        <v>0</v>
      </c>
      <c r="BC57" s="26" t="str">
        <f t="shared" si="83"/>
        <v/>
      </c>
      <c r="BD57" s="26" t="str">
        <f t="shared" si="84"/>
        <v/>
      </c>
      <c r="BE57" s="26" t="str">
        <f t="shared" si="85"/>
        <v/>
      </c>
      <c r="BF57" s="26" t="str">
        <f t="shared" si="86"/>
        <v/>
      </c>
      <c r="BG57" s="26" t="str">
        <f t="shared" si="87"/>
        <v/>
      </c>
      <c r="BH57" s="26" t="str">
        <f t="shared" si="88"/>
        <v/>
      </c>
      <c r="BI57" s="26" t="str">
        <f t="shared" si="61"/>
        <v/>
      </c>
      <c r="BJ57" s="26" t="str">
        <f t="shared" si="62"/>
        <v/>
      </c>
      <c r="BK57" s="26" t="str">
        <f t="shared" si="63"/>
        <v/>
      </c>
      <c r="BL57" s="26" t="str">
        <f t="shared" si="64"/>
        <v/>
      </c>
      <c r="BM57" s="26" t="str">
        <f t="shared" si="65"/>
        <v/>
      </c>
      <c r="BN57" s="26" t="str">
        <f t="shared" si="66"/>
        <v/>
      </c>
      <c r="BO57" s="118">
        <f t="shared" ca="1" si="16"/>
        <v>19</v>
      </c>
      <c r="BP57"/>
      <c r="BQ57"/>
      <c r="BR57"/>
      <c r="BS57"/>
      <c r="BT57"/>
      <c r="BU57" s="36"/>
      <c r="BV57" s="39"/>
      <c r="BW57"/>
      <c r="BX57"/>
      <c r="BY57"/>
      <c r="BZ57" s="4"/>
      <c r="CA57"/>
      <c r="CB57" s="40"/>
      <c r="CC57"/>
      <c r="CD57"/>
      <c r="CE57"/>
      <c r="CF57"/>
      <c r="CG57"/>
      <c r="CH57"/>
      <c r="CI57" s="6"/>
      <c r="CJ57"/>
      <c r="CK57"/>
      <c r="CL57"/>
      <c r="CM57"/>
      <c r="CN57"/>
      <c r="CO57"/>
      <c r="CP57" s="9">
        <f t="shared" ca="1" si="1"/>
        <v>7</v>
      </c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</row>
    <row r="58" spans="1:126" s="14" customFormat="1" x14ac:dyDescent="0.2">
      <c r="A58" s="114"/>
      <c r="B58" s="32" t="str">
        <f t="shared" si="2"/>
        <v/>
      </c>
      <c r="C58" s="6" t="str">
        <f t="shared" si="104"/>
        <v/>
      </c>
      <c r="D58" s="3">
        <f t="shared" si="3"/>
        <v>0</v>
      </c>
      <c r="E58" s="6" t="str">
        <f t="shared" si="4"/>
        <v/>
      </c>
      <c r="F58" s="59">
        <f t="shared" si="5"/>
        <v>0</v>
      </c>
      <c r="G58" s="6">
        <f t="shared" si="91"/>
        <v>0</v>
      </c>
      <c r="H58" s="6">
        <f t="shared" si="92"/>
        <v>0</v>
      </c>
      <c r="I58" s="6">
        <f t="shared" si="93"/>
        <v>0</v>
      </c>
      <c r="J58" s="6">
        <f t="shared" si="94"/>
        <v>0</v>
      </c>
      <c r="K58" s="6">
        <f t="shared" si="95"/>
        <v>0</v>
      </c>
      <c r="L58" s="6">
        <f t="shared" si="96"/>
        <v>0</v>
      </c>
      <c r="M58" s="6">
        <f t="shared" si="97"/>
        <v>0</v>
      </c>
      <c r="N58" s="6">
        <f t="shared" si="98"/>
        <v>0</v>
      </c>
      <c r="O58" s="6">
        <f t="shared" si="99"/>
        <v>0</v>
      </c>
      <c r="P58" s="6">
        <f t="shared" si="100"/>
        <v>0</v>
      </c>
      <c r="Q58" s="6">
        <f t="shared" si="101"/>
        <v>0</v>
      </c>
      <c r="R58" s="6">
        <f t="shared" si="102"/>
        <v>0</v>
      </c>
      <c r="S58" s="6">
        <f t="shared" si="90"/>
        <v>12</v>
      </c>
      <c r="T58" s="6" t="str">
        <f t="shared" si="67"/>
        <v/>
      </c>
      <c r="U58" s="6" t="str">
        <f t="shared" si="68"/>
        <v/>
      </c>
      <c r="V58" s="6" t="str">
        <f t="shared" si="69"/>
        <v/>
      </c>
      <c r="W58" s="6" t="str">
        <f t="shared" si="70"/>
        <v/>
      </c>
      <c r="X58" s="6" t="str">
        <f t="shared" si="71"/>
        <v/>
      </c>
      <c r="Y58" s="6" t="str">
        <f t="shared" si="72"/>
        <v/>
      </c>
      <c r="Z58" s="6" t="str">
        <f t="shared" si="73"/>
        <v/>
      </c>
      <c r="AA58" s="6" t="str">
        <f t="shared" si="74"/>
        <v/>
      </c>
      <c r="AB58" s="6" t="str">
        <f t="shared" si="75"/>
        <v/>
      </c>
      <c r="AC58" s="6" t="str">
        <f t="shared" si="76"/>
        <v/>
      </c>
      <c r="AD58" s="6" t="str">
        <f t="shared" si="77"/>
        <v/>
      </c>
      <c r="AE58" s="6" t="str">
        <f t="shared" si="78"/>
        <v/>
      </c>
      <c r="AF58" s="13" t="str">
        <f t="shared" si="79"/>
        <v/>
      </c>
      <c r="AG58" s="50" t="str">
        <f t="shared" si="89"/>
        <v/>
      </c>
      <c r="AH58" s="3" t="str">
        <f t="shared" si="80"/>
        <v/>
      </c>
      <c r="AI58" s="49" t="str">
        <f t="shared" si="49"/>
        <v/>
      </c>
      <c r="AJ58" s="49" t="str">
        <f t="shared" si="50"/>
        <v/>
      </c>
      <c r="AK58" s="49" t="str">
        <f t="shared" si="51"/>
        <v/>
      </c>
      <c r="AL58" s="49" t="str">
        <f t="shared" si="52"/>
        <v/>
      </c>
      <c r="AM58" s="49" t="str">
        <f t="shared" si="53"/>
        <v/>
      </c>
      <c r="AN58" s="49" t="str">
        <f t="shared" si="54"/>
        <v/>
      </c>
      <c r="AO58" s="78">
        <f t="shared" si="32"/>
        <v>0</v>
      </c>
      <c r="AP58" s="78">
        <f t="shared" si="33"/>
        <v>0</v>
      </c>
      <c r="AQ58" s="78">
        <f t="shared" si="34"/>
        <v>0</v>
      </c>
      <c r="AR58" s="78">
        <f t="shared" si="35"/>
        <v>0</v>
      </c>
      <c r="AS58" s="78">
        <f t="shared" si="36"/>
        <v>0</v>
      </c>
      <c r="AT58" s="78">
        <f t="shared" si="37"/>
        <v>0</v>
      </c>
      <c r="AU58" s="32">
        <f t="shared" si="18"/>
        <v>0</v>
      </c>
      <c r="AV58" s="3" t="b">
        <f t="shared" si="81"/>
        <v>0</v>
      </c>
      <c r="AW58" s="3" t="b">
        <f t="shared" si="82"/>
        <v>0</v>
      </c>
      <c r="AX58" s="12">
        <f t="shared" si="103"/>
        <v>0</v>
      </c>
      <c r="AY58" s="10">
        <f t="shared" si="6"/>
        <v>0</v>
      </c>
      <c r="AZ58" s="61">
        <f t="shared" si="7"/>
        <v>0</v>
      </c>
      <c r="BA58" s="61">
        <f t="shared" si="8"/>
        <v>0</v>
      </c>
      <c r="BB58" s="61">
        <f t="shared" si="20"/>
        <v>0</v>
      </c>
      <c r="BC58" s="26" t="str">
        <f t="shared" si="83"/>
        <v/>
      </c>
      <c r="BD58" s="26" t="str">
        <f t="shared" si="84"/>
        <v/>
      </c>
      <c r="BE58" s="26" t="str">
        <f t="shared" si="85"/>
        <v/>
      </c>
      <c r="BF58" s="26" t="str">
        <f t="shared" si="86"/>
        <v/>
      </c>
      <c r="BG58" s="26" t="str">
        <f t="shared" si="87"/>
        <v/>
      </c>
      <c r="BH58" s="26" t="str">
        <f t="shared" si="88"/>
        <v/>
      </c>
      <c r="BI58" s="26" t="str">
        <f t="shared" si="61"/>
        <v/>
      </c>
      <c r="BJ58" s="26" t="str">
        <f t="shared" si="62"/>
        <v/>
      </c>
      <c r="BK58" s="26" t="str">
        <f t="shared" si="63"/>
        <v/>
      </c>
      <c r="BL58" s="26" t="str">
        <f t="shared" si="64"/>
        <v/>
      </c>
      <c r="BM58" s="26" t="str">
        <f t="shared" si="65"/>
        <v/>
      </c>
      <c r="BN58" s="26" t="str">
        <f t="shared" si="66"/>
        <v/>
      </c>
      <c r="BO58" s="118">
        <f t="shared" ca="1" si="16"/>
        <v>8</v>
      </c>
      <c r="BP58"/>
      <c r="BQ58"/>
      <c r="BR58"/>
      <c r="BS58"/>
      <c r="BT58"/>
      <c r="BU58" s="36"/>
      <c r="BV58" s="39"/>
      <c r="BW58"/>
      <c r="BX58"/>
      <c r="BY58"/>
      <c r="BZ58" s="4"/>
      <c r="CA58"/>
      <c r="CB58" s="40"/>
      <c r="CC58"/>
      <c r="CD58"/>
      <c r="CE58"/>
      <c r="CF58"/>
      <c r="CG58"/>
      <c r="CH58"/>
      <c r="CI58" s="6"/>
      <c r="CJ58"/>
      <c r="CK58"/>
      <c r="CL58"/>
      <c r="CM58"/>
      <c r="CN58"/>
      <c r="CO58"/>
      <c r="CP58" s="9">
        <f t="shared" ca="1" si="1"/>
        <v>20</v>
      </c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</row>
    <row r="59" spans="1:126" s="14" customFormat="1" x14ac:dyDescent="0.2">
      <c r="A59" s="114"/>
      <c r="B59" s="32" t="str">
        <f t="shared" si="2"/>
        <v/>
      </c>
      <c r="C59" s="6" t="str">
        <f t="shared" si="104"/>
        <v/>
      </c>
      <c r="D59" s="3">
        <f t="shared" si="3"/>
        <v>0</v>
      </c>
      <c r="E59" s="6" t="str">
        <f t="shared" si="4"/>
        <v/>
      </c>
      <c r="F59" s="59">
        <f t="shared" si="5"/>
        <v>0</v>
      </c>
      <c r="G59" s="6">
        <f t="shared" si="91"/>
        <v>0</v>
      </c>
      <c r="H59" s="6">
        <f t="shared" si="92"/>
        <v>0</v>
      </c>
      <c r="I59" s="6">
        <f t="shared" si="93"/>
        <v>0</v>
      </c>
      <c r="J59" s="6">
        <f t="shared" si="94"/>
        <v>0</v>
      </c>
      <c r="K59" s="6">
        <f t="shared" si="95"/>
        <v>0</v>
      </c>
      <c r="L59" s="6">
        <f t="shared" si="96"/>
        <v>0</v>
      </c>
      <c r="M59" s="6">
        <f t="shared" si="97"/>
        <v>0</v>
      </c>
      <c r="N59" s="6">
        <f t="shared" si="98"/>
        <v>0</v>
      </c>
      <c r="O59" s="6">
        <f t="shared" si="99"/>
        <v>0</v>
      </c>
      <c r="P59" s="6">
        <f t="shared" si="100"/>
        <v>0</v>
      </c>
      <c r="Q59" s="6">
        <f t="shared" si="101"/>
        <v>0</v>
      </c>
      <c r="R59" s="6">
        <f t="shared" si="102"/>
        <v>0</v>
      </c>
      <c r="S59" s="6">
        <f t="shared" si="90"/>
        <v>12</v>
      </c>
      <c r="T59" s="6" t="str">
        <f t="shared" si="67"/>
        <v/>
      </c>
      <c r="U59" s="6" t="str">
        <f t="shared" si="68"/>
        <v/>
      </c>
      <c r="V59" s="6" t="str">
        <f t="shared" si="69"/>
        <v/>
      </c>
      <c r="W59" s="6" t="str">
        <f t="shared" si="70"/>
        <v/>
      </c>
      <c r="X59" s="6" t="str">
        <f t="shared" si="71"/>
        <v/>
      </c>
      <c r="Y59" s="6" t="str">
        <f t="shared" si="72"/>
        <v/>
      </c>
      <c r="Z59" s="6" t="str">
        <f t="shared" si="73"/>
        <v/>
      </c>
      <c r="AA59" s="6" t="str">
        <f t="shared" si="74"/>
        <v/>
      </c>
      <c r="AB59" s="6" t="str">
        <f t="shared" si="75"/>
        <v/>
      </c>
      <c r="AC59" s="6" t="str">
        <f t="shared" si="76"/>
        <v/>
      </c>
      <c r="AD59" s="6" t="str">
        <f t="shared" si="77"/>
        <v/>
      </c>
      <c r="AE59" s="6" t="str">
        <f t="shared" si="78"/>
        <v/>
      </c>
      <c r="AF59" s="13" t="str">
        <f t="shared" si="79"/>
        <v/>
      </c>
      <c r="AG59" s="50" t="str">
        <f t="shared" si="89"/>
        <v/>
      </c>
      <c r="AH59" s="3" t="str">
        <f t="shared" si="80"/>
        <v/>
      </c>
      <c r="AI59" s="49" t="str">
        <f t="shared" si="49"/>
        <v/>
      </c>
      <c r="AJ59" s="49" t="str">
        <f t="shared" si="50"/>
        <v/>
      </c>
      <c r="AK59" s="49" t="str">
        <f t="shared" si="51"/>
        <v/>
      </c>
      <c r="AL59" s="49" t="str">
        <f t="shared" si="52"/>
        <v/>
      </c>
      <c r="AM59" s="49" t="str">
        <f t="shared" si="53"/>
        <v/>
      </c>
      <c r="AN59" s="49" t="str">
        <f t="shared" si="54"/>
        <v/>
      </c>
      <c r="AO59" s="78">
        <f t="shared" si="32"/>
        <v>0</v>
      </c>
      <c r="AP59" s="78">
        <f t="shared" si="33"/>
        <v>0</v>
      </c>
      <c r="AQ59" s="78">
        <f t="shared" si="34"/>
        <v>0</v>
      </c>
      <c r="AR59" s="78">
        <f t="shared" si="35"/>
        <v>0</v>
      </c>
      <c r="AS59" s="78">
        <f t="shared" si="36"/>
        <v>0</v>
      </c>
      <c r="AT59" s="78">
        <f t="shared" si="37"/>
        <v>0</v>
      </c>
      <c r="AU59" s="32">
        <f t="shared" si="18"/>
        <v>0</v>
      </c>
      <c r="AV59" s="3" t="b">
        <f t="shared" si="81"/>
        <v>0</v>
      </c>
      <c r="AW59" s="3" t="b">
        <f t="shared" si="82"/>
        <v>0</v>
      </c>
      <c r="AX59" s="12">
        <f t="shared" si="103"/>
        <v>0</v>
      </c>
      <c r="AY59" s="10">
        <f t="shared" si="6"/>
        <v>0</v>
      </c>
      <c r="AZ59" s="61">
        <f t="shared" si="7"/>
        <v>0</v>
      </c>
      <c r="BA59" s="61">
        <f t="shared" si="8"/>
        <v>0</v>
      </c>
      <c r="BB59" s="61">
        <f t="shared" si="20"/>
        <v>0</v>
      </c>
      <c r="BC59" s="26" t="str">
        <f t="shared" si="83"/>
        <v/>
      </c>
      <c r="BD59" s="26" t="str">
        <f t="shared" si="84"/>
        <v/>
      </c>
      <c r="BE59" s="26" t="str">
        <f t="shared" si="85"/>
        <v/>
      </c>
      <c r="BF59" s="26" t="str">
        <f t="shared" si="86"/>
        <v/>
      </c>
      <c r="BG59" s="26" t="str">
        <f t="shared" si="87"/>
        <v/>
      </c>
      <c r="BH59" s="26" t="str">
        <f t="shared" si="88"/>
        <v/>
      </c>
      <c r="BI59" s="26" t="str">
        <f t="shared" si="61"/>
        <v/>
      </c>
      <c r="BJ59" s="26" t="str">
        <f t="shared" si="62"/>
        <v/>
      </c>
      <c r="BK59" s="26" t="str">
        <f t="shared" si="63"/>
        <v/>
      </c>
      <c r="BL59" s="26" t="str">
        <f t="shared" si="64"/>
        <v/>
      </c>
      <c r="BM59" s="26" t="str">
        <f t="shared" si="65"/>
        <v/>
      </c>
      <c r="BN59" s="26" t="str">
        <f t="shared" si="66"/>
        <v/>
      </c>
      <c r="BO59" s="118">
        <f t="shared" ca="1" si="16"/>
        <v>17</v>
      </c>
      <c r="BP59"/>
      <c r="BQ59"/>
      <c r="BR59"/>
      <c r="BS59"/>
      <c r="BT59"/>
      <c r="BU59" s="36"/>
      <c r="BV59" s="39"/>
      <c r="BW59"/>
      <c r="BX59"/>
      <c r="BY59"/>
      <c r="BZ59" s="4"/>
      <c r="CA59"/>
      <c r="CB59" s="40"/>
      <c r="CC59"/>
      <c r="CD59"/>
      <c r="CE59"/>
      <c r="CF59"/>
      <c r="CG59"/>
      <c r="CH59"/>
      <c r="CI59" s="6"/>
      <c r="CJ59"/>
      <c r="CK59"/>
      <c r="CL59"/>
      <c r="CM59"/>
      <c r="CN59"/>
      <c r="CO59"/>
      <c r="CP59" s="9">
        <f t="shared" ca="1" si="1"/>
        <v>25</v>
      </c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</row>
    <row r="60" spans="1:126" s="14" customFormat="1" x14ac:dyDescent="0.2">
      <c r="A60" s="114"/>
      <c r="B60" s="32" t="str">
        <f t="shared" si="2"/>
        <v/>
      </c>
      <c r="C60" s="6" t="str">
        <f t="shared" si="104"/>
        <v/>
      </c>
      <c r="D60" s="3">
        <f t="shared" si="3"/>
        <v>0</v>
      </c>
      <c r="E60" s="6" t="str">
        <f t="shared" si="4"/>
        <v/>
      </c>
      <c r="F60" s="59">
        <f t="shared" si="5"/>
        <v>0</v>
      </c>
      <c r="G60" s="6">
        <f t="shared" si="91"/>
        <v>0</v>
      </c>
      <c r="H60" s="6">
        <f t="shared" si="92"/>
        <v>0</v>
      </c>
      <c r="I60" s="6">
        <f t="shared" si="93"/>
        <v>0</v>
      </c>
      <c r="J60" s="6">
        <f t="shared" si="94"/>
        <v>0</v>
      </c>
      <c r="K60" s="6">
        <f t="shared" si="95"/>
        <v>0</v>
      </c>
      <c r="L60" s="6">
        <f t="shared" si="96"/>
        <v>0</v>
      </c>
      <c r="M60" s="6">
        <f t="shared" si="97"/>
        <v>0</v>
      </c>
      <c r="N60" s="6">
        <f t="shared" si="98"/>
        <v>0</v>
      </c>
      <c r="O60" s="6">
        <f t="shared" si="99"/>
        <v>0</v>
      </c>
      <c r="P60" s="6">
        <f t="shared" si="100"/>
        <v>0</v>
      </c>
      <c r="Q60" s="6">
        <f t="shared" si="101"/>
        <v>0</v>
      </c>
      <c r="R60" s="6">
        <f t="shared" si="102"/>
        <v>0</v>
      </c>
      <c r="S60" s="6">
        <f t="shared" si="90"/>
        <v>12</v>
      </c>
      <c r="T60" s="6" t="str">
        <f t="shared" si="67"/>
        <v/>
      </c>
      <c r="U60" s="6" t="str">
        <f t="shared" si="68"/>
        <v/>
      </c>
      <c r="V60" s="6" t="str">
        <f t="shared" si="69"/>
        <v/>
      </c>
      <c r="W60" s="6" t="str">
        <f t="shared" si="70"/>
        <v/>
      </c>
      <c r="X60" s="6" t="str">
        <f t="shared" si="71"/>
        <v/>
      </c>
      <c r="Y60" s="6" t="str">
        <f t="shared" si="72"/>
        <v/>
      </c>
      <c r="Z60" s="6" t="str">
        <f t="shared" si="73"/>
        <v/>
      </c>
      <c r="AA60" s="6" t="str">
        <f t="shared" si="74"/>
        <v/>
      </c>
      <c r="AB60" s="6" t="str">
        <f t="shared" si="75"/>
        <v/>
      </c>
      <c r="AC60" s="6" t="str">
        <f t="shared" si="76"/>
        <v/>
      </c>
      <c r="AD60" s="6" t="str">
        <f t="shared" si="77"/>
        <v/>
      </c>
      <c r="AE60" s="6" t="str">
        <f t="shared" si="78"/>
        <v/>
      </c>
      <c r="AF60" s="13" t="str">
        <f t="shared" si="79"/>
        <v/>
      </c>
      <c r="AG60" s="50" t="str">
        <f t="shared" si="89"/>
        <v/>
      </c>
      <c r="AH60" s="3" t="str">
        <f t="shared" si="80"/>
        <v/>
      </c>
      <c r="AI60" s="49" t="str">
        <f t="shared" si="49"/>
        <v/>
      </c>
      <c r="AJ60" s="49" t="str">
        <f t="shared" si="50"/>
        <v/>
      </c>
      <c r="AK60" s="49" t="str">
        <f t="shared" si="51"/>
        <v/>
      </c>
      <c r="AL60" s="49" t="str">
        <f t="shared" si="52"/>
        <v/>
      </c>
      <c r="AM60" s="49" t="str">
        <f t="shared" si="53"/>
        <v/>
      </c>
      <c r="AN60" s="49" t="str">
        <f t="shared" si="54"/>
        <v/>
      </c>
      <c r="AO60" s="78">
        <f t="shared" si="32"/>
        <v>0</v>
      </c>
      <c r="AP60" s="78">
        <f t="shared" si="33"/>
        <v>0</v>
      </c>
      <c r="AQ60" s="78">
        <f t="shared" si="34"/>
        <v>0</v>
      </c>
      <c r="AR60" s="78">
        <f t="shared" si="35"/>
        <v>0</v>
      </c>
      <c r="AS60" s="78">
        <f t="shared" si="36"/>
        <v>0</v>
      </c>
      <c r="AT60" s="78">
        <f t="shared" si="37"/>
        <v>0</v>
      </c>
      <c r="AU60" s="32">
        <f t="shared" si="18"/>
        <v>0</v>
      </c>
      <c r="AV60" s="3" t="b">
        <f t="shared" si="81"/>
        <v>0</v>
      </c>
      <c r="AW60" s="3" t="b">
        <f t="shared" si="82"/>
        <v>0</v>
      </c>
      <c r="AX60" s="12">
        <f t="shared" si="103"/>
        <v>0</v>
      </c>
      <c r="AY60" s="10">
        <f t="shared" si="6"/>
        <v>0</v>
      </c>
      <c r="AZ60" s="61">
        <f t="shared" si="7"/>
        <v>0</v>
      </c>
      <c r="BA60" s="61">
        <f t="shared" si="8"/>
        <v>0</v>
      </c>
      <c r="BB60" s="61">
        <f t="shared" si="20"/>
        <v>0</v>
      </c>
      <c r="BC60" s="26" t="str">
        <f t="shared" si="83"/>
        <v/>
      </c>
      <c r="BD60" s="26" t="str">
        <f t="shared" si="84"/>
        <v/>
      </c>
      <c r="BE60" s="26" t="str">
        <f t="shared" si="85"/>
        <v/>
      </c>
      <c r="BF60" s="26" t="str">
        <f t="shared" si="86"/>
        <v/>
      </c>
      <c r="BG60" s="26" t="str">
        <f t="shared" si="87"/>
        <v/>
      </c>
      <c r="BH60" s="26" t="str">
        <f t="shared" si="88"/>
        <v/>
      </c>
      <c r="BI60" s="26" t="str">
        <f t="shared" si="61"/>
        <v/>
      </c>
      <c r="BJ60" s="26" t="str">
        <f t="shared" si="62"/>
        <v/>
      </c>
      <c r="BK60" s="26" t="str">
        <f t="shared" si="63"/>
        <v/>
      </c>
      <c r="BL60" s="26" t="str">
        <f t="shared" si="64"/>
        <v/>
      </c>
      <c r="BM60" s="26" t="str">
        <f t="shared" si="65"/>
        <v/>
      </c>
      <c r="BN60" s="26" t="str">
        <f t="shared" si="66"/>
        <v/>
      </c>
      <c r="BO60" s="118">
        <f t="shared" ca="1" si="16"/>
        <v>10</v>
      </c>
      <c r="BP60"/>
      <c r="BQ60"/>
      <c r="BR60"/>
      <c r="BS60"/>
      <c r="BT60"/>
      <c r="BU60" s="36"/>
      <c r="BV60" s="39"/>
      <c r="BW60"/>
      <c r="BX60"/>
      <c r="BY60"/>
      <c r="BZ60" s="4"/>
      <c r="CA60"/>
      <c r="CB60" s="40"/>
      <c r="CC60"/>
      <c r="CD60"/>
      <c r="CE60"/>
      <c r="CF60"/>
      <c r="CG60"/>
      <c r="CH60"/>
      <c r="CI60" s="6"/>
      <c r="CJ60"/>
      <c r="CK60"/>
      <c r="CL60"/>
      <c r="CM60"/>
      <c r="CN60"/>
      <c r="CO60"/>
      <c r="CP60" s="9">
        <f t="shared" ca="1" si="1"/>
        <v>16</v>
      </c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</row>
    <row r="61" spans="1:126" s="14" customFormat="1" x14ac:dyDescent="0.2">
      <c r="A61" s="114"/>
      <c r="B61" s="32" t="str">
        <f t="shared" si="2"/>
        <v/>
      </c>
      <c r="C61" s="6" t="str">
        <f t="shared" si="104"/>
        <v/>
      </c>
      <c r="D61" s="3">
        <f t="shared" si="3"/>
        <v>0</v>
      </c>
      <c r="E61" s="6" t="str">
        <f t="shared" si="4"/>
        <v/>
      </c>
      <c r="F61" s="59">
        <f t="shared" si="5"/>
        <v>0</v>
      </c>
      <c r="G61" s="6">
        <f t="shared" si="91"/>
        <v>0</v>
      </c>
      <c r="H61" s="6">
        <f t="shared" si="92"/>
        <v>0</v>
      </c>
      <c r="I61" s="6">
        <f t="shared" si="93"/>
        <v>0</v>
      </c>
      <c r="J61" s="6">
        <f t="shared" si="94"/>
        <v>0</v>
      </c>
      <c r="K61" s="6">
        <f t="shared" si="95"/>
        <v>0</v>
      </c>
      <c r="L61" s="6">
        <f t="shared" si="96"/>
        <v>0</v>
      </c>
      <c r="M61" s="6">
        <f t="shared" si="97"/>
        <v>0</v>
      </c>
      <c r="N61" s="6">
        <f t="shared" si="98"/>
        <v>0</v>
      </c>
      <c r="O61" s="6">
        <f t="shared" si="99"/>
        <v>0</v>
      </c>
      <c r="P61" s="6">
        <f t="shared" si="100"/>
        <v>0</v>
      </c>
      <c r="Q61" s="6">
        <f t="shared" si="101"/>
        <v>0</v>
      </c>
      <c r="R61" s="6">
        <f t="shared" si="102"/>
        <v>0</v>
      </c>
      <c r="S61" s="6">
        <f t="shared" si="90"/>
        <v>12</v>
      </c>
      <c r="T61" s="6" t="str">
        <f t="shared" si="67"/>
        <v/>
      </c>
      <c r="U61" s="6" t="str">
        <f t="shared" si="68"/>
        <v/>
      </c>
      <c r="V61" s="6" t="str">
        <f t="shared" si="69"/>
        <v/>
      </c>
      <c r="W61" s="6" t="str">
        <f t="shared" si="70"/>
        <v/>
      </c>
      <c r="X61" s="6" t="str">
        <f t="shared" si="71"/>
        <v/>
      </c>
      <c r="Y61" s="6" t="str">
        <f t="shared" si="72"/>
        <v/>
      </c>
      <c r="Z61" s="6" t="str">
        <f t="shared" si="73"/>
        <v/>
      </c>
      <c r="AA61" s="6" t="str">
        <f t="shared" si="74"/>
        <v/>
      </c>
      <c r="AB61" s="6" t="str">
        <f t="shared" si="75"/>
        <v/>
      </c>
      <c r="AC61" s="6" t="str">
        <f t="shared" si="76"/>
        <v/>
      </c>
      <c r="AD61" s="6" t="str">
        <f t="shared" si="77"/>
        <v/>
      </c>
      <c r="AE61" s="6" t="str">
        <f t="shared" si="78"/>
        <v/>
      </c>
      <c r="AF61" s="13" t="str">
        <f t="shared" si="79"/>
        <v/>
      </c>
      <c r="AG61" s="50" t="str">
        <f t="shared" si="89"/>
        <v/>
      </c>
      <c r="AH61" s="3" t="str">
        <f t="shared" si="80"/>
        <v/>
      </c>
      <c r="AI61" s="49" t="str">
        <f t="shared" si="49"/>
        <v/>
      </c>
      <c r="AJ61" s="49" t="str">
        <f t="shared" si="50"/>
        <v/>
      </c>
      <c r="AK61" s="49" t="str">
        <f t="shared" si="51"/>
        <v/>
      </c>
      <c r="AL61" s="49" t="str">
        <f t="shared" si="52"/>
        <v/>
      </c>
      <c r="AM61" s="49" t="str">
        <f t="shared" si="53"/>
        <v/>
      </c>
      <c r="AN61" s="49" t="str">
        <f t="shared" si="54"/>
        <v/>
      </c>
      <c r="AO61" s="78">
        <f t="shared" si="32"/>
        <v>0</v>
      </c>
      <c r="AP61" s="78">
        <f t="shared" si="33"/>
        <v>0</v>
      </c>
      <c r="AQ61" s="78">
        <f t="shared" si="34"/>
        <v>0</v>
      </c>
      <c r="AR61" s="78">
        <f t="shared" si="35"/>
        <v>0</v>
      </c>
      <c r="AS61" s="78">
        <f t="shared" si="36"/>
        <v>0</v>
      </c>
      <c r="AT61" s="78">
        <f t="shared" si="37"/>
        <v>0</v>
      </c>
      <c r="AU61" s="32">
        <f t="shared" si="18"/>
        <v>0</v>
      </c>
      <c r="AV61" s="3" t="b">
        <f t="shared" si="81"/>
        <v>0</v>
      </c>
      <c r="AW61" s="3" t="b">
        <f t="shared" si="82"/>
        <v>0</v>
      </c>
      <c r="AX61" s="12">
        <f t="shared" si="103"/>
        <v>0</v>
      </c>
      <c r="AY61" s="10">
        <f t="shared" si="6"/>
        <v>0</v>
      </c>
      <c r="AZ61" s="61">
        <f t="shared" si="7"/>
        <v>0</v>
      </c>
      <c r="BA61" s="61">
        <f t="shared" si="8"/>
        <v>0</v>
      </c>
      <c r="BB61" s="61">
        <f t="shared" si="20"/>
        <v>0</v>
      </c>
      <c r="BC61" s="26" t="str">
        <f t="shared" si="83"/>
        <v/>
      </c>
      <c r="BD61" s="26" t="str">
        <f t="shared" si="84"/>
        <v/>
      </c>
      <c r="BE61" s="26" t="str">
        <f t="shared" si="85"/>
        <v/>
      </c>
      <c r="BF61" s="26" t="str">
        <f t="shared" si="86"/>
        <v/>
      </c>
      <c r="BG61" s="26" t="str">
        <f t="shared" si="87"/>
        <v/>
      </c>
      <c r="BH61" s="26" t="str">
        <f t="shared" si="88"/>
        <v/>
      </c>
      <c r="BI61" s="26" t="str">
        <f t="shared" si="61"/>
        <v/>
      </c>
      <c r="BJ61" s="26" t="str">
        <f t="shared" si="62"/>
        <v/>
      </c>
      <c r="BK61" s="26" t="str">
        <f t="shared" si="63"/>
        <v/>
      </c>
      <c r="BL61" s="26" t="str">
        <f t="shared" si="64"/>
        <v/>
      </c>
      <c r="BM61" s="26" t="str">
        <f t="shared" si="65"/>
        <v/>
      </c>
      <c r="BN61" s="26" t="str">
        <f t="shared" si="66"/>
        <v/>
      </c>
      <c r="BO61" s="118">
        <f t="shared" ca="1" si="16"/>
        <v>34</v>
      </c>
      <c r="BP61"/>
      <c r="BQ61"/>
      <c r="BR61"/>
      <c r="BS61"/>
      <c r="BT61"/>
      <c r="BU61" s="36"/>
      <c r="BV61" s="39"/>
      <c r="BW61"/>
      <c r="BX61"/>
      <c r="BY61"/>
      <c r="BZ61" s="4"/>
      <c r="CA61"/>
      <c r="CB61" s="40"/>
      <c r="CC61"/>
      <c r="CD61"/>
      <c r="CE61"/>
      <c r="CF61"/>
      <c r="CG61"/>
      <c r="CH61"/>
      <c r="CI61" s="6"/>
      <c r="CJ61"/>
      <c r="CK61"/>
      <c r="CL61"/>
      <c r="CM61"/>
      <c r="CN61"/>
      <c r="CO61"/>
      <c r="CP61" s="9">
        <f t="shared" ca="1" si="1"/>
        <v>28</v>
      </c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</row>
    <row r="62" spans="1:126" s="14" customFormat="1" x14ac:dyDescent="0.2">
      <c r="A62" s="114"/>
      <c r="B62" s="32" t="str">
        <f t="shared" si="2"/>
        <v/>
      </c>
      <c r="C62" s="6" t="str">
        <f t="shared" si="104"/>
        <v/>
      </c>
      <c r="D62" s="3">
        <f t="shared" si="3"/>
        <v>0</v>
      </c>
      <c r="E62" s="6" t="str">
        <f t="shared" si="4"/>
        <v/>
      </c>
      <c r="F62" s="59">
        <f t="shared" si="5"/>
        <v>0</v>
      </c>
      <c r="G62" s="6">
        <f t="shared" si="91"/>
        <v>0</v>
      </c>
      <c r="H62" s="6">
        <f t="shared" si="92"/>
        <v>0</v>
      </c>
      <c r="I62" s="6">
        <f t="shared" si="93"/>
        <v>0</v>
      </c>
      <c r="J62" s="6">
        <f t="shared" si="94"/>
        <v>0</v>
      </c>
      <c r="K62" s="6">
        <f t="shared" si="95"/>
        <v>0</v>
      </c>
      <c r="L62" s="6">
        <f t="shared" si="96"/>
        <v>0</v>
      </c>
      <c r="M62" s="6">
        <f t="shared" si="97"/>
        <v>0</v>
      </c>
      <c r="N62" s="6">
        <f t="shared" si="98"/>
        <v>0</v>
      </c>
      <c r="O62" s="6">
        <f t="shared" si="99"/>
        <v>0</v>
      </c>
      <c r="P62" s="6">
        <f t="shared" si="100"/>
        <v>0</v>
      </c>
      <c r="Q62" s="6">
        <f t="shared" si="101"/>
        <v>0</v>
      </c>
      <c r="R62" s="6">
        <f t="shared" si="102"/>
        <v>0</v>
      </c>
      <c r="S62" s="6">
        <f t="shared" si="90"/>
        <v>12</v>
      </c>
      <c r="T62" s="6" t="str">
        <f t="shared" si="67"/>
        <v/>
      </c>
      <c r="U62" s="6" t="str">
        <f t="shared" si="68"/>
        <v/>
      </c>
      <c r="V62" s="6" t="str">
        <f t="shared" si="69"/>
        <v/>
      </c>
      <c r="W62" s="6" t="str">
        <f t="shared" si="70"/>
        <v/>
      </c>
      <c r="X62" s="6" t="str">
        <f t="shared" si="71"/>
        <v/>
      </c>
      <c r="Y62" s="6" t="str">
        <f t="shared" si="72"/>
        <v/>
      </c>
      <c r="Z62" s="6" t="str">
        <f t="shared" si="73"/>
        <v/>
      </c>
      <c r="AA62" s="6" t="str">
        <f t="shared" si="74"/>
        <v/>
      </c>
      <c r="AB62" s="6" t="str">
        <f t="shared" si="75"/>
        <v/>
      </c>
      <c r="AC62" s="6" t="str">
        <f t="shared" si="76"/>
        <v/>
      </c>
      <c r="AD62" s="6" t="str">
        <f t="shared" si="77"/>
        <v/>
      </c>
      <c r="AE62" s="6" t="str">
        <f t="shared" si="78"/>
        <v/>
      </c>
      <c r="AF62" s="13" t="str">
        <f t="shared" si="79"/>
        <v/>
      </c>
      <c r="AG62" s="50" t="str">
        <f t="shared" si="89"/>
        <v/>
      </c>
      <c r="AH62" s="3" t="str">
        <f t="shared" si="80"/>
        <v/>
      </c>
      <c r="AI62" s="49" t="str">
        <f t="shared" si="49"/>
        <v/>
      </c>
      <c r="AJ62" s="49" t="str">
        <f t="shared" si="50"/>
        <v/>
      </c>
      <c r="AK62" s="49" t="str">
        <f t="shared" si="51"/>
        <v/>
      </c>
      <c r="AL62" s="49" t="str">
        <f t="shared" si="52"/>
        <v/>
      </c>
      <c r="AM62" s="49" t="str">
        <f t="shared" si="53"/>
        <v/>
      </c>
      <c r="AN62" s="49" t="str">
        <f t="shared" si="54"/>
        <v/>
      </c>
      <c r="AO62" s="78">
        <f t="shared" si="32"/>
        <v>0</v>
      </c>
      <c r="AP62" s="78">
        <f t="shared" si="33"/>
        <v>0</v>
      </c>
      <c r="AQ62" s="78">
        <f t="shared" si="34"/>
        <v>0</v>
      </c>
      <c r="AR62" s="78">
        <f t="shared" si="35"/>
        <v>0</v>
      </c>
      <c r="AS62" s="78">
        <f t="shared" si="36"/>
        <v>0</v>
      </c>
      <c r="AT62" s="78">
        <f t="shared" si="37"/>
        <v>0</v>
      </c>
      <c r="AU62" s="32">
        <f t="shared" si="18"/>
        <v>0</v>
      </c>
      <c r="AV62" s="3" t="b">
        <f t="shared" si="81"/>
        <v>0</v>
      </c>
      <c r="AW62" s="3" t="b">
        <f t="shared" si="82"/>
        <v>0</v>
      </c>
      <c r="AX62" s="12">
        <f t="shared" si="103"/>
        <v>0</v>
      </c>
      <c r="AY62" s="10">
        <f t="shared" si="6"/>
        <v>0</v>
      </c>
      <c r="AZ62" s="61">
        <f t="shared" si="7"/>
        <v>0</v>
      </c>
      <c r="BA62" s="61">
        <f t="shared" si="8"/>
        <v>0</v>
      </c>
      <c r="BB62" s="61">
        <f t="shared" si="20"/>
        <v>0</v>
      </c>
      <c r="BC62" s="26" t="str">
        <f t="shared" si="83"/>
        <v/>
      </c>
      <c r="BD62" s="26" t="str">
        <f t="shared" si="84"/>
        <v/>
      </c>
      <c r="BE62" s="26" t="str">
        <f t="shared" si="85"/>
        <v/>
      </c>
      <c r="BF62" s="26" t="str">
        <f t="shared" si="86"/>
        <v/>
      </c>
      <c r="BG62" s="26" t="str">
        <f t="shared" si="87"/>
        <v/>
      </c>
      <c r="BH62" s="26" t="str">
        <f t="shared" si="88"/>
        <v/>
      </c>
      <c r="BI62" s="26" t="str">
        <f t="shared" si="61"/>
        <v/>
      </c>
      <c r="BJ62" s="26" t="str">
        <f t="shared" si="62"/>
        <v/>
      </c>
      <c r="BK62" s="26" t="str">
        <f t="shared" si="63"/>
        <v/>
      </c>
      <c r="BL62" s="26" t="str">
        <f t="shared" si="64"/>
        <v/>
      </c>
      <c r="BM62" s="26" t="str">
        <f t="shared" si="65"/>
        <v/>
      </c>
      <c r="BN62" s="26" t="str">
        <f t="shared" si="66"/>
        <v/>
      </c>
      <c r="BO62" s="118">
        <f t="shared" ca="1" si="16"/>
        <v>22</v>
      </c>
      <c r="BP62"/>
      <c r="BQ62"/>
      <c r="BR62"/>
      <c r="BS62"/>
      <c r="BT62"/>
      <c r="BU62" s="36"/>
      <c r="BV62" s="39"/>
      <c r="BW62"/>
      <c r="BX62"/>
      <c r="BY62"/>
      <c r="BZ62" s="4"/>
      <c r="CA62"/>
      <c r="CB62" s="40"/>
      <c r="CC62"/>
      <c r="CD62"/>
      <c r="CE62"/>
      <c r="CF62"/>
      <c r="CG62"/>
      <c r="CH62"/>
      <c r="CI62" s="6"/>
      <c r="CJ62"/>
      <c r="CK62"/>
      <c r="CL62"/>
      <c r="CM62"/>
      <c r="CN62"/>
      <c r="CO62"/>
      <c r="CP62" s="9">
        <f t="shared" ca="1" si="1"/>
        <v>27</v>
      </c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</row>
    <row r="63" spans="1:126" s="14" customFormat="1" x14ac:dyDescent="0.2">
      <c r="A63" s="114"/>
      <c r="B63" s="32" t="str">
        <f t="shared" si="2"/>
        <v/>
      </c>
      <c r="C63" s="6" t="str">
        <f t="shared" si="104"/>
        <v/>
      </c>
      <c r="D63" s="3">
        <f t="shared" si="3"/>
        <v>0</v>
      </c>
      <c r="E63" s="6" t="str">
        <f t="shared" si="4"/>
        <v/>
      </c>
      <c r="F63" s="59">
        <f t="shared" si="5"/>
        <v>0</v>
      </c>
      <c r="G63" s="6">
        <f t="shared" si="91"/>
        <v>0</v>
      </c>
      <c r="H63" s="6">
        <f t="shared" si="92"/>
        <v>0</v>
      </c>
      <c r="I63" s="6">
        <f t="shared" si="93"/>
        <v>0</v>
      </c>
      <c r="J63" s="6">
        <f t="shared" si="94"/>
        <v>0</v>
      </c>
      <c r="K63" s="6">
        <f t="shared" si="95"/>
        <v>0</v>
      </c>
      <c r="L63" s="6">
        <f t="shared" si="96"/>
        <v>0</v>
      </c>
      <c r="M63" s="6">
        <f t="shared" si="97"/>
        <v>0</v>
      </c>
      <c r="N63" s="6">
        <f t="shared" si="98"/>
        <v>0</v>
      </c>
      <c r="O63" s="6">
        <f t="shared" si="99"/>
        <v>0</v>
      </c>
      <c r="P63" s="6">
        <f t="shared" si="100"/>
        <v>0</v>
      </c>
      <c r="Q63" s="6">
        <f t="shared" si="101"/>
        <v>0</v>
      </c>
      <c r="R63" s="6">
        <f t="shared" si="102"/>
        <v>0</v>
      </c>
      <c r="S63" s="6">
        <f t="shared" si="90"/>
        <v>12</v>
      </c>
      <c r="T63" s="6" t="str">
        <f t="shared" si="67"/>
        <v/>
      </c>
      <c r="U63" s="6" t="str">
        <f t="shared" si="68"/>
        <v/>
      </c>
      <c r="V63" s="6" t="str">
        <f t="shared" si="69"/>
        <v/>
      </c>
      <c r="W63" s="6" t="str">
        <f t="shared" si="70"/>
        <v/>
      </c>
      <c r="X63" s="6" t="str">
        <f t="shared" si="71"/>
        <v/>
      </c>
      <c r="Y63" s="6" t="str">
        <f t="shared" si="72"/>
        <v/>
      </c>
      <c r="Z63" s="6" t="str">
        <f t="shared" si="73"/>
        <v/>
      </c>
      <c r="AA63" s="6" t="str">
        <f t="shared" si="74"/>
        <v/>
      </c>
      <c r="AB63" s="6" t="str">
        <f t="shared" si="75"/>
        <v/>
      </c>
      <c r="AC63" s="6" t="str">
        <f t="shared" si="76"/>
        <v/>
      </c>
      <c r="AD63" s="6" t="str">
        <f t="shared" si="77"/>
        <v/>
      </c>
      <c r="AE63" s="6" t="str">
        <f t="shared" si="78"/>
        <v/>
      </c>
      <c r="AF63" s="13" t="str">
        <f t="shared" si="79"/>
        <v/>
      </c>
      <c r="AG63" s="50" t="str">
        <f t="shared" si="89"/>
        <v/>
      </c>
      <c r="AH63" s="3" t="str">
        <f t="shared" si="80"/>
        <v/>
      </c>
      <c r="AI63" s="49" t="str">
        <f t="shared" si="49"/>
        <v/>
      </c>
      <c r="AJ63" s="49" t="str">
        <f t="shared" si="50"/>
        <v/>
      </c>
      <c r="AK63" s="49" t="str">
        <f t="shared" si="51"/>
        <v/>
      </c>
      <c r="AL63" s="49" t="str">
        <f t="shared" si="52"/>
        <v/>
      </c>
      <c r="AM63" s="49" t="str">
        <f t="shared" si="53"/>
        <v/>
      </c>
      <c r="AN63" s="49" t="str">
        <f t="shared" si="54"/>
        <v/>
      </c>
      <c r="AO63" s="78">
        <f t="shared" si="32"/>
        <v>0</v>
      </c>
      <c r="AP63" s="78">
        <f t="shared" si="33"/>
        <v>0</v>
      </c>
      <c r="AQ63" s="78">
        <f t="shared" si="34"/>
        <v>0</v>
      </c>
      <c r="AR63" s="78">
        <f t="shared" si="35"/>
        <v>0</v>
      </c>
      <c r="AS63" s="78">
        <f t="shared" si="36"/>
        <v>0</v>
      </c>
      <c r="AT63" s="78">
        <f t="shared" si="37"/>
        <v>0</v>
      </c>
      <c r="AU63" s="32">
        <f t="shared" si="18"/>
        <v>0</v>
      </c>
      <c r="AV63" s="3" t="b">
        <f t="shared" si="81"/>
        <v>0</v>
      </c>
      <c r="AW63" s="3" t="b">
        <f t="shared" si="82"/>
        <v>0</v>
      </c>
      <c r="AX63" s="12">
        <f t="shared" si="103"/>
        <v>0</v>
      </c>
      <c r="AY63" s="10">
        <f t="shared" si="6"/>
        <v>0</v>
      </c>
      <c r="AZ63" s="61">
        <f t="shared" si="7"/>
        <v>0</v>
      </c>
      <c r="BA63" s="61">
        <f t="shared" si="8"/>
        <v>0</v>
      </c>
      <c r="BB63" s="61">
        <f t="shared" si="20"/>
        <v>0</v>
      </c>
      <c r="BC63" s="26" t="str">
        <f t="shared" si="83"/>
        <v/>
      </c>
      <c r="BD63" s="26" t="str">
        <f t="shared" si="84"/>
        <v/>
      </c>
      <c r="BE63" s="26" t="str">
        <f t="shared" si="85"/>
        <v/>
      </c>
      <c r="BF63" s="26" t="str">
        <f t="shared" si="86"/>
        <v/>
      </c>
      <c r="BG63" s="26" t="str">
        <f t="shared" si="87"/>
        <v/>
      </c>
      <c r="BH63" s="26" t="str">
        <f t="shared" si="88"/>
        <v/>
      </c>
      <c r="BI63" s="26" t="str">
        <f t="shared" si="61"/>
        <v/>
      </c>
      <c r="BJ63" s="26" t="str">
        <f t="shared" si="62"/>
        <v/>
      </c>
      <c r="BK63" s="26" t="str">
        <f t="shared" si="63"/>
        <v/>
      </c>
      <c r="BL63" s="26" t="str">
        <f t="shared" si="64"/>
        <v/>
      </c>
      <c r="BM63" s="26" t="str">
        <f t="shared" si="65"/>
        <v/>
      </c>
      <c r="BN63" s="26" t="str">
        <f t="shared" si="66"/>
        <v/>
      </c>
      <c r="BO63" s="118">
        <f t="shared" ca="1" si="16"/>
        <v>15</v>
      </c>
      <c r="BP63"/>
      <c r="BQ63"/>
      <c r="BR63"/>
      <c r="BS63"/>
      <c r="BT63"/>
      <c r="BU63" s="36"/>
      <c r="BV63" s="39"/>
      <c r="BW63"/>
      <c r="BX63"/>
      <c r="BY63"/>
      <c r="BZ63" s="4"/>
      <c r="CA63"/>
      <c r="CB63" s="40"/>
      <c r="CC63"/>
      <c r="CD63"/>
      <c r="CE63"/>
      <c r="CF63"/>
      <c r="CG63"/>
      <c r="CH63"/>
      <c r="CI63" s="6"/>
      <c r="CJ63"/>
      <c r="CK63"/>
      <c r="CL63"/>
      <c r="CM63"/>
      <c r="CN63"/>
      <c r="CO63"/>
      <c r="CP63" s="9">
        <f t="shared" ca="1" si="1"/>
        <v>5</v>
      </c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</row>
    <row r="64" spans="1:126" s="14" customFormat="1" x14ac:dyDescent="0.2">
      <c r="A64" s="114"/>
      <c r="B64" s="32" t="str">
        <f t="shared" si="2"/>
        <v/>
      </c>
      <c r="C64" s="6" t="str">
        <f t="shared" si="104"/>
        <v/>
      </c>
      <c r="D64" s="3">
        <f t="shared" si="3"/>
        <v>0</v>
      </c>
      <c r="E64" s="6" t="str">
        <f t="shared" si="4"/>
        <v/>
      </c>
      <c r="F64" s="59">
        <f t="shared" si="5"/>
        <v>0</v>
      </c>
      <c r="G64" s="6">
        <f t="shared" si="91"/>
        <v>0</v>
      </c>
      <c r="H64" s="6">
        <f t="shared" si="92"/>
        <v>0</v>
      </c>
      <c r="I64" s="6">
        <f t="shared" si="93"/>
        <v>0</v>
      </c>
      <c r="J64" s="6">
        <f t="shared" si="94"/>
        <v>0</v>
      </c>
      <c r="K64" s="6">
        <f t="shared" si="95"/>
        <v>0</v>
      </c>
      <c r="L64" s="6">
        <f t="shared" si="96"/>
        <v>0</v>
      </c>
      <c r="M64" s="6">
        <f t="shared" si="97"/>
        <v>0</v>
      </c>
      <c r="N64" s="6">
        <f t="shared" si="98"/>
        <v>0</v>
      </c>
      <c r="O64" s="6">
        <f t="shared" si="99"/>
        <v>0</v>
      </c>
      <c r="P64" s="6">
        <f t="shared" si="100"/>
        <v>0</v>
      </c>
      <c r="Q64" s="6">
        <f t="shared" si="101"/>
        <v>0</v>
      </c>
      <c r="R64" s="6">
        <f t="shared" si="102"/>
        <v>0</v>
      </c>
      <c r="S64" s="6">
        <f t="shared" si="90"/>
        <v>12</v>
      </c>
      <c r="T64" s="6" t="str">
        <f t="shared" si="67"/>
        <v/>
      </c>
      <c r="U64" s="6" t="str">
        <f t="shared" si="68"/>
        <v/>
      </c>
      <c r="V64" s="6" t="str">
        <f t="shared" si="69"/>
        <v/>
      </c>
      <c r="W64" s="6" t="str">
        <f t="shared" si="70"/>
        <v/>
      </c>
      <c r="X64" s="6" t="str">
        <f t="shared" si="71"/>
        <v/>
      </c>
      <c r="Y64" s="6" t="str">
        <f t="shared" si="72"/>
        <v/>
      </c>
      <c r="Z64" s="6" t="str">
        <f t="shared" si="73"/>
        <v/>
      </c>
      <c r="AA64" s="6" t="str">
        <f t="shared" si="74"/>
        <v/>
      </c>
      <c r="AB64" s="6" t="str">
        <f t="shared" si="75"/>
        <v/>
      </c>
      <c r="AC64" s="6" t="str">
        <f t="shared" si="76"/>
        <v/>
      </c>
      <c r="AD64" s="6" t="str">
        <f t="shared" si="77"/>
        <v/>
      </c>
      <c r="AE64" s="6" t="str">
        <f t="shared" si="78"/>
        <v/>
      </c>
      <c r="AF64" s="13" t="str">
        <f t="shared" si="79"/>
        <v/>
      </c>
      <c r="AG64" s="50" t="str">
        <f t="shared" si="89"/>
        <v/>
      </c>
      <c r="AH64" s="3" t="str">
        <f t="shared" si="80"/>
        <v/>
      </c>
      <c r="AI64" s="49" t="str">
        <f t="shared" si="49"/>
        <v/>
      </c>
      <c r="AJ64" s="49" t="str">
        <f t="shared" si="50"/>
        <v/>
      </c>
      <c r="AK64" s="49" t="str">
        <f t="shared" si="51"/>
        <v/>
      </c>
      <c r="AL64" s="49" t="str">
        <f t="shared" si="52"/>
        <v/>
      </c>
      <c r="AM64" s="49" t="str">
        <f t="shared" si="53"/>
        <v/>
      </c>
      <c r="AN64" s="49" t="str">
        <f t="shared" si="54"/>
        <v/>
      </c>
      <c r="AO64" s="78">
        <f t="shared" si="32"/>
        <v>0</v>
      </c>
      <c r="AP64" s="78">
        <f t="shared" si="33"/>
        <v>0</v>
      </c>
      <c r="AQ64" s="78">
        <f t="shared" si="34"/>
        <v>0</v>
      </c>
      <c r="AR64" s="78">
        <f t="shared" si="35"/>
        <v>0</v>
      </c>
      <c r="AS64" s="78">
        <f t="shared" si="36"/>
        <v>0</v>
      </c>
      <c r="AT64" s="78">
        <f t="shared" si="37"/>
        <v>0</v>
      </c>
      <c r="AU64" s="32">
        <f t="shared" si="18"/>
        <v>0</v>
      </c>
      <c r="AV64" s="3" t="b">
        <f t="shared" si="81"/>
        <v>0</v>
      </c>
      <c r="AW64" s="3" t="b">
        <f t="shared" si="82"/>
        <v>0</v>
      </c>
      <c r="AX64" s="12">
        <f t="shared" si="103"/>
        <v>0</v>
      </c>
      <c r="AY64" s="10">
        <f t="shared" si="6"/>
        <v>0</v>
      </c>
      <c r="AZ64" s="61">
        <f t="shared" si="7"/>
        <v>0</v>
      </c>
      <c r="BA64" s="61">
        <f t="shared" si="8"/>
        <v>0</v>
      </c>
      <c r="BB64" s="61">
        <f t="shared" si="20"/>
        <v>0</v>
      </c>
      <c r="BC64" s="26" t="str">
        <f t="shared" si="83"/>
        <v/>
      </c>
      <c r="BD64" s="26" t="str">
        <f t="shared" si="84"/>
        <v/>
      </c>
      <c r="BE64" s="26" t="str">
        <f t="shared" si="85"/>
        <v/>
      </c>
      <c r="BF64" s="26" t="str">
        <f t="shared" si="86"/>
        <v/>
      </c>
      <c r="BG64" s="26" t="str">
        <f t="shared" si="87"/>
        <v/>
      </c>
      <c r="BH64" s="26" t="str">
        <f t="shared" si="88"/>
        <v/>
      </c>
      <c r="BI64" s="26" t="str">
        <f t="shared" si="61"/>
        <v/>
      </c>
      <c r="BJ64" s="26" t="str">
        <f t="shared" si="62"/>
        <v/>
      </c>
      <c r="BK64" s="26" t="str">
        <f t="shared" si="63"/>
        <v/>
      </c>
      <c r="BL64" s="26" t="str">
        <f t="shared" si="64"/>
        <v/>
      </c>
      <c r="BM64" s="26" t="str">
        <f t="shared" si="65"/>
        <v/>
      </c>
      <c r="BN64" s="26" t="str">
        <f t="shared" si="66"/>
        <v/>
      </c>
      <c r="BO64" s="118">
        <f t="shared" ca="1" si="16"/>
        <v>4</v>
      </c>
      <c r="BP64"/>
      <c r="BQ64"/>
      <c r="BR64"/>
      <c r="BS64"/>
      <c r="BT64"/>
      <c r="BU64" s="36"/>
      <c r="BV64" s="39"/>
      <c r="BW64"/>
      <c r="BX64"/>
      <c r="BY64"/>
      <c r="BZ64" s="4"/>
      <c r="CA64"/>
      <c r="CB64" s="40"/>
      <c r="CC64"/>
      <c r="CD64"/>
      <c r="CE64"/>
      <c r="CF64"/>
      <c r="CG64"/>
      <c r="CH64"/>
      <c r="CI64" s="6"/>
      <c r="CJ64"/>
      <c r="CK64"/>
      <c r="CL64"/>
      <c r="CM64"/>
      <c r="CN64"/>
      <c r="CO64"/>
      <c r="CP64" s="9">
        <f t="shared" ca="1" si="1"/>
        <v>20</v>
      </c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</row>
    <row r="65" spans="1:114" x14ac:dyDescent="0.2">
      <c r="A65" s="114"/>
      <c r="B65" s="32" t="str">
        <f t="shared" si="2"/>
        <v/>
      </c>
      <c r="C65" s="6" t="str">
        <f t="shared" si="104"/>
        <v/>
      </c>
      <c r="D65" s="3">
        <f t="shared" si="3"/>
        <v>0</v>
      </c>
      <c r="E65" s="6" t="str">
        <f t="shared" si="4"/>
        <v/>
      </c>
      <c r="F65" s="59">
        <f t="shared" si="5"/>
        <v>0</v>
      </c>
      <c r="G65" s="6">
        <f t="shared" si="91"/>
        <v>0</v>
      </c>
      <c r="H65" s="6">
        <f t="shared" si="92"/>
        <v>0</v>
      </c>
      <c r="I65" s="6">
        <f t="shared" si="93"/>
        <v>0</v>
      </c>
      <c r="J65" s="6">
        <f t="shared" si="94"/>
        <v>0</v>
      </c>
      <c r="K65" s="6">
        <f t="shared" si="95"/>
        <v>0</v>
      </c>
      <c r="L65" s="6">
        <f t="shared" si="96"/>
        <v>0</v>
      </c>
      <c r="M65" s="6">
        <f t="shared" si="97"/>
        <v>0</v>
      </c>
      <c r="N65" s="6">
        <f t="shared" si="98"/>
        <v>0</v>
      </c>
      <c r="O65" s="6">
        <f t="shared" si="99"/>
        <v>0</v>
      </c>
      <c r="P65" s="6">
        <f t="shared" si="100"/>
        <v>0</v>
      </c>
      <c r="Q65" s="6">
        <f t="shared" si="101"/>
        <v>0</v>
      </c>
      <c r="R65" s="6">
        <f t="shared" si="102"/>
        <v>0</v>
      </c>
      <c r="S65" s="6">
        <f t="shared" si="90"/>
        <v>12</v>
      </c>
      <c r="T65" s="6" t="str">
        <f t="shared" si="67"/>
        <v/>
      </c>
      <c r="U65" s="6" t="str">
        <f t="shared" si="68"/>
        <v/>
      </c>
      <c r="V65" s="6" t="str">
        <f t="shared" si="69"/>
        <v/>
      </c>
      <c r="W65" s="6" t="str">
        <f t="shared" si="70"/>
        <v/>
      </c>
      <c r="X65" s="6" t="str">
        <f t="shared" si="71"/>
        <v/>
      </c>
      <c r="Y65" s="6" t="str">
        <f t="shared" si="72"/>
        <v/>
      </c>
      <c r="Z65" s="6" t="str">
        <f t="shared" si="73"/>
        <v/>
      </c>
      <c r="AA65" s="6" t="str">
        <f t="shared" si="74"/>
        <v/>
      </c>
      <c r="AB65" s="6" t="str">
        <f t="shared" si="75"/>
        <v/>
      </c>
      <c r="AC65" s="6" t="str">
        <f t="shared" si="76"/>
        <v/>
      </c>
      <c r="AD65" s="6" t="str">
        <f t="shared" si="77"/>
        <v/>
      </c>
      <c r="AE65" s="6" t="str">
        <f t="shared" si="78"/>
        <v/>
      </c>
      <c r="AF65" s="13" t="str">
        <f t="shared" si="79"/>
        <v/>
      </c>
      <c r="AG65" s="50" t="str">
        <f t="shared" si="89"/>
        <v/>
      </c>
      <c r="AH65" s="3" t="str">
        <f t="shared" si="80"/>
        <v/>
      </c>
      <c r="AI65" s="49" t="str">
        <f t="shared" si="49"/>
        <v/>
      </c>
      <c r="AJ65" s="49" t="str">
        <f t="shared" si="50"/>
        <v/>
      </c>
      <c r="AK65" s="49" t="str">
        <f t="shared" si="51"/>
        <v/>
      </c>
      <c r="AL65" s="49" t="str">
        <f t="shared" si="52"/>
        <v/>
      </c>
      <c r="AM65" s="49" t="str">
        <f t="shared" si="53"/>
        <v/>
      </c>
      <c r="AN65" s="49" t="str">
        <f t="shared" si="54"/>
        <v/>
      </c>
      <c r="AO65" s="78">
        <f t="shared" si="32"/>
        <v>0</v>
      </c>
      <c r="AP65" s="78">
        <f t="shared" si="33"/>
        <v>0</v>
      </c>
      <c r="AQ65" s="78">
        <f t="shared" si="34"/>
        <v>0</v>
      </c>
      <c r="AR65" s="78">
        <f t="shared" si="35"/>
        <v>0</v>
      </c>
      <c r="AS65" s="78">
        <f t="shared" si="36"/>
        <v>0</v>
      </c>
      <c r="AT65" s="78">
        <f t="shared" si="37"/>
        <v>0</v>
      </c>
      <c r="AU65" s="32">
        <f t="shared" si="18"/>
        <v>0</v>
      </c>
      <c r="AV65" s="3" t="b">
        <f t="shared" si="81"/>
        <v>0</v>
      </c>
      <c r="AW65" s="3" t="b">
        <f t="shared" si="82"/>
        <v>0</v>
      </c>
      <c r="AX65" s="12">
        <f t="shared" si="103"/>
        <v>0</v>
      </c>
      <c r="AY65" s="10">
        <f t="shared" si="6"/>
        <v>0</v>
      </c>
      <c r="AZ65" s="61">
        <f t="shared" si="7"/>
        <v>0</v>
      </c>
      <c r="BA65" s="61">
        <f t="shared" si="8"/>
        <v>0</v>
      </c>
      <c r="BB65" s="61">
        <f t="shared" si="20"/>
        <v>0</v>
      </c>
      <c r="BC65" s="26" t="str">
        <f t="shared" si="83"/>
        <v/>
      </c>
      <c r="BD65" s="26" t="str">
        <f t="shared" si="84"/>
        <v/>
      </c>
      <c r="BE65" s="26" t="str">
        <f t="shared" si="85"/>
        <v/>
      </c>
      <c r="BF65" s="26" t="str">
        <f t="shared" si="86"/>
        <v/>
      </c>
      <c r="BG65" s="26" t="str">
        <f t="shared" si="87"/>
        <v/>
      </c>
      <c r="BH65" s="26" t="str">
        <f t="shared" si="88"/>
        <v/>
      </c>
      <c r="BI65" s="26" t="str">
        <f t="shared" si="61"/>
        <v/>
      </c>
      <c r="BJ65" s="26" t="str">
        <f t="shared" si="62"/>
        <v/>
      </c>
      <c r="BK65" s="26" t="str">
        <f t="shared" si="63"/>
        <v/>
      </c>
      <c r="BL65" s="26" t="str">
        <f t="shared" si="64"/>
        <v/>
      </c>
      <c r="BM65" s="26" t="str">
        <f t="shared" si="65"/>
        <v/>
      </c>
      <c r="BN65" s="26" t="str">
        <f t="shared" si="66"/>
        <v/>
      </c>
      <c r="BO65" s="118">
        <f t="shared" ca="1" si="16"/>
        <v>25</v>
      </c>
      <c r="BP65"/>
      <c r="BQ65"/>
      <c r="BR65"/>
      <c r="BS65"/>
      <c r="BT65"/>
      <c r="BU65" s="36"/>
      <c r="BV65" s="39"/>
      <c r="BW65"/>
      <c r="BX65"/>
      <c r="BY65"/>
      <c r="BZ65" s="4"/>
      <c r="CA65"/>
      <c r="CB65" s="40"/>
      <c r="CC65"/>
      <c r="CD65"/>
      <c r="CE65"/>
      <c r="CF65"/>
      <c r="CG65"/>
      <c r="CH65"/>
      <c r="CI65" s="6"/>
      <c r="CJ65"/>
      <c r="CK65"/>
      <c r="CL65"/>
      <c r="CM65"/>
      <c r="CN65"/>
      <c r="CO65"/>
      <c r="CP65" s="9">
        <f t="shared" ca="1" si="1"/>
        <v>32</v>
      </c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</row>
    <row r="66" spans="1:114" x14ac:dyDescent="0.2">
      <c r="A66" s="114"/>
      <c r="B66" s="32" t="str">
        <f t="shared" si="2"/>
        <v/>
      </c>
      <c r="C66" s="6" t="str">
        <f t="shared" si="104"/>
        <v/>
      </c>
      <c r="D66" s="3">
        <f t="shared" si="3"/>
        <v>0</v>
      </c>
      <c r="E66" s="6" t="str">
        <f t="shared" si="4"/>
        <v/>
      </c>
      <c r="F66" s="59">
        <f t="shared" si="5"/>
        <v>0</v>
      </c>
      <c r="G66" s="6">
        <f t="shared" si="91"/>
        <v>0</v>
      </c>
      <c r="H66" s="6">
        <f t="shared" si="92"/>
        <v>0</v>
      </c>
      <c r="I66" s="6">
        <f t="shared" si="93"/>
        <v>0</v>
      </c>
      <c r="J66" s="6">
        <f t="shared" si="94"/>
        <v>0</v>
      </c>
      <c r="K66" s="6">
        <f t="shared" si="95"/>
        <v>0</v>
      </c>
      <c r="L66" s="6">
        <f t="shared" si="96"/>
        <v>0</v>
      </c>
      <c r="M66" s="6">
        <f t="shared" si="97"/>
        <v>0</v>
      </c>
      <c r="N66" s="6">
        <f t="shared" si="98"/>
        <v>0</v>
      </c>
      <c r="O66" s="6">
        <f t="shared" si="99"/>
        <v>0</v>
      </c>
      <c r="P66" s="6">
        <f t="shared" si="100"/>
        <v>0</v>
      </c>
      <c r="Q66" s="6">
        <f t="shared" si="101"/>
        <v>0</v>
      </c>
      <c r="R66" s="6">
        <f t="shared" si="102"/>
        <v>0</v>
      </c>
      <c r="S66" s="6">
        <f t="shared" si="90"/>
        <v>12</v>
      </c>
      <c r="T66" s="6" t="str">
        <f t="shared" si="67"/>
        <v/>
      </c>
      <c r="U66" s="6" t="str">
        <f t="shared" si="68"/>
        <v/>
      </c>
      <c r="V66" s="6" t="str">
        <f t="shared" si="69"/>
        <v/>
      </c>
      <c r="W66" s="6" t="str">
        <f t="shared" si="70"/>
        <v/>
      </c>
      <c r="X66" s="6" t="str">
        <f t="shared" si="71"/>
        <v/>
      </c>
      <c r="Y66" s="6" t="str">
        <f t="shared" si="72"/>
        <v/>
      </c>
      <c r="Z66" s="6" t="str">
        <f t="shared" si="73"/>
        <v/>
      </c>
      <c r="AA66" s="6" t="str">
        <f t="shared" si="74"/>
        <v/>
      </c>
      <c r="AB66" s="6" t="str">
        <f t="shared" si="75"/>
        <v/>
      </c>
      <c r="AC66" s="6" t="str">
        <f t="shared" si="76"/>
        <v/>
      </c>
      <c r="AD66" s="6" t="str">
        <f t="shared" si="77"/>
        <v/>
      </c>
      <c r="AE66" s="6" t="str">
        <f t="shared" si="78"/>
        <v/>
      </c>
      <c r="AF66" s="13" t="str">
        <f t="shared" si="79"/>
        <v/>
      </c>
      <c r="AG66" s="50" t="str">
        <f t="shared" si="89"/>
        <v/>
      </c>
      <c r="AH66" s="3" t="str">
        <f t="shared" si="80"/>
        <v/>
      </c>
      <c r="AI66" s="49" t="str">
        <f t="shared" si="49"/>
        <v/>
      </c>
      <c r="AJ66" s="49" t="str">
        <f t="shared" si="50"/>
        <v/>
      </c>
      <c r="AK66" s="49" t="str">
        <f t="shared" si="51"/>
        <v/>
      </c>
      <c r="AL66" s="49" t="str">
        <f t="shared" si="52"/>
        <v/>
      </c>
      <c r="AM66" s="49" t="str">
        <f t="shared" si="53"/>
        <v/>
      </c>
      <c r="AN66" s="49" t="str">
        <f t="shared" si="54"/>
        <v/>
      </c>
      <c r="AO66" s="78">
        <f t="shared" si="32"/>
        <v>0</v>
      </c>
      <c r="AP66" s="78">
        <f t="shared" si="33"/>
        <v>0</v>
      </c>
      <c r="AQ66" s="78">
        <f t="shared" si="34"/>
        <v>0</v>
      </c>
      <c r="AR66" s="78">
        <f t="shared" si="35"/>
        <v>0</v>
      </c>
      <c r="AS66" s="78">
        <f t="shared" si="36"/>
        <v>0</v>
      </c>
      <c r="AT66" s="78">
        <f t="shared" si="37"/>
        <v>0</v>
      </c>
      <c r="AU66" s="32">
        <f t="shared" si="18"/>
        <v>0</v>
      </c>
      <c r="AV66" s="3" t="b">
        <f t="shared" si="81"/>
        <v>0</v>
      </c>
      <c r="AW66" s="3" t="b">
        <f t="shared" si="82"/>
        <v>0</v>
      </c>
      <c r="AX66" s="12">
        <f t="shared" si="103"/>
        <v>0</v>
      </c>
      <c r="AY66" s="10">
        <f t="shared" si="6"/>
        <v>0</v>
      </c>
      <c r="AZ66" s="61">
        <f t="shared" si="7"/>
        <v>0</v>
      </c>
      <c r="BA66" s="61">
        <f t="shared" si="8"/>
        <v>0</v>
      </c>
      <c r="BB66" s="61">
        <f t="shared" si="20"/>
        <v>0</v>
      </c>
      <c r="BC66" s="26" t="str">
        <f t="shared" si="83"/>
        <v/>
      </c>
      <c r="BD66" s="26" t="str">
        <f t="shared" si="84"/>
        <v/>
      </c>
      <c r="BE66" s="26" t="str">
        <f t="shared" si="85"/>
        <v/>
      </c>
      <c r="BF66" s="26" t="str">
        <f t="shared" si="86"/>
        <v/>
      </c>
      <c r="BG66" s="26" t="str">
        <f t="shared" si="87"/>
        <v/>
      </c>
      <c r="BH66" s="26" t="str">
        <f t="shared" si="88"/>
        <v/>
      </c>
      <c r="BI66" s="26" t="str">
        <f t="shared" si="61"/>
        <v/>
      </c>
      <c r="BJ66" s="26" t="str">
        <f t="shared" si="62"/>
        <v/>
      </c>
      <c r="BK66" s="26" t="str">
        <f t="shared" si="63"/>
        <v/>
      </c>
      <c r="BL66" s="26" t="str">
        <f t="shared" si="64"/>
        <v/>
      </c>
      <c r="BM66" s="26" t="str">
        <f t="shared" si="65"/>
        <v/>
      </c>
      <c r="BN66" s="26" t="str">
        <f t="shared" si="66"/>
        <v/>
      </c>
      <c r="BO66" s="118">
        <f t="shared" ca="1" si="16"/>
        <v>14</v>
      </c>
      <c r="BP66"/>
      <c r="BQ66"/>
      <c r="BR66"/>
      <c r="BS66"/>
      <c r="BT66"/>
      <c r="BU66" s="36"/>
      <c r="BV66" s="39"/>
      <c r="BW66"/>
      <c r="BX66"/>
      <c r="BY66"/>
      <c r="BZ66" s="4"/>
      <c r="CA66"/>
      <c r="CB66" s="40"/>
      <c r="CC66"/>
      <c r="CD66"/>
      <c r="CE66"/>
      <c r="CF66"/>
      <c r="CG66"/>
      <c r="CH66"/>
      <c r="CI66" s="6"/>
      <c r="CJ66"/>
      <c r="CK66"/>
      <c r="CL66"/>
      <c r="CM66"/>
      <c r="CN66"/>
      <c r="CO66"/>
      <c r="CP66" s="9">
        <f t="shared" ca="1" si="1"/>
        <v>34</v>
      </c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</row>
    <row r="67" spans="1:114" x14ac:dyDescent="0.2">
      <c r="A67" s="114"/>
      <c r="B67" s="32" t="str">
        <f t="shared" si="2"/>
        <v/>
      </c>
      <c r="C67" s="6" t="str">
        <f t="shared" si="104"/>
        <v/>
      </c>
      <c r="D67" s="3">
        <f t="shared" si="3"/>
        <v>0</v>
      </c>
      <c r="E67" s="6" t="str">
        <f t="shared" si="4"/>
        <v/>
      </c>
      <c r="F67" s="59">
        <f t="shared" si="5"/>
        <v>0</v>
      </c>
      <c r="G67" s="6">
        <f t="shared" si="91"/>
        <v>0</v>
      </c>
      <c r="H67" s="6">
        <f t="shared" si="92"/>
        <v>0</v>
      </c>
      <c r="I67" s="6">
        <f t="shared" si="93"/>
        <v>0</v>
      </c>
      <c r="J67" s="6">
        <f t="shared" si="94"/>
        <v>0</v>
      </c>
      <c r="K67" s="6">
        <f t="shared" si="95"/>
        <v>0</v>
      </c>
      <c r="L67" s="6">
        <f t="shared" si="96"/>
        <v>0</v>
      </c>
      <c r="M67" s="6">
        <f t="shared" si="97"/>
        <v>0</v>
      </c>
      <c r="N67" s="6">
        <f t="shared" si="98"/>
        <v>0</v>
      </c>
      <c r="O67" s="6">
        <f t="shared" si="99"/>
        <v>0</v>
      </c>
      <c r="P67" s="6">
        <f t="shared" si="100"/>
        <v>0</v>
      </c>
      <c r="Q67" s="6">
        <f t="shared" si="101"/>
        <v>0</v>
      </c>
      <c r="R67" s="6">
        <f t="shared" si="102"/>
        <v>0</v>
      </c>
      <c r="S67" s="6">
        <f t="shared" si="90"/>
        <v>12</v>
      </c>
      <c r="T67" s="6" t="str">
        <f t="shared" si="67"/>
        <v/>
      </c>
      <c r="U67" s="6" t="str">
        <f t="shared" si="68"/>
        <v/>
      </c>
      <c r="V67" s="6" t="str">
        <f t="shared" si="69"/>
        <v/>
      </c>
      <c r="W67" s="6" t="str">
        <f t="shared" si="70"/>
        <v/>
      </c>
      <c r="X67" s="6" t="str">
        <f t="shared" si="71"/>
        <v/>
      </c>
      <c r="Y67" s="6" t="str">
        <f t="shared" si="72"/>
        <v/>
      </c>
      <c r="Z67" s="6" t="str">
        <f t="shared" si="73"/>
        <v/>
      </c>
      <c r="AA67" s="6" t="str">
        <f t="shared" si="74"/>
        <v/>
      </c>
      <c r="AB67" s="6" t="str">
        <f t="shared" si="75"/>
        <v/>
      </c>
      <c r="AC67" s="6" t="str">
        <f t="shared" si="76"/>
        <v/>
      </c>
      <c r="AD67" s="6" t="str">
        <f t="shared" si="77"/>
        <v/>
      </c>
      <c r="AE67" s="6" t="str">
        <f t="shared" si="78"/>
        <v/>
      </c>
      <c r="AF67" s="13" t="str">
        <f t="shared" si="79"/>
        <v/>
      </c>
      <c r="AG67" s="50" t="str">
        <f t="shared" si="89"/>
        <v/>
      </c>
      <c r="AH67" s="3" t="str">
        <f t="shared" si="80"/>
        <v/>
      </c>
      <c r="AI67" s="49" t="str">
        <f t="shared" si="49"/>
        <v/>
      </c>
      <c r="AJ67" s="49" t="str">
        <f t="shared" si="50"/>
        <v/>
      </c>
      <c r="AK67" s="49" t="str">
        <f t="shared" si="51"/>
        <v/>
      </c>
      <c r="AL67" s="49" t="str">
        <f t="shared" si="52"/>
        <v/>
      </c>
      <c r="AM67" s="49" t="str">
        <f t="shared" si="53"/>
        <v/>
      </c>
      <c r="AN67" s="49" t="str">
        <f t="shared" si="54"/>
        <v/>
      </c>
      <c r="AO67" s="78">
        <f t="shared" si="32"/>
        <v>0</v>
      </c>
      <c r="AP67" s="78">
        <f t="shared" si="33"/>
        <v>0</v>
      </c>
      <c r="AQ67" s="78">
        <f t="shared" si="34"/>
        <v>0</v>
      </c>
      <c r="AR67" s="78">
        <f t="shared" si="35"/>
        <v>0</v>
      </c>
      <c r="AS67" s="78">
        <f t="shared" si="36"/>
        <v>0</v>
      </c>
      <c r="AT67" s="78">
        <f t="shared" si="37"/>
        <v>0</v>
      </c>
      <c r="AU67" s="32">
        <f t="shared" si="18"/>
        <v>0</v>
      </c>
      <c r="AV67" s="3" t="b">
        <f t="shared" si="81"/>
        <v>0</v>
      </c>
      <c r="AW67" s="3" t="b">
        <f t="shared" si="82"/>
        <v>0</v>
      </c>
      <c r="AX67" s="12">
        <f t="shared" si="103"/>
        <v>0</v>
      </c>
      <c r="AY67" s="10">
        <f t="shared" si="6"/>
        <v>0</v>
      </c>
      <c r="AZ67" s="61">
        <f t="shared" si="7"/>
        <v>0</v>
      </c>
      <c r="BA67" s="61">
        <f t="shared" si="8"/>
        <v>0</v>
      </c>
      <c r="BB67" s="61">
        <f t="shared" si="20"/>
        <v>0</v>
      </c>
      <c r="BC67" s="26" t="str">
        <f t="shared" si="83"/>
        <v/>
      </c>
      <c r="BD67" s="26" t="str">
        <f t="shared" si="84"/>
        <v/>
      </c>
      <c r="BE67" s="26" t="str">
        <f t="shared" si="85"/>
        <v/>
      </c>
      <c r="BF67" s="26" t="str">
        <f t="shared" si="86"/>
        <v/>
      </c>
      <c r="BG67" s="26" t="str">
        <f t="shared" si="87"/>
        <v/>
      </c>
      <c r="BH67" s="26" t="str">
        <f t="shared" si="88"/>
        <v/>
      </c>
      <c r="BI67" s="26" t="str">
        <f t="shared" si="61"/>
        <v/>
      </c>
      <c r="BJ67" s="26" t="str">
        <f t="shared" si="62"/>
        <v/>
      </c>
      <c r="BK67" s="26" t="str">
        <f t="shared" si="63"/>
        <v/>
      </c>
      <c r="BL67" s="26" t="str">
        <f t="shared" si="64"/>
        <v/>
      </c>
      <c r="BM67" s="26" t="str">
        <f t="shared" si="65"/>
        <v/>
      </c>
      <c r="BN67" s="26" t="str">
        <f t="shared" si="66"/>
        <v/>
      </c>
      <c r="BO67" s="118">
        <f t="shared" ca="1" si="16"/>
        <v>22</v>
      </c>
      <c r="BP67"/>
      <c r="BQ67"/>
      <c r="BR67"/>
      <c r="BS67"/>
      <c r="BT67"/>
      <c r="BU67" s="36"/>
      <c r="BV67" s="39"/>
      <c r="BW67"/>
      <c r="BX67"/>
      <c r="BY67"/>
      <c r="BZ67" s="4"/>
      <c r="CA67"/>
      <c r="CB67" s="40"/>
      <c r="CC67"/>
      <c r="CD67"/>
      <c r="CE67"/>
      <c r="CF67"/>
      <c r="CG67"/>
      <c r="CH67"/>
      <c r="CI67" s="6"/>
      <c r="CJ67"/>
      <c r="CK67"/>
      <c r="CL67"/>
      <c r="CM67"/>
      <c r="CN67"/>
      <c r="CO67"/>
      <c r="CP67" s="9">
        <f t="shared" ca="1" si="1"/>
        <v>0</v>
      </c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</row>
    <row r="68" spans="1:114" x14ac:dyDescent="0.2">
      <c r="A68" s="114"/>
      <c r="B68" s="32" t="str">
        <f t="shared" si="2"/>
        <v/>
      </c>
      <c r="C68" s="6" t="str">
        <f t="shared" si="104"/>
        <v/>
      </c>
      <c r="D68" s="3">
        <f t="shared" si="3"/>
        <v>0</v>
      </c>
      <c r="E68" s="6" t="str">
        <f t="shared" si="4"/>
        <v/>
      </c>
      <c r="F68" s="59">
        <f t="shared" si="5"/>
        <v>0</v>
      </c>
      <c r="G68" s="6">
        <f t="shared" si="91"/>
        <v>0</v>
      </c>
      <c r="H68" s="6">
        <f t="shared" si="92"/>
        <v>0</v>
      </c>
      <c r="I68" s="6">
        <f t="shared" si="93"/>
        <v>0</v>
      </c>
      <c r="J68" s="6">
        <f t="shared" si="94"/>
        <v>0</v>
      </c>
      <c r="K68" s="6">
        <f t="shared" si="95"/>
        <v>0</v>
      </c>
      <c r="L68" s="6">
        <f t="shared" si="96"/>
        <v>0</v>
      </c>
      <c r="M68" s="6">
        <f t="shared" si="97"/>
        <v>0</v>
      </c>
      <c r="N68" s="6">
        <f t="shared" si="98"/>
        <v>0</v>
      </c>
      <c r="O68" s="6">
        <f t="shared" si="99"/>
        <v>0</v>
      </c>
      <c r="P68" s="6">
        <f t="shared" si="100"/>
        <v>0</v>
      </c>
      <c r="Q68" s="6">
        <f t="shared" si="101"/>
        <v>0</v>
      </c>
      <c r="R68" s="6">
        <f t="shared" si="102"/>
        <v>0</v>
      </c>
      <c r="S68" s="6">
        <f t="shared" si="90"/>
        <v>12</v>
      </c>
      <c r="T68" s="6" t="str">
        <f t="shared" si="67"/>
        <v/>
      </c>
      <c r="U68" s="6" t="str">
        <f t="shared" si="68"/>
        <v/>
      </c>
      <c r="V68" s="6" t="str">
        <f t="shared" si="69"/>
        <v/>
      </c>
      <c r="W68" s="6" t="str">
        <f t="shared" si="70"/>
        <v/>
      </c>
      <c r="X68" s="6" t="str">
        <f t="shared" si="71"/>
        <v/>
      </c>
      <c r="Y68" s="6" t="str">
        <f t="shared" si="72"/>
        <v/>
      </c>
      <c r="Z68" s="6" t="str">
        <f t="shared" si="73"/>
        <v/>
      </c>
      <c r="AA68" s="6" t="str">
        <f t="shared" si="74"/>
        <v/>
      </c>
      <c r="AB68" s="6" t="str">
        <f t="shared" si="75"/>
        <v/>
      </c>
      <c r="AC68" s="6" t="str">
        <f t="shared" si="76"/>
        <v/>
      </c>
      <c r="AD68" s="6" t="str">
        <f t="shared" si="77"/>
        <v/>
      </c>
      <c r="AE68" s="6" t="str">
        <f t="shared" si="78"/>
        <v/>
      </c>
      <c r="AF68" s="13" t="str">
        <f t="shared" si="79"/>
        <v/>
      </c>
      <c r="AG68" s="50" t="str">
        <f t="shared" si="89"/>
        <v/>
      </c>
      <c r="AH68" s="3" t="str">
        <f t="shared" si="80"/>
        <v/>
      </c>
      <c r="AI68" s="49" t="str">
        <f t="shared" si="49"/>
        <v/>
      </c>
      <c r="AJ68" s="49" t="str">
        <f t="shared" si="50"/>
        <v/>
      </c>
      <c r="AK68" s="49" t="str">
        <f t="shared" si="51"/>
        <v/>
      </c>
      <c r="AL68" s="49" t="str">
        <f t="shared" si="52"/>
        <v/>
      </c>
      <c r="AM68" s="49" t="str">
        <f t="shared" si="53"/>
        <v/>
      </c>
      <c r="AN68" s="49" t="str">
        <f t="shared" si="54"/>
        <v/>
      </c>
      <c r="AO68" s="78">
        <f t="shared" si="32"/>
        <v>0</v>
      </c>
      <c r="AP68" s="78">
        <f t="shared" si="33"/>
        <v>0</v>
      </c>
      <c r="AQ68" s="78">
        <f t="shared" si="34"/>
        <v>0</v>
      </c>
      <c r="AR68" s="78">
        <f t="shared" si="35"/>
        <v>0</v>
      </c>
      <c r="AS68" s="78">
        <f t="shared" si="36"/>
        <v>0</v>
      </c>
      <c r="AT68" s="78">
        <f t="shared" si="37"/>
        <v>0</v>
      </c>
      <c r="AU68" s="32">
        <f t="shared" si="18"/>
        <v>0</v>
      </c>
      <c r="AV68" s="3" t="b">
        <f t="shared" si="81"/>
        <v>0</v>
      </c>
      <c r="AW68" s="3" t="b">
        <f t="shared" si="82"/>
        <v>0</v>
      </c>
      <c r="AX68" s="12">
        <f t="shared" si="103"/>
        <v>0</v>
      </c>
      <c r="AY68" s="10">
        <f t="shared" si="6"/>
        <v>0</v>
      </c>
      <c r="AZ68" s="61">
        <f t="shared" si="7"/>
        <v>0</v>
      </c>
      <c r="BA68" s="61">
        <f t="shared" si="8"/>
        <v>0</v>
      </c>
      <c r="BB68" s="61">
        <f t="shared" si="20"/>
        <v>0</v>
      </c>
      <c r="BC68" s="26" t="str">
        <f t="shared" si="83"/>
        <v/>
      </c>
      <c r="BD68" s="26" t="str">
        <f t="shared" si="84"/>
        <v/>
      </c>
      <c r="BE68" s="26" t="str">
        <f t="shared" si="85"/>
        <v/>
      </c>
      <c r="BF68" s="26" t="str">
        <f t="shared" si="86"/>
        <v/>
      </c>
      <c r="BG68" s="26" t="str">
        <f t="shared" si="87"/>
        <v/>
      </c>
      <c r="BH68" s="26" t="str">
        <f t="shared" si="88"/>
        <v/>
      </c>
      <c r="BI68" s="26" t="str">
        <f t="shared" si="61"/>
        <v/>
      </c>
      <c r="BJ68" s="26" t="str">
        <f t="shared" si="62"/>
        <v/>
      </c>
      <c r="BK68" s="26" t="str">
        <f t="shared" si="63"/>
        <v/>
      </c>
      <c r="BL68" s="26" t="str">
        <f t="shared" si="64"/>
        <v/>
      </c>
      <c r="BM68" s="26" t="str">
        <f t="shared" si="65"/>
        <v/>
      </c>
      <c r="BN68" s="26" t="str">
        <f t="shared" si="66"/>
        <v/>
      </c>
      <c r="BO68" s="118">
        <f t="shared" ca="1" si="16"/>
        <v>5</v>
      </c>
      <c r="BP68"/>
      <c r="BQ68"/>
      <c r="BR68"/>
      <c r="BS68"/>
      <c r="BT68"/>
      <c r="BU68" s="36"/>
      <c r="BV68" s="39"/>
      <c r="BW68"/>
      <c r="BX68"/>
      <c r="BY68"/>
      <c r="BZ68" s="4"/>
      <c r="CA68"/>
      <c r="CB68" s="40"/>
      <c r="CC68"/>
      <c r="CD68"/>
      <c r="CE68"/>
      <c r="CF68"/>
      <c r="CG68"/>
      <c r="CH68"/>
      <c r="CI68" s="6"/>
      <c r="CJ68"/>
      <c r="CK68"/>
      <c r="CL68"/>
      <c r="CM68"/>
      <c r="CN68"/>
      <c r="CO68"/>
      <c r="CP68" s="9">
        <f t="shared" ca="1" si="1"/>
        <v>36</v>
      </c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</row>
    <row r="69" spans="1:114" x14ac:dyDescent="0.2">
      <c r="A69" s="114"/>
      <c r="B69" s="32" t="str">
        <f t="shared" si="2"/>
        <v/>
      </c>
      <c r="C69" s="6" t="str">
        <f t="shared" ref="C69:C132" si="105">IF(AND(AZ69=0,BA69=0),"",IF(AZ69="Profit Target","profit target",IF(BA69="Stop Loss","stop loss","")))</f>
        <v/>
      </c>
      <c r="D69" s="3">
        <f t="shared" si="3"/>
        <v>0</v>
      </c>
      <c r="E69" s="6" t="str">
        <f t="shared" si="4"/>
        <v/>
      </c>
      <c r="F69" s="59">
        <f t="shared" si="5"/>
        <v>0</v>
      </c>
      <c r="G69" s="6">
        <f t="shared" si="91"/>
        <v>0</v>
      </c>
      <c r="H69" s="6">
        <f t="shared" si="92"/>
        <v>0</v>
      </c>
      <c r="I69" s="6">
        <f t="shared" si="93"/>
        <v>0</v>
      </c>
      <c r="J69" s="6">
        <f t="shared" si="94"/>
        <v>0</v>
      </c>
      <c r="K69" s="6">
        <f t="shared" si="95"/>
        <v>0</v>
      </c>
      <c r="L69" s="6">
        <f t="shared" si="96"/>
        <v>0</v>
      </c>
      <c r="M69" s="6">
        <f t="shared" si="97"/>
        <v>0</v>
      </c>
      <c r="N69" s="6">
        <f t="shared" si="98"/>
        <v>0</v>
      </c>
      <c r="O69" s="6">
        <f t="shared" si="99"/>
        <v>0</v>
      </c>
      <c r="P69" s="6">
        <f t="shared" si="100"/>
        <v>0</v>
      </c>
      <c r="Q69" s="6">
        <f t="shared" si="101"/>
        <v>0</v>
      </c>
      <c r="R69" s="6">
        <f t="shared" si="102"/>
        <v>0</v>
      </c>
      <c r="S69" s="6">
        <f t="shared" si="90"/>
        <v>12</v>
      </c>
      <c r="T69" s="6" t="str">
        <f t="shared" si="67"/>
        <v/>
      </c>
      <c r="U69" s="6" t="str">
        <f t="shared" si="68"/>
        <v/>
      </c>
      <c r="V69" s="6" t="str">
        <f t="shared" si="69"/>
        <v/>
      </c>
      <c r="W69" s="6" t="str">
        <f t="shared" si="70"/>
        <v/>
      </c>
      <c r="X69" s="6" t="str">
        <f t="shared" si="71"/>
        <v/>
      </c>
      <c r="Y69" s="6" t="str">
        <f t="shared" si="72"/>
        <v/>
      </c>
      <c r="Z69" s="6" t="str">
        <f t="shared" si="73"/>
        <v/>
      </c>
      <c r="AA69" s="6" t="str">
        <f t="shared" si="74"/>
        <v/>
      </c>
      <c r="AB69" s="6" t="str">
        <f t="shared" si="75"/>
        <v/>
      </c>
      <c r="AC69" s="6" t="str">
        <f t="shared" si="76"/>
        <v/>
      </c>
      <c r="AD69" s="6" t="str">
        <f t="shared" si="77"/>
        <v/>
      </c>
      <c r="AE69" s="6" t="str">
        <f t="shared" si="78"/>
        <v/>
      </c>
      <c r="AF69" s="13" t="str">
        <f t="shared" si="79"/>
        <v/>
      </c>
      <c r="AG69" s="50" t="str">
        <f t="shared" si="89"/>
        <v/>
      </c>
      <c r="AH69" s="3" t="str">
        <f t="shared" si="80"/>
        <v/>
      </c>
      <c r="AI69" s="49" t="str">
        <f t="shared" si="49"/>
        <v/>
      </c>
      <c r="AJ69" s="49" t="str">
        <f t="shared" si="50"/>
        <v/>
      </c>
      <c r="AK69" s="49" t="str">
        <f t="shared" si="51"/>
        <v/>
      </c>
      <c r="AL69" s="49" t="str">
        <f t="shared" si="52"/>
        <v/>
      </c>
      <c r="AM69" s="49" t="str">
        <f t="shared" si="53"/>
        <v/>
      </c>
      <c r="AN69" s="49" t="str">
        <f t="shared" si="54"/>
        <v/>
      </c>
      <c r="AO69" s="78">
        <f t="shared" si="32"/>
        <v>0</v>
      </c>
      <c r="AP69" s="78">
        <f t="shared" si="33"/>
        <v>0</v>
      </c>
      <c r="AQ69" s="78">
        <f t="shared" si="34"/>
        <v>0</v>
      </c>
      <c r="AR69" s="78">
        <f t="shared" si="35"/>
        <v>0</v>
      </c>
      <c r="AS69" s="78">
        <f t="shared" si="36"/>
        <v>0</v>
      </c>
      <c r="AT69" s="78">
        <f t="shared" si="37"/>
        <v>0</v>
      </c>
      <c r="AU69" s="32">
        <f t="shared" si="18"/>
        <v>0</v>
      </c>
      <c r="AV69" s="3" t="b">
        <f t="shared" si="81"/>
        <v>0</v>
      </c>
      <c r="AW69" s="3" t="b">
        <f t="shared" si="82"/>
        <v>0</v>
      </c>
      <c r="AX69" s="12">
        <f t="shared" si="103"/>
        <v>0</v>
      </c>
      <c r="AY69" s="10">
        <f t="shared" si="6"/>
        <v>0</v>
      </c>
      <c r="AZ69" s="61">
        <f t="shared" si="7"/>
        <v>0</v>
      </c>
      <c r="BA69" s="61">
        <f t="shared" si="8"/>
        <v>0</v>
      </c>
      <c r="BB69" s="61">
        <f t="shared" si="20"/>
        <v>0</v>
      </c>
      <c r="BC69" s="26" t="str">
        <f t="shared" si="83"/>
        <v/>
      </c>
      <c r="BD69" s="26" t="str">
        <f t="shared" si="84"/>
        <v/>
      </c>
      <c r="BE69" s="26" t="str">
        <f t="shared" si="85"/>
        <v/>
      </c>
      <c r="BF69" s="26" t="str">
        <f t="shared" si="86"/>
        <v/>
      </c>
      <c r="BG69" s="26" t="str">
        <f t="shared" si="87"/>
        <v/>
      </c>
      <c r="BH69" s="26" t="str">
        <f t="shared" si="88"/>
        <v/>
      </c>
      <c r="BI69" s="26" t="str">
        <f t="shared" si="61"/>
        <v/>
      </c>
      <c r="BJ69" s="26" t="str">
        <f t="shared" si="62"/>
        <v/>
      </c>
      <c r="BK69" s="26" t="str">
        <f t="shared" si="63"/>
        <v/>
      </c>
      <c r="BL69" s="26" t="str">
        <f t="shared" si="64"/>
        <v/>
      </c>
      <c r="BM69" s="26" t="str">
        <f t="shared" si="65"/>
        <v/>
      </c>
      <c r="BN69" s="26" t="str">
        <f t="shared" si="66"/>
        <v/>
      </c>
      <c r="BO69" s="118">
        <f t="shared" ca="1" si="16"/>
        <v>20</v>
      </c>
      <c r="BP69"/>
      <c r="BQ69"/>
      <c r="BR69"/>
      <c r="BS69"/>
      <c r="BT69"/>
      <c r="BU69" s="36"/>
      <c r="BV69" s="39"/>
      <c r="BW69"/>
      <c r="BX69"/>
      <c r="BY69"/>
      <c r="BZ69" s="4"/>
      <c r="CA69"/>
      <c r="CB69" s="40"/>
      <c r="CC69"/>
      <c r="CD69"/>
      <c r="CE69"/>
      <c r="CF69"/>
      <c r="CG69"/>
      <c r="CH69"/>
      <c r="CI69" s="6"/>
      <c r="CJ69"/>
      <c r="CK69"/>
      <c r="CL69"/>
      <c r="CM69"/>
      <c r="CN69"/>
      <c r="CO69"/>
      <c r="CP69" s="9">
        <f t="shared" ref="CP69:CP132" ca="1" si="106">IF($A$2="no",INT(RAND()*36+1),INT(RAND()*37))</f>
        <v>31</v>
      </c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</row>
    <row r="70" spans="1:114" x14ac:dyDescent="0.2">
      <c r="A70" s="114"/>
      <c r="B70" s="32" t="str">
        <f t="shared" ref="B70:B133" si="107">IF(A70="","",IF(COUNTBLANK(BC71:BH71)=6,"DB",BC71&amp;BD71&amp;BE71&amp;BF71&amp;BG71&amp;BH71))</f>
        <v/>
      </c>
      <c r="C70" s="6" t="str">
        <f t="shared" si="105"/>
        <v/>
      </c>
      <c r="D70" s="3">
        <f t="shared" ref="D70:D133" si="108">AX70</f>
        <v>0</v>
      </c>
      <c r="E70" s="6" t="str">
        <f t="shared" ref="E70:E133" si="109">BI71&amp;BJ71&amp;BK71&amp;BL71&amp;BM71&amp;BN71</f>
        <v/>
      </c>
      <c r="F70" s="59">
        <f t="shared" ref="F70:F133" si="110">VLOOKUP(A70,$CF$107:$CN$144,5,0)</f>
        <v>0</v>
      </c>
      <c r="G70" s="6">
        <f t="shared" si="91"/>
        <v>0</v>
      </c>
      <c r="H70" s="6">
        <f t="shared" si="92"/>
        <v>0</v>
      </c>
      <c r="I70" s="6">
        <f t="shared" si="93"/>
        <v>0</v>
      </c>
      <c r="J70" s="6">
        <f t="shared" si="94"/>
        <v>0</v>
      </c>
      <c r="K70" s="6">
        <f t="shared" si="95"/>
        <v>0</v>
      </c>
      <c r="L70" s="6">
        <f t="shared" si="96"/>
        <v>0</v>
      </c>
      <c r="M70" s="6">
        <f t="shared" si="97"/>
        <v>0</v>
      </c>
      <c r="N70" s="6">
        <f t="shared" si="98"/>
        <v>0</v>
      </c>
      <c r="O70" s="6">
        <f t="shared" si="99"/>
        <v>0</v>
      </c>
      <c r="P70" s="6">
        <f t="shared" si="100"/>
        <v>0</v>
      </c>
      <c r="Q70" s="6">
        <f t="shared" si="101"/>
        <v>0</v>
      </c>
      <c r="R70" s="6">
        <f t="shared" si="102"/>
        <v>0</v>
      </c>
      <c r="S70" s="6">
        <f t="shared" si="90"/>
        <v>12</v>
      </c>
      <c r="T70" s="6" t="str">
        <f t="shared" si="67"/>
        <v/>
      </c>
      <c r="U70" s="6" t="str">
        <f t="shared" si="68"/>
        <v/>
      </c>
      <c r="V70" s="6" t="str">
        <f t="shared" si="69"/>
        <v/>
      </c>
      <c r="W70" s="6" t="str">
        <f t="shared" si="70"/>
        <v/>
      </c>
      <c r="X70" s="6" t="str">
        <f t="shared" si="71"/>
        <v/>
      </c>
      <c r="Y70" s="6" t="str">
        <f t="shared" si="72"/>
        <v/>
      </c>
      <c r="Z70" s="6" t="str">
        <f t="shared" si="73"/>
        <v/>
      </c>
      <c r="AA70" s="6" t="str">
        <f t="shared" si="74"/>
        <v/>
      </c>
      <c r="AB70" s="6" t="str">
        <f t="shared" si="75"/>
        <v/>
      </c>
      <c r="AC70" s="6" t="str">
        <f t="shared" si="76"/>
        <v/>
      </c>
      <c r="AD70" s="6" t="str">
        <f t="shared" si="77"/>
        <v/>
      </c>
      <c r="AE70" s="6" t="str">
        <f t="shared" si="78"/>
        <v/>
      </c>
      <c r="AF70" s="13" t="str">
        <f t="shared" si="79"/>
        <v/>
      </c>
      <c r="AG70" s="50" t="str">
        <f t="shared" si="89"/>
        <v/>
      </c>
      <c r="AH70" s="3" t="str">
        <f t="shared" si="80"/>
        <v/>
      </c>
      <c r="AI70" s="49" t="str">
        <f t="shared" si="49"/>
        <v/>
      </c>
      <c r="AJ70" s="49" t="str">
        <f t="shared" si="50"/>
        <v/>
      </c>
      <c r="AK70" s="49" t="str">
        <f t="shared" si="51"/>
        <v/>
      </c>
      <c r="AL70" s="49" t="str">
        <f t="shared" si="52"/>
        <v/>
      </c>
      <c r="AM70" s="49" t="str">
        <f t="shared" si="53"/>
        <v/>
      </c>
      <c r="AN70" s="49" t="str">
        <f t="shared" si="54"/>
        <v/>
      </c>
      <c r="AO70" s="78">
        <f t="shared" si="32"/>
        <v>0</v>
      </c>
      <c r="AP70" s="78">
        <f t="shared" si="33"/>
        <v>0</v>
      </c>
      <c r="AQ70" s="78">
        <f t="shared" si="34"/>
        <v>0</v>
      </c>
      <c r="AR70" s="78">
        <f t="shared" si="35"/>
        <v>0</v>
      </c>
      <c r="AS70" s="78">
        <f t="shared" si="36"/>
        <v>0</v>
      </c>
      <c r="AT70" s="78">
        <f t="shared" si="37"/>
        <v>0</v>
      </c>
      <c r="AU70" s="32">
        <f t="shared" si="18"/>
        <v>0</v>
      </c>
      <c r="AV70" s="3" t="b">
        <f t="shared" si="81"/>
        <v>0</v>
      </c>
      <c r="AW70" s="3" t="b">
        <f t="shared" si="82"/>
        <v>0</v>
      </c>
      <c r="AX70" s="12">
        <f t="shared" si="103"/>
        <v>0</v>
      </c>
      <c r="AY70" s="10">
        <f t="shared" ref="AY70:AY133" si="111">IF(A70&lt;&gt;"",AX70+AY69,0)</f>
        <v>0</v>
      </c>
      <c r="AZ70" s="61">
        <f t="shared" ref="AZ70:AZ133" si="112">IF($A70&lt;&gt;"",IF(AZ69&gt;0,AZ69,IF(AND(BB69&gt;=$BB$1,$BB$2*BB69&gt;=AY70),"Profit Target",IF(AY70&gt;=$AL$1,"Profit Target",0))),0)</f>
        <v>0</v>
      </c>
      <c r="BA70" s="61">
        <f t="shared" ref="BA70:BA133" si="113">IF($A70&lt;&gt;"",IF(BA69&lt;&gt;0,BA69,IF(AZ69&lt;&gt;0,BA69,IF(AY70&lt;=$AL$2,"Stop Loss",0))),0)</f>
        <v>0</v>
      </c>
      <c r="BB70" s="61">
        <f t="shared" si="20"/>
        <v>0</v>
      </c>
      <c r="BC70" s="26" t="str">
        <f t="shared" si="83"/>
        <v/>
      </c>
      <c r="BD70" s="26" t="str">
        <f t="shared" si="84"/>
        <v/>
      </c>
      <c r="BE70" s="26" t="str">
        <f t="shared" si="85"/>
        <v/>
      </c>
      <c r="BF70" s="26" t="str">
        <f t="shared" si="86"/>
        <v/>
      </c>
      <c r="BG70" s="26" t="str">
        <f t="shared" si="87"/>
        <v/>
      </c>
      <c r="BH70" s="26" t="str">
        <f t="shared" si="88"/>
        <v/>
      </c>
      <c r="BI70" s="26" t="str">
        <f t="shared" si="61"/>
        <v/>
      </c>
      <c r="BJ70" s="26" t="str">
        <f t="shared" si="62"/>
        <v/>
      </c>
      <c r="BK70" s="26" t="str">
        <f t="shared" si="63"/>
        <v/>
      </c>
      <c r="BL70" s="26" t="str">
        <f t="shared" si="64"/>
        <v/>
      </c>
      <c r="BM70" s="26" t="str">
        <f t="shared" si="65"/>
        <v/>
      </c>
      <c r="BN70" s="26" t="str">
        <f t="shared" si="66"/>
        <v/>
      </c>
      <c r="BO70" s="118">
        <f t="shared" ref="BO70:BO133" ca="1" si="114">IF($A$2="no",INT(RAND()*36+1),INT(RAND()*37))</f>
        <v>33</v>
      </c>
      <c r="BP70"/>
      <c r="BQ70"/>
      <c r="BR70"/>
      <c r="BS70"/>
      <c r="BT70"/>
      <c r="BU70" s="36"/>
      <c r="BV70" s="39"/>
      <c r="BW70"/>
      <c r="BX70"/>
      <c r="BY70"/>
      <c r="BZ70" s="4"/>
      <c r="CA70"/>
      <c r="CB70" s="40"/>
      <c r="CC70"/>
      <c r="CD70"/>
      <c r="CE70"/>
      <c r="CF70"/>
      <c r="CG70"/>
      <c r="CH70"/>
      <c r="CI70" s="6"/>
      <c r="CJ70"/>
      <c r="CK70"/>
      <c r="CL70"/>
      <c r="CM70"/>
      <c r="CN70"/>
      <c r="CO70"/>
      <c r="CP70" s="9">
        <f t="shared" ca="1" si="106"/>
        <v>32</v>
      </c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</row>
    <row r="71" spans="1:114" x14ac:dyDescent="0.2">
      <c r="A71" s="114"/>
      <c r="B71" s="32" t="str">
        <f t="shared" si="107"/>
        <v/>
      </c>
      <c r="C71" s="6" t="str">
        <f t="shared" si="105"/>
        <v/>
      </c>
      <c r="D71" s="3">
        <f t="shared" si="108"/>
        <v>0</v>
      </c>
      <c r="E71" s="6" t="str">
        <f t="shared" si="109"/>
        <v/>
      </c>
      <c r="F71" s="59">
        <f t="shared" si="110"/>
        <v>0</v>
      </c>
      <c r="G71" s="6">
        <f t="shared" si="91"/>
        <v>0</v>
      </c>
      <c r="H71" s="6">
        <f t="shared" si="92"/>
        <v>0</v>
      </c>
      <c r="I71" s="6">
        <f t="shared" si="93"/>
        <v>0</v>
      </c>
      <c r="J71" s="6">
        <f t="shared" si="94"/>
        <v>0</v>
      </c>
      <c r="K71" s="6">
        <f t="shared" si="95"/>
        <v>0</v>
      </c>
      <c r="L71" s="6">
        <f t="shared" si="96"/>
        <v>0</v>
      </c>
      <c r="M71" s="6">
        <f t="shared" si="97"/>
        <v>0</v>
      </c>
      <c r="N71" s="6">
        <f t="shared" si="98"/>
        <v>0</v>
      </c>
      <c r="O71" s="6">
        <f t="shared" si="99"/>
        <v>0</v>
      </c>
      <c r="P71" s="6">
        <f t="shared" si="100"/>
        <v>0</v>
      </c>
      <c r="Q71" s="6">
        <f t="shared" si="101"/>
        <v>0</v>
      </c>
      <c r="R71" s="6">
        <f t="shared" si="102"/>
        <v>0</v>
      </c>
      <c r="S71" s="6">
        <f t="shared" si="90"/>
        <v>12</v>
      </c>
      <c r="T71" s="6" t="str">
        <f t="shared" si="67"/>
        <v/>
      </c>
      <c r="U71" s="6" t="str">
        <f t="shared" si="68"/>
        <v/>
      </c>
      <c r="V71" s="6" t="str">
        <f t="shared" si="69"/>
        <v/>
      </c>
      <c r="W71" s="6" t="str">
        <f t="shared" si="70"/>
        <v/>
      </c>
      <c r="X71" s="6" t="str">
        <f t="shared" si="71"/>
        <v/>
      </c>
      <c r="Y71" s="6" t="str">
        <f t="shared" si="72"/>
        <v/>
      </c>
      <c r="Z71" s="6" t="str">
        <f t="shared" si="73"/>
        <v/>
      </c>
      <c r="AA71" s="6" t="str">
        <f t="shared" si="74"/>
        <v/>
      </c>
      <c r="AB71" s="6" t="str">
        <f t="shared" si="75"/>
        <v/>
      </c>
      <c r="AC71" s="6" t="str">
        <f t="shared" si="76"/>
        <v/>
      </c>
      <c r="AD71" s="6" t="str">
        <f t="shared" si="77"/>
        <v/>
      </c>
      <c r="AE71" s="6" t="str">
        <f t="shared" si="78"/>
        <v/>
      </c>
      <c r="AF71" s="13" t="str">
        <f t="shared" si="79"/>
        <v/>
      </c>
      <c r="AG71" s="50" t="str">
        <f t="shared" si="89"/>
        <v/>
      </c>
      <c r="AH71" s="3" t="str">
        <f t="shared" si="80"/>
        <v/>
      </c>
      <c r="AI71" s="49" t="str">
        <f t="shared" si="49"/>
        <v/>
      </c>
      <c r="AJ71" s="49" t="str">
        <f t="shared" si="50"/>
        <v/>
      </c>
      <c r="AK71" s="49" t="str">
        <f t="shared" si="51"/>
        <v/>
      </c>
      <c r="AL71" s="49" t="str">
        <f t="shared" si="52"/>
        <v/>
      </c>
      <c r="AM71" s="49" t="str">
        <f t="shared" si="53"/>
        <v/>
      </c>
      <c r="AN71" s="49" t="str">
        <f t="shared" si="54"/>
        <v/>
      </c>
      <c r="AO71" s="78">
        <f t="shared" si="32"/>
        <v>0</v>
      </c>
      <c r="AP71" s="78">
        <f t="shared" si="33"/>
        <v>0</v>
      </c>
      <c r="AQ71" s="78">
        <f t="shared" si="34"/>
        <v>0</v>
      </c>
      <c r="AR71" s="78">
        <f t="shared" si="35"/>
        <v>0</v>
      </c>
      <c r="AS71" s="78">
        <f t="shared" si="36"/>
        <v>0</v>
      </c>
      <c r="AT71" s="78">
        <f t="shared" si="37"/>
        <v>0</v>
      </c>
      <c r="AU71" s="32">
        <f t="shared" ref="AU71:AU134" si="115">IF(A71&lt;&gt;"",IF(OR($AZ70&lt;&gt;0,$BA70&lt;&gt;0),"0",SUM(AO71:AT71)),0)</f>
        <v>0</v>
      </c>
      <c r="AV71" s="3" t="b">
        <f t="shared" si="81"/>
        <v>0</v>
      </c>
      <c r="AW71" s="3" t="b">
        <f t="shared" si="82"/>
        <v>0</v>
      </c>
      <c r="AX71" s="12">
        <f t="shared" si="103"/>
        <v>0</v>
      </c>
      <c r="AY71" s="10">
        <f t="shared" si="111"/>
        <v>0</v>
      </c>
      <c r="AZ71" s="61">
        <f t="shared" si="112"/>
        <v>0</v>
      </c>
      <c r="BA71" s="61">
        <f t="shared" si="113"/>
        <v>0</v>
      </c>
      <c r="BB71" s="61">
        <f t="shared" ref="BB71:BB134" si="116">IF(AY71&gt;BB70,AY71,BB70)</f>
        <v>0</v>
      </c>
      <c r="BC71" s="26" t="str">
        <f t="shared" si="83"/>
        <v/>
      </c>
      <c r="BD71" s="26" t="str">
        <f t="shared" si="84"/>
        <v/>
      </c>
      <c r="BE71" s="26" t="str">
        <f t="shared" si="85"/>
        <v/>
      </c>
      <c r="BF71" s="26" t="str">
        <f t="shared" si="86"/>
        <v/>
      </c>
      <c r="BG71" s="26" t="str">
        <f t="shared" si="87"/>
        <v/>
      </c>
      <c r="BH71" s="26" t="str">
        <f t="shared" si="88"/>
        <v/>
      </c>
      <c r="BI71" s="26" t="str">
        <f t="shared" si="61"/>
        <v/>
      </c>
      <c r="BJ71" s="26" t="str">
        <f t="shared" si="62"/>
        <v/>
      </c>
      <c r="BK71" s="26" t="str">
        <f t="shared" si="63"/>
        <v/>
      </c>
      <c r="BL71" s="26" t="str">
        <f t="shared" si="64"/>
        <v/>
      </c>
      <c r="BM71" s="26" t="str">
        <f t="shared" si="65"/>
        <v/>
      </c>
      <c r="BN71" s="26" t="str">
        <f t="shared" si="66"/>
        <v/>
      </c>
      <c r="BO71" s="118">
        <f t="shared" ca="1" si="114"/>
        <v>29</v>
      </c>
      <c r="BP71"/>
      <c r="BQ71"/>
      <c r="BR71"/>
      <c r="BS71"/>
      <c r="BT71"/>
      <c r="BU71" s="36"/>
      <c r="BV71" s="39"/>
      <c r="BW71"/>
      <c r="BX71"/>
      <c r="BY71"/>
      <c r="BZ71" s="4"/>
      <c r="CA71"/>
      <c r="CB71" s="40"/>
      <c r="CC71"/>
      <c r="CD71"/>
      <c r="CE71"/>
      <c r="CF71"/>
      <c r="CG71"/>
      <c r="CH71"/>
      <c r="CI71" s="6"/>
      <c r="CJ71"/>
      <c r="CK71"/>
      <c r="CL71"/>
      <c r="CM71"/>
      <c r="CN71"/>
      <c r="CO71"/>
      <c r="CP71" s="9">
        <f t="shared" ca="1" si="106"/>
        <v>17</v>
      </c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</row>
    <row r="72" spans="1:114" x14ac:dyDescent="0.2">
      <c r="A72" s="114"/>
      <c r="B72" s="32" t="str">
        <f t="shared" si="107"/>
        <v/>
      </c>
      <c r="C72" s="6" t="str">
        <f t="shared" si="105"/>
        <v/>
      </c>
      <c r="D72" s="3">
        <f t="shared" si="108"/>
        <v>0</v>
      </c>
      <c r="E72" s="6" t="str">
        <f t="shared" si="109"/>
        <v/>
      </c>
      <c r="F72" s="59">
        <f t="shared" si="110"/>
        <v>0</v>
      </c>
      <c r="G72" s="6">
        <f t="shared" si="91"/>
        <v>0</v>
      </c>
      <c r="H72" s="6">
        <f t="shared" si="92"/>
        <v>0</v>
      </c>
      <c r="I72" s="6">
        <f t="shared" si="93"/>
        <v>0</v>
      </c>
      <c r="J72" s="6">
        <f t="shared" si="94"/>
        <v>0</v>
      </c>
      <c r="K72" s="6">
        <f t="shared" si="95"/>
        <v>0</v>
      </c>
      <c r="L72" s="6">
        <f t="shared" si="96"/>
        <v>0</v>
      </c>
      <c r="M72" s="6">
        <f t="shared" si="97"/>
        <v>0</v>
      </c>
      <c r="N72" s="6">
        <f t="shared" si="98"/>
        <v>0</v>
      </c>
      <c r="O72" s="6">
        <f t="shared" si="99"/>
        <v>0</v>
      </c>
      <c r="P72" s="6">
        <f t="shared" si="100"/>
        <v>0</v>
      </c>
      <c r="Q72" s="6">
        <f t="shared" si="101"/>
        <v>0</v>
      </c>
      <c r="R72" s="6">
        <f t="shared" si="102"/>
        <v>0</v>
      </c>
      <c r="S72" s="6">
        <f t="shared" si="90"/>
        <v>12</v>
      </c>
      <c r="T72" s="6" t="str">
        <f t="shared" si="67"/>
        <v/>
      </c>
      <c r="U72" s="6" t="str">
        <f t="shared" si="68"/>
        <v/>
      </c>
      <c r="V72" s="6" t="str">
        <f t="shared" si="69"/>
        <v/>
      </c>
      <c r="W72" s="6" t="str">
        <f t="shared" si="70"/>
        <v/>
      </c>
      <c r="X72" s="6" t="str">
        <f t="shared" si="71"/>
        <v/>
      </c>
      <c r="Y72" s="6" t="str">
        <f t="shared" si="72"/>
        <v/>
      </c>
      <c r="Z72" s="6" t="str">
        <f t="shared" si="73"/>
        <v/>
      </c>
      <c r="AA72" s="6" t="str">
        <f t="shared" si="74"/>
        <v/>
      </c>
      <c r="AB72" s="6" t="str">
        <f t="shared" si="75"/>
        <v/>
      </c>
      <c r="AC72" s="6" t="str">
        <f t="shared" si="76"/>
        <v/>
      </c>
      <c r="AD72" s="6" t="str">
        <f t="shared" si="77"/>
        <v/>
      </c>
      <c r="AE72" s="6" t="str">
        <f t="shared" si="78"/>
        <v/>
      </c>
      <c r="AF72" s="13" t="str">
        <f t="shared" si="79"/>
        <v/>
      </c>
      <c r="AG72" s="50" t="str">
        <f t="shared" si="89"/>
        <v/>
      </c>
      <c r="AH72" s="3" t="str">
        <f t="shared" si="80"/>
        <v/>
      </c>
      <c r="AI72" s="49" t="str">
        <f t="shared" si="49"/>
        <v/>
      </c>
      <c r="AJ72" s="49" t="str">
        <f t="shared" si="50"/>
        <v/>
      </c>
      <c r="AK72" s="49" t="str">
        <f t="shared" si="51"/>
        <v/>
      </c>
      <c r="AL72" s="49" t="str">
        <f t="shared" si="52"/>
        <v/>
      </c>
      <c r="AM72" s="49" t="str">
        <f t="shared" si="53"/>
        <v/>
      </c>
      <c r="AN72" s="49" t="str">
        <f t="shared" si="54"/>
        <v/>
      </c>
      <c r="AO72" s="78">
        <f t="shared" ref="AO72:AO135" si="117">IF(AI72&lt;&gt;"",IF(ABS($F72)=ABS(AI72),5*$AG72,-1*$AG72),0)</f>
        <v>0</v>
      </c>
      <c r="AP72" s="78">
        <f t="shared" ref="AP72:AP135" si="118">IF(AJ72&lt;&gt;"",IF(ABS($F72)=ABS(AJ72),5*$AG72,-1*$AG72),0)</f>
        <v>0</v>
      </c>
      <c r="AQ72" s="78">
        <f t="shared" ref="AQ72:AQ135" si="119">IF(AK72&lt;&gt;"",IF(ABS($F72)=ABS(AK72),5*$AG72,-1*$AG72),0)</f>
        <v>0</v>
      </c>
      <c r="AR72" s="78">
        <f t="shared" ref="AR72:AR135" si="120">IF(AL72&lt;&gt;"",IF(ABS($F72)=ABS(AL72),5*$AG72,-1*$AG72),0)</f>
        <v>0</v>
      </c>
      <c r="AS72" s="78">
        <f t="shared" ref="AS72:AS135" si="121">IF(AM72&lt;&gt;"",IF(ABS($F72)=ABS(AM72),5*$AG72,-1*$AG72),0)</f>
        <v>0</v>
      </c>
      <c r="AT72" s="78">
        <f t="shared" ref="AT72:AT135" si="122">IF(AN72&lt;&gt;"",IF(ABS($F72)=ABS(AN72),5*$AG72,-1*$AG72),0)</f>
        <v>0</v>
      </c>
      <c r="AU72" s="32">
        <f t="shared" si="115"/>
        <v>0</v>
      </c>
      <c r="AV72" s="3" t="b">
        <f t="shared" si="81"/>
        <v>0</v>
      </c>
      <c r="AW72" s="3" t="b">
        <f t="shared" si="82"/>
        <v>0</v>
      </c>
      <c r="AX72" s="12">
        <f t="shared" si="103"/>
        <v>0</v>
      </c>
      <c r="AY72" s="10">
        <f t="shared" si="111"/>
        <v>0</v>
      </c>
      <c r="AZ72" s="61">
        <f t="shared" si="112"/>
        <v>0</v>
      </c>
      <c r="BA72" s="61">
        <f t="shared" si="113"/>
        <v>0</v>
      </c>
      <c r="BB72" s="61">
        <f t="shared" si="116"/>
        <v>0</v>
      </c>
      <c r="BC72" s="26" t="str">
        <f t="shared" si="83"/>
        <v/>
      </c>
      <c r="BD72" s="26" t="str">
        <f t="shared" si="84"/>
        <v/>
      </c>
      <c r="BE72" s="26" t="str">
        <f t="shared" si="85"/>
        <v/>
      </c>
      <c r="BF72" s="26" t="str">
        <f t="shared" si="86"/>
        <v/>
      </c>
      <c r="BG72" s="26" t="str">
        <f t="shared" si="87"/>
        <v/>
      </c>
      <c r="BH72" s="26" t="str">
        <f t="shared" si="88"/>
        <v/>
      </c>
      <c r="BI72" s="26" t="str">
        <f t="shared" si="61"/>
        <v/>
      </c>
      <c r="BJ72" s="26" t="str">
        <f t="shared" si="62"/>
        <v/>
      </c>
      <c r="BK72" s="26" t="str">
        <f t="shared" si="63"/>
        <v/>
      </c>
      <c r="BL72" s="26" t="str">
        <f t="shared" si="64"/>
        <v/>
      </c>
      <c r="BM72" s="26" t="str">
        <f t="shared" si="65"/>
        <v/>
      </c>
      <c r="BN72" s="26" t="str">
        <f t="shared" si="66"/>
        <v/>
      </c>
      <c r="BO72" s="118">
        <f t="shared" ca="1" si="114"/>
        <v>35</v>
      </c>
      <c r="BP72"/>
      <c r="BQ72"/>
      <c r="BR72"/>
      <c r="BS72"/>
      <c r="BT72"/>
      <c r="BU72" s="36"/>
      <c r="BV72" s="39"/>
      <c r="BW72"/>
      <c r="BX72"/>
      <c r="BY72"/>
      <c r="BZ72" s="4"/>
      <c r="CA72"/>
      <c r="CB72" s="40"/>
      <c r="CC72"/>
      <c r="CD72"/>
      <c r="CE72"/>
      <c r="CF72"/>
      <c r="CG72"/>
      <c r="CH72"/>
      <c r="CI72" s="6"/>
      <c r="CJ72"/>
      <c r="CK72"/>
      <c r="CL72"/>
      <c r="CM72"/>
      <c r="CN72"/>
      <c r="CO72"/>
      <c r="CP72" s="9">
        <f t="shared" ca="1" si="106"/>
        <v>30</v>
      </c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</row>
    <row r="73" spans="1:114" x14ac:dyDescent="0.2">
      <c r="A73" s="114"/>
      <c r="B73" s="32" t="str">
        <f t="shared" si="107"/>
        <v/>
      </c>
      <c r="C73" s="6" t="str">
        <f t="shared" si="105"/>
        <v/>
      </c>
      <c r="D73" s="3">
        <f t="shared" si="108"/>
        <v>0</v>
      </c>
      <c r="E73" s="6" t="str">
        <f t="shared" si="109"/>
        <v/>
      </c>
      <c r="F73" s="59">
        <f t="shared" si="110"/>
        <v>0</v>
      </c>
      <c r="G73" s="6">
        <f t="shared" si="91"/>
        <v>0</v>
      </c>
      <c r="H73" s="6">
        <f t="shared" si="92"/>
        <v>0</v>
      </c>
      <c r="I73" s="6">
        <f t="shared" si="93"/>
        <v>0</v>
      </c>
      <c r="J73" s="6">
        <f t="shared" si="94"/>
        <v>0</v>
      </c>
      <c r="K73" s="6">
        <f t="shared" si="95"/>
        <v>0</v>
      </c>
      <c r="L73" s="6">
        <f t="shared" si="96"/>
        <v>0</v>
      </c>
      <c r="M73" s="6">
        <f t="shared" si="97"/>
        <v>0</v>
      </c>
      <c r="N73" s="6">
        <f t="shared" si="98"/>
        <v>0</v>
      </c>
      <c r="O73" s="6">
        <f t="shared" si="99"/>
        <v>0</v>
      </c>
      <c r="P73" s="6">
        <f t="shared" si="100"/>
        <v>0</v>
      </c>
      <c r="Q73" s="6">
        <f t="shared" si="101"/>
        <v>0</v>
      </c>
      <c r="R73" s="6">
        <f t="shared" si="102"/>
        <v>0</v>
      </c>
      <c r="S73" s="6">
        <f t="shared" si="90"/>
        <v>12</v>
      </c>
      <c r="T73" s="6" t="str">
        <f t="shared" si="67"/>
        <v/>
      </c>
      <c r="U73" s="6" t="str">
        <f t="shared" si="68"/>
        <v/>
      </c>
      <c r="V73" s="6" t="str">
        <f t="shared" si="69"/>
        <v/>
      </c>
      <c r="W73" s="6" t="str">
        <f t="shared" si="70"/>
        <v/>
      </c>
      <c r="X73" s="6" t="str">
        <f t="shared" si="71"/>
        <v/>
      </c>
      <c r="Y73" s="6" t="str">
        <f t="shared" si="72"/>
        <v/>
      </c>
      <c r="Z73" s="6" t="str">
        <f t="shared" si="73"/>
        <v/>
      </c>
      <c r="AA73" s="6" t="str">
        <f t="shared" si="74"/>
        <v/>
      </c>
      <c r="AB73" s="6" t="str">
        <f t="shared" si="75"/>
        <v/>
      </c>
      <c r="AC73" s="6" t="str">
        <f t="shared" si="76"/>
        <v/>
      </c>
      <c r="AD73" s="6" t="str">
        <f t="shared" si="77"/>
        <v/>
      </c>
      <c r="AE73" s="6" t="str">
        <f t="shared" si="78"/>
        <v/>
      </c>
      <c r="AF73" s="13" t="str">
        <f t="shared" si="79"/>
        <v/>
      </c>
      <c r="AG73" s="50" t="str">
        <f t="shared" si="89"/>
        <v/>
      </c>
      <c r="AH73" s="3" t="str">
        <f t="shared" si="80"/>
        <v/>
      </c>
      <c r="AI73" s="49" t="str">
        <f t="shared" ref="AI73:AI136" si="123">IF($A72&lt;&gt;"",IF(OR($AZ72&lt;&gt;0,$BA72&lt;&gt;0),"",IF(OR($F69="1",$F70="1",$F71="1",$F72="1"),"1","")),"")</f>
        <v/>
      </c>
      <c r="AJ73" s="49" t="str">
        <f t="shared" ref="AJ73:AJ136" si="124">IF($A72&lt;&gt;"",IF(OR($AZ72&lt;&gt;0,$BA72&lt;&gt;0),"",IF(OR($F69="2",$F70="2",$F71="2",$F72="2"),"2","")),"")</f>
        <v/>
      </c>
      <c r="AK73" s="49" t="str">
        <f t="shared" ref="AK73:AK136" si="125">IF($A72&lt;&gt;"",IF(OR($AZ72&lt;&gt;0,$BA72&lt;&gt;0),"",IF(OR($F69="3",$F70="3",$F71="3",$F72="3"),"3","")),"")</f>
        <v/>
      </c>
      <c r="AL73" s="49" t="str">
        <f t="shared" ref="AL73:AL136" si="126">IF($A72&lt;&gt;"",IF(OR($AZ72&lt;&gt;0,$BA72&lt;&gt;0),"",IF(OR($F69="4",$F70="4",$F71="4",$F72="4"),"4","")),"")</f>
        <v/>
      </c>
      <c r="AM73" s="49" t="str">
        <f t="shared" ref="AM73:AM136" si="127">IF($A72&lt;&gt;"",IF(OR($AZ72&lt;&gt;0,$BA72&lt;&gt;0),"",IF(OR($F69="5",$F70="5",$F71="5",$F72="5"),"5","")),"")</f>
        <v/>
      </c>
      <c r="AN73" s="49" t="str">
        <f t="shared" ref="AN73:AN136" si="128">IF($A72&lt;&gt;"",IF(OR($AZ72&lt;&gt;0,$BA72&lt;&gt;0),"",IF(OR($F69="6",$F70="6",$F71="6",$F72="6"),"6","")),"")</f>
        <v/>
      </c>
      <c r="AO73" s="78">
        <f t="shared" si="117"/>
        <v>0</v>
      </c>
      <c r="AP73" s="78">
        <f t="shared" si="118"/>
        <v>0</v>
      </c>
      <c r="AQ73" s="78">
        <f t="shared" si="119"/>
        <v>0</v>
      </c>
      <c r="AR73" s="78">
        <f t="shared" si="120"/>
        <v>0</v>
      </c>
      <c r="AS73" s="78">
        <f t="shared" si="121"/>
        <v>0</v>
      </c>
      <c r="AT73" s="78">
        <f t="shared" si="122"/>
        <v>0</v>
      </c>
      <c r="AU73" s="32">
        <f t="shared" si="115"/>
        <v>0</v>
      </c>
      <c r="AV73" s="3" t="b">
        <f t="shared" si="81"/>
        <v>0</v>
      </c>
      <c r="AW73" s="3" t="b">
        <f t="shared" si="82"/>
        <v>0</v>
      </c>
      <c r="AX73" s="12">
        <f t="shared" si="103"/>
        <v>0</v>
      </c>
      <c r="AY73" s="10">
        <f t="shared" si="111"/>
        <v>0</v>
      </c>
      <c r="AZ73" s="61">
        <f t="shared" si="112"/>
        <v>0</v>
      </c>
      <c r="BA73" s="61">
        <f t="shared" si="113"/>
        <v>0</v>
      </c>
      <c r="BB73" s="61">
        <f t="shared" si="116"/>
        <v>0</v>
      </c>
      <c r="BC73" s="26" t="str">
        <f t="shared" si="83"/>
        <v/>
      </c>
      <c r="BD73" s="26" t="str">
        <f t="shared" si="84"/>
        <v/>
      </c>
      <c r="BE73" s="26" t="str">
        <f t="shared" si="85"/>
        <v/>
      </c>
      <c r="BF73" s="26" t="str">
        <f t="shared" si="86"/>
        <v/>
      </c>
      <c r="BG73" s="26" t="str">
        <f t="shared" si="87"/>
        <v/>
      </c>
      <c r="BH73" s="26" t="str">
        <f t="shared" si="88"/>
        <v/>
      </c>
      <c r="BI73" s="26" t="str">
        <f t="shared" ref="BI73:BI136" si="129">IF(AI73="","",CONCATENATE($AG73,","))</f>
        <v/>
      </c>
      <c r="BJ73" s="26" t="str">
        <f t="shared" ref="BJ73:BJ136" si="130">IF(AJ73="","",CONCATENATE($AG73,","))</f>
        <v/>
      </c>
      <c r="BK73" s="26" t="str">
        <f t="shared" ref="BK73:BK136" si="131">IF(AK73="","",CONCATENATE($AG73,","))</f>
        <v/>
      </c>
      <c r="BL73" s="26" t="str">
        <f t="shared" ref="BL73:BL136" si="132">IF(AL73="","",CONCATENATE($AG73,","))</f>
        <v/>
      </c>
      <c r="BM73" s="26" t="str">
        <f t="shared" ref="BM73:BM136" si="133">IF(AM73="","",CONCATENATE($AG73,","))</f>
        <v/>
      </c>
      <c r="BN73" s="26" t="str">
        <f t="shared" ref="BN73:BN136" si="134">IF(AN73="","",CONCATENATE($AG73,","))</f>
        <v/>
      </c>
      <c r="BO73" s="118">
        <f t="shared" ca="1" si="114"/>
        <v>7</v>
      </c>
      <c r="BP73"/>
      <c r="BQ73"/>
      <c r="BR73"/>
      <c r="BS73"/>
      <c r="BT73"/>
      <c r="BU73" s="36"/>
      <c r="BV73" s="39"/>
      <c r="BW73"/>
      <c r="BX73"/>
      <c r="BY73"/>
      <c r="BZ73" s="4"/>
      <c r="CA73"/>
      <c r="CB73" s="40"/>
      <c r="CC73"/>
      <c r="CD73"/>
      <c r="CE73"/>
      <c r="CF73"/>
      <c r="CG73"/>
      <c r="CH73"/>
      <c r="CI73" s="6"/>
      <c r="CJ73"/>
      <c r="CK73"/>
      <c r="CL73"/>
      <c r="CM73"/>
      <c r="CN73"/>
      <c r="CO73"/>
      <c r="CP73" s="9">
        <f t="shared" ca="1" si="106"/>
        <v>30</v>
      </c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</row>
    <row r="74" spans="1:114" x14ac:dyDescent="0.2">
      <c r="A74" s="114"/>
      <c r="B74" s="32" t="str">
        <f t="shared" si="107"/>
        <v/>
      </c>
      <c r="C74" s="6" t="str">
        <f t="shared" si="105"/>
        <v/>
      </c>
      <c r="D74" s="3">
        <f t="shared" si="108"/>
        <v>0</v>
      </c>
      <c r="E74" s="6" t="str">
        <f t="shared" si="109"/>
        <v/>
      </c>
      <c r="F74" s="59">
        <f t="shared" si="110"/>
        <v>0</v>
      </c>
      <c r="G74" s="6">
        <f t="shared" si="91"/>
        <v>0</v>
      </c>
      <c r="H74" s="6">
        <f t="shared" si="92"/>
        <v>0</v>
      </c>
      <c r="I74" s="6">
        <f t="shared" si="93"/>
        <v>0</v>
      </c>
      <c r="J74" s="6">
        <f t="shared" si="94"/>
        <v>0</v>
      </c>
      <c r="K74" s="6">
        <f t="shared" si="95"/>
        <v>0</v>
      </c>
      <c r="L74" s="6">
        <f t="shared" si="96"/>
        <v>0</v>
      </c>
      <c r="M74" s="6">
        <f t="shared" si="97"/>
        <v>0</v>
      </c>
      <c r="N74" s="6">
        <f t="shared" si="98"/>
        <v>0</v>
      </c>
      <c r="O74" s="6">
        <f t="shared" si="99"/>
        <v>0</v>
      </c>
      <c r="P74" s="6">
        <f t="shared" si="100"/>
        <v>0</v>
      </c>
      <c r="Q74" s="6">
        <f t="shared" si="101"/>
        <v>0</v>
      </c>
      <c r="R74" s="6">
        <f t="shared" si="102"/>
        <v>0</v>
      </c>
      <c r="S74" s="6">
        <f t="shared" si="90"/>
        <v>12</v>
      </c>
      <c r="T74" s="6" t="str">
        <f t="shared" ref="T74:T137" si="135">IF(G74&lt;&gt;0,1,"")</f>
        <v/>
      </c>
      <c r="U74" s="6" t="str">
        <f t="shared" ref="U74:U137" si="136">IF(H74&lt;&gt;0,2,"")</f>
        <v/>
      </c>
      <c r="V74" s="6" t="str">
        <f t="shared" ref="V74:V137" si="137">IF(I74&lt;&gt;0,3,"")</f>
        <v/>
      </c>
      <c r="W74" s="6" t="str">
        <f t="shared" ref="W74:W137" si="138">IF(J74&lt;&gt;0,4,"")</f>
        <v/>
      </c>
      <c r="X74" s="6" t="str">
        <f t="shared" ref="X74:X137" si="139">IF(K74&lt;&gt;0,5,"")</f>
        <v/>
      </c>
      <c r="Y74" s="6" t="str">
        <f t="shared" ref="Y74:Y137" si="140">IF(L74&lt;&gt;0,6,"")</f>
        <v/>
      </c>
      <c r="Z74" s="6" t="str">
        <f t="shared" ref="Z74:Z137" si="141">IF(M74&lt;&gt;0,7,"")</f>
        <v/>
      </c>
      <c r="AA74" s="6" t="str">
        <f t="shared" ref="AA74:AA137" si="142">IF(N74&lt;&gt;0,8,"")</f>
        <v/>
      </c>
      <c r="AB74" s="6" t="str">
        <f t="shared" ref="AB74:AB137" si="143">IF(O74&lt;&gt;0,9,"")</f>
        <v/>
      </c>
      <c r="AC74" s="6" t="str">
        <f t="shared" ref="AC74:AC137" si="144">IF(P74&lt;&gt;0,10,"")</f>
        <v/>
      </c>
      <c r="AD74" s="6" t="str">
        <f t="shared" ref="AD74:AD137" si="145">IF(Q74&lt;&gt;0,11,"")</f>
        <v/>
      </c>
      <c r="AE74" s="6" t="str">
        <f t="shared" ref="AE74:AE137" si="146">IF(R74&lt;&gt;0,2,"")</f>
        <v/>
      </c>
      <c r="AF74" s="13" t="str">
        <f t="shared" ref="AF74:AF137" si="147">T74&amp;U74&amp;V74&amp;W74&amp;X74&amp;Y74&amp;Z74&amp;AA74&amp;AB74&amp;AC74&amp;AD74&amp;AE74</f>
        <v/>
      </c>
      <c r="AG74" s="50" t="str">
        <f t="shared" si="89"/>
        <v/>
      </c>
      <c r="AH74" s="3" t="str">
        <f t="shared" ref="AH74:AH137" si="148">IF($A73&lt;&gt;"",IF(AND(AV73&lt;&gt;0,AV73&lt;0),AH73+1,IF(AND(AV73&lt;&gt;0,AV73&gt;0,AH73&gt;1),AH73-1,AH73)),"")</f>
        <v/>
      </c>
      <c r="AI74" s="49" t="str">
        <f t="shared" si="123"/>
        <v/>
      </c>
      <c r="AJ74" s="49" t="str">
        <f t="shared" si="124"/>
        <v/>
      </c>
      <c r="AK74" s="49" t="str">
        <f t="shared" si="125"/>
        <v/>
      </c>
      <c r="AL74" s="49" t="str">
        <f t="shared" si="126"/>
        <v/>
      </c>
      <c r="AM74" s="49" t="str">
        <f t="shared" si="127"/>
        <v/>
      </c>
      <c r="AN74" s="49" t="str">
        <f t="shared" si="128"/>
        <v/>
      </c>
      <c r="AO74" s="78">
        <f t="shared" si="117"/>
        <v>0</v>
      </c>
      <c r="AP74" s="78">
        <f t="shared" si="118"/>
        <v>0</v>
      </c>
      <c r="AQ74" s="78">
        <f t="shared" si="119"/>
        <v>0</v>
      </c>
      <c r="AR74" s="78">
        <f t="shared" si="120"/>
        <v>0</v>
      </c>
      <c r="AS74" s="78">
        <f t="shared" si="121"/>
        <v>0</v>
      </c>
      <c r="AT74" s="78">
        <f t="shared" si="122"/>
        <v>0</v>
      </c>
      <c r="AU74" s="32">
        <f t="shared" si="115"/>
        <v>0</v>
      </c>
      <c r="AV74" s="3" t="b">
        <f t="shared" ref="AV74:AV137" si="149">IF(A74&lt;&gt;"",IF(AU74=0,AV73,IF(AU74&gt;0,AV73+1,IF(AND(AV73&gt;1,AU74&lt;0),AV73-1,1))))</f>
        <v>0</v>
      </c>
      <c r="AW74" s="3" t="b">
        <f t="shared" ref="AW74:AW137" si="150">IF(B74&lt;&gt;"",IF(AV74=0,AW73,IF(AND(AU74&gt;0,AW73&gt;1),AW73-1,IF(AU74&lt;0,AW73+1,1))))</f>
        <v>0</v>
      </c>
      <c r="AX74" s="12">
        <f t="shared" si="103"/>
        <v>0</v>
      </c>
      <c r="AY74" s="10">
        <f t="shared" si="111"/>
        <v>0</v>
      </c>
      <c r="AZ74" s="61">
        <f t="shared" si="112"/>
        <v>0</v>
      </c>
      <c r="BA74" s="61">
        <f t="shared" si="113"/>
        <v>0</v>
      </c>
      <c r="BB74" s="61">
        <f t="shared" si="116"/>
        <v>0</v>
      </c>
      <c r="BC74" s="26" t="str">
        <f t="shared" ref="BC74:BC137" si="151">IF(AI74&lt;&gt;"","DS"&amp;RIGHT(AI74)&amp;",","")</f>
        <v/>
      </c>
      <c r="BD74" s="26" t="str">
        <f t="shared" ref="BD74:BD137" si="152">IF(AJ74&lt;&gt;"","DS"&amp;RIGHT(AJ74)&amp;",","")</f>
        <v/>
      </c>
      <c r="BE74" s="26" t="str">
        <f t="shared" ref="BE74:BE137" si="153">IF(AK74&lt;&gt;"","DS"&amp;RIGHT(AK74)&amp;",","")</f>
        <v/>
      </c>
      <c r="BF74" s="26" t="str">
        <f t="shared" ref="BF74:BF137" si="154">IF(AL74&lt;&gt;"","DS"&amp;RIGHT(AL74)&amp;",","")</f>
        <v/>
      </c>
      <c r="BG74" s="26" t="str">
        <f t="shared" ref="BG74:BG137" si="155">IF(AM74&lt;&gt;"","DS"&amp;RIGHT(AM74)&amp;",","")</f>
        <v/>
      </c>
      <c r="BH74" s="26" t="str">
        <f t="shared" ref="BH74:BH137" si="156">IF(AN74&lt;&gt;"","DS"&amp;RIGHT(AN74)&amp;",","")</f>
        <v/>
      </c>
      <c r="BI74" s="26" t="str">
        <f t="shared" si="129"/>
        <v/>
      </c>
      <c r="BJ74" s="26" t="str">
        <f t="shared" si="130"/>
        <v/>
      </c>
      <c r="BK74" s="26" t="str">
        <f t="shared" si="131"/>
        <v/>
      </c>
      <c r="BL74" s="26" t="str">
        <f t="shared" si="132"/>
        <v/>
      </c>
      <c r="BM74" s="26" t="str">
        <f t="shared" si="133"/>
        <v/>
      </c>
      <c r="BN74" s="26" t="str">
        <f t="shared" si="134"/>
        <v/>
      </c>
      <c r="BO74" s="118">
        <f t="shared" ca="1" si="114"/>
        <v>17</v>
      </c>
      <c r="BP74"/>
      <c r="BQ74"/>
      <c r="BR74"/>
      <c r="BS74"/>
      <c r="BT74"/>
      <c r="BU74" s="36"/>
      <c r="BV74" s="39"/>
      <c r="BW74"/>
      <c r="BX74"/>
      <c r="BY74"/>
      <c r="BZ74" s="4"/>
      <c r="CA74"/>
      <c r="CB74" s="40"/>
      <c r="CC74"/>
      <c r="CD74"/>
      <c r="CE74"/>
      <c r="CF74"/>
      <c r="CG74"/>
      <c r="CH74"/>
      <c r="CI74" s="6"/>
      <c r="CJ74"/>
      <c r="CK74"/>
      <c r="CL74"/>
      <c r="CM74"/>
      <c r="CN74"/>
      <c r="CO74"/>
      <c r="CP74" s="9">
        <f t="shared" ca="1" si="106"/>
        <v>28</v>
      </c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</row>
    <row r="75" spans="1:114" x14ac:dyDescent="0.2">
      <c r="A75" s="114"/>
      <c r="B75" s="32" t="str">
        <f t="shared" si="107"/>
        <v/>
      </c>
      <c r="C75" s="6" t="str">
        <f t="shared" si="105"/>
        <v/>
      </c>
      <c r="D75" s="3">
        <f t="shared" si="108"/>
        <v>0</v>
      </c>
      <c r="E75" s="6" t="str">
        <f t="shared" si="109"/>
        <v/>
      </c>
      <c r="F75" s="59">
        <f t="shared" si="110"/>
        <v>0</v>
      </c>
      <c r="G75" s="6">
        <f t="shared" si="91"/>
        <v>0</v>
      </c>
      <c r="H75" s="6">
        <f t="shared" si="92"/>
        <v>0</v>
      </c>
      <c r="I75" s="6">
        <f t="shared" si="93"/>
        <v>0</v>
      </c>
      <c r="J75" s="6">
        <f t="shared" si="94"/>
        <v>0</v>
      </c>
      <c r="K75" s="6">
        <f t="shared" si="95"/>
        <v>0</v>
      </c>
      <c r="L75" s="6">
        <f t="shared" si="96"/>
        <v>0</v>
      </c>
      <c r="M75" s="6">
        <f t="shared" si="97"/>
        <v>0</v>
      </c>
      <c r="N75" s="6">
        <f t="shared" si="98"/>
        <v>0</v>
      </c>
      <c r="O75" s="6">
        <f t="shared" si="99"/>
        <v>0</v>
      </c>
      <c r="P75" s="6">
        <f t="shared" si="100"/>
        <v>0</v>
      </c>
      <c r="Q75" s="6">
        <f t="shared" si="101"/>
        <v>0</v>
      </c>
      <c r="R75" s="6">
        <f t="shared" si="102"/>
        <v>0</v>
      </c>
      <c r="S75" s="6">
        <f t="shared" si="90"/>
        <v>12</v>
      </c>
      <c r="T75" s="6" t="str">
        <f t="shared" si="135"/>
        <v/>
      </c>
      <c r="U75" s="6" t="str">
        <f t="shared" si="136"/>
        <v/>
      </c>
      <c r="V75" s="6" t="str">
        <f t="shared" si="137"/>
        <v/>
      </c>
      <c r="W75" s="6" t="str">
        <f t="shared" si="138"/>
        <v/>
      </c>
      <c r="X75" s="6" t="str">
        <f t="shared" si="139"/>
        <v/>
      </c>
      <c r="Y75" s="6" t="str">
        <f t="shared" si="140"/>
        <v/>
      </c>
      <c r="Z75" s="6" t="str">
        <f t="shared" si="141"/>
        <v/>
      </c>
      <c r="AA75" s="6" t="str">
        <f t="shared" si="142"/>
        <v/>
      </c>
      <c r="AB75" s="6" t="str">
        <f t="shared" si="143"/>
        <v/>
      </c>
      <c r="AC75" s="6" t="str">
        <f t="shared" si="144"/>
        <v/>
      </c>
      <c r="AD75" s="6" t="str">
        <f t="shared" si="145"/>
        <v/>
      </c>
      <c r="AE75" s="6" t="str">
        <f t="shared" si="146"/>
        <v/>
      </c>
      <c r="AF75" s="13" t="str">
        <f t="shared" si="147"/>
        <v/>
      </c>
      <c r="AG75" s="50" t="str">
        <f t="shared" ref="AG75:AG138" si="157">IF(A74&lt;&gt;"",IF($AL$3=1,AV74,AW74),"")</f>
        <v/>
      </c>
      <c r="AH75" s="3" t="str">
        <f t="shared" si="148"/>
        <v/>
      </c>
      <c r="AI75" s="49" t="str">
        <f t="shared" si="123"/>
        <v/>
      </c>
      <c r="AJ75" s="49" t="str">
        <f t="shared" si="124"/>
        <v/>
      </c>
      <c r="AK75" s="49" t="str">
        <f t="shared" si="125"/>
        <v/>
      </c>
      <c r="AL75" s="49" t="str">
        <f t="shared" si="126"/>
        <v/>
      </c>
      <c r="AM75" s="49" t="str">
        <f t="shared" si="127"/>
        <v/>
      </c>
      <c r="AN75" s="49" t="str">
        <f t="shared" si="128"/>
        <v/>
      </c>
      <c r="AO75" s="78">
        <f t="shared" si="117"/>
        <v>0</v>
      </c>
      <c r="AP75" s="78">
        <f t="shared" si="118"/>
        <v>0</v>
      </c>
      <c r="AQ75" s="78">
        <f t="shared" si="119"/>
        <v>0</v>
      </c>
      <c r="AR75" s="78">
        <f t="shared" si="120"/>
        <v>0</v>
      </c>
      <c r="AS75" s="78">
        <f t="shared" si="121"/>
        <v>0</v>
      </c>
      <c r="AT75" s="78">
        <f t="shared" si="122"/>
        <v>0</v>
      </c>
      <c r="AU75" s="32">
        <f t="shared" si="115"/>
        <v>0</v>
      </c>
      <c r="AV75" s="3" t="b">
        <f t="shared" si="149"/>
        <v>0</v>
      </c>
      <c r="AW75" s="3" t="b">
        <f t="shared" si="150"/>
        <v>0</v>
      </c>
      <c r="AX75" s="12">
        <f t="shared" si="103"/>
        <v>0</v>
      </c>
      <c r="AY75" s="10">
        <f t="shared" si="111"/>
        <v>0</v>
      </c>
      <c r="AZ75" s="61">
        <f t="shared" si="112"/>
        <v>0</v>
      </c>
      <c r="BA75" s="61">
        <f t="shared" si="113"/>
        <v>0</v>
      </c>
      <c r="BB75" s="61">
        <f t="shared" si="116"/>
        <v>0</v>
      </c>
      <c r="BC75" s="26" t="str">
        <f t="shared" si="151"/>
        <v/>
      </c>
      <c r="BD75" s="26" t="str">
        <f t="shared" si="152"/>
        <v/>
      </c>
      <c r="BE75" s="26" t="str">
        <f t="shared" si="153"/>
        <v/>
      </c>
      <c r="BF75" s="26" t="str">
        <f t="shared" si="154"/>
        <v/>
      </c>
      <c r="BG75" s="26" t="str">
        <f t="shared" si="155"/>
        <v/>
      </c>
      <c r="BH75" s="26" t="str">
        <f t="shared" si="156"/>
        <v/>
      </c>
      <c r="BI75" s="26" t="str">
        <f t="shared" si="129"/>
        <v/>
      </c>
      <c r="BJ75" s="26" t="str">
        <f t="shared" si="130"/>
        <v/>
      </c>
      <c r="BK75" s="26" t="str">
        <f t="shared" si="131"/>
        <v/>
      </c>
      <c r="BL75" s="26" t="str">
        <f t="shared" si="132"/>
        <v/>
      </c>
      <c r="BM75" s="26" t="str">
        <f t="shared" si="133"/>
        <v/>
      </c>
      <c r="BN75" s="26" t="str">
        <f t="shared" si="134"/>
        <v/>
      </c>
      <c r="BO75" s="118">
        <f t="shared" ca="1" si="114"/>
        <v>29</v>
      </c>
      <c r="BP75"/>
      <c r="BQ75"/>
      <c r="BR75"/>
      <c r="BS75"/>
      <c r="BT75"/>
      <c r="BU75" s="36"/>
      <c r="BV75" s="39"/>
      <c r="BW75"/>
      <c r="BX75"/>
      <c r="BY75"/>
      <c r="BZ75" s="4"/>
      <c r="CA75"/>
      <c r="CB75" s="40"/>
      <c r="CC75"/>
      <c r="CD75"/>
      <c r="CE75"/>
      <c r="CF75"/>
      <c r="CG75"/>
      <c r="CH75"/>
      <c r="CI75" s="6"/>
      <c r="CJ75"/>
      <c r="CK75"/>
      <c r="CL75"/>
      <c r="CM75"/>
      <c r="CN75"/>
      <c r="CO75"/>
      <c r="CP75" s="9">
        <f t="shared" ca="1" si="106"/>
        <v>5</v>
      </c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</row>
    <row r="76" spans="1:114" x14ac:dyDescent="0.2">
      <c r="A76" s="114"/>
      <c r="B76" s="32" t="str">
        <f t="shared" si="107"/>
        <v/>
      </c>
      <c r="C76" s="6" t="str">
        <f t="shared" si="105"/>
        <v/>
      </c>
      <c r="D76" s="3">
        <f t="shared" si="108"/>
        <v>0</v>
      </c>
      <c r="E76" s="6" t="str">
        <f t="shared" si="109"/>
        <v/>
      </c>
      <c r="F76" s="59">
        <f t="shared" si="110"/>
        <v>0</v>
      </c>
      <c r="G76" s="6">
        <f t="shared" si="91"/>
        <v>0</v>
      </c>
      <c r="H76" s="6">
        <f t="shared" si="92"/>
        <v>0</v>
      </c>
      <c r="I76" s="6">
        <f t="shared" si="93"/>
        <v>0</v>
      </c>
      <c r="J76" s="6">
        <f t="shared" si="94"/>
        <v>0</v>
      </c>
      <c r="K76" s="6">
        <f t="shared" si="95"/>
        <v>0</v>
      </c>
      <c r="L76" s="6">
        <f t="shared" si="96"/>
        <v>0</v>
      </c>
      <c r="M76" s="6">
        <f t="shared" si="97"/>
        <v>0</v>
      </c>
      <c r="N76" s="6">
        <f t="shared" si="98"/>
        <v>0</v>
      </c>
      <c r="O76" s="6">
        <f t="shared" si="99"/>
        <v>0</v>
      </c>
      <c r="P76" s="6">
        <f t="shared" si="100"/>
        <v>0</v>
      </c>
      <c r="Q76" s="6">
        <f t="shared" si="101"/>
        <v>0</v>
      </c>
      <c r="R76" s="6">
        <f t="shared" si="102"/>
        <v>0</v>
      </c>
      <c r="S76" s="6">
        <f t="shared" si="90"/>
        <v>12</v>
      </c>
      <c r="T76" s="6" t="str">
        <f t="shared" si="135"/>
        <v/>
      </c>
      <c r="U76" s="6" t="str">
        <f t="shared" si="136"/>
        <v/>
      </c>
      <c r="V76" s="6" t="str">
        <f t="shared" si="137"/>
        <v/>
      </c>
      <c r="W76" s="6" t="str">
        <f t="shared" si="138"/>
        <v/>
      </c>
      <c r="X76" s="6" t="str">
        <f t="shared" si="139"/>
        <v/>
      </c>
      <c r="Y76" s="6" t="str">
        <f t="shared" si="140"/>
        <v/>
      </c>
      <c r="Z76" s="6" t="str">
        <f t="shared" si="141"/>
        <v/>
      </c>
      <c r="AA76" s="6" t="str">
        <f t="shared" si="142"/>
        <v/>
      </c>
      <c r="AB76" s="6" t="str">
        <f t="shared" si="143"/>
        <v/>
      </c>
      <c r="AC76" s="6" t="str">
        <f t="shared" si="144"/>
        <v/>
      </c>
      <c r="AD76" s="6" t="str">
        <f t="shared" si="145"/>
        <v/>
      </c>
      <c r="AE76" s="6" t="str">
        <f t="shared" si="146"/>
        <v/>
      </c>
      <c r="AF76" s="13" t="str">
        <f t="shared" si="147"/>
        <v/>
      </c>
      <c r="AG76" s="50" t="str">
        <f t="shared" si="157"/>
        <v/>
      </c>
      <c r="AH76" s="3" t="str">
        <f t="shared" si="148"/>
        <v/>
      </c>
      <c r="AI76" s="49" t="str">
        <f t="shared" si="123"/>
        <v/>
      </c>
      <c r="AJ76" s="49" t="str">
        <f t="shared" si="124"/>
        <v/>
      </c>
      <c r="AK76" s="49" t="str">
        <f t="shared" si="125"/>
        <v/>
      </c>
      <c r="AL76" s="49" t="str">
        <f t="shared" si="126"/>
        <v/>
      </c>
      <c r="AM76" s="49" t="str">
        <f t="shared" si="127"/>
        <v/>
      </c>
      <c r="AN76" s="49" t="str">
        <f t="shared" si="128"/>
        <v/>
      </c>
      <c r="AO76" s="78">
        <f t="shared" si="117"/>
        <v>0</v>
      </c>
      <c r="AP76" s="78">
        <f t="shared" si="118"/>
        <v>0</v>
      </c>
      <c r="AQ76" s="78">
        <f t="shared" si="119"/>
        <v>0</v>
      </c>
      <c r="AR76" s="78">
        <f t="shared" si="120"/>
        <v>0</v>
      </c>
      <c r="AS76" s="78">
        <f t="shared" si="121"/>
        <v>0</v>
      </c>
      <c r="AT76" s="78">
        <f t="shared" si="122"/>
        <v>0</v>
      </c>
      <c r="AU76" s="32">
        <f t="shared" si="115"/>
        <v>0</v>
      </c>
      <c r="AV76" s="3" t="b">
        <f t="shared" si="149"/>
        <v>0</v>
      </c>
      <c r="AW76" s="3" t="b">
        <f t="shared" si="150"/>
        <v>0</v>
      </c>
      <c r="AX76" s="12">
        <f t="shared" si="103"/>
        <v>0</v>
      </c>
      <c r="AY76" s="10">
        <f t="shared" si="111"/>
        <v>0</v>
      </c>
      <c r="AZ76" s="61">
        <f t="shared" si="112"/>
        <v>0</v>
      </c>
      <c r="BA76" s="61">
        <f t="shared" si="113"/>
        <v>0</v>
      </c>
      <c r="BB76" s="61">
        <f t="shared" si="116"/>
        <v>0</v>
      </c>
      <c r="BC76" s="26" t="str">
        <f t="shared" si="151"/>
        <v/>
      </c>
      <c r="BD76" s="26" t="str">
        <f t="shared" si="152"/>
        <v/>
      </c>
      <c r="BE76" s="26" t="str">
        <f t="shared" si="153"/>
        <v/>
      </c>
      <c r="BF76" s="26" t="str">
        <f t="shared" si="154"/>
        <v/>
      </c>
      <c r="BG76" s="26" t="str">
        <f t="shared" si="155"/>
        <v/>
      </c>
      <c r="BH76" s="26" t="str">
        <f t="shared" si="156"/>
        <v/>
      </c>
      <c r="BI76" s="26" t="str">
        <f t="shared" si="129"/>
        <v/>
      </c>
      <c r="BJ76" s="26" t="str">
        <f t="shared" si="130"/>
        <v/>
      </c>
      <c r="BK76" s="26" t="str">
        <f t="shared" si="131"/>
        <v/>
      </c>
      <c r="BL76" s="26" t="str">
        <f t="shared" si="132"/>
        <v/>
      </c>
      <c r="BM76" s="26" t="str">
        <f t="shared" si="133"/>
        <v/>
      </c>
      <c r="BN76" s="26" t="str">
        <f t="shared" si="134"/>
        <v/>
      </c>
      <c r="BO76" s="118">
        <f t="shared" ca="1" si="114"/>
        <v>0</v>
      </c>
      <c r="BP76"/>
      <c r="BQ76"/>
      <c r="BR76"/>
      <c r="BS76"/>
      <c r="BT76"/>
      <c r="BU76" s="36"/>
      <c r="BV76" s="39"/>
      <c r="BW76"/>
      <c r="BX76"/>
      <c r="BY76"/>
      <c r="BZ76" s="4"/>
      <c r="CA76"/>
      <c r="CB76" s="40"/>
      <c r="CC76"/>
      <c r="CD76"/>
      <c r="CE76"/>
      <c r="CF76"/>
      <c r="CG76"/>
      <c r="CH76"/>
      <c r="CI76" s="6"/>
      <c r="CJ76"/>
      <c r="CK76"/>
      <c r="CL76"/>
      <c r="CM76"/>
      <c r="CN76"/>
      <c r="CO76"/>
      <c r="CP76" s="9">
        <f t="shared" ca="1" si="106"/>
        <v>31</v>
      </c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</row>
    <row r="77" spans="1:114" x14ac:dyDescent="0.2">
      <c r="A77" s="114"/>
      <c r="B77" s="32" t="str">
        <f t="shared" si="107"/>
        <v/>
      </c>
      <c r="C77" s="6" t="str">
        <f t="shared" si="105"/>
        <v/>
      </c>
      <c r="D77" s="3">
        <f t="shared" si="108"/>
        <v>0</v>
      </c>
      <c r="E77" s="6" t="str">
        <f t="shared" si="109"/>
        <v/>
      </c>
      <c r="F77" s="59">
        <f t="shared" si="110"/>
        <v>0</v>
      </c>
      <c r="G77" s="6">
        <f t="shared" si="91"/>
        <v>0</v>
      </c>
      <c r="H77" s="6">
        <f t="shared" si="92"/>
        <v>0</v>
      </c>
      <c r="I77" s="6">
        <f t="shared" si="93"/>
        <v>0</v>
      </c>
      <c r="J77" s="6">
        <f t="shared" si="94"/>
        <v>0</v>
      </c>
      <c r="K77" s="6">
        <f t="shared" si="95"/>
        <v>0</v>
      </c>
      <c r="L77" s="6">
        <f t="shared" si="96"/>
        <v>0</v>
      </c>
      <c r="M77" s="6">
        <f t="shared" si="97"/>
        <v>0</v>
      </c>
      <c r="N77" s="6">
        <f t="shared" si="98"/>
        <v>0</v>
      </c>
      <c r="O77" s="6">
        <f t="shared" si="99"/>
        <v>0</v>
      </c>
      <c r="P77" s="6">
        <f t="shared" si="100"/>
        <v>0</v>
      </c>
      <c r="Q77" s="6">
        <f t="shared" si="101"/>
        <v>0</v>
      </c>
      <c r="R77" s="6">
        <f t="shared" si="102"/>
        <v>0</v>
      </c>
      <c r="S77" s="6">
        <f t="shared" si="90"/>
        <v>12</v>
      </c>
      <c r="T77" s="6" t="str">
        <f t="shared" si="135"/>
        <v/>
      </c>
      <c r="U77" s="6" t="str">
        <f t="shared" si="136"/>
        <v/>
      </c>
      <c r="V77" s="6" t="str">
        <f t="shared" si="137"/>
        <v/>
      </c>
      <c r="W77" s="6" t="str">
        <f t="shared" si="138"/>
        <v/>
      </c>
      <c r="X77" s="6" t="str">
        <f t="shared" si="139"/>
        <v/>
      </c>
      <c r="Y77" s="6" t="str">
        <f t="shared" si="140"/>
        <v/>
      </c>
      <c r="Z77" s="6" t="str">
        <f t="shared" si="141"/>
        <v/>
      </c>
      <c r="AA77" s="6" t="str">
        <f t="shared" si="142"/>
        <v/>
      </c>
      <c r="AB77" s="6" t="str">
        <f t="shared" si="143"/>
        <v/>
      </c>
      <c r="AC77" s="6" t="str">
        <f t="shared" si="144"/>
        <v/>
      </c>
      <c r="AD77" s="6" t="str">
        <f t="shared" si="145"/>
        <v/>
      </c>
      <c r="AE77" s="6" t="str">
        <f t="shared" si="146"/>
        <v/>
      </c>
      <c r="AF77" s="13" t="str">
        <f t="shared" si="147"/>
        <v/>
      </c>
      <c r="AG77" s="50" t="str">
        <f t="shared" si="157"/>
        <v/>
      </c>
      <c r="AH77" s="3" t="str">
        <f t="shared" si="148"/>
        <v/>
      </c>
      <c r="AI77" s="49" t="str">
        <f t="shared" si="123"/>
        <v/>
      </c>
      <c r="AJ77" s="49" t="str">
        <f t="shared" si="124"/>
        <v/>
      </c>
      <c r="AK77" s="49" t="str">
        <f t="shared" si="125"/>
        <v/>
      </c>
      <c r="AL77" s="49" t="str">
        <f t="shared" si="126"/>
        <v/>
      </c>
      <c r="AM77" s="49" t="str">
        <f t="shared" si="127"/>
        <v/>
      </c>
      <c r="AN77" s="49" t="str">
        <f t="shared" si="128"/>
        <v/>
      </c>
      <c r="AO77" s="78">
        <f t="shared" si="117"/>
        <v>0</v>
      </c>
      <c r="AP77" s="78">
        <f t="shared" si="118"/>
        <v>0</v>
      </c>
      <c r="AQ77" s="78">
        <f t="shared" si="119"/>
        <v>0</v>
      </c>
      <c r="AR77" s="78">
        <f t="shared" si="120"/>
        <v>0</v>
      </c>
      <c r="AS77" s="78">
        <f t="shared" si="121"/>
        <v>0</v>
      </c>
      <c r="AT77" s="78">
        <f t="shared" si="122"/>
        <v>0</v>
      </c>
      <c r="AU77" s="32">
        <f t="shared" si="115"/>
        <v>0</v>
      </c>
      <c r="AV77" s="3" t="b">
        <f t="shared" si="149"/>
        <v>0</v>
      </c>
      <c r="AW77" s="3" t="b">
        <f t="shared" si="150"/>
        <v>0</v>
      </c>
      <c r="AX77" s="12">
        <f t="shared" si="103"/>
        <v>0</v>
      </c>
      <c r="AY77" s="10">
        <f t="shared" si="111"/>
        <v>0</v>
      </c>
      <c r="AZ77" s="61">
        <f t="shared" si="112"/>
        <v>0</v>
      </c>
      <c r="BA77" s="61">
        <f t="shared" si="113"/>
        <v>0</v>
      </c>
      <c r="BB77" s="61">
        <f t="shared" si="116"/>
        <v>0</v>
      </c>
      <c r="BC77" s="26" t="str">
        <f t="shared" si="151"/>
        <v/>
      </c>
      <c r="BD77" s="26" t="str">
        <f t="shared" si="152"/>
        <v/>
      </c>
      <c r="BE77" s="26" t="str">
        <f t="shared" si="153"/>
        <v/>
      </c>
      <c r="BF77" s="26" t="str">
        <f t="shared" si="154"/>
        <v/>
      </c>
      <c r="BG77" s="26" t="str">
        <f t="shared" si="155"/>
        <v/>
      </c>
      <c r="BH77" s="26" t="str">
        <f t="shared" si="156"/>
        <v/>
      </c>
      <c r="BI77" s="26" t="str">
        <f t="shared" si="129"/>
        <v/>
      </c>
      <c r="BJ77" s="26" t="str">
        <f t="shared" si="130"/>
        <v/>
      </c>
      <c r="BK77" s="26" t="str">
        <f t="shared" si="131"/>
        <v/>
      </c>
      <c r="BL77" s="26" t="str">
        <f t="shared" si="132"/>
        <v/>
      </c>
      <c r="BM77" s="26" t="str">
        <f t="shared" si="133"/>
        <v/>
      </c>
      <c r="BN77" s="26" t="str">
        <f t="shared" si="134"/>
        <v/>
      </c>
      <c r="BO77" s="118">
        <f t="shared" ca="1" si="114"/>
        <v>28</v>
      </c>
      <c r="BP77"/>
      <c r="BQ77"/>
      <c r="BR77"/>
      <c r="BS77"/>
      <c r="BT77"/>
      <c r="BU77" s="36"/>
      <c r="BV77" s="39"/>
      <c r="BW77"/>
      <c r="BX77"/>
      <c r="BY77"/>
      <c r="BZ77" s="4"/>
      <c r="CA77"/>
      <c r="CB77" s="40"/>
      <c r="CC77"/>
      <c r="CD77"/>
      <c r="CE77"/>
      <c r="CF77"/>
      <c r="CG77"/>
      <c r="CH77"/>
      <c r="CI77" s="6"/>
      <c r="CJ77"/>
      <c r="CK77"/>
      <c r="CL77"/>
      <c r="CM77"/>
      <c r="CN77"/>
      <c r="CO77"/>
      <c r="CP77" s="9">
        <f t="shared" ca="1" si="106"/>
        <v>4</v>
      </c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</row>
    <row r="78" spans="1:114" x14ac:dyDescent="0.2">
      <c r="A78" s="114"/>
      <c r="B78" s="32" t="str">
        <f t="shared" si="107"/>
        <v/>
      </c>
      <c r="C78" s="6" t="str">
        <f t="shared" si="105"/>
        <v/>
      </c>
      <c r="D78" s="3">
        <f t="shared" si="108"/>
        <v>0</v>
      </c>
      <c r="E78" s="6" t="str">
        <f t="shared" si="109"/>
        <v/>
      </c>
      <c r="F78" s="59">
        <f t="shared" si="110"/>
        <v>0</v>
      </c>
      <c r="G78" s="6">
        <f t="shared" si="91"/>
        <v>0</v>
      </c>
      <c r="H78" s="6">
        <f t="shared" si="92"/>
        <v>0</v>
      </c>
      <c r="I78" s="6">
        <f t="shared" si="93"/>
        <v>0</v>
      </c>
      <c r="J78" s="6">
        <f t="shared" si="94"/>
        <v>0</v>
      </c>
      <c r="K78" s="6">
        <f t="shared" si="95"/>
        <v>0</v>
      </c>
      <c r="L78" s="6">
        <f t="shared" si="96"/>
        <v>0</v>
      </c>
      <c r="M78" s="6">
        <f t="shared" si="97"/>
        <v>0</v>
      </c>
      <c r="N78" s="6">
        <f t="shared" si="98"/>
        <v>0</v>
      </c>
      <c r="O78" s="6">
        <f t="shared" si="99"/>
        <v>0</v>
      </c>
      <c r="P78" s="6">
        <f t="shared" si="100"/>
        <v>0</v>
      </c>
      <c r="Q78" s="6">
        <f t="shared" si="101"/>
        <v>0</v>
      </c>
      <c r="R78" s="6">
        <f t="shared" si="102"/>
        <v>0</v>
      </c>
      <c r="S78" s="6">
        <f t="shared" si="90"/>
        <v>12</v>
      </c>
      <c r="T78" s="6" t="str">
        <f t="shared" si="135"/>
        <v/>
      </c>
      <c r="U78" s="6" t="str">
        <f t="shared" si="136"/>
        <v/>
      </c>
      <c r="V78" s="6" t="str">
        <f t="shared" si="137"/>
        <v/>
      </c>
      <c r="W78" s="6" t="str">
        <f t="shared" si="138"/>
        <v/>
      </c>
      <c r="X78" s="6" t="str">
        <f t="shared" si="139"/>
        <v/>
      </c>
      <c r="Y78" s="6" t="str">
        <f t="shared" si="140"/>
        <v/>
      </c>
      <c r="Z78" s="6" t="str">
        <f t="shared" si="141"/>
        <v/>
      </c>
      <c r="AA78" s="6" t="str">
        <f t="shared" si="142"/>
        <v/>
      </c>
      <c r="AB78" s="6" t="str">
        <f t="shared" si="143"/>
        <v/>
      </c>
      <c r="AC78" s="6" t="str">
        <f t="shared" si="144"/>
        <v/>
      </c>
      <c r="AD78" s="6" t="str">
        <f t="shared" si="145"/>
        <v/>
      </c>
      <c r="AE78" s="6" t="str">
        <f t="shared" si="146"/>
        <v/>
      </c>
      <c r="AF78" s="13" t="str">
        <f t="shared" si="147"/>
        <v/>
      </c>
      <c r="AG78" s="50" t="str">
        <f t="shared" si="157"/>
        <v/>
      </c>
      <c r="AH78" s="3" t="str">
        <f t="shared" si="148"/>
        <v/>
      </c>
      <c r="AI78" s="49" t="str">
        <f t="shared" si="123"/>
        <v/>
      </c>
      <c r="AJ78" s="49" t="str">
        <f t="shared" si="124"/>
        <v/>
      </c>
      <c r="AK78" s="49" t="str">
        <f t="shared" si="125"/>
        <v/>
      </c>
      <c r="AL78" s="49" t="str">
        <f t="shared" si="126"/>
        <v/>
      </c>
      <c r="AM78" s="49" t="str">
        <f t="shared" si="127"/>
        <v/>
      </c>
      <c r="AN78" s="49" t="str">
        <f t="shared" si="128"/>
        <v/>
      </c>
      <c r="AO78" s="78">
        <f t="shared" si="117"/>
        <v>0</v>
      </c>
      <c r="AP78" s="78">
        <f t="shared" si="118"/>
        <v>0</v>
      </c>
      <c r="AQ78" s="78">
        <f t="shared" si="119"/>
        <v>0</v>
      </c>
      <c r="AR78" s="78">
        <f t="shared" si="120"/>
        <v>0</v>
      </c>
      <c r="AS78" s="78">
        <f t="shared" si="121"/>
        <v>0</v>
      </c>
      <c r="AT78" s="78">
        <f t="shared" si="122"/>
        <v>0</v>
      </c>
      <c r="AU78" s="32">
        <f t="shared" si="115"/>
        <v>0</v>
      </c>
      <c r="AV78" s="3" t="b">
        <f t="shared" si="149"/>
        <v>0</v>
      </c>
      <c r="AW78" s="3" t="b">
        <f t="shared" si="150"/>
        <v>0</v>
      </c>
      <c r="AX78" s="12">
        <f t="shared" si="103"/>
        <v>0</v>
      </c>
      <c r="AY78" s="10">
        <f t="shared" si="111"/>
        <v>0</v>
      </c>
      <c r="AZ78" s="61">
        <f t="shared" si="112"/>
        <v>0</v>
      </c>
      <c r="BA78" s="61">
        <f t="shared" si="113"/>
        <v>0</v>
      </c>
      <c r="BB78" s="61">
        <f t="shared" si="116"/>
        <v>0</v>
      </c>
      <c r="BC78" s="26" t="str">
        <f t="shared" si="151"/>
        <v/>
      </c>
      <c r="BD78" s="26" t="str">
        <f t="shared" si="152"/>
        <v/>
      </c>
      <c r="BE78" s="26" t="str">
        <f t="shared" si="153"/>
        <v/>
      </c>
      <c r="BF78" s="26" t="str">
        <f t="shared" si="154"/>
        <v/>
      </c>
      <c r="BG78" s="26" t="str">
        <f t="shared" si="155"/>
        <v/>
      </c>
      <c r="BH78" s="26" t="str">
        <f t="shared" si="156"/>
        <v/>
      </c>
      <c r="BI78" s="26" t="str">
        <f t="shared" si="129"/>
        <v/>
      </c>
      <c r="BJ78" s="26" t="str">
        <f t="shared" si="130"/>
        <v/>
      </c>
      <c r="BK78" s="26" t="str">
        <f t="shared" si="131"/>
        <v/>
      </c>
      <c r="BL78" s="26" t="str">
        <f t="shared" si="132"/>
        <v/>
      </c>
      <c r="BM78" s="26" t="str">
        <f t="shared" si="133"/>
        <v/>
      </c>
      <c r="BN78" s="26" t="str">
        <f t="shared" si="134"/>
        <v/>
      </c>
      <c r="BO78" s="118">
        <f t="shared" ca="1" si="114"/>
        <v>15</v>
      </c>
      <c r="BP78"/>
      <c r="BQ78"/>
      <c r="BR78"/>
      <c r="BS78"/>
      <c r="BT78"/>
      <c r="BU78" s="36"/>
      <c r="BV78" s="39"/>
      <c r="BW78"/>
      <c r="BX78"/>
      <c r="BY78"/>
      <c r="BZ78" s="4"/>
      <c r="CA78"/>
      <c r="CB78" s="40"/>
      <c r="CC78"/>
      <c r="CD78"/>
      <c r="CE78"/>
      <c r="CF78"/>
      <c r="CG78"/>
      <c r="CH78"/>
      <c r="CI78" s="6"/>
      <c r="CJ78"/>
      <c r="CK78"/>
      <c r="CL78"/>
      <c r="CM78"/>
      <c r="CN78"/>
      <c r="CO78"/>
      <c r="CP78" s="9">
        <f t="shared" ca="1" si="106"/>
        <v>0</v>
      </c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</row>
    <row r="79" spans="1:114" x14ac:dyDescent="0.2">
      <c r="A79" s="114"/>
      <c r="B79" s="32" t="str">
        <f t="shared" si="107"/>
        <v/>
      </c>
      <c r="C79" s="6" t="str">
        <f t="shared" si="105"/>
        <v/>
      </c>
      <c r="D79" s="3">
        <f t="shared" si="108"/>
        <v>0</v>
      </c>
      <c r="E79" s="6" t="str">
        <f t="shared" si="109"/>
        <v/>
      </c>
      <c r="F79" s="59">
        <f t="shared" si="110"/>
        <v>0</v>
      </c>
      <c r="G79" s="6">
        <f t="shared" si="91"/>
        <v>0</v>
      </c>
      <c r="H79" s="6">
        <f t="shared" si="92"/>
        <v>0</v>
      </c>
      <c r="I79" s="6">
        <f t="shared" si="93"/>
        <v>0</v>
      </c>
      <c r="J79" s="6">
        <f t="shared" si="94"/>
        <v>0</v>
      </c>
      <c r="K79" s="6">
        <f t="shared" si="95"/>
        <v>0</v>
      </c>
      <c r="L79" s="6">
        <f t="shared" si="96"/>
        <v>0</v>
      </c>
      <c r="M79" s="6">
        <f t="shared" si="97"/>
        <v>0</v>
      </c>
      <c r="N79" s="6">
        <f t="shared" si="98"/>
        <v>0</v>
      </c>
      <c r="O79" s="6">
        <f t="shared" si="99"/>
        <v>0</v>
      </c>
      <c r="P79" s="6">
        <f t="shared" si="100"/>
        <v>0</v>
      </c>
      <c r="Q79" s="6">
        <f t="shared" si="101"/>
        <v>0</v>
      </c>
      <c r="R79" s="6">
        <f t="shared" si="102"/>
        <v>0</v>
      </c>
      <c r="S79" s="6">
        <f t="shared" si="90"/>
        <v>12</v>
      </c>
      <c r="T79" s="6" t="str">
        <f t="shared" si="135"/>
        <v/>
      </c>
      <c r="U79" s="6" t="str">
        <f t="shared" si="136"/>
        <v/>
      </c>
      <c r="V79" s="6" t="str">
        <f t="shared" si="137"/>
        <v/>
      </c>
      <c r="W79" s="6" t="str">
        <f t="shared" si="138"/>
        <v/>
      </c>
      <c r="X79" s="6" t="str">
        <f t="shared" si="139"/>
        <v/>
      </c>
      <c r="Y79" s="6" t="str">
        <f t="shared" si="140"/>
        <v/>
      </c>
      <c r="Z79" s="6" t="str">
        <f t="shared" si="141"/>
        <v/>
      </c>
      <c r="AA79" s="6" t="str">
        <f t="shared" si="142"/>
        <v/>
      </c>
      <c r="AB79" s="6" t="str">
        <f t="shared" si="143"/>
        <v/>
      </c>
      <c r="AC79" s="6" t="str">
        <f t="shared" si="144"/>
        <v/>
      </c>
      <c r="AD79" s="6" t="str">
        <f t="shared" si="145"/>
        <v/>
      </c>
      <c r="AE79" s="6" t="str">
        <f t="shared" si="146"/>
        <v/>
      </c>
      <c r="AF79" s="13" t="str">
        <f t="shared" si="147"/>
        <v/>
      </c>
      <c r="AG79" s="50" t="str">
        <f t="shared" si="157"/>
        <v/>
      </c>
      <c r="AH79" s="3" t="str">
        <f t="shared" si="148"/>
        <v/>
      </c>
      <c r="AI79" s="49" t="str">
        <f t="shared" si="123"/>
        <v/>
      </c>
      <c r="AJ79" s="49" t="str">
        <f t="shared" si="124"/>
        <v/>
      </c>
      <c r="AK79" s="49" t="str">
        <f t="shared" si="125"/>
        <v/>
      </c>
      <c r="AL79" s="49" t="str">
        <f t="shared" si="126"/>
        <v/>
      </c>
      <c r="AM79" s="49" t="str">
        <f t="shared" si="127"/>
        <v/>
      </c>
      <c r="AN79" s="49" t="str">
        <f t="shared" si="128"/>
        <v/>
      </c>
      <c r="AO79" s="78">
        <f t="shared" si="117"/>
        <v>0</v>
      </c>
      <c r="AP79" s="78">
        <f t="shared" si="118"/>
        <v>0</v>
      </c>
      <c r="AQ79" s="78">
        <f t="shared" si="119"/>
        <v>0</v>
      </c>
      <c r="AR79" s="78">
        <f t="shared" si="120"/>
        <v>0</v>
      </c>
      <c r="AS79" s="78">
        <f t="shared" si="121"/>
        <v>0</v>
      </c>
      <c r="AT79" s="78">
        <f t="shared" si="122"/>
        <v>0</v>
      </c>
      <c r="AU79" s="32">
        <f t="shared" si="115"/>
        <v>0</v>
      </c>
      <c r="AV79" s="3" t="b">
        <f t="shared" si="149"/>
        <v>0</v>
      </c>
      <c r="AW79" s="3" t="b">
        <f t="shared" si="150"/>
        <v>0</v>
      </c>
      <c r="AX79" s="12">
        <f t="shared" si="103"/>
        <v>0</v>
      </c>
      <c r="AY79" s="10">
        <f t="shared" si="111"/>
        <v>0</v>
      </c>
      <c r="AZ79" s="61">
        <f t="shared" si="112"/>
        <v>0</v>
      </c>
      <c r="BA79" s="61">
        <f t="shared" si="113"/>
        <v>0</v>
      </c>
      <c r="BB79" s="61">
        <f t="shared" si="116"/>
        <v>0</v>
      </c>
      <c r="BC79" s="26" t="str">
        <f t="shared" si="151"/>
        <v/>
      </c>
      <c r="BD79" s="26" t="str">
        <f t="shared" si="152"/>
        <v/>
      </c>
      <c r="BE79" s="26" t="str">
        <f t="shared" si="153"/>
        <v/>
      </c>
      <c r="BF79" s="26" t="str">
        <f t="shared" si="154"/>
        <v/>
      </c>
      <c r="BG79" s="26" t="str">
        <f t="shared" si="155"/>
        <v/>
      </c>
      <c r="BH79" s="26" t="str">
        <f t="shared" si="156"/>
        <v/>
      </c>
      <c r="BI79" s="26" t="str">
        <f t="shared" si="129"/>
        <v/>
      </c>
      <c r="BJ79" s="26" t="str">
        <f t="shared" si="130"/>
        <v/>
      </c>
      <c r="BK79" s="26" t="str">
        <f t="shared" si="131"/>
        <v/>
      </c>
      <c r="BL79" s="26" t="str">
        <f t="shared" si="132"/>
        <v/>
      </c>
      <c r="BM79" s="26" t="str">
        <f t="shared" si="133"/>
        <v/>
      </c>
      <c r="BN79" s="26" t="str">
        <f t="shared" si="134"/>
        <v/>
      </c>
      <c r="BO79" s="118">
        <f t="shared" ca="1" si="114"/>
        <v>8</v>
      </c>
      <c r="BP79"/>
      <c r="BQ79"/>
      <c r="BR79"/>
      <c r="BS79"/>
      <c r="BT79"/>
      <c r="BU79" s="36"/>
      <c r="BV79" s="39"/>
      <c r="BW79"/>
      <c r="BX79"/>
      <c r="BY79"/>
      <c r="BZ79" s="4"/>
      <c r="CA79"/>
      <c r="CB79" s="40"/>
      <c r="CC79"/>
      <c r="CD79"/>
      <c r="CE79"/>
      <c r="CF79"/>
      <c r="CG79"/>
      <c r="CH79"/>
      <c r="CI79" s="6"/>
      <c r="CJ79"/>
      <c r="CK79"/>
      <c r="CL79"/>
      <c r="CM79"/>
      <c r="CN79"/>
      <c r="CO79"/>
      <c r="CP79" s="9">
        <f t="shared" ca="1" si="106"/>
        <v>27</v>
      </c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</row>
    <row r="80" spans="1:114" x14ac:dyDescent="0.2">
      <c r="A80" s="114"/>
      <c r="B80" s="32" t="str">
        <f t="shared" si="107"/>
        <v/>
      </c>
      <c r="C80" s="6" t="str">
        <f t="shared" si="105"/>
        <v/>
      </c>
      <c r="D80" s="3">
        <f t="shared" si="108"/>
        <v>0</v>
      </c>
      <c r="E80" s="6" t="str">
        <f t="shared" si="109"/>
        <v/>
      </c>
      <c r="F80" s="59">
        <f t="shared" si="110"/>
        <v>0</v>
      </c>
      <c r="G80" s="6">
        <f t="shared" si="91"/>
        <v>0</v>
      </c>
      <c r="H80" s="6">
        <f t="shared" si="92"/>
        <v>0</v>
      </c>
      <c r="I80" s="6">
        <f t="shared" si="93"/>
        <v>0</v>
      </c>
      <c r="J80" s="6">
        <f t="shared" si="94"/>
        <v>0</v>
      </c>
      <c r="K80" s="6">
        <f t="shared" si="95"/>
        <v>0</v>
      </c>
      <c r="L80" s="6">
        <f t="shared" si="96"/>
        <v>0</v>
      </c>
      <c r="M80" s="6">
        <f t="shared" si="97"/>
        <v>0</v>
      </c>
      <c r="N80" s="6">
        <f t="shared" si="98"/>
        <v>0</v>
      </c>
      <c r="O80" s="6">
        <f t="shared" si="99"/>
        <v>0</v>
      </c>
      <c r="P80" s="6">
        <f t="shared" si="100"/>
        <v>0</v>
      </c>
      <c r="Q80" s="6">
        <f t="shared" si="101"/>
        <v>0</v>
      </c>
      <c r="R80" s="6">
        <f t="shared" si="102"/>
        <v>0</v>
      </c>
      <c r="S80" s="6">
        <f t="shared" si="90"/>
        <v>12</v>
      </c>
      <c r="T80" s="6" t="str">
        <f t="shared" si="135"/>
        <v/>
      </c>
      <c r="U80" s="6" t="str">
        <f t="shared" si="136"/>
        <v/>
      </c>
      <c r="V80" s="6" t="str">
        <f t="shared" si="137"/>
        <v/>
      </c>
      <c r="W80" s="6" t="str">
        <f t="shared" si="138"/>
        <v/>
      </c>
      <c r="X80" s="6" t="str">
        <f t="shared" si="139"/>
        <v/>
      </c>
      <c r="Y80" s="6" t="str">
        <f t="shared" si="140"/>
        <v/>
      </c>
      <c r="Z80" s="6" t="str">
        <f t="shared" si="141"/>
        <v/>
      </c>
      <c r="AA80" s="6" t="str">
        <f t="shared" si="142"/>
        <v/>
      </c>
      <c r="AB80" s="6" t="str">
        <f t="shared" si="143"/>
        <v/>
      </c>
      <c r="AC80" s="6" t="str">
        <f t="shared" si="144"/>
        <v/>
      </c>
      <c r="AD80" s="6" t="str">
        <f t="shared" si="145"/>
        <v/>
      </c>
      <c r="AE80" s="6" t="str">
        <f t="shared" si="146"/>
        <v/>
      </c>
      <c r="AF80" s="13" t="str">
        <f t="shared" si="147"/>
        <v/>
      </c>
      <c r="AG80" s="50" t="str">
        <f t="shared" si="157"/>
        <v/>
      </c>
      <c r="AH80" s="3" t="str">
        <f t="shared" si="148"/>
        <v/>
      </c>
      <c r="AI80" s="49" t="str">
        <f t="shared" si="123"/>
        <v/>
      </c>
      <c r="AJ80" s="49" t="str">
        <f t="shared" si="124"/>
        <v/>
      </c>
      <c r="AK80" s="49" t="str">
        <f t="shared" si="125"/>
        <v/>
      </c>
      <c r="AL80" s="49" t="str">
        <f t="shared" si="126"/>
        <v/>
      </c>
      <c r="AM80" s="49" t="str">
        <f t="shared" si="127"/>
        <v/>
      </c>
      <c r="AN80" s="49" t="str">
        <f t="shared" si="128"/>
        <v/>
      </c>
      <c r="AO80" s="78">
        <f t="shared" si="117"/>
        <v>0</v>
      </c>
      <c r="AP80" s="78">
        <f t="shared" si="118"/>
        <v>0</v>
      </c>
      <c r="AQ80" s="78">
        <f t="shared" si="119"/>
        <v>0</v>
      </c>
      <c r="AR80" s="78">
        <f t="shared" si="120"/>
        <v>0</v>
      </c>
      <c r="AS80" s="78">
        <f t="shared" si="121"/>
        <v>0</v>
      </c>
      <c r="AT80" s="78">
        <f t="shared" si="122"/>
        <v>0</v>
      </c>
      <c r="AU80" s="32">
        <f t="shared" si="115"/>
        <v>0</v>
      </c>
      <c r="AV80" s="3" t="b">
        <f t="shared" si="149"/>
        <v>0</v>
      </c>
      <c r="AW80" s="3" t="b">
        <f t="shared" si="150"/>
        <v>0</v>
      </c>
      <c r="AX80" s="12">
        <f t="shared" si="103"/>
        <v>0</v>
      </c>
      <c r="AY80" s="10">
        <f t="shared" si="111"/>
        <v>0</v>
      </c>
      <c r="AZ80" s="61">
        <f t="shared" si="112"/>
        <v>0</v>
      </c>
      <c r="BA80" s="61">
        <f t="shared" si="113"/>
        <v>0</v>
      </c>
      <c r="BB80" s="61">
        <f t="shared" si="116"/>
        <v>0</v>
      </c>
      <c r="BC80" s="26" t="str">
        <f t="shared" si="151"/>
        <v/>
      </c>
      <c r="BD80" s="26" t="str">
        <f t="shared" si="152"/>
        <v/>
      </c>
      <c r="BE80" s="26" t="str">
        <f t="shared" si="153"/>
        <v/>
      </c>
      <c r="BF80" s="26" t="str">
        <f t="shared" si="154"/>
        <v/>
      </c>
      <c r="BG80" s="26" t="str">
        <f t="shared" si="155"/>
        <v/>
      </c>
      <c r="BH80" s="26" t="str">
        <f t="shared" si="156"/>
        <v/>
      </c>
      <c r="BI80" s="26" t="str">
        <f t="shared" si="129"/>
        <v/>
      </c>
      <c r="BJ80" s="26" t="str">
        <f t="shared" si="130"/>
        <v/>
      </c>
      <c r="BK80" s="26" t="str">
        <f t="shared" si="131"/>
        <v/>
      </c>
      <c r="BL80" s="26" t="str">
        <f t="shared" si="132"/>
        <v/>
      </c>
      <c r="BM80" s="26" t="str">
        <f t="shared" si="133"/>
        <v/>
      </c>
      <c r="BN80" s="26" t="str">
        <f t="shared" si="134"/>
        <v/>
      </c>
      <c r="BO80" s="118">
        <f t="shared" ca="1" si="114"/>
        <v>25</v>
      </c>
      <c r="BP80"/>
      <c r="BQ80"/>
      <c r="BR80"/>
      <c r="BS80"/>
      <c r="BT80"/>
      <c r="BU80" s="36"/>
      <c r="BV80" s="39"/>
      <c r="BW80"/>
      <c r="BX80"/>
      <c r="BY80"/>
      <c r="BZ80" s="4"/>
      <c r="CA80"/>
      <c r="CB80" s="40"/>
      <c r="CC80"/>
      <c r="CD80"/>
      <c r="CE80"/>
      <c r="CF80"/>
      <c r="CG80"/>
      <c r="CH80"/>
      <c r="CI80" s="6"/>
      <c r="CJ80"/>
      <c r="CK80"/>
      <c r="CL80"/>
      <c r="CM80"/>
      <c r="CN80"/>
      <c r="CO80"/>
      <c r="CP80" s="9">
        <f t="shared" ca="1" si="106"/>
        <v>36</v>
      </c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</row>
    <row r="81" spans="1:114" x14ac:dyDescent="0.2">
      <c r="A81" s="114"/>
      <c r="B81" s="32" t="str">
        <f t="shared" si="107"/>
        <v/>
      </c>
      <c r="C81" s="6" t="str">
        <f t="shared" si="105"/>
        <v/>
      </c>
      <c r="D81" s="3">
        <f t="shared" si="108"/>
        <v>0</v>
      </c>
      <c r="E81" s="6" t="str">
        <f t="shared" si="109"/>
        <v/>
      </c>
      <c r="F81" s="59">
        <f t="shared" si="110"/>
        <v>0</v>
      </c>
      <c r="G81" s="6">
        <f t="shared" si="91"/>
        <v>0</v>
      </c>
      <c r="H81" s="6">
        <f t="shared" si="92"/>
        <v>0</v>
      </c>
      <c r="I81" s="6">
        <f t="shared" si="93"/>
        <v>0</v>
      </c>
      <c r="J81" s="6">
        <f t="shared" si="94"/>
        <v>0</v>
      </c>
      <c r="K81" s="6">
        <f t="shared" si="95"/>
        <v>0</v>
      </c>
      <c r="L81" s="6">
        <f t="shared" si="96"/>
        <v>0</v>
      </c>
      <c r="M81" s="6">
        <f t="shared" si="97"/>
        <v>0</v>
      </c>
      <c r="N81" s="6">
        <f t="shared" si="98"/>
        <v>0</v>
      </c>
      <c r="O81" s="6">
        <f t="shared" si="99"/>
        <v>0</v>
      </c>
      <c r="P81" s="6">
        <f t="shared" si="100"/>
        <v>0</v>
      </c>
      <c r="Q81" s="6">
        <f t="shared" si="101"/>
        <v>0</v>
      </c>
      <c r="R81" s="6">
        <f t="shared" si="102"/>
        <v>0</v>
      </c>
      <c r="S81" s="6">
        <f t="shared" si="90"/>
        <v>12</v>
      </c>
      <c r="T81" s="6" t="str">
        <f t="shared" si="135"/>
        <v/>
      </c>
      <c r="U81" s="6" t="str">
        <f t="shared" si="136"/>
        <v/>
      </c>
      <c r="V81" s="6" t="str">
        <f t="shared" si="137"/>
        <v/>
      </c>
      <c r="W81" s="6" t="str">
        <f t="shared" si="138"/>
        <v/>
      </c>
      <c r="X81" s="6" t="str">
        <f t="shared" si="139"/>
        <v/>
      </c>
      <c r="Y81" s="6" t="str">
        <f t="shared" si="140"/>
        <v/>
      </c>
      <c r="Z81" s="6" t="str">
        <f t="shared" si="141"/>
        <v/>
      </c>
      <c r="AA81" s="6" t="str">
        <f t="shared" si="142"/>
        <v/>
      </c>
      <c r="AB81" s="6" t="str">
        <f t="shared" si="143"/>
        <v/>
      </c>
      <c r="AC81" s="6" t="str">
        <f t="shared" si="144"/>
        <v/>
      </c>
      <c r="AD81" s="6" t="str">
        <f t="shared" si="145"/>
        <v/>
      </c>
      <c r="AE81" s="6" t="str">
        <f t="shared" si="146"/>
        <v/>
      </c>
      <c r="AF81" s="13" t="str">
        <f t="shared" si="147"/>
        <v/>
      </c>
      <c r="AG81" s="50" t="str">
        <f t="shared" si="157"/>
        <v/>
      </c>
      <c r="AH81" s="3" t="str">
        <f t="shared" si="148"/>
        <v/>
      </c>
      <c r="AI81" s="49" t="str">
        <f t="shared" si="123"/>
        <v/>
      </c>
      <c r="AJ81" s="49" t="str">
        <f t="shared" si="124"/>
        <v/>
      </c>
      <c r="AK81" s="49" t="str">
        <f t="shared" si="125"/>
        <v/>
      </c>
      <c r="AL81" s="49" t="str">
        <f t="shared" si="126"/>
        <v/>
      </c>
      <c r="AM81" s="49" t="str">
        <f t="shared" si="127"/>
        <v/>
      </c>
      <c r="AN81" s="49" t="str">
        <f t="shared" si="128"/>
        <v/>
      </c>
      <c r="AO81" s="78">
        <f t="shared" si="117"/>
        <v>0</v>
      </c>
      <c r="AP81" s="78">
        <f t="shared" si="118"/>
        <v>0</v>
      </c>
      <c r="AQ81" s="78">
        <f t="shared" si="119"/>
        <v>0</v>
      </c>
      <c r="AR81" s="78">
        <f t="shared" si="120"/>
        <v>0</v>
      </c>
      <c r="AS81" s="78">
        <f t="shared" si="121"/>
        <v>0</v>
      </c>
      <c r="AT81" s="78">
        <f t="shared" si="122"/>
        <v>0</v>
      </c>
      <c r="AU81" s="32">
        <f t="shared" si="115"/>
        <v>0</v>
      </c>
      <c r="AV81" s="3" t="b">
        <f t="shared" si="149"/>
        <v>0</v>
      </c>
      <c r="AW81" s="3" t="b">
        <f t="shared" si="150"/>
        <v>0</v>
      </c>
      <c r="AX81" s="12">
        <f t="shared" ref="AX81:AX144" si="158">IF(A81&lt;&gt;"",IF(OR(AZ80&lt;&gt;0,BA80&lt;&gt;0),0,AU81),0)</f>
        <v>0</v>
      </c>
      <c r="AY81" s="10">
        <f t="shared" si="111"/>
        <v>0</v>
      </c>
      <c r="AZ81" s="61">
        <f t="shared" si="112"/>
        <v>0</v>
      </c>
      <c r="BA81" s="61">
        <f t="shared" si="113"/>
        <v>0</v>
      </c>
      <c r="BB81" s="61">
        <f t="shared" si="116"/>
        <v>0</v>
      </c>
      <c r="BC81" s="26" t="str">
        <f t="shared" si="151"/>
        <v/>
      </c>
      <c r="BD81" s="26" t="str">
        <f t="shared" si="152"/>
        <v/>
      </c>
      <c r="BE81" s="26" t="str">
        <f t="shared" si="153"/>
        <v/>
      </c>
      <c r="BF81" s="26" t="str">
        <f t="shared" si="154"/>
        <v/>
      </c>
      <c r="BG81" s="26" t="str">
        <f t="shared" si="155"/>
        <v/>
      </c>
      <c r="BH81" s="26" t="str">
        <f t="shared" si="156"/>
        <v/>
      </c>
      <c r="BI81" s="26" t="str">
        <f t="shared" si="129"/>
        <v/>
      </c>
      <c r="BJ81" s="26" t="str">
        <f t="shared" si="130"/>
        <v/>
      </c>
      <c r="BK81" s="26" t="str">
        <f t="shared" si="131"/>
        <v/>
      </c>
      <c r="BL81" s="26" t="str">
        <f t="shared" si="132"/>
        <v/>
      </c>
      <c r="BM81" s="26" t="str">
        <f t="shared" si="133"/>
        <v/>
      </c>
      <c r="BN81" s="26" t="str">
        <f t="shared" si="134"/>
        <v/>
      </c>
      <c r="BO81" s="118">
        <f t="shared" ca="1" si="114"/>
        <v>11</v>
      </c>
      <c r="BP81"/>
      <c r="BQ81"/>
      <c r="BR81"/>
      <c r="BS81"/>
      <c r="BT81"/>
      <c r="BU81" s="36"/>
      <c r="BV81" s="39"/>
      <c r="BW81"/>
      <c r="BX81"/>
      <c r="BY81"/>
      <c r="BZ81" s="4"/>
      <c r="CA81"/>
      <c r="CB81" s="40"/>
      <c r="CC81"/>
      <c r="CD81"/>
      <c r="CE81"/>
      <c r="CF81"/>
      <c r="CG81"/>
      <c r="CH81"/>
      <c r="CI81" s="6"/>
      <c r="CJ81"/>
      <c r="CK81"/>
      <c r="CL81"/>
      <c r="CM81"/>
      <c r="CN81"/>
      <c r="CO81"/>
      <c r="CP81" s="9">
        <f t="shared" ca="1" si="106"/>
        <v>18</v>
      </c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</row>
    <row r="82" spans="1:114" x14ac:dyDescent="0.2">
      <c r="A82" s="114"/>
      <c r="B82" s="32" t="str">
        <f t="shared" si="107"/>
        <v/>
      </c>
      <c r="C82" s="6" t="str">
        <f t="shared" si="105"/>
        <v/>
      </c>
      <c r="D82" s="3">
        <f t="shared" si="108"/>
        <v>0</v>
      </c>
      <c r="E82" s="6" t="str">
        <f t="shared" si="109"/>
        <v/>
      </c>
      <c r="F82" s="59">
        <f t="shared" si="110"/>
        <v>0</v>
      </c>
      <c r="G82" s="6">
        <f t="shared" si="91"/>
        <v>0</v>
      </c>
      <c r="H82" s="6">
        <f t="shared" si="92"/>
        <v>0</v>
      </c>
      <c r="I82" s="6">
        <f t="shared" si="93"/>
        <v>0</v>
      </c>
      <c r="J82" s="6">
        <f t="shared" si="94"/>
        <v>0</v>
      </c>
      <c r="K82" s="6">
        <f t="shared" si="95"/>
        <v>0</v>
      </c>
      <c r="L82" s="6">
        <f t="shared" si="96"/>
        <v>0</v>
      </c>
      <c r="M82" s="6">
        <f t="shared" si="97"/>
        <v>0</v>
      </c>
      <c r="N82" s="6">
        <f t="shared" si="98"/>
        <v>0</v>
      </c>
      <c r="O82" s="6">
        <f t="shared" si="99"/>
        <v>0</v>
      </c>
      <c r="P82" s="6">
        <f t="shared" si="100"/>
        <v>0</v>
      </c>
      <c r="Q82" s="6">
        <f t="shared" si="101"/>
        <v>0</v>
      </c>
      <c r="R82" s="6">
        <f t="shared" si="102"/>
        <v>0</v>
      </c>
      <c r="S82" s="6">
        <f t="shared" ref="S82:S145" si="159">COUNTIF(G82:R82,"0")</f>
        <v>12</v>
      </c>
      <c r="T82" s="6" t="str">
        <f t="shared" si="135"/>
        <v/>
      </c>
      <c r="U82" s="6" t="str">
        <f t="shared" si="136"/>
        <v/>
      </c>
      <c r="V82" s="6" t="str">
        <f t="shared" si="137"/>
        <v/>
      </c>
      <c r="W82" s="6" t="str">
        <f t="shared" si="138"/>
        <v/>
      </c>
      <c r="X82" s="6" t="str">
        <f t="shared" si="139"/>
        <v/>
      </c>
      <c r="Y82" s="6" t="str">
        <f t="shared" si="140"/>
        <v/>
      </c>
      <c r="Z82" s="6" t="str">
        <f t="shared" si="141"/>
        <v/>
      </c>
      <c r="AA82" s="6" t="str">
        <f t="shared" si="142"/>
        <v/>
      </c>
      <c r="AB82" s="6" t="str">
        <f t="shared" si="143"/>
        <v/>
      </c>
      <c r="AC82" s="6" t="str">
        <f t="shared" si="144"/>
        <v/>
      </c>
      <c r="AD82" s="6" t="str">
        <f t="shared" si="145"/>
        <v/>
      </c>
      <c r="AE82" s="6" t="str">
        <f t="shared" si="146"/>
        <v/>
      </c>
      <c r="AF82" s="13" t="str">
        <f t="shared" si="147"/>
        <v/>
      </c>
      <c r="AG82" s="50" t="str">
        <f t="shared" si="157"/>
        <v/>
      </c>
      <c r="AH82" s="3" t="str">
        <f t="shared" si="148"/>
        <v/>
      </c>
      <c r="AI82" s="49" t="str">
        <f t="shared" si="123"/>
        <v/>
      </c>
      <c r="AJ82" s="49" t="str">
        <f t="shared" si="124"/>
        <v/>
      </c>
      <c r="AK82" s="49" t="str">
        <f t="shared" si="125"/>
        <v/>
      </c>
      <c r="AL82" s="49" t="str">
        <f t="shared" si="126"/>
        <v/>
      </c>
      <c r="AM82" s="49" t="str">
        <f t="shared" si="127"/>
        <v/>
      </c>
      <c r="AN82" s="49" t="str">
        <f t="shared" si="128"/>
        <v/>
      </c>
      <c r="AO82" s="78">
        <f t="shared" si="117"/>
        <v>0</v>
      </c>
      <c r="AP82" s="78">
        <f t="shared" si="118"/>
        <v>0</v>
      </c>
      <c r="AQ82" s="78">
        <f t="shared" si="119"/>
        <v>0</v>
      </c>
      <c r="AR82" s="78">
        <f t="shared" si="120"/>
        <v>0</v>
      </c>
      <c r="AS82" s="78">
        <f t="shared" si="121"/>
        <v>0</v>
      </c>
      <c r="AT82" s="78">
        <f t="shared" si="122"/>
        <v>0</v>
      </c>
      <c r="AU82" s="32">
        <f t="shared" si="115"/>
        <v>0</v>
      </c>
      <c r="AV82" s="3" t="b">
        <f t="shared" si="149"/>
        <v>0</v>
      </c>
      <c r="AW82" s="3" t="b">
        <f t="shared" si="150"/>
        <v>0</v>
      </c>
      <c r="AX82" s="12">
        <f t="shared" si="158"/>
        <v>0</v>
      </c>
      <c r="AY82" s="10">
        <f t="shared" si="111"/>
        <v>0</v>
      </c>
      <c r="AZ82" s="61">
        <f t="shared" si="112"/>
        <v>0</v>
      </c>
      <c r="BA82" s="61">
        <f t="shared" si="113"/>
        <v>0</v>
      </c>
      <c r="BB82" s="61">
        <f t="shared" si="116"/>
        <v>0</v>
      </c>
      <c r="BC82" s="26" t="str">
        <f t="shared" si="151"/>
        <v/>
      </c>
      <c r="BD82" s="26" t="str">
        <f t="shared" si="152"/>
        <v/>
      </c>
      <c r="BE82" s="26" t="str">
        <f t="shared" si="153"/>
        <v/>
      </c>
      <c r="BF82" s="26" t="str">
        <f t="shared" si="154"/>
        <v/>
      </c>
      <c r="BG82" s="26" t="str">
        <f t="shared" si="155"/>
        <v/>
      </c>
      <c r="BH82" s="26" t="str">
        <f t="shared" si="156"/>
        <v/>
      </c>
      <c r="BI82" s="26" t="str">
        <f t="shared" si="129"/>
        <v/>
      </c>
      <c r="BJ82" s="26" t="str">
        <f t="shared" si="130"/>
        <v/>
      </c>
      <c r="BK82" s="26" t="str">
        <f t="shared" si="131"/>
        <v/>
      </c>
      <c r="BL82" s="26" t="str">
        <f t="shared" si="132"/>
        <v/>
      </c>
      <c r="BM82" s="26" t="str">
        <f t="shared" si="133"/>
        <v/>
      </c>
      <c r="BN82" s="26" t="str">
        <f t="shared" si="134"/>
        <v/>
      </c>
      <c r="BO82" s="118">
        <f t="shared" ca="1" si="114"/>
        <v>0</v>
      </c>
      <c r="BP82"/>
      <c r="BQ82"/>
      <c r="BR82"/>
      <c r="BS82"/>
      <c r="BT82"/>
      <c r="BU82" s="36"/>
      <c r="BV82" s="39"/>
      <c r="BW82"/>
      <c r="BX82"/>
      <c r="BY82"/>
      <c r="BZ82" s="4"/>
      <c r="CA82"/>
      <c r="CB82" s="40"/>
      <c r="CC82"/>
      <c r="CD82"/>
      <c r="CE82"/>
      <c r="CF82"/>
      <c r="CG82"/>
      <c r="CH82"/>
      <c r="CI82" s="6"/>
      <c r="CJ82"/>
      <c r="CK82"/>
      <c r="CL82"/>
      <c r="CM82"/>
      <c r="CN82"/>
      <c r="CO82"/>
      <c r="CP82" s="9">
        <f t="shared" ca="1" si="106"/>
        <v>27</v>
      </c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</row>
    <row r="83" spans="1:114" x14ac:dyDescent="0.2">
      <c r="A83" s="114"/>
      <c r="B83" s="32" t="str">
        <f t="shared" si="107"/>
        <v/>
      </c>
      <c r="C83" s="6" t="str">
        <f t="shared" si="105"/>
        <v/>
      </c>
      <c r="D83" s="3">
        <f t="shared" si="108"/>
        <v>0</v>
      </c>
      <c r="E83" s="6" t="str">
        <f t="shared" si="109"/>
        <v/>
      </c>
      <c r="F83" s="59">
        <f t="shared" si="110"/>
        <v>0</v>
      </c>
      <c r="G83" s="6">
        <f t="shared" ref="G83:G146" si="160">COUNTIF($F72:$F83,"1")</f>
        <v>0</v>
      </c>
      <c r="H83" s="6">
        <f t="shared" ref="H83:H146" si="161">COUNTIF($F71:$F83,"2")</f>
        <v>0</v>
      </c>
      <c r="I83" s="6">
        <f t="shared" ref="I83:I146" si="162">COUNTIF($F71:$F83,"3")</f>
        <v>0</v>
      </c>
      <c r="J83" s="6">
        <f t="shared" ref="J83:J146" si="163">COUNTIF($F71:$F83,"4")</f>
        <v>0</v>
      </c>
      <c r="K83" s="6">
        <f t="shared" ref="K83:K146" si="164">COUNTIF($F71:$F83,"5")</f>
        <v>0</v>
      </c>
      <c r="L83" s="6">
        <f t="shared" ref="L83:L146" si="165">COUNTIF($F71:$F83,"6")</f>
        <v>0</v>
      </c>
      <c r="M83" s="6">
        <f t="shared" ref="M83:M146" si="166">COUNTIF($F71:$F83,"7")</f>
        <v>0</v>
      </c>
      <c r="N83" s="6">
        <f t="shared" ref="N83:N146" si="167">COUNTIF($F71:$F83,"8")</f>
        <v>0</v>
      </c>
      <c r="O83" s="6">
        <f t="shared" ref="O83:O146" si="168">COUNTIF($F71:$F83,"9")</f>
        <v>0</v>
      </c>
      <c r="P83" s="6">
        <f t="shared" ref="P83:P146" si="169">COUNTIF($F71:$F83,"10")</f>
        <v>0</v>
      </c>
      <c r="Q83" s="6">
        <f t="shared" ref="Q83:Q146" si="170">COUNTIF($F71:$F83,"11")</f>
        <v>0</v>
      </c>
      <c r="R83" s="6">
        <f t="shared" ref="R83:R146" si="171">COUNTIF($F71:$F83,"12")</f>
        <v>0</v>
      </c>
      <c r="S83" s="6">
        <f t="shared" si="159"/>
        <v>12</v>
      </c>
      <c r="T83" s="6" t="str">
        <f t="shared" si="135"/>
        <v/>
      </c>
      <c r="U83" s="6" t="str">
        <f t="shared" si="136"/>
        <v/>
      </c>
      <c r="V83" s="6" t="str">
        <f t="shared" si="137"/>
        <v/>
      </c>
      <c r="W83" s="6" t="str">
        <f t="shared" si="138"/>
        <v/>
      </c>
      <c r="X83" s="6" t="str">
        <f t="shared" si="139"/>
        <v/>
      </c>
      <c r="Y83" s="6" t="str">
        <f t="shared" si="140"/>
        <v/>
      </c>
      <c r="Z83" s="6" t="str">
        <f t="shared" si="141"/>
        <v/>
      </c>
      <c r="AA83" s="6" t="str">
        <f t="shared" si="142"/>
        <v/>
      </c>
      <c r="AB83" s="6" t="str">
        <f t="shared" si="143"/>
        <v/>
      </c>
      <c r="AC83" s="6" t="str">
        <f t="shared" si="144"/>
        <v/>
      </c>
      <c r="AD83" s="6" t="str">
        <f t="shared" si="145"/>
        <v/>
      </c>
      <c r="AE83" s="6" t="str">
        <f t="shared" si="146"/>
        <v/>
      </c>
      <c r="AF83" s="13" t="str">
        <f t="shared" si="147"/>
        <v/>
      </c>
      <c r="AG83" s="50" t="str">
        <f t="shared" si="157"/>
        <v/>
      </c>
      <c r="AH83" s="3" t="str">
        <f t="shared" si="148"/>
        <v/>
      </c>
      <c r="AI83" s="49" t="str">
        <f t="shared" si="123"/>
        <v/>
      </c>
      <c r="AJ83" s="49" t="str">
        <f t="shared" si="124"/>
        <v/>
      </c>
      <c r="AK83" s="49" t="str">
        <f t="shared" si="125"/>
        <v/>
      </c>
      <c r="AL83" s="49" t="str">
        <f t="shared" si="126"/>
        <v/>
      </c>
      <c r="AM83" s="49" t="str">
        <f t="shared" si="127"/>
        <v/>
      </c>
      <c r="AN83" s="49" t="str">
        <f t="shared" si="128"/>
        <v/>
      </c>
      <c r="AO83" s="78">
        <f t="shared" si="117"/>
        <v>0</v>
      </c>
      <c r="AP83" s="78">
        <f t="shared" si="118"/>
        <v>0</v>
      </c>
      <c r="AQ83" s="78">
        <f t="shared" si="119"/>
        <v>0</v>
      </c>
      <c r="AR83" s="78">
        <f t="shared" si="120"/>
        <v>0</v>
      </c>
      <c r="AS83" s="78">
        <f t="shared" si="121"/>
        <v>0</v>
      </c>
      <c r="AT83" s="78">
        <f t="shared" si="122"/>
        <v>0</v>
      </c>
      <c r="AU83" s="32">
        <f t="shared" si="115"/>
        <v>0</v>
      </c>
      <c r="AV83" s="3" t="b">
        <f t="shared" si="149"/>
        <v>0</v>
      </c>
      <c r="AW83" s="3" t="b">
        <f t="shared" si="150"/>
        <v>0</v>
      </c>
      <c r="AX83" s="12">
        <f t="shared" si="158"/>
        <v>0</v>
      </c>
      <c r="AY83" s="10">
        <f t="shared" si="111"/>
        <v>0</v>
      </c>
      <c r="AZ83" s="61">
        <f t="shared" si="112"/>
        <v>0</v>
      </c>
      <c r="BA83" s="61">
        <f t="shared" si="113"/>
        <v>0</v>
      </c>
      <c r="BB83" s="61">
        <f t="shared" si="116"/>
        <v>0</v>
      </c>
      <c r="BC83" s="26" t="str">
        <f t="shared" si="151"/>
        <v/>
      </c>
      <c r="BD83" s="26" t="str">
        <f t="shared" si="152"/>
        <v/>
      </c>
      <c r="BE83" s="26" t="str">
        <f t="shared" si="153"/>
        <v/>
      </c>
      <c r="BF83" s="26" t="str">
        <f t="shared" si="154"/>
        <v/>
      </c>
      <c r="BG83" s="26" t="str">
        <f t="shared" si="155"/>
        <v/>
      </c>
      <c r="BH83" s="26" t="str">
        <f t="shared" si="156"/>
        <v/>
      </c>
      <c r="BI83" s="26" t="str">
        <f t="shared" si="129"/>
        <v/>
      </c>
      <c r="BJ83" s="26" t="str">
        <f t="shared" si="130"/>
        <v/>
      </c>
      <c r="BK83" s="26" t="str">
        <f t="shared" si="131"/>
        <v/>
      </c>
      <c r="BL83" s="26" t="str">
        <f t="shared" si="132"/>
        <v/>
      </c>
      <c r="BM83" s="26" t="str">
        <f t="shared" si="133"/>
        <v/>
      </c>
      <c r="BN83" s="26" t="str">
        <f t="shared" si="134"/>
        <v/>
      </c>
      <c r="BO83" s="118">
        <f t="shared" ca="1" si="114"/>
        <v>0</v>
      </c>
      <c r="BP83"/>
      <c r="BQ83"/>
      <c r="BR83"/>
      <c r="BS83"/>
      <c r="BT83"/>
      <c r="BU83" s="36"/>
      <c r="BV83" s="39"/>
      <c r="BW83"/>
      <c r="BX83"/>
      <c r="BY83"/>
      <c r="BZ83" s="4"/>
      <c r="CA83"/>
      <c r="CB83" s="40"/>
      <c r="CC83"/>
      <c r="CD83"/>
      <c r="CE83"/>
      <c r="CF83"/>
      <c r="CG83"/>
      <c r="CH83"/>
      <c r="CI83" s="6"/>
      <c r="CJ83"/>
      <c r="CK83"/>
      <c r="CL83"/>
      <c r="CM83"/>
      <c r="CN83"/>
      <c r="CO83"/>
      <c r="CP83" s="9">
        <f t="shared" ca="1" si="106"/>
        <v>24</v>
      </c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</row>
    <row r="84" spans="1:114" x14ac:dyDescent="0.2">
      <c r="A84" s="114"/>
      <c r="B84" s="32" t="str">
        <f t="shared" si="107"/>
        <v/>
      </c>
      <c r="C84" s="6" t="str">
        <f t="shared" si="105"/>
        <v/>
      </c>
      <c r="D84" s="3">
        <f t="shared" si="108"/>
        <v>0</v>
      </c>
      <c r="E84" s="6" t="str">
        <f t="shared" si="109"/>
        <v/>
      </c>
      <c r="F84" s="59">
        <f t="shared" si="110"/>
        <v>0</v>
      </c>
      <c r="G84" s="6">
        <f t="shared" si="160"/>
        <v>0</v>
      </c>
      <c r="H84" s="6">
        <f t="shared" si="161"/>
        <v>0</v>
      </c>
      <c r="I84" s="6">
        <f t="shared" si="162"/>
        <v>0</v>
      </c>
      <c r="J84" s="6">
        <f t="shared" si="163"/>
        <v>0</v>
      </c>
      <c r="K84" s="6">
        <f t="shared" si="164"/>
        <v>0</v>
      </c>
      <c r="L84" s="6">
        <f t="shared" si="165"/>
        <v>0</v>
      </c>
      <c r="M84" s="6">
        <f t="shared" si="166"/>
        <v>0</v>
      </c>
      <c r="N84" s="6">
        <f t="shared" si="167"/>
        <v>0</v>
      </c>
      <c r="O84" s="6">
        <f t="shared" si="168"/>
        <v>0</v>
      </c>
      <c r="P84" s="6">
        <f t="shared" si="169"/>
        <v>0</v>
      </c>
      <c r="Q84" s="6">
        <f t="shared" si="170"/>
        <v>0</v>
      </c>
      <c r="R84" s="6">
        <f t="shared" si="171"/>
        <v>0</v>
      </c>
      <c r="S84" s="6">
        <f t="shared" si="159"/>
        <v>12</v>
      </c>
      <c r="T84" s="6" t="str">
        <f t="shared" si="135"/>
        <v/>
      </c>
      <c r="U84" s="6" t="str">
        <f t="shared" si="136"/>
        <v/>
      </c>
      <c r="V84" s="6" t="str">
        <f t="shared" si="137"/>
        <v/>
      </c>
      <c r="W84" s="6" t="str">
        <f t="shared" si="138"/>
        <v/>
      </c>
      <c r="X84" s="6" t="str">
        <f t="shared" si="139"/>
        <v/>
      </c>
      <c r="Y84" s="6" t="str">
        <f t="shared" si="140"/>
        <v/>
      </c>
      <c r="Z84" s="6" t="str">
        <f t="shared" si="141"/>
        <v/>
      </c>
      <c r="AA84" s="6" t="str">
        <f t="shared" si="142"/>
        <v/>
      </c>
      <c r="AB84" s="6" t="str">
        <f t="shared" si="143"/>
        <v/>
      </c>
      <c r="AC84" s="6" t="str">
        <f t="shared" si="144"/>
        <v/>
      </c>
      <c r="AD84" s="6" t="str">
        <f t="shared" si="145"/>
        <v/>
      </c>
      <c r="AE84" s="6" t="str">
        <f t="shared" si="146"/>
        <v/>
      </c>
      <c r="AF84" s="13" t="str">
        <f t="shared" si="147"/>
        <v/>
      </c>
      <c r="AG84" s="50" t="str">
        <f t="shared" si="157"/>
        <v/>
      </c>
      <c r="AH84" s="3" t="str">
        <f t="shared" si="148"/>
        <v/>
      </c>
      <c r="AI84" s="49" t="str">
        <f t="shared" si="123"/>
        <v/>
      </c>
      <c r="AJ84" s="49" t="str">
        <f t="shared" si="124"/>
        <v/>
      </c>
      <c r="AK84" s="49" t="str">
        <f t="shared" si="125"/>
        <v/>
      </c>
      <c r="AL84" s="49" t="str">
        <f t="shared" si="126"/>
        <v/>
      </c>
      <c r="AM84" s="49" t="str">
        <f t="shared" si="127"/>
        <v/>
      </c>
      <c r="AN84" s="49" t="str">
        <f t="shared" si="128"/>
        <v/>
      </c>
      <c r="AO84" s="78">
        <f t="shared" si="117"/>
        <v>0</v>
      </c>
      <c r="AP84" s="78">
        <f t="shared" si="118"/>
        <v>0</v>
      </c>
      <c r="AQ84" s="78">
        <f t="shared" si="119"/>
        <v>0</v>
      </c>
      <c r="AR84" s="78">
        <f t="shared" si="120"/>
        <v>0</v>
      </c>
      <c r="AS84" s="78">
        <f t="shared" si="121"/>
        <v>0</v>
      </c>
      <c r="AT84" s="78">
        <f t="shared" si="122"/>
        <v>0</v>
      </c>
      <c r="AU84" s="32">
        <f t="shared" si="115"/>
        <v>0</v>
      </c>
      <c r="AV84" s="3" t="b">
        <f t="shared" si="149"/>
        <v>0</v>
      </c>
      <c r="AW84" s="3" t="b">
        <f t="shared" si="150"/>
        <v>0</v>
      </c>
      <c r="AX84" s="12">
        <f t="shared" si="158"/>
        <v>0</v>
      </c>
      <c r="AY84" s="10">
        <f t="shared" si="111"/>
        <v>0</v>
      </c>
      <c r="AZ84" s="61">
        <f t="shared" si="112"/>
        <v>0</v>
      </c>
      <c r="BA84" s="61">
        <f t="shared" si="113"/>
        <v>0</v>
      </c>
      <c r="BB84" s="61">
        <f t="shared" si="116"/>
        <v>0</v>
      </c>
      <c r="BC84" s="26" t="str">
        <f t="shared" si="151"/>
        <v/>
      </c>
      <c r="BD84" s="26" t="str">
        <f t="shared" si="152"/>
        <v/>
      </c>
      <c r="BE84" s="26" t="str">
        <f t="shared" si="153"/>
        <v/>
      </c>
      <c r="BF84" s="26" t="str">
        <f t="shared" si="154"/>
        <v/>
      </c>
      <c r="BG84" s="26" t="str">
        <f t="shared" si="155"/>
        <v/>
      </c>
      <c r="BH84" s="26" t="str">
        <f t="shared" si="156"/>
        <v/>
      </c>
      <c r="BI84" s="26" t="str">
        <f t="shared" si="129"/>
        <v/>
      </c>
      <c r="BJ84" s="26" t="str">
        <f t="shared" si="130"/>
        <v/>
      </c>
      <c r="BK84" s="26" t="str">
        <f t="shared" si="131"/>
        <v/>
      </c>
      <c r="BL84" s="26" t="str">
        <f t="shared" si="132"/>
        <v/>
      </c>
      <c r="BM84" s="26" t="str">
        <f t="shared" si="133"/>
        <v/>
      </c>
      <c r="BN84" s="26" t="str">
        <f t="shared" si="134"/>
        <v/>
      </c>
      <c r="BO84" s="118">
        <f t="shared" ca="1" si="114"/>
        <v>26</v>
      </c>
      <c r="BP84"/>
      <c r="BQ84"/>
      <c r="BR84"/>
      <c r="BS84"/>
      <c r="BT84"/>
      <c r="BU84" s="36"/>
      <c r="BV84" s="39"/>
      <c r="BW84"/>
      <c r="BX84"/>
      <c r="BY84"/>
      <c r="BZ84" s="4"/>
      <c r="CA84"/>
      <c r="CB84" s="40"/>
      <c r="CC84"/>
      <c r="CD84"/>
      <c r="CE84"/>
      <c r="CF84"/>
      <c r="CG84"/>
      <c r="CH84"/>
      <c r="CI84" s="6"/>
      <c r="CJ84"/>
      <c r="CK84"/>
      <c r="CL84"/>
      <c r="CM84"/>
      <c r="CN84"/>
      <c r="CO84"/>
      <c r="CP84" s="9">
        <f t="shared" ca="1" si="106"/>
        <v>17</v>
      </c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</row>
    <row r="85" spans="1:114" x14ac:dyDescent="0.2">
      <c r="A85" s="114"/>
      <c r="B85" s="32" t="str">
        <f t="shared" si="107"/>
        <v/>
      </c>
      <c r="C85" s="6" t="str">
        <f t="shared" si="105"/>
        <v/>
      </c>
      <c r="D85" s="3">
        <f t="shared" si="108"/>
        <v>0</v>
      </c>
      <c r="E85" s="6" t="str">
        <f t="shared" si="109"/>
        <v/>
      </c>
      <c r="F85" s="59">
        <f t="shared" si="110"/>
        <v>0</v>
      </c>
      <c r="G85" s="6">
        <f t="shared" si="160"/>
        <v>0</v>
      </c>
      <c r="H85" s="6">
        <f t="shared" si="161"/>
        <v>0</v>
      </c>
      <c r="I85" s="6">
        <f t="shared" si="162"/>
        <v>0</v>
      </c>
      <c r="J85" s="6">
        <f t="shared" si="163"/>
        <v>0</v>
      </c>
      <c r="K85" s="6">
        <f t="shared" si="164"/>
        <v>0</v>
      </c>
      <c r="L85" s="6">
        <f t="shared" si="165"/>
        <v>0</v>
      </c>
      <c r="M85" s="6">
        <f t="shared" si="166"/>
        <v>0</v>
      </c>
      <c r="N85" s="6">
        <f t="shared" si="167"/>
        <v>0</v>
      </c>
      <c r="O85" s="6">
        <f t="shared" si="168"/>
        <v>0</v>
      </c>
      <c r="P85" s="6">
        <f t="shared" si="169"/>
        <v>0</v>
      </c>
      <c r="Q85" s="6">
        <f t="shared" si="170"/>
        <v>0</v>
      </c>
      <c r="R85" s="6">
        <f t="shared" si="171"/>
        <v>0</v>
      </c>
      <c r="S85" s="6">
        <f t="shared" si="159"/>
        <v>12</v>
      </c>
      <c r="T85" s="6" t="str">
        <f t="shared" si="135"/>
        <v/>
      </c>
      <c r="U85" s="6" t="str">
        <f t="shared" si="136"/>
        <v/>
      </c>
      <c r="V85" s="6" t="str">
        <f t="shared" si="137"/>
        <v/>
      </c>
      <c r="W85" s="6" t="str">
        <f t="shared" si="138"/>
        <v/>
      </c>
      <c r="X85" s="6" t="str">
        <f t="shared" si="139"/>
        <v/>
      </c>
      <c r="Y85" s="6" t="str">
        <f t="shared" si="140"/>
        <v/>
      </c>
      <c r="Z85" s="6" t="str">
        <f t="shared" si="141"/>
        <v/>
      </c>
      <c r="AA85" s="6" t="str">
        <f t="shared" si="142"/>
        <v/>
      </c>
      <c r="AB85" s="6" t="str">
        <f t="shared" si="143"/>
        <v/>
      </c>
      <c r="AC85" s="6" t="str">
        <f t="shared" si="144"/>
        <v/>
      </c>
      <c r="AD85" s="6" t="str">
        <f t="shared" si="145"/>
        <v/>
      </c>
      <c r="AE85" s="6" t="str">
        <f t="shared" si="146"/>
        <v/>
      </c>
      <c r="AF85" s="13" t="str">
        <f t="shared" si="147"/>
        <v/>
      </c>
      <c r="AG85" s="50" t="str">
        <f t="shared" si="157"/>
        <v/>
      </c>
      <c r="AH85" s="3" t="str">
        <f t="shared" si="148"/>
        <v/>
      </c>
      <c r="AI85" s="49" t="str">
        <f t="shared" si="123"/>
        <v/>
      </c>
      <c r="AJ85" s="49" t="str">
        <f t="shared" si="124"/>
        <v/>
      </c>
      <c r="AK85" s="49" t="str">
        <f t="shared" si="125"/>
        <v/>
      </c>
      <c r="AL85" s="49" t="str">
        <f t="shared" si="126"/>
        <v/>
      </c>
      <c r="AM85" s="49" t="str">
        <f t="shared" si="127"/>
        <v/>
      </c>
      <c r="AN85" s="49" t="str">
        <f t="shared" si="128"/>
        <v/>
      </c>
      <c r="AO85" s="78">
        <f t="shared" si="117"/>
        <v>0</v>
      </c>
      <c r="AP85" s="78">
        <f t="shared" si="118"/>
        <v>0</v>
      </c>
      <c r="AQ85" s="78">
        <f t="shared" si="119"/>
        <v>0</v>
      </c>
      <c r="AR85" s="78">
        <f t="shared" si="120"/>
        <v>0</v>
      </c>
      <c r="AS85" s="78">
        <f t="shared" si="121"/>
        <v>0</v>
      </c>
      <c r="AT85" s="78">
        <f t="shared" si="122"/>
        <v>0</v>
      </c>
      <c r="AU85" s="32">
        <f t="shared" si="115"/>
        <v>0</v>
      </c>
      <c r="AV85" s="3" t="b">
        <f t="shared" si="149"/>
        <v>0</v>
      </c>
      <c r="AW85" s="3" t="b">
        <f t="shared" si="150"/>
        <v>0</v>
      </c>
      <c r="AX85" s="12">
        <f t="shared" si="158"/>
        <v>0</v>
      </c>
      <c r="AY85" s="10">
        <f t="shared" si="111"/>
        <v>0</v>
      </c>
      <c r="AZ85" s="61">
        <f t="shared" si="112"/>
        <v>0</v>
      </c>
      <c r="BA85" s="61">
        <f t="shared" si="113"/>
        <v>0</v>
      </c>
      <c r="BB85" s="61">
        <f t="shared" si="116"/>
        <v>0</v>
      </c>
      <c r="BC85" s="26" t="str">
        <f t="shared" si="151"/>
        <v/>
      </c>
      <c r="BD85" s="26" t="str">
        <f t="shared" si="152"/>
        <v/>
      </c>
      <c r="BE85" s="26" t="str">
        <f t="shared" si="153"/>
        <v/>
      </c>
      <c r="BF85" s="26" t="str">
        <f t="shared" si="154"/>
        <v/>
      </c>
      <c r="BG85" s="26" t="str">
        <f t="shared" si="155"/>
        <v/>
      </c>
      <c r="BH85" s="26" t="str">
        <f t="shared" si="156"/>
        <v/>
      </c>
      <c r="BI85" s="26" t="str">
        <f t="shared" si="129"/>
        <v/>
      </c>
      <c r="BJ85" s="26" t="str">
        <f t="shared" si="130"/>
        <v/>
      </c>
      <c r="BK85" s="26" t="str">
        <f t="shared" si="131"/>
        <v/>
      </c>
      <c r="BL85" s="26" t="str">
        <f t="shared" si="132"/>
        <v/>
      </c>
      <c r="BM85" s="26" t="str">
        <f t="shared" si="133"/>
        <v/>
      </c>
      <c r="BN85" s="26" t="str">
        <f t="shared" si="134"/>
        <v/>
      </c>
      <c r="BO85" s="118">
        <f t="shared" ca="1" si="114"/>
        <v>3</v>
      </c>
      <c r="BP85"/>
      <c r="BQ85"/>
      <c r="BR85"/>
      <c r="BS85"/>
      <c r="BT85"/>
      <c r="BU85" s="36"/>
      <c r="BV85" s="39"/>
      <c r="BW85"/>
      <c r="BX85"/>
      <c r="BY85"/>
      <c r="BZ85" s="4"/>
      <c r="CA85"/>
      <c r="CB85" s="40"/>
      <c r="CC85"/>
      <c r="CD85"/>
      <c r="CE85"/>
      <c r="CF85"/>
      <c r="CG85"/>
      <c r="CH85"/>
      <c r="CI85" s="6"/>
      <c r="CJ85"/>
      <c r="CK85"/>
      <c r="CL85"/>
      <c r="CM85"/>
      <c r="CN85"/>
      <c r="CO85"/>
      <c r="CP85" s="9">
        <f t="shared" ca="1" si="106"/>
        <v>30</v>
      </c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</row>
    <row r="86" spans="1:114" x14ac:dyDescent="0.2">
      <c r="A86" s="114"/>
      <c r="B86" s="32" t="str">
        <f t="shared" si="107"/>
        <v/>
      </c>
      <c r="C86" s="6" t="str">
        <f t="shared" si="105"/>
        <v/>
      </c>
      <c r="D86" s="3">
        <f t="shared" si="108"/>
        <v>0</v>
      </c>
      <c r="E86" s="6" t="str">
        <f t="shared" si="109"/>
        <v/>
      </c>
      <c r="F86" s="59">
        <f t="shared" si="110"/>
        <v>0</v>
      </c>
      <c r="G86" s="6">
        <f t="shared" si="160"/>
        <v>0</v>
      </c>
      <c r="H86" s="6">
        <f t="shared" si="161"/>
        <v>0</v>
      </c>
      <c r="I86" s="6">
        <f t="shared" si="162"/>
        <v>0</v>
      </c>
      <c r="J86" s="6">
        <f t="shared" si="163"/>
        <v>0</v>
      </c>
      <c r="K86" s="6">
        <f t="shared" si="164"/>
        <v>0</v>
      </c>
      <c r="L86" s="6">
        <f t="shared" si="165"/>
        <v>0</v>
      </c>
      <c r="M86" s="6">
        <f t="shared" si="166"/>
        <v>0</v>
      </c>
      <c r="N86" s="6">
        <f t="shared" si="167"/>
        <v>0</v>
      </c>
      <c r="O86" s="6">
        <f t="shared" si="168"/>
        <v>0</v>
      </c>
      <c r="P86" s="6">
        <f t="shared" si="169"/>
        <v>0</v>
      </c>
      <c r="Q86" s="6">
        <f t="shared" si="170"/>
        <v>0</v>
      </c>
      <c r="R86" s="6">
        <f t="shared" si="171"/>
        <v>0</v>
      </c>
      <c r="S86" s="6">
        <f t="shared" si="159"/>
        <v>12</v>
      </c>
      <c r="T86" s="6" t="str">
        <f t="shared" si="135"/>
        <v/>
      </c>
      <c r="U86" s="6" t="str">
        <f t="shared" si="136"/>
        <v/>
      </c>
      <c r="V86" s="6" t="str">
        <f t="shared" si="137"/>
        <v/>
      </c>
      <c r="W86" s="6" t="str">
        <f t="shared" si="138"/>
        <v/>
      </c>
      <c r="X86" s="6" t="str">
        <f t="shared" si="139"/>
        <v/>
      </c>
      <c r="Y86" s="6" t="str">
        <f t="shared" si="140"/>
        <v/>
      </c>
      <c r="Z86" s="6" t="str">
        <f t="shared" si="141"/>
        <v/>
      </c>
      <c r="AA86" s="6" t="str">
        <f t="shared" si="142"/>
        <v/>
      </c>
      <c r="AB86" s="6" t="str">
        <f t="shared" si="143"/>
        <v/>
      </c>
      <c r="AC86" s="6" t="str">
        <f t="shared" si="144"/>
        <v/>
      </c>
      <c r="AD86" s="6" t="str">
        <f t="shared" si="145"/>
        <v/>
      </c>
      <c r="AE86" s="6" t="str">
        <f t="shared" si="146"/>
        <v/>
      </c>
      <c r="AF86" s="13" t="str">
        <f t="shared" si="147"/>
        <v/>
      </c>
      <c r="AG86" s="50" t="str">
        <f t="shared" si="157"/>
        <v/>
      </c>
      <c r="AH86" s="3" t="str">
        <f t="shared" si="148"/>
        <v/>
      </c>
      <c r="AI86" s="49" t="str">
        <f t="shared" si="123"/>
        <v/>
      </c>
      <c r="AJ86" s="49" t="str">
        <f t="shared" si="124"/>
        <v/>
      </c>
      <c r="AK86" s="49" t="str">
        <f t="shared" si="125"/>
        <v/>
      </c>
      <c r="AL86" s="49" t="str">
        <f t="shared" si="126"/>
        <v/>
      </c>
      <c r="AM86" s="49" t="str">
        <f t="shared" si="127"/>
        <v/>
      </c>
      <c r="AN86" s="49" t="str">
        <f t="shared" si="128"/>
        <v/>
      </c>
      <c r="AO86" s="78">
        <f t="shared" si="117"/>
        <v>0</v>
      </c>
      <c r="AP86" s="78">
        <f t="shared" si="118"/>
        <v>0</v>
      </c>
      <c r="AQ86" s="78">
        <f t="shared" si="119"/>
        <v>0</v>
      </c>
      <c r="AR86" s="78">
        <f t="shared" si="120"/>
        <v>0</v>
      </c>
      <c r="AS86" s="78">
        <f t="shared" si="121"/>
        <v>0</v>
      </c>
      <c r="AT86" s="78">
        <f t="shared" si="122"/>
        <v>0</v>
      </c>
      <c r="AU86" s="32">
        <f t="shared" si="115"/>
        <v>0</v>
      </c>
      <c r="AV86" s="3" t="b">
        <f t="shared" si="149"/>
        <v>0</v>
      </c>
      <c r="AW86" s="3" t="b">
        <f t="shared" si="150"/>
        <v>0</v>
      </c>
      <c r="AX86" s="12">
        <f t="shared" si="158"/>
        <v>0</v>
      </c>
      <c r="AY86" s="10">
        <f t="shared" si="111"/>
        <v>0</v>
      </c>
      <c r="AZ86" s="61">
        <f t="shared" si="112"/>
        <v>0</v>
      </c>
      <c r="BA86" s="61">
        <f t="shared" si="113"/>
        <v>0</v>
      </c>
      <c r="BB86" s="61">
        <f t="shared" si="116"/>
        <v>0</v>
      </c>
      <c r="BC86" s="26" t="str">
        <f t="shared" si="151"/>
        <v/>
      </c>
      <c r="BD86" s="26" t="str">
        <f t="shared" si="152"/>
        <v/>
      </c>
      <c r="BE86" s="26" t="str">
        <f t="shared" si="153"/>
        <v/>
      </c>
      <c r="BF86" s="26" t="str">
        <f t="shared" si="154"/>
        <v/>
      </c>
      <c r="BG86" s="26" t="str">
        <f t="shared" si="155"/>
        <v/>
      </c>
      <c r="BH86" s="26" t="str">
        <f t="shared" si="156"/>
        <v/>
      </c>
      <c r="BI86" s="26" t="str">
        <f t="shared" si="129"/>
        <v/>
      </c>
      <c r="BJ86" s="26" t="str">
        <f t="shared" si="130"/>
        <v/>
      </c>
      <c r="BK86" s="26" t="str">
        <f t="shared" si="131"/>
        <v/>
      </c>
      <c r="BL86" s="26" t="str">
        <f t="shared" si="132"/>
        <v/>
      </c>
      <c r="BM86" s="26" t="str">
        <f t="shared" si="133"/>
        <v/>
      </c>
      <c r="BN86" s="26" t="str">
        <f t="shared" si="134"/>
        <v/>
      </c>
      <c r="BO86" s="118">
        <f t="shared" ca="1" si="114"/>
        <v>15</v>
      </c>
      <c r="BP86"/>
      <c r="BQ86"/>
      <c r="BR86"/>
      <c r="BS86"/>
      <c r="BT86"/>
      <c r="BU86" s="36"/>
      <c r="BV86" s="39"/>
      <c r="BW86"/>
      <c r="BX86"/>
      <c r="BY86"/>
      <c r="BZ86" s="4"/>
      <c r="CA86"/>
      <c r="CB86" s="40"/>
      <c r="CC86"/>
      <c r="CD86"/>
      <c r="CE86"/>
      <c r="CF86"/>
      <c r="CG86"/>
      <c r="CH86"/>
      <c r="CI86" s="6"/>
      <c r="CJ86"/>
      <c r="CK86"/>
      <c r="CL86"/>
      <c r="CM86"/>
      <c r="CN86"/>
      <c r="CO86"/>
      <c r="CP86" s="9">
        <f t="shared" ca="1" si="106"/>
        <v>34</v>
      </c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</row>
    <row r="87" spans="1:114" x14ac:dyDescent="0.2">
      <c r="A87" s="114"/>
      <c r="B87" s="32" t="str">
        <f t="shared" si="107"/>
        <v/>
      </c>
      <c r="C87" s="6" t="str">
        <f t="shared" si="105"/>
        <v/>
      </c>
      <c r="D87" s="3">
        <f t="shared" si="108"/>
        <v>0</v>
      </c>
      <c r="E87" s="6" t="str">
        <f t="shared" si="109"/>
        <v/>
      </c>
      <c r="F87" s="59">
        <f t="shared" si="110"/>
        <v>0</v>
      </c>
      <c r="G87" s="6">
        <f t="shared" si="160"/>
        <v>0</v>
      </c>
      <c r="H87" s="6">
        <f t="shared" si="161"/>
        <v>0</v>
      </c>
      <c r="I87" s="6">
        <f t="shared" si="162"/>
        <v>0</v>
      </c>
      <c r="J87" s="6">
        <f t="shared" si="163"/>
        <v>0</v>
      </c>
      <c r="K87" s="6">
        <f t="shared" si="164"/>
        <v>0</v>
      </c>
      <c r="L87" s="6">
        <f t="shared" si="165"/>
        <v>0</v>
      </c>
      <c r="M87" s="6">
        <f t="shared" si="166"/>
        <v>0</v>
      </c>
      <c r="N87" s="6">
        <f t="shared" si="167"/>
        <v>0</v>
      </c>
      <c r="O87" s="6">
        <f t="shared" si="168"/>
        <v>0</v>
      </c>
      <c r="P87" s="6">
        <f t="shared" si="169"/>
        <v>0</v>
      </c>
      <c r="Q87" s="6">
        <f t="shared" si="170"/>
        <v>0</v>
      </c>
      <c r="R87" s="6">
        <f t="shared" si="171"/>
        <v>0</v>
      </c>
      <c r="S87" s="6">
        <f t="shared" si="159"/>
        <v>12</v>
      </c>
      <c r="T87" s="6" t="str">
        <f t="shared" si="135"/>
        <v/>
      </c>
      <c r="U87" s="6" t="str">
        <f t="shared" si="136"/>
        <v/>
      </c>
      <c r="V87" s="6" t="str">
        <f t="shared" si="137"/>
        <v/>
      </c>
      <c r="W87" s="6" t="str">
        <f t="shared" si="138"/>
        <v/>
      </c>
      <c r="X87" s="6" t="str">
        <f t="shared" si="139"/>
        <v/>
      </c>
      <c r="Y87" s="6" t="str">
        <f t="shared" si="140"/>
        <v/>
      </c>
      <c r="Z87" s="6" t="str">
        <f t="shared" si="141"/>
        <v/>
      </c>
      <c r="AA87" s="6" t="str">
        <f t="shared" si="142"/>
        <v/>
      </c>
      <c r="AB87" s="6" t="str">
        <f t="shared" si="143"/>
        <v/>
      </c>
      <c r="AC87" s="6" t="str">
        <f t="shared" si="144"/>
        <v/>
      </c>
      <c r="AD87" s="6" t="str">
        <f t="shared" si="145"/>
        <v/>
      </c>
      <c r="AE87" s="6" t="str">
        <f t="shared" si="146"/>
        <v/>
      </c>
      <c r="AF87" s="13" t="str">
        <f t="shared" si="147"/>
        <v/>
      </c>
      <c r="AG87" s="50" t="str">
        <f t="shared" si="157"/>
        <v/>
      </c>
      <c r="AH87" s="3" t="str">
        <f t="shared" si="148"/>
        <v/>
      </c>
      <c r="AI87" s="49" t="str">
        <f t="shared" si="123"/>
        <v/>
      </c>
      <c r="AJ87" s="49" t="str">
        <f t="shared" si="124"/>
        <v/>
      </c>
      <c r="AK87" s="49" t="str">
        <f t="shared" si="125"/>
        <v/>
      </c>
      <c r="AL87" s="49" t="str">
        <f t="shared" si="126"/>
        <v/>
      </c>
      <c r="AM87" s="49" t="str">
        <f t="shared" si="127"/>
        <v/>
      </c>
      <c r="AN87" s="49" t="str">
        <f t="shared" si="128"/>
        <v/>
      </c>
      <c r="AO87" s="78">
        <f t="shared" si="117"/>
        <v>0</v>
      </c>
      <c r="AP87" s="78">
        <f t="shared" si="118"/>
        <v>0</v>
      </c>
      <c r="AQ87" s="78">
        <f t="shared" si="119"/>
        <v>0</v>
      </c>
      <c r="AR87" s="78">
        <f t="shared" si="120"/>
        <v>0</v>
      </c>
      <c r="AS87" s="78">
        <f t="shared" si="121"/>
        <v>0</v>
      </c>
      <c r="AT87" s="78">
        <f t="shared" si="122"/>
        <v>0</v>
      </c>
      <c r="AU87" s="32">
        <f t="shared" si="115"/>
        <v>0</v>
      </c>
      <c r="AV87" s="3" t="b">
        <f t="shared" si="149"/>
        <v>0</v>
      </c>
      <c r="AW87" s="3" t="b">
        <f t="shared" si="150"/>
        <v>0</v>
      </c>
      <c r="AX87" s="12">
        <f t="shared" si="158"/>
        <v>0</v>
      </c>
      <c r="AY87" s="10">
        <f t="shared" si="111"/>
        <v>0</v>
      </c>
      <c r="AZ87" s="61">
        <f t="shared" si="112"/>
        <v>0</v>
      </c>
      <c r="BA87" s="61">
        <f t="shared" si="113"/>
        <v>0</v>
      </c>
      <c r="BB87" s="61">
        <f t="shared" si="116"/>
        <v>0</v>
      </c>
      <c r="BC87" s="26" t="str">
        <f t="shared" si="151"/>
        <v/>
      </c>
      <c r="BD87" s="26" t="str">
        <f t="shared" si="152"/>
        <v/>
      </c>
      <c r="BE87" s="26" t="str">
        <f t="shared" si="153"/>
        <v/>
      </c>
      <c r="BF87" s="26" t="str">
        <f t="shared" si="154"/>
        <v/>
      </c>
      <c r="BG87" s="26" t="str">
        <f t="shared" si="155"/>
        <v/>
      </c>
      <c r="BH87" s="26" t="str">
        <f t="shared" si="156"/>
        <v/>
      </c>
      <c r="BI87" s="26" t="str">
        <f t="shared" si="129"/>
        <v/>
      </c>
      <c r="BJ87" s="26" t="str">
        <f t="shared" si="130"/>
        <v/>
      </c>
      <c r="BK87" s="26" t="str">
        <f t="shared" si="131"/>
        <v/>
      </c>
      <c r="BL87" s="26" t="str">
        <f t="shared" si="132"/>
        <v/>
      </c>
      <c r="BM87" s="26" t="str">
        <f t="shared" si="133"/>
        <v/>
      </c>
      <c r="BN87" s="26" t="str">
        <f t="shared" si="134"/>
        <v/>
      </c>
      <c r="BO87" s="118">
        <f t="shared" ca="1" si="114"/>
        <v>25</v>
      </c>
      <c r="BP87"/>
      <c r="BQ87"/>
      <c r="BR87"/>
      <c r="BS87"/>
      <c r="BT87"/>
      <c r="BU87" s="36"/>
      <c r="BV87" s="39"/>
      <c r="BW87"/>
      <c r="BX87"/>
      <c r="BY87"/>
      <c r="BZ87" s="4"/>
      <c r="CA87"/>
      <c r="CB87" s="40"/>
      <c r="CC87"/>
      <c r="CD87"/>
      <c r="CE87"/>
      <c r="CF87"/>
      <c r="CG87"/>
      <c r="CH87"/>
      <c r="CI87" s="6"/>
      <c r="CJ87"/>
      <c r="CK87"/>
      <c r="CL87"/>
      <c r="CM87"/>
      <c r="CN87"/>
      <c r="CO87"/>
      <c r="CP87" s="9">
        <f t="shared" ca="1" si="106"/>
        <v>10</v>
      </c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</row>
    <row r="88" spans="1:114" x14ac:dyDescent="0.2">
      <c r="A88" s="114"/>
      <c r="B88" s="32" t="str">
        <f t="shared" si="107"/>
        <v/>
      </c>
      <c r="C88" s="6" t="str">
        <f t="shared" si="105"/>
        <v/>
      </c>
      <c r="D88" s="3">
        <f t="shared" si="108"/>
        <v>0</v>
      </c>
      <c r="E88" s="6" t="str">
        <f t="shared" si="109"/>
        <v/>
      </c>
      <c r="F88" s="59">
        <f t="shared" si="110"/>
        <v>0</v>
      </c>
      <c r="G88" s="6">
        <f t="shared" si="160"/>
        <v>0</v>
      </c>
      <c r="H88" s="6">
        <f t="shared" si="161"/>
        <v>0</v>
      </c>
      <c r="I88" s="6">
        <f t="shared" si="162"/>
        <v>0</v>
      </c>
      <c r="J88" s="6">
        <f t="shared" si="163"/>
        <v>0</v>
      </c>
      <c r="K88" s="6">
        <f t="shared" si="164"/>
        <v>0</v>
      </c>
      <c r="L88" s="6">
        <f t="shared" si="165"/>
        <v>0</v>
      </c>
      <c r="M88" s="6">
        <f t="shared" si="166"/>
        <v>0</v>
      </c>
      <c r="N88" s="6">
        <f t="shared" si="167"/>
        <v>0</v>
      </c>
      <c r="O88" s="6">
        <f t="shared" si="168"/>
        <v>0</v>
      </c>
      <c r="P88" s="6">
        <f t="shared" si="169"/>
        <v>0</v>
      </c>
      <c r="Q88" s="6">
        <f t="shared" si="170"/>
        <v>0</v>
      </c>
      <c r="R88" s="6">
        <f t="shared" si="171"/>
        <v>0</v>
      </c>
      <c r="S88" s="6">
        <f t="shared" si="159"/>
        <v>12</v>
      </c>
      <c r="T88" s="6" t="str">
        <f t="shared" si="135"/>
        <v/>
      </c>
      <c r="U88" s="6" t="str">
        <f t="shared" si="136"/>
        <v/>
      </c>
      <c r="V88" s="6" t="str">
        <f t="shared" si="137"/>
        <v/>
      </c>
      <c r="W88" s="6" t="str">
        <f t="shared" si="138"/>
        <v/>
      </c>
      <c r="X88" s="6" t="str">
        <f t="shared" si="139"/>
        <v/>
      </c>
      <c r="Y88" s="6" t="str">
        <f t="shared" si="140"/>
        <v/>
      </c>
      <c r="Z88" s="6" t="str">
        <f t="shared" si="141"/>
        <v/>
      </c>
      <c r="AA88" s="6" t="str">
        <f t="shared" si="142"/>
        <v/>
      </c>
      <c r="AB88" s="6" t="str">
        <f t="shared" si="143"/>
        <v/>
      </c>
      <c r="AC88" s="6" t="str">
        <f t="shared" si="144"/>
        <v/>
      </c>
      <c r="AD88" s="6" t="str">
        <f t="shared" si="145"/>
        <v/>
      </c>
      <c r="AE88" s="6" t="str">
        <f t="shared" si="146"/>
        <v/>
      </c>
      <c r="AF88" s="13" t="str">
        <f t="shared" si="147"/>
        <v/>
      </c>
      <c r="AG88" s="50" t="str">
        <f t="shared" si="157"/>
        <v/>
      </c>
      <c r="AH88" s="3" t="str">
        <f t="shared" si="148"/>
        <v/>
      </c>
      <c r="AI88" s="49" t="str">
        <f t="shared" si="123"/>
        <v/>
      </c>
      <c r="AJ88" s="49" t="str">
        <f t="shared" si="124"/>
        <v/>
      </c>
      <c r="AK88" s="49" t="str">
        <f t="shared" si="125"/>
        <v/>
      </c>
      <c r="AL88" s="49" t="str">
        <f t="shared" si="126"/>
        <v/>
      </c>
      <c r="AM88" s="49" t="str">
        <f t="shared" si="127"/>
        <v/>
      </c>
      <c r="AN88" s="49" t="str">
        <f t="shared" si="128"/>
        <v/>
      </c>
      <c r="AO88" s="78">
        <f t="shared" si="117"/>
        <v>0</v>
      </c>
      <c r="AP88" s="78">
        <f t="shared" si="118"/>
        <v>0</v>
      </c>
      <c r="AQ88" s="78">
        <f t="shared" si="119"/>
        <v>0</v>
      </c>
      <c r="AR88" s="78">
        <f t="shared" si="120"/>
        <v>0</v>
      </c>
      <c r="AS88" s="78">
        <f t="shared" si="121"/>
        <v>0</v>
      </c>
      <c r="AT88" s="78">
        <f t="shared" si="122"/>
        <v>0</v>
      </c>
      <c r="AU88" s="32">
        <f t="shared" si="115"/>
        <v>0</v>
      </c>
      <c r="AV88" s="3" t="b">
        <f t="shared" si="149"/>
        <v>0</v>
      </c>
      <c r="AW88" s="3" t="b">
        <f t="shared" si="150"/>
        <v>0</v>
      </c>
      <c r="AX88" s="12">
        <f t="shared" si="158"/>
        <v>0</v>
      </c>
      <c r="AY88" s="10">
        <f t="shared" si="111"/>
        <v>0</v>
      </c>
      <c r="AZ88" s="61">
        <f t="shared" si="112"/>
        <v>0</v>
      </c>
      <c r="BA88" s="61">
        <f t="shared" si="113"/>
        <v>0</v>
      </c>
      <c r="BB88" s="61">
        <f t="shared" si="116"/>
        <v>0</v>
      </c>
      <c r="BC88" s="26" t="str">
        <f t="shared" si="151"/>
        <v/>
      </c>
      <c r="BD88" s="26" t="str">
        <f t="shared" si="152"/>
        <v/>
      </c>
      <c r="BE88" s="26" t="str">
        <f t="shared" si="153"/>
        <v/>
      </c>
      <c r="BF88" s="26" t="str">
        <f t="shared" si="154"/>
        <v/>
      </c>
      <c r="BG88" s="26" t="str">
        <f t="shared" si="155"/>
        <v/>
      </c>
      <c r="BH88" s="26" t="str">
        <f t="shared" si="156"/>
        <v/>
      </c>
      <c r="BI88" s="26" t="str">
        <f t="shared" si="129"/>
        <v/>
      </c>
      <c r="BJ88" s="26" t="str">
        <f t="shared" si="130"/>
        <v/>
      </c>
      <c r="BK88" s="26" t="str">
        <f t="shared" si="131"/>
        <v/>
      </c>
      <c r="BL88" s="26" t="str">
        <f t="shared" si="132"/>
        <v/>
      </c>
      <c r="BM88" s="26" t="str">
        <f t="shared" si="133"/>
        <v/>
      </c>
      <c r="BN88" s="26" t="str">
        <f t="shared" si="134"/>
        <v/>
      </c>
      <c r="BO88" s="118">
        <f t="shared" ca="1" si="114"/>
        <v>5</v>
      </c>
      <c r="BP88"/>
      <c r="BQ88"/>
      <c r="BR88"/>
      <c r="BS88"/>
      <c r="BT88"/>
      <c r="BU88" s="36"/>
      <c r="BV88" s="39"/>
      <c r="BW88"/>
      <c r="BX88"/>
      <c r="BY88"/>
      <c r="BZ88" s="4"/>
      <c r="CA88"/>
      <c r="CB88" s="40"/>
      <c r="CC88"/>
      <c r="CD88"/>
      <c r="CE88"/>
      <c r="CF88"/>
      <c r="CG88"/>
      <c r="CH88"/>
      <c r="CI88" s="6"/>
      <c r="CJ88"/>
      <c r="CK88"/>
      <c r="CL88"/>
      <c r="CM88"/>
      <c r="CN88"/>
      <c r="CO88"/>
      <c r="CP88" s="9">
        <f t="shared" ca="1" si="106"/>
        <v>19</v>
      </c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</row>
    <row r="89" spans="1:114" x14ac:dyDescent="0.2">
      <c r="A89" s="114"/>
      <c r="B89" s="32" t="str">
        <f t="shared" si="107"/>
        <v/>
      </c>
      <c r="C89" s="6" t="str">
        <f t="shared" si="105"/>
        <v/>
      </c>
      <c r="D89" s="3">
        <f t="shared" si="108"/>
        <v>0</v>
      </c>
      <c r="E89" s="6" t="str">
        <f t="shared" si="109"/>
        <v/>
      </c>
      <c r="F89" s="59">
        <f t="shared" si="110"/>
        <v>0</v>
      </c>
      <c r="G89" s="6">
        <f t="shared" si="160"/>
        <v>0</v>
      </c>
      <c r="H89" s="6">
        <f t="shared" si="161"/>
        <v>0</v>
      </c>
      <c r="I89" s="6">
        <f t="shared" si="162"/>
        <v>0</v>
      </c>
      <c r="J89" s="6">
        <f t="shared" si="163"/>
        <v>0</v>
      </c>
      <c r="K89" s="6">
        <f t="shared" si="164"/>
        <v>0</v>
      </c>
      <c r="L89" s="6">
        <f t="shared" si="165"/>
        <v>0</v>
      </c>
      <c r="M89" s="6">
        <f t="shared" si="166"/>
        <v>0</v>
      </c>
      <c r="N89" s="6">
        <f t="shared" si="167"/>
        <v>0</v>
      </c>
      <c r="O89" s="6">
        <f t="shared" si="168"/>
        <v>0</v>
      </c>
      <c r="P89" s="6">
        <f t="shared" si="169"/>
        <v>0</v>
      </c>
      <c r="Q89" s="6">
        <f t="shared" si="170"/>
        <v>0</v>
      </c>
      <c r="R89" s="6">
        <f t="shared" si="171"/>
        <v>0</v>
      </c>
      <c r="S89" s="6">
        <f t="shared" si="159"/>
        <v>12</v>
      </c>
      <c r="T89" s="6" t="str">
        <f t="shared" si="135"/>
        <v/>
      </c>
      <c r="U89" s="6" t="str">
        <f t="shared" si="136"/>
        <v/>
      </c>
      <c r="V89" s="6" t="str">
        <f t="shared" si="137"/>
        <v/>
      </c>
      <c r="W89" s="6" t="str">
        <f t="shared" si="138"/>
        <v/>
      </c>
      <c r="X89" s="6" t="str">
        <f t="shared" si="139"/>
        <v/>
      </c>
      <c r="Y89" s="6" t="str">
        <f t="shared" si="140"/>
        <v/>
      </c>
      <c r="Z89" s="6" t="str">
        <f t="shared" si="141"/>
        <v/>
      </c>
      <c r="AA89" s="6" t="str">
        <f t="shared" si="142"/>
        <v/>
      </c>
      <c r="AB89" s="6" t="str">
        <f t="shared" si="143"/>
        <v/>
      </c>
      <c r="AC89" s="6" t="str">
        <f t="shared" si="144"/>
        <v/>
      </c>
      <c r="AD89" s="6" t="str">
        <f t="shared" si="145"/>
        <v/>
      </c>
      <c r="AE89" s="6" t="str">
        <f t="shared" si="146"/>
        <v/>
      </c>
      <c r="AF89" s="13" t="str">
        <f t="shared" si="147"/>
        <v/>
      </c>
      <c r="AG89" s="50" t="str">
        <f t="shared" si="157"/>
        <v/>
      </c>
      <c r="AH89" s="3" t="str">
        <f t="shared" si="148"/>
        <v/>
      </c>
      <c r="AI89" s="49" t="str">
        <f t="shared" si="123"/>
        <v/>
      </c>
      <c r="AJ89" s="49" t="str">
        <f t="shared" si="124"/>
        <v/>
      </c>
      <c r="AK89" s="49" t="str">
        <f t="shared" si="125"/>
        <v/>
      </c>
      <c r="AL89" s="49" t="str">
        <f t="shared" si="126"/>
        <v/>
      </c>
      <c r="AM89" s="49" t="str">
        <f t="shared" si="127"/>
        <v/>
      </c>
      <c r="AN89" s="49" t="str">
        <f t="shared" si="128"/>
        <v/>
      </c>
      <c r="AO89" s="78">
        <f t="shared" si="117"/>
        <v>0</v>
      </c>
      <c r="AP89" s="78">
        <f t="shared" si="118"/>
        <v>0</v>
      </c>
      <c r="AQ89" s="78">
        <f t="shared" si="119"/>
        <v>0</v>
      </c>
      <c r="AR89" s="78">
        <f t="shared" si="120"/>
        <v>0</v>
      </c>
      <c r="AS89" s="78">
        <f t="shared" si="121"/>
        <v>0</v>
      </c>
      <c r="AT89" s="78">
        <f t="shared" si="122"/>
        <v>0</v>
      </c>
      <c r="AU89" s="32">
        <f t="shared" si="115"/>
        <v>0</v>
      </c>
      <c r="AV89" s="3" t="b">
        <f t="shared" si="149"/>
        <v>0</v>
      </c>
      <c r="AW89" s="3" t="b">
        <f t="shared" si="150"/>
        <v>0</v>
      </c>
      <c r="AX89" s="12">
        <f t="shared" si="158"/>
        <v>0</v>
      </c>
      <c r="AY89" s="10">
        <f t="shared" si="111"/>
        <v>0</v>
      </c>
      <c r="AZ89" s="61">
        <f t="shared" si="112"/>
        <v>0</v>
      </c>
      <c r="BA89" s="61">
        <f t="shared" si="113"/>
        <v>0</v>
      </c>
      <c r="BB89" s="61">
        <f t="shared" si="116"/>
        <v>0</v>
      </c>
      <c r="BC89" s="26" t="str">
        <f t="shared" si="151"/>
        <v/>
      </c>
      <c r="BD89" s="26" t="str">
        <f t="shared" si="152"/>
        <v/>
      </c>
      <c r="BE89" s="26" t="str">
        <f t="shared" si="153"/>
        <v/>
      </c>
      <c r="BF89" s="26" t="str">
        <f t="shared" si="154"/>
        <v/>
      </c>
      <c r="BG89" s="26" t="str">
        <f t="shared" si="155"/>
        <v/>
      </c>
      <c r="BH89" s="26" t="str">
        <f t="shared" si="156"/>
        <v/>
      </c>
      <c r="BI89" s="26" t="str">
        <f t="shared" si="129"/>
        <v/>
      </c>
      <c r="BJ89" s="26" t="str">
        <f t="shared" si="130"/>
        <v/>
      </c>
      <c r="BK89" s="26" t="str">
        <f t="shared" si="131"/>
        <v/>
      </c>
      <c r="BL89" s="26" t="str">
        <f t="shared" si="132"/>
        <v/>
      </c>
      <c r="BM89" s="26" t="str">
        <f t="shared" si="133"/>
        <v/>
      </c>
      <c r="BN89" s="26" t="str">
        <f t="shared" si="134"/>
        <v/>
      </c>
      <c r="BO89" s="118">
        <f t="shared" ca="1" si="114"/>
        <v>14</v>
      </c>
      <c r="BP89"/>
      <c r="BQ89"/>
      <c r="BR89"/>
      <c r="BS89"/>
      <c r="BT89"/>
      <c r="BU89" s="36"/>
      <c r="BV89" s="39"/>
      <c r="BW89"/>
      <c r="BX89"/>
      <c r="BY89"/>
      <c r="BZ89" s="4"/>
      <c r="CA89"/>
      <c r="CB89" s="40"/>
      <c r="CC89"/>
      <c r="CD89"/>
      <c r="CE89"/>
      <c r="CF89"/>
      <c r="CG89"/>
      <c r="CH89"/>
      <c r="CI89" s="6"/>
      <c r="CJ89"/>
      <c r="CK89"/>
      <c r="CL89"/>
      <c r="CM89"/>
      <c r="CN89"/>
      <c r="CO89"/>
      <c r="CP89" s="9">
        <f t="shared" ca="1" si="106"/>
        <v>25</v>
      </c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</row>
    <row r="90" spans="1:114" x14ac:dyDescent="0.2">
      <c r="A90" s="114"/>
      <c r="B90" s="32" t="str">
        <f t="shared" si="107"/>
        <v/>
      </c>
      <c r="C90" s="6" t="str">
        <f t="shared" si="105"/>
        <v/>
      </c>
      <c r="D90" s="3">
        <f t="shared" si="108"/>
        <v>0</v>
      </c>
      <c r="E90" s="6" t="str">
        <f t="shared" si="109"/>
        <v/>
      </c>
      <c r="F90" s="59">
        <f t="shared" si="110"/>
        <v>0</v>
      </c>
      <c r="G90" s="6">
        <f t="shared" si="160"/>
        <v>0</v>
      </c>
      <c r="H90" s="6">
        <f t="shared" si="161"/>
        <v>0</v>
      </c>
      <c r="I90" s="6">
        <f t="shared" si="162"/>
        <v>0</v>
      </c>
      <c r="J90" s="6">
        <f t="shared" si="163"/>
        <v>0</v>
      </c>
      <c r="K90" s="6">
        <f t="shared" si="164"/>
        <v>0</v>
      </c>
      <c r="L90" s="6">
        <f t="shared" si="165"/>
        <v>0</v>
      </c>
      <c r="M90" s="6">
        <f t="shared" si="166"/>
        <v>0</v>
      </c>
      <c r="N90" s="6">
        <f t="shared" si="167"/>
        <v>0</v>
      </c>
      <c r="O90" s="6">
        <f t="shared" si="168"/>
        <v>0</v>
      </c>
      <c r="P90" s="6">
        <f t="shared" si="169"/>
        <v>0</v>
      </c>
      <c r="Q90" s="6">
        <f t="shared" si="170"/>
        <v>0</v>
      </c>
      <c r="R90" s="6">
        <f t="shared" si="171"/>
        <v>0</v>
      </c>
      <c r="S90" s="6">
        <f t="shared" si="159"/>
        <v>12</v>
      </c>
      <c r="T90" s="6" t="str">
        <f t="shared" si="135"/>
        <v/>
      </c>
      <c r="U90" s="6" t="str">
        <f t="shared" si="136"/>
        <v/>
      </c>
      <c r="V90" s="6" t="str">
        <f t="shared" si="137"/>
        <v/>
      </c>
      <c r="W90" s="6" t="str">
        <f t="shared" si="138"/>
        <v/>
      </c>
      <c r="X90" s="6" t="str">
        <f t="shared" si="139"/>
        <v/>
      </c>
      <c r="Y90" s="6" t="str">
        <f t="shared" si="140"/>
        <v/>
      </c>
      <c r="Z90" s="6" t="str">
        <f t="shared" si="141"/>
        <v/>
      </c>
      <c r="AA90" s="6" t="str">
        <f t="shared" si="142"/>
        <v/>
      </c>
      <c r="AB90" s="6" t="str">
        <f t="shared" si="143"/>
        <v/>
      </c>
      <c r="AC90" s="6" t="str">
        <f t="shared" si="144"/>
        <v/>
      </c>
      <c r="AD90" s="6" t="str">
        <f t="shared" si="145"/>
        <v/>
      </c>
      <c r="AE90" s="6" t="str">
        <f t="shared" si="146"/>
        <v/>
      </c>
      <c r="AF90" s="13" t="str">
        <f t="shared" si="147"/>
        <v/>
      </c>
      <c r="AG90" s="50" t="str">
        <f t="shared" si="157"/>
        <v/>
      </c>
      <c r="AH90" s="3" t="str">
        <f t="shared" si="148"/>
        <v/>
      </c>
      <c r="AI90" s="49" t="str">
        <f t="shared" si="123"/>
        <v/>
      </c>
      <c r="AJ90" s="49" t="str">
        <f t="shared" si="124"/>
        <v/>
      </c>
      <c r="AK90" s="49" t="str">
        <f t="shared" si="125"/>
        <v/>
      </c>
      <c r="AL90" s="49" t="str">
        <f t="shared" si="126"/>
        <v/>
      </c>
      <c r="AM90" s="49" t="str">
        <f t="shared" si="127"/>
        <v/>
      </c>
      <c r="AN90" s="49" t="str">
        <f t="shared" si="128"/>
        <v/>
      </c>
      <c r="AO90" s="78">
        <f t="shared" si="117"/>
        <v>0</v>
      </c>
      <c r="AP90" s="78">
        <f t="shared" si="118"/>
        <v>0</v>
      </c>
      <c r="AQ90" s="78">
        <f t="shared" si="119"/>
        <v>0</v>
      </c>
      <c r="AR90" s="78">
        <f t="shared" si="120"/>
        <v>0</v>
      </c>
      <c r="AS90" s="78">
        <f t="shared" si="121"/>
        <v>0</v>
      </c>
      <c r="AT90" s="78">
        <f t="shared" si="122"/>
        <v>0</v>
      </c>
      <c r="AU90" s="32">
        <f t="shared" si="115"/>
        <v>0</v>
      </c>
      <c r="AV90" s="3" t="b">
        <f t="shared" si="149"/>
        <v>0</v>
      </c>
      <c r="AW90" s="3" t="b">
        <f t="shared" si="150"/>
        <v>0</v>
      </c>
      <c r="AX90" s="12">
        <f t="shared" si="158"/>
        <v>0</v>
      </c>
      <c r="AY90" s="10">
        <f t="shared" si="111"/>
        <v>0</v>
      </c>
      <c r="AZ90" s="61">
        <f t="shared" si="112"/>
        <v>0</v>
      </c>
      <c r="BA90" s="61">
        <f t="shared" si="113"/>
        <v>0</v>
      </c>
      <c r="BB90" s="61">
        <f t="shared" si="116"/>
        <v>0</v>
      </c>
      <c r="BC90" s="26" t="str">
        <f t="shared" si="151"/>
        <v/>
      </c>
      <c r="BD90" s="26" t="str">
        <f t="shared" si="152"/>
        <v/>
      </c>
      <c r="BE90" s="26" t="str">
        <f t="shared" si="153"/>
        <v/>
      </c>
      <c r="BF90" s="26" t="str">
        <f t="shared" si="154"/>
        <v/>
      </c>
      <c r="BG90" s="26" t="str">
        <f t="shared" si="155"/>
        <v/>
      </c>
      <c r="BH90" s="26" t="str">
        <f t="shared" si="156"/>
        <v/>
      </c>
      <c r="BI90" s="26" t="str">
        <f t="shared" si="129"/>
        <v/>
      </c>
      <c r="BJ90" s="26" t="str">
        <f t="shared" si="130"/>
        <v/>
      </c>
      <c r="BK90" s="26" t="str">
        <f t="shared" si="131"/>
        <v/>
      </c>
      <c r="BL90" s="26" t="str">
        <f t="shared" si="132"/>
        <v/>
      </c>
      <c r="BM90" s="26" t="str">
        <f t="shared" si="133"/>
        <v/>
      </c>
      <c r="BN90" s="26" t="str">
        <f t="shared" si="134"/>
        <v/>
      </c>
      <c r="BO90" s="118">
        <f t="shared" ca="1" si="114"/>
        <v>15</v>
      </c>
      <c r="BP90"/>
      <c r="BQ90"/>
      <c r="BR90"/>
      <c r="BS90"/>
      <c r="BT90"/>
      <c r="BU90" s="36"/>
      <c r="BV90" s="39"/>
      <c r="BW90"/>
      <c r="BX90"/>
      <c r="BY90"/>
      <c r="BZ90" s="4"/>
      <c r="CA90"/>
      <c r="CB90" s="40"/>
      <c r="CC90"/>
      <c r="CD90"/>
      <c r="CE90"/>
      <c r="CF90"/>
      <c r="CG90"/>
      <c r="CH90"/>
      <c r="CI90" s="6"/>
      <c r="CJ90"/>
      <c r="CK90"/>
      <c r="CL90"/>
      <c r="CM90"/>
      <c r="CN90"/>
      <c r="CO90"/>
      <c r="CP90" s="9">
        <f t="shared" ca="1" si="106"/>
        <v>9</v>
      </c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</row>
    <row r="91" spans="1:114" x14ac:dyDescent="0.2">
      <c r="A91" s="114"/>
      <c r="B91" s="32" t="str">
        <f t="shared" si="107"/>
        <v/>
      </c>
      <c r="C91" s="6" t="str">
        <f t="shared" si="105"/>
        <v/>
      </c>
      <c r="D91" s="3">
        <f t="shared" si="108"/>
        <v>0</v>
      </c>
      <c r="E91" s="6" t="str">
        <f t="shared" si="109"/>
        <v/>
      </c>
      <c r="F91" s="59">
        <f t="shared" si="110"/>
        <v>0</v>
      </c>
      <c r="G91" s="6">
        <f t="shared" si="160"/>
        <v>0</v>
      </c>
      <c r="H91" s="6">
        <f t="shared" si="161"/>
        <v>0</v>
      </c>
      <c r="I91" s="6">
        <f t="shared" si="162"/>
        <v>0</v>
      </c>
      <c r="J91" s="6">
        <f t="shared" si="163"/>
        <v>0</v>
      </c>
      <c r="K91" s="6">
        <f t="shared" si="164"/>
        <v>0</v>
      </c>
      <c r="L91" s="6">
        <f t="shared" si="165"/>
        <v>0</v>
      </c>
      <c r="M91" s="6">
        <f t="shared" si="166"/>
        <v>0</v>
      </c>
      <c r="N91" s="6">
        <f t="shared" si="167"/>
        <v>0</v>
      </c>
      <c r="O91" s="6">
        <f t="shared" si="168"/>
        <v>0</v>
      </c>
      <c r="P91" s="6">
        <f t="shared" si="169"/>
        <v>0</v>
      </c>
      <c r="Q91" s="6">
        <f t="shared" si="170"/>
        <v>0</v>
      </c>
      <c r="R91" s="6">
        <f t="shared" si="171"/>
        <v>0</v>
      </c>
      <c r="S91" s="6">
        <f t="shared" si="159"/>
        <v>12</v>
      </c>
      <c r="T91" s="6" t="str">
        <f t="shared" si="135"/>
        <v/>
      </c>
      <c r="U91" s="6" t="str">
        <f t="shared" si="136"/>
        <v/>
      </c>
      <c r="V91" s="6" t="str">
        <f t="shared" si="137"/>
        <v/>
      </c>
      <c r="W91" s="6" t="str">
        <f t="shared" si="138"/>
        <v/>
      </c>
      <c r="X91" s="6" t="str">
        <f t="shared" si="139"/>
        <v/>
      </c>
      <c r="Y91" s="6" t="str">
        <f t="shared" si="140"/>
        <v/>
      </c>
      <c r="Z91" s="6" t="str">
        <f t="shared" si="141"/>
        <v/>
      </c>
      <c r="AA91" s="6" t="str">
        <f t="shared" si="142"/>
        <v/>
      </c>
      <c r="AB91" s="6" t="str">
        <f t="shared" si="143"/>
        <v/>
      </c>
      <c r="AC91" s="6" t="str">
        <f t="shared" si="144"/>
        <v/>
      </c>
      <c r="AD91" s="6" t="str">
        <f t="shared" si="145"/>
        <v/>
      </c>
      <c r="AE91" s="6" t="str">
        <f t="shared" si="146"/>
        <v/>
      </c>
      <c r="AF91" s="13" t="str">
        <f t="shared" si="147"/>
        <v/>
      </c>
      <c r="AG91" s="50" t="str">
        <f t="shared" si="157"/>
        <v/>
      </c>
      <c r="AH91" s="3" t="str">
        <f t="shared" si="148"/>
        <v/>
      </c>
      <c r="AI91" s="49" t="str">
        <f t="shared" si="123"/>
        <v/>
      </c>
      <c r="AJ91" s="49" t="str">
        <f t="shared" si="124"/>
        <v/>
      </c>
      <c r="AK91" s="49" t="str">
        <f t="shared" si="125"/>
        <v/>
      </c>
      <c r="AL91" s="49" t="str">
        <f t="shared" si="126"/>
        <v/>
      </c>
      <c r="AM91" s="49" t="str">
        <f t="shared" si="127"/>
        <v/>
      </c>
      <c r="AN91" s="49" t="str">
        <f t="shared" si="128"/>
        <v/>
      </c>
      <c r="AO91" s="78">
        <f t="shared" si="117"/>
        <v>0</v>
      </c>
      <c r="AP91" s="78">
        <f t="shared" si="118"/>
        <v>0</v>
      </c>
      <c r="AQ91" s="78">
        <f t="shared" si="119"/>
        <v>0</v>
      </c>
      <c r="AR91" s="78">
        <f t="shared" si="120"/>
        <v>0</v>
      </c>
      <c r="AS91" s="78">
        <f t="shared" si="121"/>
        <v>0</v>
      </c>
      <c r="AT91" s="78">
        <f t="shared" si="122"/>
        <v>0</v>
      </c>
      <c r="AU91" s="32">
        <f t="shared" si="115"/>
        <v>0</v>
      </c>
      <c r="AV91" s="3" t="b">
        <f t="shared" si="149"/>
        <v>0</v>
      </c>
      <c r="AW91" s="3" t="b">
        <f t="shared" si="150"/>
        <v>0</v>
      </c>
      <c r="AX91" s="12">
        <f t="shared" si="158"/>
        <v>0</v>
      </c>
      <c r="AY91" s="10">
        <f t="shared" si="111"/>
        <v>0</v>
      </c>
      <c r="AZ91" s="61">
        <f t="shared" si="112"/>
        <v>0</v>
      </c>
      <c r="BA91" s="61">
        <f t="shared" si="113"/>
        <v>0</v>
      </c>
      <c r="BB91" s="61">
        <f t="shared" si="116"/>
        <v>0</v>
      </c>
      <c r="BC91" s="26" t="str">
        <f t="shared" si="151"/>
        <v/>
      </c>
      <c r="BD91" s="26" t="str">
        <f t="shared" si="152"/>
        <v/>
      </c>
      <c r="BE91" s="26" t="str">
        <f t="shared" si="153"/>
        <v/>
      </c>
      <c r="BF91" s="26" t="str">
        <f t="shared" si="154"/>
        <v/>
      </c>
      <c r="BG91" s="26" t="str">
        <f t="shared" si="155"/>
        <v/>
      </c>
      <c r="BH91" s="26" t="str">
        <f t="shared" si="156"/>
        <v/>
      </c>
      <c r="BI91" s="26" t="str">
        <f t="shared" si="129"/>
        <v/>
      </c>
      <c r="BJ91" s="26" t="str">
        <f t="shared" si="130"/>
        <v/>
      </c>
      <c r="BK91" s="26" t="str">
        <f t="shared" si="131"/>
        <v/>
      </c>
      <c r="BL91" s="26" t="str">
        <f t="shared" si="132"/>
        <v/>
      </c>
      <c r="BM91" s="26" t="str">
        <f t="shared" si="133"/>
        <v/>
      </c>
      <c r="BN91" s="26" t="str">
        <f t="shared" si="134"/>
        <v/>
      </c>
      <c r="BO91" s="118">
        <f t="shared" ca="1" si="114"/>
        <v>11</v>
      </c>
      <c r="BP91"/>
      <c r="BQ91"/>
      <c r="BR91"/>
      <c r="BS91"/>
      <c r="BT91"/>
      <c r="BU91" s="36"/>
      <c r="BV91" s="39"/>
      <c r="BW91"/>
      <c r="BX91"/>
      <c r="BY91"/>
      <c r="BZ91" s="4"/>
      <c r="CA91"/>
      <c r="CB91" s="40"/>
      <c r="CC91"/>
      <c r="CD91"/>
      <c r="CE91"/>
      <c r="CF91"/>
      <c r="CG91"/>
      <c r="CH91"/>
      <c r="CI91" s="6"/>
      <c r="CJ91"/>
      <c r="CK91"/>
      <c r="CL91"/>
      <c r="CM91"/>
      <c r="CN91"/>
      <c r="CO91"/>
      <c r="CP91" s="9">
        <f t="shared" ca="1" si="106"/>
        <v>7</v>
      </c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</row>
    <row r="92" spans="1:114" x14ac:dyDescent="0.2">
      <c r="A92" s="114"/>
      <c r="B92" s="32" t="str">
        <f t="shared" si="107"/>
        <v/>
      </c>
      <c r="C92" s="6" t="str">
        <f t="shared" si="105"/>
        <v/>
      </c>
      <c r="D92" s="3">
        <f t="shared" si="108"/>
        <v>0</v>
      </c>
      <c r="E92" s="6" t="str">
        <f t="shared" si="109"/>
        <v/>
      </c>
      <c r="F92" s="59">
        <f t="shared" si="110"/>
        <v>0</v>
      </c>
      <c r="G92" s="6">
        <f t="shared" si="160"/>
        <v>0</v>
      </c>
      <c r="H92" s="6">
        <f t="shared" si="161"/>
        <v>0</v>
      </c>
      <c r="I92" s="6">
        <f t="shared" si="162"/>
        <v>0</v>
      </c>
      <c r="J92" s="6">
        <f t="shared" si="163"/>
        <v>0</v>
      </c>
      <c r="K92" s="6">
        <f t="shared" si="164"/>
        <v>0</v>
      </c>
      <c r="L92" s="6">
        <f t="shared" si="165"/>
        <v>0</v>
      </c>
      <c r="M92" s="6">
        <f t="shared" si="166"/>
        <v>0</v>
      </c>
      <c r="N92" s="6">
        <f t="shared" si="167"/>
        <v>0</v>
      </c>
      <c r="O92" s="6">
        <f t="shared" si="168"/>
        <v>0</v>
      </c>
      <c r="P92" s="6">
        <f t="shared" si="169"/>
        <v>0</v>
      </c>
      <c r="Q92" s="6">
        <f t="shared" si="170"/>
        <v>0</v>
      </c>
      <c r="R92" s="6">
        <f t="shared" si="171"/>
        <v>0</v>
      </c>
      <c r="S92" s="6">
        <f t="shared" si="159"/>
        <v>12</v>
      </c>
      <c r="T92" s="6" t="str">
        <f t="shared" si="135"/>
        <v/>
      </c>
      <c r="U92" s="6" t="str">
        <f t="shared" si="136"/>
        <v/>
      </c>
      <c r="V92" s="6" t="str">
        <f t="shared" si="137"/>
        <v/>
      </c>
      <c r="W92" s="6" t="str">
        <f t="shared" si="138"/>
        <v/>
      </c>
      <c r="X92" s="6" t="str">
        <f t="shared" si="139"/>
        <v/>
      </c>
      <c r="Y92" s="6" t="str">
        <f t="shared" si="140"/>
        <v/>
      </c>
      <c r="Z92" s="6" t="str">
        <f t="shared" si="141"/>
        <v/>
      </c>
      <c r="AA92" s="6" t="str">
        <f t="shared" si="142"/>
        <v/>
      </c>
      <c r="AB92" s="6" t="str">
        <f t="shared" si="143"/>
        <v/>
      </c>
      <c r="AC92" s="6" t="str">
        <f t="shared" si="144"/>
        <v/>
      </c>
      <c r="AD92" s="6" t="str">
        <f t="shared" si="145"/>
        <v/>
      </c>
      <c r="AE92" s="6" t="str">
        <f t="shared" si="146"/>
        <v/>
      </c>
      <c r="AF92" s="13" t="str">
        <f t="shared" si="147"/>
        <v/>
      </c>
      <c r="AG92" s="50" t="str">
        <f t="shared" si="157"/>
        <v/>
      </c>
      <c r="AH92" s="3" t="str">
        <f t="shared" si="148"/>
        <v/>
      </c>
      <c r="AI92" s="49" t="str">
        <f t="shared" si="123"/>
        <v/>
      </c>
      <c r="AJ92" s="49" t="str">
        <f t="shared" si="124"/>
        <v/>
      </c>
      <c r="AK92" s="49" t="str">
        <f t="shared" si="125"/>
        <v/>
      </c>
      <c r="AL92" s="49" t="str">
        <f t="shared" si="126"/>
        <v/>
      </c>
      <c r="AM92" s="49" t="str">
        <f t="shared" si="127"/>
        <v/>
      </c>
      <c r="AN92" s="49" t="str">
        <f t="shared" si="128"/>
        <v/>
      </c>
      <c r="AO92" s="78">
        <f t="shared" si="117"/>
        <v>0</v>
      </c>
      <c r="AP92" s="78">
        <f t="shared" si="118"/>
        <v>0</v>
      </c>
      <c r="AQ92" s="78">
        <f t="shared" si="119"/>
        <v>0</v>
      </c>
      <c r="AR92" s="78">
        <f t="shared" si="120"/>
        <v>0</v>
      </c>
      <c r="AS92" s="78">
        <f t="shared" si="121"/>
        <v>0</v>
      </c>
      <c r="AT92" s="78">
        <f t="shared" si="122"/>
        <v>0</v>
      </c>
      <c r="AU92" s="32">
        <f t="shared" si="115"/>
        <v>0</v>
      </c>
      <c r="AV92" s="3" t="b">
        <f t="shared" si="149"/>
        <v>0</v>
      </c>
      <c r="AW92" s="3" t="b">
        <f t="shared" si="150"/>
        <v>0</v>
      </c>
      <c r="AX92" s="12">
        <f t="shared" si="158"/>
        <v>0</v>
      </c>
      <c r="AY92" s="10">
        <f t="shared" si="111"/>
        <v>0</v>
      </c>
      <c r="AZ92" s="61">
        <f t="shared" si="112"/>
        <v>0</v>
      </c>
      <c r="BA92" s="61">
        <f t="shared" si="113"/>
        <v>0</v>
      </c>
      <c r="BB92" s="61">
        <f t="shared" si="116"/>
        <v>0</v>
      </c>
      <c r="BC92" s="26" t="str">
        <f t="shared" si="151"/>
        <v/>
      </c>
      <c r="BD92" s="26" t="str">
        <f t="shared" si="152"/>
        <v/>
      </c>
      <c r="BE92" s="26" t="str">
        <f t="shared" si="153"/>
        <v/>
      </c>
      <c r="BF92" s="26" t="str">
        <f t="shared" si="154"/>
        <v/>
      </c>
      <c r="BG92" s="26" t="str">
        <f t="shared" si="155"/>
        <v/>
      </c>
      <c r="BH92" s="26" t="str">
        <f t="shared" si="156"/>
        <v/>
      </c>
      <c r="BI92" s="26" t="str">
        <f t="shared" si="129"/>
        <v/>
      </c>
      <c r="BJ92" s="26" t="str">
        <f t="shared" si="130"/>
        <v/>
      </c>
      <c r="BK92" s="26" t="str">
        <f t="shared" si="131"/>
        <v/>
      </c>
      <c r="BL92" s="26" t="str">
        <f t="shared" si="132"/>
        <v/>
      </c>
      <c r="BM92" s="26" t="str">
        <f t="shared" si="133"/>
        <v/>
      </c>
      <c r="BN92" s="26" t="str">
        <f t="shared" si="134"/>
        <v/>
      </c>
      <c r="BO92" s="118">
        <f t="shared" ca="1" si="114"/>
        <v>21</v>
      </c>
      <c r="BP92"/>
      <c r="BQ92"/>
      <c r="BR92"/>
      <c r="BS92"/>
      <c r="BT92"/>
      <c r="BU92" s="36"/>
      <c r="BV92" s="39"/>
      <c r="BW92"/>
      <c r="BX92"/>
      <c r="BY92"/>
      <c r="BZ92" s="4"/>
      <c r="CA92"/>
      <c r="CB92" s="40"/>
      <c r="CC92"/>
      <c r="CD92"/>
      <c r="CE92"/>
      <c r="CF92"/>
      <c r="CG92"/>
      <c r="CH92"/>
      <c r="CI92" s="6"/>
      <c r="CJ92"/>
      <c r="CK92"/>
      <c r="CL92"/>
      <c r="CM92"/>
      <c r="CN92"/>
      <c r="CO92"/>
      <c r="CP92" s="9">
        <f t="shared" ca="1" si="106"/>
        <v>27</v>
      </c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</row>
    <row r="93" spans="1:114" x14ac:dyDescent="0.2">
      <c r="A93" s="114"/>
      <c r="B93" s="32" t="str">
        <f t="shared" si="107"/>
        <v/>
      </c>
      <c r="C93" s="6" t="str">
        <f t="shared" si="105"/>
        <v/>
      </c>
      <c r="D93" s="3">
        <f t="shared" si="108"/>
        <v>0</v>
      </c>
      <c r="E93" s="6" t="str">
        <f t="shared" si="109"/>
        <v/>
      </c>
      <c r="F93" s="59">
        <f t="shared" si="110"/>
        <v>0</v>
      </c>
      <c r="G93" s="6">
        <f t="shared" si="160"/>
        <v>0</v>
      </c>
      <c r="H93" s="6">
        <f t="shared" si="161"/>
        <v>0</v>
      </c>
      <c r="I93" s="6">
        <f t="shared" si="162"/>
        <v>0</v>
      </c>
      <c r="J93" s="6">
        <f t="shared" si="163"/>
        <v>0</v>
      </c>
      <c r="K93" s="6">
        <f t="shared" si="164"/>
        <v>0</v>
      </c>
      <c r="L93" s="6">
        <f t="shared" si="165"/>
        <v>0</v>
      </c>
      <c r="M93" s="6">
        <f t="shared" si="166"/>
        <v>0</v>
      </c>
      <c r="N93" s="6">
        <f t="shared" si="167"/>
        <v>0</v>
      </c>
      <c r="O93" s="6">
        <f t="shared" si="168"/>
        <v>0</v>
      </c>
      <c r="P93" s="6">
        <f t="shared" si="169"/>
        <v>0</v>
      </c>
      <c r="Q93" s="6">
        <f t="shared" si="170"/>
        <v>0</v>
      </c>
      <c r="R93" s="6">
        <f t="shared" si="171"/>
        <v>0</v>
      </c>
      <c r="S93" s="6">
        <f t="shared" si="159"/>
        <v>12</v>
      </c>
      <c r="T93" s="6" t="str">
        <f t="shared" si="135"/>
        <v/>
      </c>
      <c r="U93" s="6" t="str">
        <f t="shared" si="136"/>
        <v/>
      </c>
      <c r="V93" s="6" t="str">
        <f t="shared" si="137"/>
        <v/>
      </c>
      <c r="W93" s="6" t="str">
        <f t="shared" si="138"/>
        <v/>
      </c>
      <c r="X93" s="6" t="str">
        <f t="shared" si="139"/>
        <v/>
      </c>
      <c r="Y93" s="6" t="str">
        <f t="shared" si="140"/>
        <v/>
      </c>
      <c r="Z93" s="6" t="str">
        <f t="shared" si="141"/>
        <v/>
      </c>
      <c r="AA93" s="6" t="str">
        <f t="shared" si="142"/>
        <v/>
      </c>
      <c r="AB93" s="6" t="str">
        <f t="shared" si="143"/>
        <v/>
      </c>
      <c r="AC93" s="6" t="str">
        <f t="shared" si="144"/>
        <v/>
      </c>
      <c r="AD93" s="6" t="str">
        <f t="shared" si="145"/>
        <v/>
      </c>
      <c r="AE93" s="6" t="str">
        <f t="shared" si="146"/>
        <v/>
      </c>
      <c r="AF93" s="13" t="str">
        <f t="shared" si="147"/>
        <v/>
      </c>
      <c r="AG93" s="50" t="str">
        <f t="shared" si="157"/>
        <v/>
      </c>
      <c r="AH93" s="3" t="str">
        <f t="shared" si="148"/>
        <v/>
      </c>
      <c r="AI93" s="49" t="str">
        <f t="shared" si="123"/>
        <v/>
      </c>
      <c r="AJ93" s="49" t="str">
        <f t="shared" si="124"/>
        <v/>
      </c>
      <c r="AK93" s="49" t="str">
        <f t="shared" si="125"/>
        <v/>
      </c>
      <c r="AL93" s="49" t="str">
        <f t="shared" si="126"/>
        <v/>
      </c>
      <c r="AM93" s="49" t="str">
        <f t="shared" si="127"/>
        <v/>
      </c>
      <c r="AN93" s="49" t="str">
        <f t="shared" si="128"/>
        <v/>
      </c>
      <c r="AO93" s="78">
        <f t="shared" si="117"/>
        <v>0</v>
      </c>
      <c r="AP93" s="78">
        <f t="shared" si="118"/>
        <v>0</v>
      </c>
      <c r="AQ93" s="78">
        <f t="shared" si="119"/>
        <v>0</v>
      </c>
      <c r="AR93" s="78">
        <f t="shared" si="120"/>
        <v>0</v>
      </c>
      <c r="AS93" s="78">
        <f t="shared" si="121"/>
        <v>0</v>
      </c>
      <c r="AT93" s="78">
        <f t="shared" si="122"/>
        <v>0</v>
      </c>
      <c r="AU93" s="32">
        <f t="shared" si="115"/>
        <v>0</v>
      </c>
      <c r="AV93" s="3" t="b">
        <f t="shared" si="149"/>
        <v>0</v>
      </c>
      <c r="AW93" s="3" t="b">
        <f t="shared" si="150"/>
        <v>0</v>
      </c>
      <c r="AX93" s="12">
        <f t="shared" si="158"/>
        <v>0</v>
      </c>
      <c r="AY93" s="10">
        <f t="shared" si="111"/>
        <v>0</v>
      </c>
      <c r="AZ93" s="61">
        <f t="shared" si="112"/>
        <v>0</v>
      </c>
      <c r="BA93" s="61">
        <f t="shared" si="113"/>
        <v>0</v>
      </c>
      <c r="BB93" s="61">
        <f t="shared" si="116"/>
        <v>0</v>
      </c>
      <c r="BC93" s="26" t="str">
        <f t="shared" si="151"/>
        <v/>
      </c>
      <c r="BD93" s="26" t="str">
        <f t="shared" si="152"/>
        <v/>
      </c>
      <c r="BE93" s="26" t="str">
        <f t="shared" si="153"/>
        <v/>
      </c>
      <c r="BF93" s="26" t="str">
        <f t="shared" si="154"/>
        <v/>
      </c>
      <c r="BG93" s="26" t="str">
        <f t="shared" si="155"/>
        <v/>
      </c>
      <c r="BH93" s="26" t="str">
        <f t="shared" si="156"/>
        <v/>
      </c>
      <c r="BI93" s="26" t="str">
        <f t="shared" si="129"/>
        <v/>
      </c>
      <c r="BJ93" s="26" t="str">
        <f t="shared" si="130"/>
        <v/>
      </c>
      <c r="BK93" s="26" t="str">
        <f t="shared" si="131"/>
        <v/>
      </c>
      <c r="BL93" s="26" t="str">
        <f t="shared" si="132"/>
        <v/>
      </c>
      <c r="BM93" s="26" t="str">
        <f t="shared" si="133"/>
        <v/>
      </c>
      <c r="BN93" s="26" t="str">
        <f t="shared" si="134"/>
        <v/>
      </c>
      <c r="BO93" s="118">
        <f t="shared" ca="1" si="114"/>
        <v>25</v>
      </c>
      <c r="BP93"/>
      <c r="BQ93"/>
      <c r="BR93"/>
      <c r="BS93"/>
      <c r="BT93"/>
      <c r="BU93" s="36"/>
      <c r="BV93" s="39"/>
      <c r="BW93"/>
      <c r="BX93"/>
      <c r="BY93"/>
      <c r="BZ93" s="4"/>
      <c r="CA93"/>
      <c r="CB93" s="40"/>
      <c r="CC93"/>
      <c r="CD93"/>
      <c r="CE93"/>
      <c r="CF93"/>
      <c r="CG93"/>
      <c r="CH93"/>
      <c r="CI93" s="6"/>
      <c r="CJ93"/>
      <c r="CK93"/>
      <c r="CL93"/>
      <c r="CM93"/>
      <c r="CN93"/>
      <c r="CO93"/>
      <c r="CP93" s="9">
        <f t="shared" ca="1" si="106"/>
        <v>4</v>
      </c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</row>
    <row r="94" spans="1:114" x14ac:dyDescent="0.2">
      <c r="A94" s="114"/>
      <c r="B94" s="32" t="str">
        <f t="shared" si="107"/>
        <v/>
      </c>
      <c r="C94" s="6" t="str">
        <f t="shared" si="105"/>
        <v/>
      </c>
      <c r="D94" s="3">
        <f t="shared" si="108"/>
        <v>0</v>
      </c>
      <c r="E94" s="6" t="str">
        <f t="shared" si="109"/>
        <v/>
      </c>
      <c r="F94" s="59">
        <f t="shared" si="110"/>
        <v>0</v>
      </c>
      <c r="G94" s="6">
        <f t="shared" si="160"/>
        <v>0</v>
      </c>
      <c r="H94" s="6">
        <f t="shared" si="161"/>
        <v>0</v>
      </c>
      <c r="I94" s="6">
        <f t="shared" si="162"/>
        <v>0</v>
      </c>
      <c r="J94" s="6">
        <f t="shared" si="163"/>
        <v>0</v>
      </c>
      <c r="K94" s="6">
        <f t="shared" si="164"/>
        <v>0</v>
      </c>
      <c r="L94" s="6">
        <f t="shared" si="165"/>
        <v>0</v>
      </c>
      <c r="M94" s="6">
        <f t="shared" si="166"/>
        <v>0</v>
      </c>
      <c r="N94" s="6">
        <f t="shared" si="167"/>
        <v>0</v>
      </c>
      <c r="O94" s="6">
        <f t="shared" si="168"/>
        <v>0</v>
      </c>
      <c r="P94" s="6">
        <f t="shared" si="169"/>
        <v>0</v>
      </c>
      <c r="Q94" s="6">
        <f t="shared" si="170"/>
        <v>0</v>
      </c>
      <c r="R94" s="6">
        <f t="shared" si="171"/>
        <v>0</v>
      </c>
      <c r="S94" s="6">
        <f t="shared" si="159"/>
        <v>12</v>
      </c>
      <c r="T94" s="6" t="str">
        <f t="shared" si="135"/>
        <v/>
      </c>
      <c r="U94" s="6" t="str">
        <f t="shared" si="136"/>
        <v/>
      </c>
      <c r="V94" s="6" t="str">
        <f t="shared" si="137"/>
        <v/>
      </c>
      <c r="W94" s="6" t="str">
        <f t="shared" si="138"/>
        <v/>
      </c>
      <c r="X94" s="6" t="str">
        <f t="shared" si="139"/>
        <v/>
      </c>
      <c r="Y94" s="6" t="str">
        <f t="shared" si="140"/>
        <v/>
      </c>
      <c r="Z94" s="6" t="str">
        <f t="shared" si="141"/>
        <v/>
      </c>
      <c r="AA94" s="6" t="str">
        <f t="shared" si="142"/>
        <v/>
      </c>
      <c r="AB94" s="6" t="str">
        <f t="shared" si="143"/>
        <v/>
      </c>
      <c r="AC94" s="6" t="str">
        <f t="shared" si="144"/>
        <v/>
      </c>
      <c r="AD94" s="6" t="str">
        <f t="shared" si="145"/>
        <v/>
      </c>
      <c r="AE94" s="6" t="str">
        <f t="shared" si="146"/>
        <v/>
      </c>
      <c r="AF94" s="13" t="str">
        <f t="shared" si="147"/>
        <v/>
      </c>
      <c r="AG94" s="50" t="str">
        <f t="shared" si="157"/>
        <v/>
      </c>
      <c r="AH94" s="3" t="str">
        <f t="shared" si="148"/>
        <v/>
      </c>
      <c r="AI94" s="49" t="str">
        <f t="shared" si="123"/>
        <v/>
      </c>
      <c r="AJ94" s="49" t="str">
        <f t="shared" si="124"/>
        <v/>
      </c>
      <c r="AK94" s="49" t="str">
        <f t="shared" si="125"/>
        <v/>
      </c>
      <c r="AL94" s="49" t="str">
        <f t="shared" si="126"/>
        <v/>
      </c>
      <c r="AM94" s="49" t="str">
        <f t="shared" si="127"/>
        <v/>
      </c>
      <c r="AN94" s="49" t="str">
        <f t="shared" si="128"/>
        <v/>
      </c>
      <c r="AO94" s="78">
        <f t="shared" si="117"/>
        <v>0</v>
      </c>
      <c r="AP94" s="78">
        <f t="shared" si="118"/>
        <v>0</v>
      </c>
      <c r="AQ94" s="78">
        <f t="shared" si="119"/>
        <v>0</v>
      </c>
      <c r="AR94" s="78">
        <f t="shared" si="120"/>
        <v>0</v>
      </c>
      <c r="AS94" s="78">
        <f t="shared" si="121"/>
        <v>0</v>
      </c>
      <c r="AT94" s="78">
        <f t="shared" si="122"/>
        <v>0</v>
      </c>
      <c r="AU94" s="32">
        <f t="shared" si="115"/>
        <v>0</v>
      </c>
      <c r="AV94" s="3" t="b">
        <f t="shared" si="149"/>
        <v>0</v>
      </c>
      <c r="AW94" s="3" t="b">
        <f t="shared" si="150"/>
        <v>0</v>
      </c>
      <c r="AX94" s="12">
        <f t="shared" si="158"/>
        <v>0</v>
      </c>
      <c r="AY94" s="10">
        <f t="shared" si="111"/>
        <v>0</v>
      </c>
      <c r="AZ94" s="61">
        <f t="shared" si="112"/>
        <v>0</v>
      </c>
      <c r="BA94" s="61">
        <f t="shared" si="113"/>
        <v>0</v>
      </c>
      <c r="BB94" s="61">
        <f t="shared" si="116"/>
        <v>0</v>
      </c>
      <c r="BC94" s="26" t="str">
        <f t="shared" si="151"/>
        <v/>
      </c>
      <c r="BD94" s="26" t="str">
        <f t="shared" si="152"/>
        <v/>
      </c>
      <c r="BE94" s="26" t="str">
        <f t="shared" si="153"/>
        <v/>
      </c>
      <c r="BF94" s="26" t="str">
        <f t="shared" si="154"/>
        <v/>
      </c>
      <c r="BG94" s="26" t="str">
        <f t="shared" si="155"/>
        <v/>
      </c>
      <c r="BH94" s="26" t="str">
        <f t="shared" si="156"/>
        <v/>
      </c>
      <c r="BI94" s="26" t="str">
        <f t="shared" si="129"/>
        <v/>
      </c>
      <c r="BJ94" s="26" t="str">
        <f t="shared" si="130"/>
        <v/>
      </c>
      <c r="BK94" s="26" t="str">
        <f t="shared" si="131"/>
        <v/>
      </c>
      <c r="BL94" s="26" t="str">
        <f t="shared" si="132"/>
        <v/>
      </c>
      <c r="BM94" s="26" t="str">
        <f t="shared" si="133"/>
        <v/>
      </c>
      <c r="BN94" s="26" t="str">
        <f t="shared" si="134"/>
        <v/>
      </c>
      <c r="BO94" s="118">
        <f t="shared" ca="1" si="114"/>
        <v>25</v>
      </c>
      <c r="BP94"/>
      <c r="BQ94"/>
      <c r="BR94"/>
      <c r="BS94"/>
      <c r="BT94"/>
      <c r="BU94" s="36"/>
      <c r="BV94" s="39"/>
      <c r="BW94"/>
      <c r="BX94"/>
      <c r="BY94"/>
      <c r="BZ94" s="4"/>
      <c r="CA94"/>
      <c r="CB94" s="40"/>
      <c r="CC94"/>
      <c r="CD94"/>
      <c r="CE94"/>
      <c r="CF94"/>
      <c r="CG94"/>
      <c r="CH94"/>
      <c r="CI94" s="6"/>
      <c r="CJ94"/>
      <c r="CK94"/>
      <c r="CL94"/>
      <c r="CM94"/>
      <c r="CN94"/>
      <c r="CO94"/>
      <c r="CP94" s="9">
        <f t="shared" ca="1" si="106"/>
        <v>13</v>
      </c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</row>
    <row r="95" spans="1:114" x14ac:dyDescent="0.2">
      <c r="A95" s="114"/>
      <c r="B95" s="32" t="str">
        <f t="shared" si="107"/>
        <v/>
      </c>
      <c r="C95" s="6" t="str">
        <f t="shared" si="105"/>
        <v/>
      </c>
      <c r="D95" s="3">
        <f t="shared" si="108"/>
        <v>0</v>
      </c>
      <c r="E95" s="6" t="str">
        <f t="shared" si="109"/>
        <v/>
      </c>
      <c r="F95" s="59">
        <f t="shared" si="110"/>
        <v>0</v>
      </c>
      <c r="G95" s="6">
        <f t="shared" si="160"/>
        <v>0</v>
      </c>
      <c r="H95" s="6">
        <f t="shared" si="161"/>
        <v>0</v>
      </c>
      <c r="I95" s="6">
        <f t="shared" si="162"/>
        <v>0</v>
      </c>
      <c r="J95" s="6">
        <f t="shared" si="163"/>
        <v>0</v>
      </c>
      <c r="K95" s="6">
        <f t="shared" si="164"/>
        <v>0</v>
      </c>
      <c r="L95" s="6">
        <f t="shared" si="165"/>
        <v>0</v>
      </c>
      <c r="M95" s="6">
        <f t="shared" si="166"/>
        <v>0</v>
      </c>
      <c r="N95" s="6">
        <f t="shared" si="167"/>
        <v>0</v>
      </c>
      <c r="O95" s="6">
        <f t="shared" si="168"/>
        <v>0</v>
      </c>
      <c r="P95" s="6">
        <f t="shared" si="169"/>
        <v>0</v>
      </c>
      <c r="Q95" s="6">
        <f t="shared" si="170"/>
        <v>0</v>
      </c>
      <c r="R95" s="6">
        <f t="shared" si="171"/>
        <v>0</v>
      </c>
      <c r="S95" s="6">
        <f t="shared" si="159"/>
        <v>12</v>
      </c>
      <c r="T95" s="6" t="str">
        <f t="shared" si="135"/>
        <v/>
      </c>
      <c r="U95" s="6" t="str">
        <f t="shared" si="136"/>
        <v/>
      </c>
      <c r="V95" s="6" t="str">
        <f t="shared" si="137"/>
        <v/>
      </c>
      <c r="W95" s="6" t="str">
        <f t="shared" si="138"/>
        <v/>
      </c>
      <c r="X95" s="6" t="str">
        <f t="shared" si="139"/>
        <v/>
      </c>
      <c r="Y95" s="6" t="str">
        <f t="shared" si="140"/>
        <v/>
      </c>
      <c r="Z95" s="6" t="str">
        <f t="shared" si="141"/>
        <v/>
      </c>
      <c r="AA95" s="6" t="str">
        <f t="shared" si="142"/>
        <v/>
      </c>
      <c r="AB95" s="6" t="str">
        <f t="shared" si="143"/>
        <v/>
      </c>
      <c r="AC95" s="6" t="str">
        <f t="shared" si="144"/>
        <v/>
      </c>
      <c r="AD95" s="6" t="str">
        <f t="shared" si="145"/>
        <v/>
      </c>
      <c r="AE95" s="6" t="str">
        <f t="shared" si="146"/>
        <v/>
      </c>
      <c r="AF95" s="13" t="str">
        <f t="shared" si="147"/>
        <v/>
      </c>
      <c r="AG95" s="50" t="str">
        <f t="shared" si="157"/>
        <v/>
      </c>
      <c r="AH95" s="3" t="str">
        <f t="shared" si="148"/>
        <v/>
      </c>
      <c r="AI95" s="49" t="str">
        <f t="shared" si="123"/>
        <v/>
      </c>
      <c r="AJ95" s="49" t="str">
        <f t="shared" si="124"/>
        <v/>
      </c>
      <c r="AK95" s="49" t="str">
        <f t="shared" si="125"/>
        <v/>
      </c>
      <c r="AL95" s="49" t="str">
        <f t="shared" si="126"/>
        <v/>
      </c>
      <c r="AM95" s="49" t="str">
        <f t="shared" si="127"/>
        <v/>
      </c>
      <c r="AN95" s="49" t="str">
        <f t="shared" si="128"/>
        <v/>
      </c>
      <c r="AO95" s="78">
        <f t="shared" si="117"/>
        <v>0</v>
      </c>
      <c r="AP95" s="78">
        <f t="shared" si="118"/>
        <v>0</v>
      </c>
      <c r="AQ95" s="78">
        <f t="shared" si="119"/>
        <v>0</v>
      </c>
      <c r="AR95" s="78">
        <f t="shared" si="120"/>
        <v>0</v>
      </c>
      <c r="AS95" s="78">
        <f t="shared" si="121"/>
        <v>0</v>
      </c>
      <c r="AT95" s="78">
        <f t="shared" si="122"/>
        <v>0</v>
      </c>
      <c r="AU95" s="32">
        <f t="shared" si="115"/>
        <v>0</v>
      </c>
      <c r="AV95" s="3" t="b">
        <f t="shared" si="149"/>
        <v>0</v>
      </c>
      <c r="AW95" s="3" t="b">
        <f t="shared" si="150"/>
        <v>0</v>
      </c>
      <c r="AX95" s="12">
        <f t="shared" si="158"/>
        <v>0</v>
      </c>
      <c r="AY95" s="10">
        <f t="shared" si="111"/>
        <v>0</v>
      </c>
      <c r="AZ95" s="61">
        <f t="shared" si="112"/>
        <v>0</v>
      </c>
      <c r="BA95" s="61">
        <f t="shared" si="113"/>
        <v>0</v>
      </c>
      <c r="BB95" s="61">
        <f t="shared" si="116"/>
        <v>0</v>
      </c>
      <c r="BC95" s="26" t="str">
        <f t="shared" si="151"/>
        <v/>
      </c>
      <c r="BD95" s="26" t="str">
        <f t="shared" si="152"/>
        <v/>
      </c>
      <c r="BE95" s="26" t="str">
        <f t="shared" si="153"/>
        <v/>
      </c>
      <c r="BF95" s="26" t="str">
        <f t="shared" si="154"/>
        <v/>
      </c>
      <c r="BG95" s="26" t="str">
        <f t="shared" si="155"/>
        <v/>
      </c>
      <c r="BH95" s="26" t="str">
        <f t="shared" si="156"/>
        <v/>
      </c>
      <c r="BI95" s="26" t="str">
        <f t="shared" si="129"/>
        <v/>
      </c>
      <c r="BJ95" s="26" t="str">
        <f t="shared" si="130"/>
        <v/>
      </c>
      <c r="BK95" s="26" t="str">
        <f t="shared" si="131"/>
        <v/>
      </c>
      <c r="BL95" s="26" t="str">
        <f t="shared" si="132"/>
        <v/>
      </c>
      <c r="BM95" s="26" t="str">
        <f t="shared" si="133"/>
        <v/>
      </c>
      <c r="BN95" s="26" t="str">
        <f t="shared" si="134"/>
        <v/>
      </c>
      <c r="BO95" s="118">
        <f t="shared" ca="1" si="114"/>
        <v>9</v>
      </c>
      <c r="BP95"/>
      <c r="BQ95"/>
      <c r="BR95"/>
      <c r="BS95"/>
      <c r="BT95"/>
      <c r="BU95" s="36"/>
      <c r="BV95" s="39"/>
      <c r="BW95"/>
      <c r="BX95"/>
      <c r="BY95"/>
      <c r="BZ95" s="4"/>
      <c r="CA95"/>
      <c r="CB95" s="40"/>
      <c r="CC95"/>
      <c r="CD95"/>
      <c r="CE95"/>
      <c r="CF95"/>
      <c r="CG95"/>
      <c r="CH95"/>
      <c r="CI95" s="6"/>
      <c r="CJ95"/>
      <c r="CK95"/>
      <c r="CL95"/>
      <c r="CM95"/>
      <c r="CN95"/>
      <c r="CO95"/>
      <c r="CP95" s="9">
        <f t="shared" ca="1" si="106"/>
        <v>13</v>
      </c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</row>
    <row r="96" spans="1:114" x14ac:dyDescent="0.2">
      <c r="A96" s="114"/>
      <c r="B96" s="32" t="str">
        <f t="shared" si="107"/>
        <v/>
      </c>
      <c r="C96" s="6" t="str">
        <f t="shared" si="105"/>
        <v/>
      </c>
      <c r="D96" s="3">
        <f t="shared" si="108"/>
        <v>0</v>
      </c>
      <c r="E96" s="6" t="str">
        <f t="shared" si="109"/>
        <v/>
      </c>
      <c r="F96" s="59">
        <f t="shared" si="110"/>
        <v>0</v>
      </c>
      <c r="G96" s="6">
        <f t="shared" si="160"/>
        <v>0</v>
      </c>
      <c r="H96" s="6">
        <f t="shared" si="161"/>
        <v>0</v>
      </c>
      <c r="I96" s="6">
        <f t="shared" si="162"/>
        <v>0</v>
      </c>
      <c r="J96" s="6">
        <f t="shared" si="163"/>
        <v>0</v>
      </c>
      <c r="K96" s="6">
        <f t="shared" si="164"/>
        <v>0</v>
      </c>
      <c r="L96" s="6">
        <f t="shared" si="165"/>
        <v>0</v>
      </c>
      <c r="M96" s="6">
        <f t="shared" si="166"/>
        <v>0</v>
      </c>
      <c r="N96" s="6">
        <f t="shared" si="167"/>
        <v>0</v>
      </c>
      <c r="O96" s="6">
        <f t="shared" si="168"/>
        <v>0</v>
      </c>
      <c r="P96" s="6">
        <f t="shared" si="169"/>
        <v>0</v>
      </c>
      <c r="Q96" s="6">
        <f t="shared" si="170"/>
        <v>0</v>
      </c>
      <c r="R96" s="6">
        <f t="shared" si="171"/>
        <v>0</v>
      </c>
      <c r="S96" s="6">
        <f t="shared" si="159"/>
        <v>12</v>
      </c>
      <c r="T96" s="6" t="str">
        <f t="shared" si="135"/>
        <v/>
      </c>
      <c r="U96" s="6" t="str">
        <f t="shared" si="136"/>
        <v/>
      </c>
      <c r="V96" s="6" t="str">
        <f t="shared" si="137"/>
        <v/>
      </c>
      <c r="W96" s="6" t="str">
        <f t="shared" si="138"/>
        <v/>
      </c>
      <c r="X96" s="6" t="str">
        <f t="shared" si="139"/>
        <v/>
      </c>
      <c r="Y96" s="6" t="str">
        <f t="shared" si="140"/>
        <v/>
      </c>
      <c r="Z96" s="6" t="str">
        <f t="shared" si="141"/>
        <v/>
      </c>
      <c r="AA96" s="6" t="str">
        <f t="shared" si="142"/>
        <v/>
      </c>
      <c r="AB96" s="6" t="str">
        <f t="shared" si="143"/>
        <v/>
      </c>
      <c r="AC96" s="6" t="str">
        <f t="shared" si="144"/>
        <v/>
      </c>
      <c r="AD96" s="6" t="str">
        <f t="shared" si="145"/>
        <v/>
      </c>
      <c r="AE96" s="6" t="str">
        <f t="shared" si="146"/>
        <v/>
      </c>
      <c r="AF96" s="13" t="str">
        <f t="shared" si="147"/>
        <v/>
      </c>
      <c r="AG96" s="50" t="str">
        <f t="shared" si="157"/>
        <v/>
      </c>
      <c r="AH96" s="3" t="str">
        <f t="shared" si="148"/>
        <v/>
      </c>
      <c r="AI96" s="49" t="str">
        <f t="shared" si="123"/>
        <v/>
      </c>
      <c r="AJ96" s="49" t="str">
        <f t="shared" si="124"/>
        <v/>
      </c>
      <c r="AK96" s="49" t="str">
        <f t="shared" si="125"/>
        <v/>
      </c>
      <c r="AL96" s="49" t="str">
        <f t="shared" si="126"/>
        <v/>
      </c>
      <c r="AM96" s="49" t="str">
        <f t="shared" si="127"/>
        <v/>
      </c>
      <c r="AN96" s="49" t="str">
        <f t="shared" si="128"/>
        <v/>
      </c>
      <c r="AO96" s="78">
        <f t="shared" si="117"/>
        <v>0</v>
      </c>
      <c r="AP96" s="78">
        <f t="shared" si="118"/>
        <v>0</v>
      </c>
      <c r="AQ96" s="78">
        <f t="shared" si="119"/>
        <v>0</v>
      </c>
      <c r="AR96" s="78">
        <f t="shared" si="120"/>
        <v>0</v>
      </c>
      <c r="AS96" s="78">
        <f t="shared" si="121"/>
        <v>0</v>
      </c>
      <c r="AT96" s="78">
        <f t="shared" si="122"/>
        <v>0</v>
      </c>
      <c r="AU96" s="32">
        <f t="shared" si="115"/>
        <v>0</v>
      </c>
      <c r="AV96" s="3" t="b">
        <f t="shared" si="149"/>
        <v>0</v>
      </c>
      <c r="AW96" s="3" t="b">
        <f t="shared" si="150"/>
        <v>0</v>
      </c>
      <c r="AX96" s="12">
        <f t="shared" si="158"/>
        <v>0</v>
      </c>
      <c r="AY96" s="10">
        <f t="shared" si="111"/>
        <v>0</v>
      </c>
      <c r="AZ96" s="61">
        <f t="shared" si="112"/>
        <v>0</v>
      </c>
      <c r="BA96" s="61">
        <f t="shared" si="113"/>
        <v>0</v>
      </c>
      <c r="BB96" s="61">
        <f t="shared" si="116"/>
        <v>0</v>
      </c>
      <c r="BC96" s="26" t="str">
        <f t="shared" si="151"/>
        <v/>
      </c>
      <c r="BD96" s="26" t="str">
        <f t="shared" si="152"/>
        <v/>
      </c>
      <c r="BE96" s="26" t="str">
        <f t="shared" si="153"/>
        <v/>
      </c>
      <c r="BF96" s="26" t="str">
        <f t="shared" si="154"/>
        <v/>
      </c>
      <c r="BG96" s="26" t="str">
        <f t="shared" si="155"/>
        <v/>
      </c>
      <c r="BH96" s="26" t="str">
        <f t="shared" si="156"/>
        <v/>
      </c>
      <c r="BI96" s="26" t="str">
        <f t="shared" si="129"/>
        <v/>
      </c>
      <c r="BJ96" s="26" t="str">
        <f t="shared" si="130"/>
        <v/>
      </c>
      <c r="BK96" s="26" t="str">
        <f t="shared" si="131"/>
        <v/>
      </c>
      <c r="BL96" s="26" t="str">
        <f t="shared" si="132"/>
        <v/>
      </c>
      <c r="BM96" s="26" t="str">
        <f t="shared" si="133"/>
        <v/>
      </c>
      <c r="BN96" s="26" t="str">
        <f t="shared" si="134"/>
        <v/>
      </c>
      <c r="BO96" s="118">
        <f t="shared" ca="1" si="114"/>
        <v>20</v>
      </c>
      <c r="BP96"/>
      <c r="BQ96"/>
      <c r="BR96"/>
      <c r="BS96"/>
      <c r="BT96"/>
      <c r="BU96" s="36"/>
      <c r="BV96" s="39"/>
      <c r="BW96"/>
      <c r="BX96"/>
      <c r="BY96"/>
      <c r="BZ96" s="4"/>
      <c r="CA96"/>
      <c r="CB96" s="40"/>
      <c r="CC96"/>
      <c r="CD96"/>
      <c r="CE96"/>
      <c r="CF96"/>
      <c r="CG96"/>
      <c r="CH96"/>
      <c r="CI96" s="6"/>
      <c r="CJ96"/>
      <c r="CK96"/>
      <c r="CL96"/>
      <c r="CM96"/>
      <c r="CN96"/>
      <c r="CO96"/>
      <c r="CP96" s="9">
        <f t="shared" ca="1" si="106"/>
        <v>22</v>
      </c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</row>
    <row r="97" spans="1:114" x14ac:dyDescent="0.2">
      <c r="A97" s="114"/>
      <c r="B97" s="32" t="str">
        <f t="shared" si="107"/>
        <v/>
      </c>
      <c r="C97" s="6" t="str">
        <f t="shared" si="105"/>
        <v/>
      </c>
      <c r="D97" s="3">
        <f t="shared" si="108"/>
        <v>0</v>
      </c>
      <c r="E97" s="6" t="str">
        <f t="shared" si="109"/>
        <v/>
      </c>
      <c r="F97" s="59">
        <f t="shared" si="110"/>
        <v>0</v>
      </c>
      <c r="G97" s="6">
        <f t="shared" si="160"/>
        <v>0</v>
      </c>
      <c r="H97" s="6">
        <f t="shared" si="161"/>
        <v>0</v>
      </c>
      <c r="I97" s="6">
        <f t="shared" si="162"/>
        <v>0</v>
      </c>
      <c r="J97" s="6">
        <f t="shared" si="163"/>
        <v>0</v>
      </c>
      <c r="K97" s="6">
        <f t="shared" si="164"/>
        <v>0</v>
      </c>
      <c r="L97" s="6">
        <f t="shared" si="165"/>
        <v>0</v>
      </c>
      <c r="M97" s="6">
        <f t="shared" si="166"/>
        <v>0</v>
      </c>
      <c r="N97" s="6">
        <f t="shared" si="167"/>
        <v>0</v>
      </c>
      <c r="O97" s="6">
        <f t="shared" si="168"/>
        <v>0</v>
      </c>
      <c r="P97" s="6">
        <f t="shared" si="169"/>
        <v>0</v>
      </c>
      <c r="Q97" s="6">
        <f t="shared" si="170"/>
        <v>0</v>
      </c>
      <c r="R97" s="6">
        <f t="shared" si="171"/>
        <v>0</v>
      </c>
      <c r="S97" s="6">
        <f t="shared" si="159"/>
        <v>12</v>
      </c>
      <c r="T97" s="6" t="str">
        <f t="shared" si="135"/>
        <v/>
      </c>
      <c r="U97" s="6" t="str">
        <f t="shared" si="136"/>
        <v/>
      </c>
      <c r="V97" s="6" t="str">
        <f t="shared" si="137"/>
        <v/>
      </c>
      <c r="W97" s="6" t="str">
        <f t="shared" si="138"/>
        <v/>
      </c>
      <c r="X97" s="6" t="str">
        <f t="shared" si="139"/>
        <v/>
      </c>
      <c r="Y97" s="6" t="str">
        <f t="shared" si="140"/>
        <v/>
      </c>
      <c r="Z97" s="6" t="str">
        <f t="shared" si="141"/>
        <v/>
      </c>
      <c r="AA97" s="6" t="str">
        <f t="shared" si="142"/>
        <v/>
      </c>
      <c r="AB97" s="6" t="str">
        <f t="shared" si="143"/>
        <v/>
      </c>
      <c r="AC97" s="6" t="str">
        <f t="shared" si="144"/>
        <v/>
      </c>
      <c r="AD97" s="6" t="str">
        <f t="shared" si="145"/>
        <v/>
      </c>
      <c r="AE97" s="6" t="str">
        <f t="shared" si="146"/>
        <v/>
      </c>
      <c r="AF97" s="13" t="str">
        <f t="shared" si="147"/>
        <v/>
      </c>
      <c r="AG97" s="50" t="str">
        <f t="shared" si="157"/>
        <v/>
      </c>
      <c r="AH97" s="3" t="str">
        <f t="shared" si="148"/>
        <v/>
      </c>
      <c r="AI97" s="49" t="str">
        <f t="shared" si="123"/>
        <v/>
      </c>
      <c r="AJ97" s="49" t="str">
        <f t="shared" si="124"/>
        <v/>
      </c>
      <c r="AK97" s="49" t="str">
        <f t="shared" si="125"/>
        <v/>
      </c>
      <c r="AL97" s="49" t="str">
        <f t="shared" si="126"/>
        <v/>
      </c>
      <c r="AM97" s="49" t="str">
        <f t="shared" si="127"/>
        <v/>
      </c>
      <c r="AN97" s="49" t="str">
        <f t="shared" si="128"/>
        <v/>
      </c>
      <c r="AO97" s="78">
        <f t="shared" si="117"/>
        <v>0</v>
      </c>
      <c r="AP97" s="78">
        <f t="shared" si="118"/>
        <v>0</v>
      </c>
      <c r="AQ97" s="78">
        <f t="shared" si="119"/>
        <v>0</v>
      </c>
      <c r="AR97" s="78">
        <f t="shared" si="120"/>
        <v>0</v>
      </c>
      <c r="AS97" s="78">
        <f t="shared" si="121"/>
        <v>0</v>
      </c>
      <c r="AT97" s="78">
        <f t="shared" si="122"/>
        <v>0</v>
      </c>
      <c r="AU97" s="32">
        <f t="shared" si="115"/>
        <v>0</v>
      </c>
      <c r="AV97" s="3" t="b">
        <f t="shared" si="149"/>
        <v>0</v>
      </c>
      <c r="AW97" s="3" t="b">
        <f t="shared" si="150"/>
        <v>0</v>
      </c>
      <c r="AX97" s="12">
        <f t="shared" si="158"/>
        <v>0</v>
      </c>
      <c r="AY97" s="10">
        <f t="shared" si="111"/>
        <v>0</v>
      </c>
      <c r="AZ97" s="61">
        <f t="shared" si="112"/>
        <v>0</v>
      </c>
      <c r="BA97" s="61">
        <f t="shared" si="113"/>
        <v>0</v>
      </c>
      <c r="BB97" s="61">
        <f t="shared" si="116"/>
        <v>0</v>
      </c>
      <c r="BC97" s="26" t="str">
        <f t="shared" si="151"/>
        <v/>
      </c>
      <c r="BD97" s="26" t="str">
        <f t="shared" si="152"/>
        <v/>
      </c>
      <c r="BE97" s="26" t="str">
        <f t="shared" si="153"/>
        <v/>
      </c>
      <c r="BF97" s="26" t="str">
        <f t="shared" si="154"/>
        <v/>
      </c>
      <c r="BG97" s="26" t="str">
        <f t="shared" si="155"/>
        <v/>
      </c>
      <c r="BH97" s="26" t="str">
        <f t="shared" si="156"/>
        <v/>
      </c>
      <c r="BI97" s="26" t="str">
        <f t="shared" si="129"/>
        <v/>
      </c>
      <c r="BJ97" s="26" t="str">
        <f t="shared" si="130"/>
        <v/>
      </c>
      <c r="BK97" s="26" t="str">
        <f t="shared" si="131"/>
        <v/>
      </c>
      <c r="BL97" s="26" t="str">
        <f t="shared" si="132"/>
        <v/>
      </c>
      <c r="BM97" s="26" t="str">
        <f t="shared" si="133"/>
        <v/>
      </c>
      <c r="BN97" s="26" t="str">
        <f t="shared" si="134"/>
        <v/>
      </c>
      <c r="BO97" s="118">
        <f t="shared" ca="1" si="114"/>
        <v>27</v>
      </c>
      <c r="BP97"/>
      <c r="BQ97"/>
      <c r="BR97"/>
      <c r="BS97"/>
      <c r="BT97"/>
      <c r="BU97" s="36"/>
      <c r="BV97" s="39"/>
      <c r="BW97"/>
      <c r="BX97"/>
      <c r="BY97"/>
      <c r="BZ97" s="4"/>
      <c r="CA97"/>
      <c r="CB97" s="40"/>
      <c r="CC97"/>
      <c r="CD97"/>
      <c r="CE97"/>
      <c r="CF97"/>
      <c r="CG97"/>
      <c r="CH97"/>
      <c r="CI97" s="6"/>
      <c r="CJ97"/>
      <c r="CK97"/>
      <c r="CL97"/>
      <c r="CM97"/>
      <c r="CN97"/>
      <c r="CO97"/>
      <c r="CP97" s="9">
        <f t="shared" ca="1" si="106"/>
        <v>6</v>
      </c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</row>
    <row r="98" spans="1:114" x14ac:dyDescent="0.2">
      <c r="A98" s="114"/>
      <c r="B98" s="32" t="str">
        <f t="shared" si="107"/>
        <v/>
      </c>
      <c r="C98" s="6" t="str">
        <f t="shared" si="105"/>
        <v/>
      </c>
      <c r="D98" s="3">
        <f t="shared" si="108"/>
        <v>0</v>
      </c>
      <c r="E98" s="6" t="str">
        <f t="shared" si="109"/>
        <v/>
      </c>
      <c r="F98" s="59">
        <f t="shared" si="110"/>
        <v>0</v>
      </c>
      <c r="G98" s="6">
        <f t="shared" si="160"/>
        <v>0</v>
      </c>
      <c r="H98" s="6">
        <f t="shared" si="161"/>
        <v>0</v>
      </c>
      <c r="I98" s="6">
        <f t="shared" si="162"/>
        <v>0</v>
      </c>
      <c r="J98" s="6">
        <f t="shared" si="163"/>
        <v>0</v>
      </c>
      <c r="K98" s="6">
        <f t="shared" si="164"/>
        <v>0</v>
      </c>
      <c r="L98" s="6">
        <f t="shared" si="165"/>
        <v>0</v>
      </c>
      <c r="M98" s="6">
        <f t="shared" si="166"/>
        <v>0</v>
      </c>
      <c r="N98" s="6">
        <f t="shared" si="167"/>
        <v>0</v>
      </c>
      <c r="O98" s="6">
        <f t="shared" si="168"/>
        <v>0</v>
      </c>
      <c r="P98" s="6">
        <f t="shared" si="169"/>
        <v>0</v>
      </c>
      <c r="Q98" s="6">
        <f t="shared" si="170"/>
        <v>0</v>
      </c>
      <c r="R98" s="6">
        <f t="shared" si="171"/>
        <v>0</v>
      </c>
      <c r="S98" s="6">
        <f t="shared" si="159"/>
        <v>12</v>
      </c>
      <c r="T98" s="6" t="str">
        <f t="shared" si="135"/>
        <v/>
      </c>
      <c r="U98" s="6" t="str">
        <f t="shared" si="136"/>
        <v/>
      </c>
      <c r="V98" s="6" t="str">
        <f t="shared" si="137"/>
        <v/>
      </c>
      <c r="W98" s="6" t="str">
        <f t="shared" si="138"/>
        <v/>
      </c>
      <c r="X98" s="6" t="str">
        <f t="shared" si="139"/>
        <v/>
      </c>
      <c r="Y98" s="6" t="str">
        <f t="shared" si="140"/>
        <v/>
      </c>
      <c r="Z98" s="6" t="str">
        <f t="shared" si="141"/>
        <v/>
      </c>
      <c r="AA98" s="6" t="str">
        <f t="shared" si="142"/>
        <v/>
      </c>
      <c r="AB98" s="6" t="str">
        <f t="shared" si="143"/>
        <v/>
      </c>
      <c r="AC98" s="6" t="str">
        <f t="shared" si="144"/>
        <v/>
      </c>
      <c r="AD98" s="6" t="str">
        <f t="shared" si="145"/>
        <v/>
      </c>
      <c r="AE98" s="6" t="str">
        <f t="shared" si="146"/>
        <v/>
      </c>
      <c r="AF98" s="13" t="str">
        <f t="shared" si="147"/>
        <v/>
      </c>
      <c r="AG98" s="50" t="str">
        <f t="shared" si="157"/>
        <v/>
      </c>
      <c r="AH98" s="3" t="str">
        <f t="shared" si="148"/>
        <v/>
      </c>
      <c r="AI98" s="49" t="str">
        <f t="shared" si="123"/>
        <v/>
      </c>
      <c r="AJ98" s="49" t="str">
        <f t="shared" si="124"/>
        <v/>
      </c>
      <c r="AK98" s="49" t="str">
        <f t="shared" si="125"/>
        <v/>
      </c>
      <c r="AL98" s="49" t="str">
        <f t="shared" si="126"/>
        <v/>
      </c>
      <c r="AM98" s="49" t="str">
        <f t="shared" si="127"/>
        <v/>
      </c>
      <c r="AN98" s="49" t="str">
        <f t="shared" si="128"/>
        <v/>
      </c>
      <c r="AO98" s="78">
        <f t="shared" si="117"/>
        <v>0</v>
      </c>
      <c r="AP98" s="78">
        <f t="shared" si="118"/>
        <v>0</v>
      </c>
      <c r="AQ98" s="78">
        <f t="shared" si="119"/>
        <v>0</v>
      </c>
      <c r="AR98" s="78">
        <f t="shared" si="120"/>
        <v>0</v>
      </c>
      <c r="AS98" s="78">
        <f t="shared" si="121"/>
        <v>0</v>
      </c>
      <c r="AT98" s="78">
        <f t="shared" si="122"/>
        <v>0</v>
      </c>
      <c r="AU98" s="32">
        <f t="shared" si="115"/>
        <v>0</v>
      </c>
      <c r="AV98" s="3" t="b">
        <f t="shared" si="149"/>
        <v>0</v>
      </c>
      <c r="AW98" s="3" t="b">
        <f t="shared" si="150"/>
        <v>0</v>
      </c>
      <c r="AX98" s="12">
        <f t="shared" si="158"/>
        <v>0</v>
      </c>
      <c r="AY98" s="10">
        <f t="shared" si="111"/>
        <v>0</v>
      </c>
      <c r="AZ98" s="61">
        <f t="shared" si="112"/>
        <v>0</v>
      </c>
      <c r="BA98" s="61">
        <f t="shared" si="113"/>
        <v>0</v>
      </c>
      <c r="BB98" s="61">
        <f t="shared" si="116"/>
        <v>0</v>
      </c>
      <c r="BC98" s="26" t="str">
        <f t="shared" si="151"/>
        <v/>
      </c>
      <c r="BD98" s="26" t="str">
        <f t="shared" si="152"/>
        <v/>
      </c>
      <c r="BE98" s="26" t="str">
        <f t="shared" si="153"/>
        <v/>
      </c>
      <c r="BF98" s="26" t="str">
        <f t="shared" si="154"/>
        <v/>
      </c>
      <c r="BG98" s="26" t="str">
        <f t="shared" si="155"/>
        <v/>
      </c>
      <c r="BH98" s="26" t="str">
        <f t="shared" si="156"/>
        <v/>
      </c>
      <c r="BI98" s="26" t="str">
        <f t="shared" si="129"/>
        <v/>
      </c>
      <c r="BJ98" s="26" t="str">
        <f t="shared" si="130"/>
        <v/>
      </c>
      <c r="BK98" s="26" t="str">
        <f t="shared" si="131"/>
        <v/>
      </c>
      <c r="BL98" s="26" t="str">
        <f t="shared" si="132"/>
        <v/>
      </c>
      <c r="BM98" s="26" t="str">
        <f t="shared" si="133"/>
        <v/>
      </c>
      <c r="BN98" s="26" t="str">
        <f t="shared" si="134"/>
        <v/>
      </c>
      <c r="BO98" s="118">
        <f t="shared" ca="1" si="114"/>
        <v>34</v>
      </c>
      <c r="BP98"/>
      <c r="BQ98"/>
      <c r="BR98"/>
      <c r="BS98"/>
      <c r="BT98"/>
      <c r="BU98" s="36"/>
      <c r="BV98" s="39"/>
      <c r="BW98"/>
      <c r="BX98"/>
      <c r="BY98"/>
      <c r="BZ98" s="4"/>
      <c r="CA98"/>
      <c r="CB98" s="40"/>
      <c r="CC98"/>
      <c r="CD98"/>
      <c r="CE98"/>
      <c r="CF98"/>
      <c r="CG98"/>
      <c r="CH98"/>
      <c r="CI98" s="6"/>
      <c r="CJ98"/>
      <c r="CK98"/>
      <c r="CL98"/>
      <c r="CM98"/>
      <c r="CN98"/>
      <c r="CO98"/>
      <c r="CP98" s="9">
        <f t="shared" ca="1" si="106"/>
        <v>25</v>
      </c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</row>
    <row r="99" spans="1:114" x14ac:dyDescent="0.2">
      <c r="A99" s="114"/>
      <c r="B99" s="32" t="str">
        <f t="shared" si="107"/>
        <v/>
      </c>
      <c r="C99" s="6" t="str">
        <f t="shared" si="105"/>
        <v/>
      </c>
      <c r="D99" s="3">
        <f t="shared" si="108"/>
        <v>0</v>
      </c>
      <c r="E99" s="6" t="str">
        <f t="shared" si="109"/>
        <v/>
      </c>
      <c r="F99" s="59">
        <f t="shared" si="110"/>
        <v>0</v>
      </c>
      <c r="G99" s="6">
        <f t="shared" si="160"/>
        <v>0</v>
      </c>
      <c r="H99" s="6">
        <f t="shared" si="161"/>
        <v>0</v>
      </c>
      <c r="I99" s="6">
        <f t="shared" si="162"/>
        <v>0</v>
      </c>
      <c r="J99" s="6">
        <f t="shared" si="163"/>
        <v>0</v>
      </c>
      <c r="K99" s="6">
        <f t="shared" si="164"/>
        <v>0</v>
      </c>
      <c r="L99" s="6">
        <f t="shared" si="165"/>
        <v>0</v>
      </c>
      <c r="M99" s="6">
        <f t="shared" si="166"/>
        <v>0</v>
      </c>
      <c r="N99" s="6">
        <f t="shared" si="167"/>
        <v>0</v>
      </c>
      <c r="O99" s="6">
        <f t="shared" si="168"/>
        <v>0</v>
      </c>
      <c r="P99" s="6">
        <f t="shared" si="169"/>
        <v>0</v>
      </c>
      <c r="Q99" s="6">
        <f t="shared" si="170"/>
        <v>0</v>
      </c>
      <c r="R99" s="6">
        <f t="shared" si="171"/>
        <v>0</v>
      </c>
      <c r="S99" s="6">
        <f t="shared" si="159"/>
        <v>12</v>
      </c>
      <c r="T99" s="6" t="str">
        <f t="shared" si="135"/>
        <v/>
      </c>
      <c r="U99" s="6" t="str">
        <f t="shared" si="136"/>
        <v/>
      </c>
      <c r="V99" s="6" t="str">
        <f t="shared" si="137"/>
        <v/>
      </c>
      <c r="W99" s="6" t="str">
        <f t="shared" si="138"/>
        <v/>
      </c>
      <c r="X99" s="6" t="str">
        <f t="shared" si="139"/>
        <v/>
      </c>
      <c r="Y99" s="6" t="str">
        <f t="shared" si="140"/>
        <v/>
      </c>
      <c r="Z99" s="6" t="str">
        <f t="shared" si="141"/>
        <v/>
      </c>
      <c r="AA99" s="6" t="str">
        <f t="shared" si="142"/>
        <v/>
      </c>
      <c r="AB99" s="6" t="str">
        <f t="shared" si="143"/>
        <v/>
      </c>
      <c r="AC99" s="6" t="str">
        <f t="shared" si="144"/>
        <v/>
      </c>
      <c r="AD99" s="6" t="str">
        <f t="shared" si="145"/>
        <v/>
      </c>
      <c r="AE99" s="6" t="str">
        <f t="shared" si="146"/>
        <v/>
      </c>
      <c r="AF99" s="13" t="str">
        <f t="shared" si="147"/>
        <v/>
      </c>
      <c r="AG99" s="50" t="str">
        <f t="shared" si="157"/>
        <v/>
      </c>
      <c r="AH99" s="3" t="str">
        <f t="shared" si="148"/>
        <v/>
      </c>
      <c r="AI99" s="49" t="str">
        <f t="shared" si="123"/>
        <v/>
      </c>
      <c r="AJ99" s="49" t="str">
        <f t="shared" si="124"/>
        <v/>
      </c>
      <c r="AK99" s="49" t="str">
        <f t="shared" si="125"/>
        <v/>
      </c>
      <c r="AL99" s="49" t="str">
        <f t="shared" si="126"/>
        <v/>
      </c>
      <c r="AM99" s="49" t="str">
        <f t="shared" si="127"/>
        <v/>
      </c>
      <c r="AN99" s="49" t="str">
        <f t="shared" si="128"/>
        <v/>
      </c>
      <c r="AO99" s="78">
        <f t="shared" si="117"/>
        <v>0</v>
      </c>
      <c r="AP99" s="78">
        <f t="shared" si="118"/>
        <v>0</v>
      </c>
      <c r="AQ99" s="78">
        <f t="shared" si="119"/>
        <v>0</v>
      </c>
      <c r="AR99" s="78">
        <f t="shared" si="120"/>
        <v>0</v>
      </c>
      <c r="AS99" s="78">
        <f t="shared" si="121"/>
        <v>0</v>
      </c>
      <c r="AT99" s="78">
        <f t="shared" si="122"/>
        <v>0</v>
      </c>
      <c r="AU99" s="32">
        <f t="shared" si="115"/>
        <v>0</v>
      </c>
      <c r="AV99" s="3" t="b">
        <f t="shared" si="149"/>
        <v>0</v>
      </c>
      <c r="AW99" s="3" t="b">
        <f t="shared" si="150"/>
        <v>0</v>
      </c>
      <c r="AX99" s="12">
        <f t="shared" si="158"/>
        <v>0</v>
      </c>
      <c r="AY99" s="10">
        <f t="shared" si="111"/>
        <v>0</v>
      </c>
      <c r="AZ99" s="61">
        <f t="shared" si="112"/>
        <v>0</v>
      </c>
      <c r="BA99" s="61">
        <f t="shared" si="113"/>
        <v>0</v>
      </c>
      <c r="BB99" s="61">
        <f t="shared" si="116"/>
        <v>0</v>
      </c>
      <c r="BC99" s="26" t="str">
        <f t="shared" si="151"/>
        <v/>
      </c>
      <c r="BD99" s="26" t="str">
        <f t="shared" si="152"/>
        <v/>
      </c>
      <c r="BE99" s="26" t="str">
        <f t="shared" si="153"/>
        <v/>
      </c>
      <c r="BF99" s="26" t="str">
        <f t="shared" si="154"/>
        <v/>
      </c>
      <c r="BG99" s="26" t="str">
        <f t="shared" si="155"/>
        <v/>
      </c>
      <c r="BH99" s="26" t="str">
        <f t="shared" si="156"/>
        <v/>
      </c>
      <c r="BI99" s="26" t="str">
        <f t="shared" si="129"/>
        <v/>
      </c>
      <c r="BJ99" s="26" t="str">
        <f t="shared" si="130"/>
        <v/>
      </c>
      <c r="BK99" s="26" t="str">
        <f t="shared" si="131"/>
        <v/>
      </c>
      <c r="BL99" s="26" t="str">
        <f t="shared" si="132"/>
        <v/>
      </c>
      <c r="BM99" s="26" t="str">
        <f t="shared" si="133"/>
        <v/>
      </c>
      <c r="BN99" s="26" t="str">
        <f t="shared" si="134"/>
        <v/>
      </c>
      <c r="BO99" s="118">
        <f t="shared" ca="1" si="114"/>
        <v>8</v>
      </c>
      <c r="BP99"/>
      <c r="BQ99"/>
      <c r="BR99"/>
      <c r="BS99"/>
      <c r="BT99"/>
      <c r="BU99" s="36"/>
      <c r="BV99" s="39"/>
      <c r="BW99"/>
      <c r="BX99"/>
      <c r="BY99"/>
      <c r="BZ99" s="4"/>
      <c r="CA99"/>
      <c r="CB99" s="40"/>
      <c r="CC99"/>
      <c r="CD99"/>
      <c r="CE99"/>
      <c r="CF99"/>
      <c r="CG99"/>
      <c r="CH99"/>
      <c r="CI99" s="6"/>
      <c r="CJ99"/>
      <c r="CK99"/>
      <c r="CL99"/>
      <c r="CM99"/>
      <c r="CN99"/>
      <c r="CO99"/>
      <c r="CP99" s="9">
        <f t="shared" ca="1" si="106"/>
        <v>26</v>
      </c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</row>
    <row r="100" spans="1:114" x14ac:dyDescent="0.2">
      <c r="A100" s="114"/>
      <c r="B100" s="32" t="str">
        <f t="shared" si="107"/>
        <v/>
      </c>
      <c r="C100" s="6" t="str">
        <f t="shared" si="105"/>
        <v/>
      </c>
      <c r="D100" s="3">
        <f t="shared" si="108"/>
        <v>0</v>
      </c>
      <c r="E100" s="6" t="str">
        <f t="shared" si="109"/>
        <v/>
      </c>
      <c r="F100" s="59">
        <f t="shared" si="110"/>
        <v>0</v>
      </c>
      <c r="G100" s="6">
        <f t="shared" si="160"/>
        <v>0</v>
      </c>
      <c r="H100" s="6">
        <f t="shared" si="161"/>
        <v>0</v>
      </c>
      <c r="I100" s="6">
        <f t="shared" si="162"/>
        <v>0</v>
      </c>
      <c r="J100" s="6">
        <f t="shared" si="163"/>
        <v>0</v>
      </c>
      <c r="K100" s="6">
        <f t="shared" si="164"/>
        <v>0</v>
      </c>
      <c r="L100" s="6">
        <f t="shared" si="165"/>
        <v>0</v>
      </c>
      <c r="M100" s="6">
        <f t="shared" si="166"/>
        <v>0</v>
      </c>
      <c r="N100" s="6">
        <f t="shared" si="167"/>
        <v>0</v>
      </c>
      <c r="O100" s="6">
        <f t="shared" si="168"/>
        <v>0</v>
      </c>
      <c r="P100" s="6">
        <f t="shared" si="169"/>
        <v>0</v>
      </c>
      <c r="Q100" s="6">
        <f t="shared" si="170"/>
        <v>0</v>
      </c>
      <c r="R100" s="6">
        <f t="shared" si="171"/>
        <v>0</v>
      </c>
      <c r="S100" s="6">
        <f t="shared" si="159"/>
        <v>12</v>
      </c>
      <c r="T100" s="6" t="str">
        <f t="shared" si="135"/>
        <v/>
      </c>
      <c r="U100" s="6" t="str">
        <f t="shared" si="136"/>
        <v/>
      </c>
      <c r="V100" s="6" t="str">
        <f t="shared" si="137"/>
        <v/>
      </c>
      <c r="W100" s="6" t="str">
        <f t="shared" si="138"/>
        <v/>
      </c>
      <c r="X100" s="6" t="str">
        <f t="shared" si="139"/>
        <v/>
      </c>
      <c r="Y100" s="6" t="str">
        <f t="shared" si="140"/>
        <v/>
      </c>
      <c r="Z100" s="6" t="str">
        <f t="shared" si="141"/>
        <v/>
      </c>
      <c r="AA100" s="6" t="str">
        <f t="shared" si="142"/>
        <v/>
      </c>
      <c r="AB100" s="6" t="str">
        <f t="shared" si="143"/>
        <v/>
      </c>
      <c r="AC100" s="6" t="str">
        <f t="shared" si="144"/>
        <v/>
      </c>
      <c r="AD100" s="6" t="str">
        <f t="shared" si="145"/>
        <v/>
      </c>
      <c r="AE100" s="6" t="str">
        <f t="shared" si="146"/>
        <v/>
      </c>
      <c r="AF100" s="13" t="str">
        <f t="shared" si="147"/>
        <v/>
      </c>
      <c r="AG100" s="50" t="str">
        <f t="shared" si="157"/>
        <v/>
      </c>
      <c r="AH100" s="3" t="str">
        <f t="shared" si="148"/>
        <v/>
      </c>
      <c r="AI100" s="49" t="str">
        <f t="shared" si="123"/>
        <v/>
      </c>
      <c r="AJ100" s="49" t="str">
        <f t="shared" si="124"/>
        <v/>
      </c>
      <c r="AK100" s="49" t="str">
        <f t="shared" si="125"/>
        <v/>
      </c>
      <c r="AL100" s="49" t="str">
        <f t="shared" si="126"/>
        <v/>
      </c>
      <c r="AM100" s="49" t="str">
        <f t="shared" si="127"/>
        <v/>
      </c>
      <c r="AN100" s="49" t="str">
        <f t="shared" si="128"/>
        <v/>
      </c>
      <c r="AO100" s="78">
        <f t="shared" si="117"/>
        <v>0</v>
      </c>
      <c r="AP100" s="78">
        <f t="shared" si="118"/>
        <v>0</v>
      </c>
      <c r="AQ100" s="78">
        <f t="shared" si="119"/>
        <v>0</v>
      </c>
      <c r="AR100" s="78">
        <f t="shared" si="120"/>
        <v>0</v>
      </c>
      <c r="AS100" s="78">
        <f t="shared" si="121"/>
        <v>0</v>
      </c>
      <c r="AT100" s="78">
        <f t="shared" si="122"/>
        <v>0</v>
      </c>
      <c r="AU100" s="32">
        <f t="shared" si="115"/>
        <v>0</v>
      </c>
      <c r="AV100" s="3" t="b">
        <f t="shared" si="149"/>
        <v>0</v>
      </c>
      <c r="AW100" s="3" t="b">
        <f t="shared" si="150"/>
        <v>0</v>
      </c>
      <c r="AX100" s="12">
        <f t="shared" si="158"/>
        <v>0</v>
      </c>
      <c r="AY100" s="10">
        <f t="shared" si="111"/>
        <v>0</v>
      </c>
      <c r="AZ100" s="61">
        <f t="shared" si="112"/>
        <v>0</v>
      </c>
      <c r="BA100" s="61">
        <f t="shared" si="113"/>
        <v>0</v>
      </c>
      <c r="BB100" s="61">
        <f t="shared" si="116"/>
        <v>0</v>
      </c>
      <c r="BC100" s="26" t="str">
        <f t="shared" si="151"/>
        <v/>
      </c>
      <c r="BD100" s="26" t="str">
        <f t="shared" si="152"/>
        <v/>
      </c>
      <c r="BE100" s="26" t="str">
        <f t="shared" si="153"/>
        <v/>
      </c>
      <c r="BF100" s="26" t="str">
        <f t="shared" si="154"/>
        <v/>
      </c>
      <c r="BG100" s="26" t="str">
        <f t="shared" si="155"/>
        <v/>
      </c>
      <c r="BH100" s="26" t="str">
        <f t="shared" si="156"/>
        <v/>
      </c>
      <c r="BI100" s="26" t="str">
        <f t="shared" si="129"/>
        <v/>
      </c>
      <c r="BJ100" s="26" t="str">
        <f t="shared" si="130"/>
        <v/>
      </c>
      <c r="BK100" s="26" t="str">
        <f t="shared" si="131"/>
        <v/>
      </c>
      <c r="BL100" s="26" t="str">
        <f t="shared" si="132"/>
        <v/>
      </c>
      <c r="BM100" s="26" t="str">
        <f t="shared" si="133"/>
        <v/>
      </c>
      <c r="BN100" s="26" t="str">
        <f t="shared" si="134"/>
        <v/>
      </c>
      <c r="BO100" s="118">
        <f t="shared" ca="1" si="114"/>
        <v>34</v>
      </c>
      <c r="BP100"/>
      <c r="BQ100"/>
      <c r="BR100"/>
      <c r="BS100"/>
      <c r="BT100"/>
      <c r="BU100" s="36"/>
      <c r="BV100" s="39"/>
      <c r="BW100"/>
      <c r="BX100"/>
      <c r="BY100"/>
      <c r="BZ100" s="4"/>
      <c r="CA100"/>
      <c r="CB100" s="40"/>
      <c r="CC100"/>
      <c r="CD100"/>
      <c r="CE100"/>
      <c r="CF100"/>
      <c r="CG100"/>
      <c r="CH100"/>
      <c r="CI100" s="6"/>
      <c r="CJ100"/>
      <c r="CK100"/>
      <c r="CL100"/>
      <c r="CM100"/>
      <c r="CN100"/>
      <c r="CO100"/>
      <c r="CP100" s="9">
        <f t="shared" ca="1" si="106"/>
        <v>26</v>
      </c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</row>
    <row r="101" spans="1:114" x14ac:dyDescent="0.2">
      <c r="A101" s="114"/>
      <c r="B101" s="32" t="str">
        <f t="shared" si="107"/>
        <v/>
      </c>
      <c r="C101" s="6" t="str">
        <f t="shared" si="105"/>
        <v/>
      </c>
      <c r="D101" s="3">
        <f t="shared" si="108"/>
        <v>0</v>
      </c>
      <c r="E101" s="6" t="str">
        <f t="shared" si="109"/>
        <v/>
      </c>
      <c r="F101" s="59">
        <f t="shared" si="110"/>
        <v>0</v>
      </c>
      <c r="G101" s="6">
        <f t="shared" si="160"/>
        <v>0</v>
      </c>
      <c r="H101" s="6">
        <f t="shared" si="161"/>
        <v>0</v>
      </c>
      <c r="I101" s="6">
        <f t="shared" si="162"/>
        <v>0</v>
      </c>
      <c r="J101" s="6">
        <f t="shared" si="163"/>
        <v>0</v>
      </c>
      <c r="K101" s="6">
        <f t="shared" si="164"/>
        <v>0</v>
      </c>
      <c r="L101" s="6">
        <f t="shared" si="165"/>
        <v>0</v>
      </c>
      <c r="M101" s="6">
        <f t="shared" si="166"/>
        <v>0</v>
      </c>
      <c r="N101" s="6">
        <f t="shared" si="167"/>
        <v>0</v>
      </c>
      <c r="O101" s="6">
        <f t="shared" si="168"/>
        <v>0</v>
      </c>
      <c r="P101" s="6">
        <f t="shared" si="169"/>
        <v>0</v>
      </c>
      <c r="Q101" s="6">
        <f t="shared" si="170"/>
        <v>0</v>
      </c>
      <c r="R101" s="6">
        <f t="shared" si="171"/>
        <v>0</v>
      </c>
      <c r="S101" s="6">
        <f t="shared" si="159"/>
        <v>12</v>
      </c>
      <c r="T101" s="6" t="str">
        <f t="shared" si="135"/>
        <v/>
      </c>
      <c r="U101" s="6" t="str">
        <f t="shared" si="136"/>
        <v/>
      </c>
      <c r="V101" s="6" t="str">
        <f t="shared" si="137"/>
        <v/>
      </c>
      <c r="W101" s="6" t="str">
        <f t="shared" si="138"/>
        <v/>
      </c>
      <c r="X101" s="6" t="str">
        <f t="shared" si="139"/>
        <v/>
      </c>
      <c r="Y101" s="6" t="str">
        <f t="shared" si="140"/>
        <v/>
      </c>
      <c r="Z101" s="6" t="str">
        <f t="shared" si="141"/>
        <v/>
      </c>
      <c r="AA101" s="6" t="str">
        <f t="shared" si="142"/>
        <v/>
      </c>
      <c r="AB101" s="6" t="str">
        <f t="shared" si="143"/>
        <v/>
      </c>
      <c r="AC101" s="6" t="str">
        <f t="shared" si="144"/>
        <v/>
      </c>
      <c r="AD101" s="6" t="str">
        <f t="shared" si="145"/>
        <v/>
      </c>
      <c r="AE101" s="6" t="str">
        <f t="shared" si="146"/>
        <v/>
      </c>
      <c r="AF101" s="13" t="str">
        <f t="shared" si="147"/>
        <v/>
      </c>
      <c r="AG101" s="50" t="str">
        <f t="shared" si="157"/>
        <v/>
      </c>
      <c r="AH101" s="3" t="str">
        <f t="shared" si="148"/>
        <v/>
      </c>
      <c r="AI101" s="49" t="str">
        <f t="shared" si="123"/>
        <v/>
      </c>
      <c r="AJ101" s="49" t="str">
        <f t="shared" si="124"/>
        <v/>
      </c>
      <c r="AK101" s="49" t="str">
        <f t="shared" si="125"/>
        <v/>
      </c>
      <c r="AL101" s="49" t="str">
        <f t="shared" si="126"/>
        <v/>
      </c>
      <c r="AM101" s="49" t="str">
        <f t="shared" si="127"/>
        <v/>
      </c>
      <c r="AN101" s="49" t="str">
        <f t="shared" si="128"/>
        <v/>
      </c>
      <c r="AO101" s="78">
        <f t="shared" si="117"/>
        <v>0</v>
      </c>
      <c r="AP101" s="78">
        <f t="shared" si="118"/>
        <v>0</v>
      </c>
      <c r="AQ101" s="78">
        <f t="shared" si="119"/>
        <v>0</v>
      </c>
      <c r="AR101" s="78">
        <f t="shared" si="120"/>
        <v>0</v>
      </c>
      <c r="AS101" s="78">
        <f t="shared" si="121"/>
        <v>0</v>
      </c>
      <c r="AT101" s="78">
        <f t="shared" si="122"/>
        <v>0</v>
      </c>
      <c r="AU101" s="32">
        <f t="shared" si="115"/>
        <v>0</v>
      </c>
      <c r="AV101" s="3" t="b">
        <f t="shared" si="149"/>
        <v>0</v>
      </c>
      <c r="AW101" s="3" t="b">
        <f t="shared" si="150"/>
        <v>0</v>
      </c>
      <c r="AX101" s="12">
        <f t="shared" si="158"/>
        <v>0</v>
      </c>
      <c r="AY101" s="10">
        <f t="shared" si="111"/>
        <v>0</v>
      </c>
      <c r="AZ101" s="61">
        <f t="shared" si="112"/>
        <v>0</v>
      </c>
      <c r="BA101" s="61">
        <f t="shared" si="113"/>
        <v>0</v>
      </c>
      <c r="BB101" s="61">
        <f t="shared" si="116"/>
        <v>0</v>
      </c>
      <c r="BC101" s="26" t="str">
        <f t="shared" si="151"/>
        <v/>
      </c>
      <c r="BD101" s="26" t="str">
        <f t="shared" si="152"/>
        <v/>
      </c>
      <c r="BE101" s="26" t="str">
        <f t="shared" si="153"/>
        <v/>
      </c>
      <c r="BF101" s="26" t="str">
        <f t="shared" si="154"/>
        <v/>
      </c>
      <c r="BG101" s="26" t="str">
        <f t="shared" si="155"/>
        <v/>
      </c>
      <c r="BH101" s="26" t="str">
        <f t="shared" si="156"/>
        <v/>
      </c>
      <c r="BI101" s="26" t="str">
        <f t="shared" si="129"/>
        <v/>
      </c>
      <c r="BJ101" s="26" t="str">
        <f t="shared" si="130"/>
        <v/>
      </c>
      <c r="BK101" s="26" t="str">
        <f t="shared" si="131"/>
        <v/>
      </c>
      <c r="BL101" s="26" t="str">
        <f t="shared" si="132"/>
        <v/>
      </c>
      <c r="BM101" s="26" t="str">
        <f t="shared" si="133"/>
        <v/>
      </c>
      <c r="BN101" s="26" t="str">
        <f t="shared" si="134"/>
        <v/>
      </c>
      <c r="BO101" s="118">
        <f t="shared" ca="1" si="114"/>
        <v>34</v>
      </c>
      <c r="BP101"/>
      <c r="BQ101"/>
      <c r="BR101"/>
      <c r="BS101"/>
      <c r="BT101"/>
      <c r="BU101" s="36"/>
      <c r="BV101" s="39"/>
      <c r="BW101"/>
      <c r="BX101"/>
      <c r="BY101"/>
      <c r="BZ101" s="4"/>
      <c r="CA101"/>
      <c r="CB101" s="40"/>
      <c r="CC101"/>
      <c r="CD101"/>
      <c r="CE101"/>
      <c r="CF101"/>
      <c r="CG101"/>
      <c r="CH101"/>
      <c r="CI101" s="6"/>
      <c r="CJ101"/>
      <c r="CK101"/>
      <c r="CL101"/>
      <c r="CM101"/>
      <c r="CN101"/>
      <c r="CO101"/>
      <c r="CP101" s="9">
        <f t="shared" ca="1" si="106"/>
        <v>20</v>
      </c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</row>
    <row r="102" spans="1:114" x14ac:dyDescent="0.2">
      <c r="A102" s="114"/>
      <c r="B102" s="32" t="str">
        <f t="shared" si="107"/>
        <v/>
      </c>
      <c r="C102" s="6" t="str">
        <f t="shared" si="105"/>
        <v/>
      </c>
      <c r="D102" s="3">
        <f t="shared" si="108"/>
        <v>0</v>
      </c>
      <c r="E102" s="6" t="str">
        <f t="shared" si="109"/>
        <v/>
      </c>
      <c r="F102" s="59">
        <f t="shared" si="110"/>
        <v>0</v>
      </c>
      <c r="G102" s="6">
        <f t="shared" si="160"/>
        <v>0</v>
      </c>
      <c r="H102" s="6">
        <f t="shared" si="161"/>
        <v>0</v>
      </c>
      <c r="I102" s="6">
        <f t="shared" si="162"/>
        <v>0</v>
      </c>
      <c r="J102" s="6">
        <f t="shared" si="163"/>
        <v>0</v>
      </c>
      <c r="K102" s="6">
        <f t="shared" si="164"/>
        <v>0</v>
      </c>
      <c r="L102" s="6">
        <f t="shared" si="165"/>
        <v>0</v>
      </c>
      <c r="M102" s="6">
        <f t="shared" si="166"/>
        <v>0</v>
      </c>
      <c r="N102" s="6">
        <f t="shared" si="167"/>
        <v>0</v>
      </c>
      <c r="O102" s="6">
        <f t="shared" si="168"/>
        <v>0</v>
      </c>
      <c r="P102" s="6">
        <f t="shared" si="169"/>
        <v>0</v>
      </c>
      <c r="Q102" s="6">
        <f t="shared" si="170"/>
        <v>0</v>
      </c>
      <c r="R102" s="6">
        <f t="shared" si="171"/>
        <v>0</v>
      </c>
      <c r="S102" s="6">
        <f t="shared" si="159"/>
        <v>12</v>
      </c>
      <c r="T102" s="6" t="str">
        <f t="shared" si="135"/>
        <v/>
      </c>
      <c r="U102" s="6" t="str">
        <f t="shared" si="136"/>
        <v/>
      </c>
      <c r="V102" s="6" t="str">
        <f t="shared" si="137"/>
        <v/>
      </c>
      <c r="W102" s="6" t="str">
        <f t="shared" si="138"/>
        <v/>
      </c>
      <c r="X102" s="6" t="str">
        <f t="shared" si="139"/>
        <v/>
      </c>
      <c r="Y102" s="6" t="str">
        <f t="shared" si="140"/>
        <v/>
      </c>
      <c r="Z102" s="6" t="str">
        <f t="shared" si="141"/>
        <v/>
      </c>
      <c r="AA102" s="6" t="str">
        <f t="shared" si="142"/>
        <v/>
      </c>
      <c r="AB102" s="6" t="str">
        <f t="shared" si="143"/>
        <v/>
      </c>
      <c r="AC102" s="6" t="str">
        <f t="shared" si="144"/>
        <v/>
      </c>
      <c r="AD102" s="6" t="str">
        <f t="shared" si="145"/>
        <v/>
      </c>
      <c r="AE102" s="6" t="str">
        <f t="shared" si="146"/>
        <v/>
      </c>
      <c r="AF102" s="13" t="str">
        <f t="shared" si="147"/>
        <v/>
      </c>
      <c r="AG102" s="50" t="str">
        <f t="shared" si="157"/>
        <v/>
      </c>
      <c r="AH102" s="3" t="str">
        <f t="shared" si="148"/>
        <v/>
      </c>
      <c r="AI102" s="49" t="str">
        <f t="shared" si="123"/>
        <v/>
      </c>
      <c r="AJ102" s="49" t="str">
        <f t="shared" si="124"/>
        <v/>
      </c>
      <c r="AK102" s="49" t="str">
        <f t="shared" si="125"/>
        <v/>
      </c>
      <c r="AL102" s="49" t="str">
        <f t="shared" si="126"/>
        <v/>
      </c>
      <c r="AM102" s="49" t="str">
        <f t="shared" si="127"/>
        <v/>
      </c>
      <c r="AN102" s="49" t="str">
        <f t="shared" si="128"/>
        <v/>
      </c>
      <c r="AO102" s="78">
        <f t="shared" si="117"/>
        <v>0</v>
      </c>
      <c r="AP102" s="78">
        <f t="shared" si="118"/>
        <v>0</v>
      </c>
      <c r="AQ102" s="78">
        <f t="shared" si="119"/>
        <v>0</v>
      </c>
      <c r="AR102" s="78">
        <f t="shared" si="120"/>
        <v>0</v>
      </c>
      <c r="AS102" s="78">
        <f t="shared" si="121"/>
        <v>0</v>
      </c>
      <c r="AT102" s="78">
        <f t="shared" si="122"/>
        <v>0</v>
      </c>
      <c r="AU102" s="32">
        <f t="shared" si="115"/>
        <v>0</v>
      </c>
      <c r="AV102" s="3" t="b">
        <f t="shared" si="149"/>
        <v>0</v>
      </c>
      <c r="AW102" s="3" t="b">
        <f t="shared" si="150"/>
        <v>0</v>
      </c>
      <c r="AX102" s="12">
        <f t="shared" si="158"/>
        <v>0</v>
      </c>
      <c r="AY102" s="10">
        <f t="shared" si="111"/>
        <v>0</v>
      </c>
      <c r="AZ102" s="61">
        <f t="shared" si="112"/>
        <v>0</v>
      </c>
      <c r="BA102" s="61">
        <f t="shared" si="113"/>
        <v>0</v>
      </c>
      <c r="BB102" s="61">
        <f t="shared" si="116"/>
        <v>0</v>
      </c>
      <c r="BC102" s="26" t="str">
        <f t="shared" si="151"/>
        <v/>
      </c>
      <c r="BD102" s="26" t="str">
        <f t="shared" si="152"/>
        <v/>
      </c>
      <c r="BE102" s="26" t="str">
        <f t="shared" si="153"/>
        <v/>
      </c>
      <c r="BF102" s="26" t="str">
        <f t="shared" si="154"/>
        <v/>
      </c>
      <c r="BG102" s="26" t="str">
        <f t="shared" si="155"/>
        <v/>
      </c>
      <c r="BH102" s="26" t="str">
        <f t="shared" si="156"/>
        <v/>
      </c>
      <c r="BI102" s="26" t="str">
        <f t="shared" si="129"/>
        <v/>
      </c>
      <c r="BJ102" s="26" t="str">
        <f t="shared" si="130"/>
        <v/>
      </c>
      <c r="BK102" s="26" t="str">
        <f t="shared" si="131"/>
        <v/>
      </c>
      <c r="BL102" s="26" t="str">
        <f t="shared" si="132"/>
        <v/>
      </c>
      <c r="BM102" s="26" t="str">
        <f t="shared" si="133"/>
        <v/>
      </c>
      <c r="BN102" s="26" t="str">
        <f t="shared" si="134"/>
        <v/>
      </c>
      <c r="BO102" s="118">
        <f t="shared" ca="1" si="114"/>
        <v>3</v>
      </c>
      <c r="BP102"/>
      <c r="BQ102"/>
      <c r="BR102"/>
      <c r="BS102"/>
      <c r="BT102"/>
      <c r="BU102" s="36"/>
      <c r="BV102" s="39"/>
      <c r="BW102"/>
      <c r="BX102"/>
      <c r="BY102"/>
      <c r="BZ102" s="4"/>
      <c r="CA102"/>
      <c r="CB102" s="40"/>
      <c r="CC102"/>
      <c r="CD102"/>
      <c r="CE102"/>
      <c r="CF102"/>
      <c r="CG102"/>
      <c r="CH102"/>
      <c r="CI102" s="6"/>
      <c r="CJ102"/>
      <c r="CK102"/>
      <c r="CL102"/>
      <c r="CM102"/>
      <c r="CN102"/>
      <c r="CO102"/>
      <c r="CP102" s="9">
        <f t="shared" ca="1" si="106"/>
        <v>6</v>
      </c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</row>
    <row r="103" spans="1:114" x14ac:dyDescent="0.2">
      <c r="A103" s="114"/>
      <c r="B103" s="32" t="str">
        <f t="shared" si="107"/>
        <v/>
      </c>
      <c r="C103" s="6" t="str">
        <f t="shared" si="105"/>
        <v/>
      </c>
      <c r="D103" s="3">
        <f t="shared" si="108"/>
        <v>0</v>
      </c>
      <c r="E103" s="6" t="str">
        <f t="shared" si="109"/>
        <v/>
      </c>
      <c r="F103" s="59">
        <f t="shared" si="110"/>
        <v>0</v>
      </c>
      <c r="G103" s="6">
        <f t="shared" si="160"/>
        <v>0</v>
      </c>
      <c r="H103" s="6">
        <f t="shared" si="161"/>
        <v>0</v>
      </c>
      <c r="I103" s="6">
        <f t="shared" si="162"/>
        <v>0</v>
      </c>
      <c r="J103" s="6">
        <f t="shared" si="163"/>
        <v>0</v>
      </c>
      <c r="K103" s="6">
        <f t="shared" si="164"/>
        <v>0</v>
      </c>
      <c r="L103" s="6">
        <f t="shared" si="165"/>
        <v>0</v>
      </c>
      <c r="M103" s="6">
        <f t="shared" si="166"/>
        <v>0</v>
      </c>
      <c r="N103" s="6">
        <f t="shared" si="167"/>
        <v>0</v>
      </c>
      <c r="O103" s="6">
        <f t="shared" si="168"/>
        <v>0</v>
      </c>
      <c r="P103" s="6">
        <f t="shared" si="169"/>
        <v>0</v>
      </c>
      <c r="Q103" s="6">
        <f t="shared" si="170"/>
        <v>0</v>
      </c>
      <c r="R103" s="6">
        <f t="shared" si="171"/>
        <v>0</v>
      </c>
      <c r="S103" s="6">
        <f t="shared" si="159"/>
        <v>12</v>
      </c>
      <c r="T103" s="6" t="str">
        <f t="shared" si="135"/>
        <v/>
      </c>
      <c r="U103" s="6" t="str">
        <f t="shared" si="136"/>
        <v/>
      </c>
      <c r="V103" s="6" t="str">
        <f t="shared" si="137"/>
        <v/>
      </c>
      <c r="W103" s="6" t="str">
        <f t="shared" si="138"/>
        <v/>
      </c>
      <c r="X103" s="6" t="str">
        <f t="shared" si="139"/>
        <v/>
      </c>
      <c r="Y103" s="6" t="str">
        <f t="shared" si="140"/>
        <v/>
      </c>
      <c r="Z103" s="6" t="str">
        <f t="shared" si="141"/>
        <v/>
      </c>
      <c r="AA103" s="6" t="str">
        <f t="shared" si="142"/>
        <v/>
      </c>
      <c r="AB103" s="6" t="str">
        <f t="shared" si="143"/>
        <v/>
      </c>
      <c r="AC103" s="6" t="str">
        <f t="shared" si="144"/>
        <v/>
      </c>
      <c r="AD103" s="6" t="str">
        <f t="shared" si="145"/>
        <v/>
      </c>
      <c r="AE103" s="6" t="str">
        <f t="shared" si="146"/>
        <v/>
      </c>
      <c r="AF103" s="13" t="str">
        <f t="shared" si="147"/>
        <v/>
      </c>
      <c r="AG103" s="50" t="str">
        <f t="shared" si="157"/>
        <v/>
      </c>
      <c r="AH103" s="3" t="str">
        <f t="shared" si="148"/>
        <v/>
      </c>
      <c r="AI103" s="49" t="str">
        <f t="shared" si="123"/>
        <v/>
      </c>
      <c r="AJ103" s="49" t="str">
        <f t="shared" si="124"/>
        <v/>
      </c>
      <c r="AK103" s="49" t="str">
        <f t="shared" si="125"/>
        <v/>
      </c>
      <c r="AL103" s="49" t="str">
        <f t="shared" si="126"/>
        <v/>
      </c>
      <c r="AM103" s="49" t="str">
        <f t="shared" si="127"/>
        <v/>
      </c>
      <c r="AN103" s="49" t="str">
        <f t="shared" si="128"/>
        <v/>
      </c>
      <c r="AO103" s="78">
        <f t="shared" si="117"/>
        <v>0</v>
      </c>
      <c r="AP103" s="78">
        <f t="shared" si="118"/>
        <v>0</v>
      </c>
      <c r="AQ103" s="78">
        <f t="shared" si="119"/>
        <v>0</v>
      </c>
      <c r="AR103" s="78">
        <f t="shared" si="120"/>
        <v>0</v>
      </c>
      <c r="AS103" s="78">
        <f t="shared" si="121"/>
        <v>0</v>
      </c>
      <c r="AT103" s="78">
        <f t="shared" si="122"/>
        <v>0</v>
      </c>
      <c r="AU103" s="32">
        <f t="shared" si="115"/>
        <v>0</v>
      </c>
      <c r="AV103" s="3" t="b">
        <f t="shared" si="149"/>
        <v>0</v>
      </c>
      <c r="AW103" s="3" t="b">
        <f t="shared" si="150"/>
        <v>0</v>
      </c>
      <c r="AX103" s="12">
        <f t="shared" si="158"/>
        <v>0</v>
      </c>
      <c r="AY103" s="10">
        <f t="shared" si="111"/>
        <v>0</v>
      </c>
      <c r="AZ103" s="61">
        <f t="shared" si="112"/>
        <v>0</v>
      </c>
      <c r="BA103" s="61">
        <f t="shared" si="113"/>
        <v>0</v>
      </c>
      <c r="BB103" s="61">
        <f t="shared" si="116"/>
        <v>0</v>
      </c>
      <c r="BC103" s="26" t="str">
        <f t="shared" si="151"/>
        <v/>
      </c>
      <c r="BD103" s="26" t="str">
        <f t="shared" si="152"/>
        <v/>
      </c>
      <c r="BE103" s="26" t="str">
        <f t="shared" si="153"/>
        <v/>
      </c>
      <c r="BF103" s="26" t="str">
        <f t="shared" si="154"/>
        <v/>
      </c>
      <c r="BG103" s="26" t="str">
        <f t="shared" si="155"/>
        <v/>
      </c>
      <c r="BH103" s="26" t="str">
        <f t="shared" si="156"/>
        <v/>
      </c>
      <c r="BI103" s="26" t="str">
        <f t="shared" si="129"/>
        <v/>
      </c>
      <c r="BJ103" s="26" t="str">
        <f t="shared" si="130"/>
        <v/>
      </c>
      <c r="BK103" s="26" t="str">
        <f t="shared" si="131"/>
        <v/>
      </c>
      <c r="BL103" s="26" t="str">
        <f t="shared" si="132"/>
        <v/>
      </c>
      <c r="BM103" s="26" t="str">
        <f t="shared" si="133"/>
        <v/>
      </c>
      <c r="BN103" s="26" t="str">
        <f t="shared" si="134"/>
        <v/>
      </c>
      <c r="BO103" s="118">
        <f t="shared" ca="1" si="114"/>
        <v>17</v>
      </c>
      <c r="BP103"/>
      <c r="BQ103"/>
      <c r="BR103"/>
      <c r="BS103"/>
      <c r="BT103"/>
      <c r="BU103" s="40"/>
      <c r="BV103" s="39"/>
      <c r="BW103"/>
      <c r="BX103"/>
      <c r="BY103"/>
      <c r="BZ103" s="4"/>
      <c r="CA103"/>
      <c r="CB103" s="40"/>
      <c r="CC103"/>
      <c r="CD103"/>
      <c r="CE103"/>
      <c r="CF103"/>
      <c r="CG103"/>
      <c r="CH103"/>
      <c r="CI103" s="6"/>
      <c r="CJ103"/>
      <c r="CK103"/>
      <c r="CL103"/>
      <c r="CM103"/>
      <c r="CN103"/>
      <c r="CO103"/>
      <c r="CP103" s="9">
        <f t="shared" ca="1" si="106"/>
        <v>29</v>
      </c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</row>
    <row r="104" spans="1:114" x14ac:dyDescent="0.2">
      <c r="A104" s="114"/>
      <c r="B104" s="32" t="str">
        <f t="shared" si="107"/>
        <v/>
      </c>
      <c r="C104" s="6" t="str">
        <f t="shared" si="105"/>
        <v/>
      </c>
      <c r="D104" s="3">
        <f t="shared" si="108"/>
        <v>0</v>
      </c>
      <c r="E104" s="6" t="str">
        <f t="shared" si="109"/>
        <v/>
      </c>
      <c r="F104" s="59">
        <f t="shared" si="110"/>
        <v>0</v>
      </c>
      <c r="G104" s="6">
        <f t="shared" si="160"/>
        <v>0</v>
      </c>
      <c r="H104" s="6">
        <f t="shared" si="161"/>
        <v>0</v>
      </c>
      <c r="I104" s="6">
        <f t="shared" si="162"/>
        <v>0</v>
      </c>
      <c r="J104" s="6">
        <f t="shared" si="163"/>
        <v>0</v>
      </c>
      <c r="K104" s="6">
        <f t="shared" si="164"/>
        <v>0</v>
      </c>
      <c r="L104" s="6">
        <f t="shared" si="165"/>
        <v>0</v>
      </c>
      <c r="M104" s="6">
        <f t="shared" si="166"/>
        <v>0</v>
      </c>
      <c r="N104" s="6">
        <f t="shared" si="167"/>
        <v>0</v>
      </c>
      <c r="O104" s="6">
        <f t="shared" si="168"/>
        <v>0</v>
      </c>
      <c r="P104" s="6">
        <f t="shared" si="169"/>
        <v>0</v>
      </c>
      <c r="Q104" s="6">
        <f t="shared" si="170"/>
        <v>0</v>
      </c>
      <c r="R104" s="6">
        <f t="shared" si="171"/>
        <v>0</v>
      </c>
      <c r="S104" s="6">
        <f t="shared" si="159"/>
        <v>12</v>
      </c>
      <c r="T104" s="6" t="str">
        <f t="shared" si="135"/>
        <v/>
      </c>
      <c r="U104" s="6" t="str">
        <f t="shared" si="136"/>
        <v/>
      </c>
      <c r="V104" s="6" t="str">
        <f t="shared" si="137"/>
        <v/>
      </c>
      <c r="W104" s="6" t="str">
        <f t="shared" si="138"/>
        <v/>
      </c>
      <c r="X104" s="6" t="str">
        <f t="shared" si="139"/>
        <v/>
      </c>
      <c r="Y104" s="6" t="str">
        <f t="shared" si="140"/>
        <v/>
      </c>
      <c r="Z104" s="6" t="str">
        <f t="shared" si="141"/>
        <v/>
      </c>
      <c r="AA104" s="6" t="str">
        <f t="shared" si="142"/>
        <v/>
      </c>
      <c r="AB104" s="6" t="str">
        <f t="shared" si="143"/>
        <v/>
      </c>
      <c r="AC104" s="6" t="str">
        <f t="shared" si="144"/>
        <v/>
      </c>
      <c r="AD104" s="6" t="str">
        <f t="shared" si="145"/>
        <v/>
      </c>
      <c r="AE104" s="6" t="str">
        <f t="shared" si="146"/>
        <v/>
      </c>
      <c r="AF104" s="13" t="str">
        <f t="shared" si="147"/>
        <v/>
      </c>
      <c r="AG104" s="50" t="str">
        <f t="shared" si="157"/>
        <v/>
      </c>
      <c r="AH104" s="3" t="str">
        <f t="shared" si="148"/>
        <v/>
      </c>
      <c r="AI104" s="49" t="str">
        <f t="shared" si="123"/>
        <v/>
      </c>
      <c r="AJ104" s="49" t="str">
        <f t="shared" si="124"/>
        <v/>
      </c>
      <c r="AK104" s="49" t="str">
        <f t="shared" si="125"/>
        <v/>
      </c>
      <c r="AL104" s="49" t="str">
        <f t="shared" si="126"/>
        <v/>
      </c>
      <c r="AM104" s="49" t="str">
        <f t="shared" si="127"/>
        <v/>
      </c>
      <c r="AN104" s="49" t="str">
        <f t="shared" si="128"/>
        <v/>
      </c>
      <c r="AO104" s="78">
        <f t="shared" si="117"/>
        <v>0</v>
      </c>
      <c r="AP104" s="78">
        <f t="shared" si="118"/>
        <v>0</v>
      </c>
      <c r="AQ104" s="78">
        <f t="shared" si="119"/>
        <v>0</v>
      </c>
      <c r="AR104" s="78">
        <f t="shared" si="120"/>
        <v>0</v>
      </c>
      <c r="AS104" s="78">
        <f t="shared" si="121"/>
        <v>0</v>
      </c>
      <c r="AT104" s="78">
        <f t="shared" si="122"/>
        <v>0</v>
      </c>
      <c r="AU104" s="32">
        <f t="shared" si="115"/>
        <v>0</v>
      </c>
      <c r="AV104" s="3" t="b">
        <f t="shared" si="149"/>
        <v>0</v>
      </c>
      <c r="AW104" s="3" t="b">
        <f t="shared" si="150"/>
        <v>0</v>
      </c>
      <c r="AX104" s="12">
        <f t="shared" si="158"/>
        <v>0</v>
      </c>
      <c r="AY104" s="10">
        <f t="shared" si="111"/>
        <v>0</v>
      </c>
      <c r="AZ104" s="61">
        <f t="shared" si="112"/>
        <v>0</v>
      </c>
      <c r="BA104" s="61">
        <f t="shared" si="113"/>
        <v>0</v>
      </c>
      <c r="BB104" s="61">
        <f t="shared" si="116"/>
        <v>0</v>
      </c>
      <c r="BC104" s="26" t="str">
        <f t="shared" si="151"/>
        <v/>
      </c>
      <c r="BD104" s="26" t="str">
        <f t="shared" si="152"/>
        <v/>
      </c>
      <c r="BE104" s="26" t="str">
        <f t="shared" si="153"/>
        <v/>
      </c>
      <c r="BF104" s="26" t="str">
        <f t="shared" si="154"/>
        <v/>
      </c>
      <c r="BG104" s="26" t="str">
        <f t="shared" si="155"/>
        <v/>
      </c>
      <c r="BH104" s="26" t="str">
        <f t="shared" si="156"/>
        <v/>
      </c>
      <c r="BI104" s="26" t="str">
        <f t="shared" si="129"/>
        <v/>
      </c>
      <c r="BJ104" s="26" t="str">
        <f t="shared" si="130"/>
        <v/>
      </c>
      <c r="BK104" s="26" t="str">
        <f t="shared" si="131"/>
        <v/>
      </c>
      <c r="BL104" s="26" t="str">
        <f t="shared" si="132"/>
        <v/>
      </c>
      <c r="BM104" s="26" t="str">
        <f t="shared" si="133"/>
        <v/>
      </c>
      <c r="BN104" s="26" t="str">
        <f t="shared" si="134"/>
        <v/>
      </c>
      <c r="BO104" s="118">
        <f t="shared" ca="1" si="114"/>
        <v>15</v>
      </c>
      <c r="BP104" s="89"/>
      <c r="BQ104" s="89"/>
      <c r="BR104" s="89"/>
      <c r="BS104" s="89"/>
      <c r="BT104" s="89"/>
      <c r="BU104" s="89"/>
      <c r="BV104" s="39"/>
      <c r="BW104" s="89"/>
      <c r="BX104" s="89"/>
      <c r="BY104" s="89"/>
      <c r="BZ104" s="89"/>
      <c r="CA104" s="89"/>
      <c r="CB104" s="89"/>
      <c r="CC104" s="89"/>
      <c r="CD104" s="89"/>
      <c r="CE104"/>
      <c r="CF104"/>
      <c r="CG104"/>
      <c r="CH104"/>
      <c r="CI104" s="6"/>
      <c r="CJ104"/>
      <c r="CK104"/>
      <c r="CL104"/>
      <c r="CM104"/>
      <c r="CN104"/>
      <c r="CO104"/>
      <c r="CP104" s="9">
        <f t="shared" ca="1" si="106"/>
        <v>27</v>
      </c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</row>
    <row r="105" spans="1:114" ht="15" x14ac:dyDescent="0.25">
      <c r="A105" s="114"/>
      <c r="B105" s="32" t="str">
        <f t="shared" si="107"/>
        <v/>
      </c>
      <c r="C105" s="6" t="str">
        <f t="shared" si="105"/>
        <v/>
      </c>
      <c r="D105" s="3">
        <f t="shared" si="108"/>
        <v>0</v>
      </c>
      <c r="E105" s="6" t="str">
        <f t="shared" si="109"/>
        <v/>
      </c>
      <c r="F105" s="59">
        <f t="shared" si="110"/>
        <v>0</v>
      </c>
      <c r="G105" s="6">
        <f t="shared" si="160"/>
        <v>0</v>
      </c>
      <c r="H105" s="6">
        <f t="shared" si="161"/>
        <v>0</v>
      </c>
      <c r="I105" s="6">
        <f t="shared" si="162"/>
        <v>0</v>
      </c>
      <c r="J105" s="6">
        <f t="shared" si="163"/>
        <v>0</v>
      </c>
      <c r="K105" s="6">
        <f t="shared" si="164"/>
        <v>0</v>
      </c>
      <c r="L105" s="6">
        <f t="shared" si="165"/>
        <v>0</v>
      </c>
      <c r="M105" s="6">
        <f t="shared" si="166"/>
        <v>0</v>
      </c>
      <c r="N105" s="6">
        <f t="shared" si="167"/>
        <v>0</v>
      </c>
      <c r="O105" s="6">
        <f t="shared" si="168"/>
        <v>0</v>
      </c>
      <c r="P105" s="6">
        <f t="shared" si="169"/>
        <v>0</v>
      </c>
      <c r="Q105" s="6">
        <f t="shared" si="170"/>
        <v>0</v>
      </c>
      <c r="R105" s="6">
        <f t="shared" si="171"/>
        <v>0</v>
      </c>
      <c r="S105" s="6">
        <f t="shared" si="159"/>
        <v>12</v>
      </c>
      <c r="T105" s="6" t="str">
        <f t="shared" si="135"/>
        <v/>
      </c>
      <c r="U105" s="6" t="str">
        <f t="shared" si="136"/>
        <v/>
      </c>
      <c r="V105" s="6" t="str">
        <f t="shared" si="137"/>
        <v/>
      </c>
      <c r="W105" s="6" t="str">
        <f t="shared" si="138"/>
        <v/>
      </c>
      <c r="X105" s="6" t="str">
        <f t="shared" si="139"/>
        <v/>
      </c>
      <c r="Y105" s="6" t="str">
        <f t="shared" si="140"/>
        <v/>
      </c>
      <c r="Z105" s="6" t="str">
        <f t="shared" si="141"/>
        <v/>
      </c>
      <c r="AA105" s="6" t="str">
        <f t="shared" si="142"/>
        <v/>
      </c>
      <c r="AB105" s="6" t="str">
        <f t="shared" si="143"/>
        <v/>
      </c>
      <c r="AC105" s="6" t="str">
        <f t="shared" si="144"/>
        <v/>
      </c>
      <c r="AD105" s="6" t="str">
        <f t="shared" si="145"/>
        <v/>
      </c>
      <c r="AE105" s="6" t="str">
        <f t="shared" si="146"/>
        <v/>
      </c>
      <c r="AF105" s="13" t="str">
        <f t="shared" si="147"/>
        <v/>
      </c>
      <c r="AG105" s="50" t="str">
        <f t="shared" si="157"/>
        <v/>
      </c>
      <c r="AH105" s="3" t="str">
        <f t="shared" si="148"/>
        <v/>
      </c>
      <c r="AI105" s="49" t="str">
        <f t="shared" si="123"/>
        <v/>
      </c>
      <c r="AJ105" s="49" t="str">
        <f t="shared" si="124"/>
        <v/>
      </c>
      <c r="AK105" s="49" t="str">
        <f t="shared" si="125"/>
        <v/>
      </c>
      <c r="AL105" s="49" t="str">
        <f t="shared" si="126"/>
        <v/>
      </c>
      <c r="AM105" s="49" t="str">
        <f t="shared" si="127"/>
        <v/>
      </c>
      <c r="AN105" s="49" t="str">
        <f t="shared" si="128"/>
        <v/>
      </c>
      <c r="AO105" s="78">
        <f t="shared" si="117"/>
        <v>0</v>
      </c>
      <c r="AP105" s="78">
        <f t="shared" si="118"/>
        <v>0</v>
      </c>
      <c r="AQ105" s="78">
        <f t="shared" si="119"/>
        <v>0</v>
      </c>
      <c r="AR105" s="78">
        <f t="shared" si="120"/>
        <v>0</v>
      </c>
      <c r="AS105" s="78">
        <f t="shared" si="121"/>
        <v>0</v>
      </c>
      <c r="AT105" s="78">
        <f t="shared" si="122"/>
        <v>0</v>
      </c>
      <c r="AU105" s="32">
        <f t="shared" si="115"/>
        <v>0</v>
      </c>
      <c r="AV105" s="3" t="b">
        <f t="shared" si="149"/>
        <v>0</v>
      </c>
      <c r="AW105" s="3" t="b">
        <f t="shared" si="150"/>
        <v>0</v>
      </c>
      <c r="AX105" s="12">
        <f t="shared" si="158"/>
        <v>0</v>
      </c>
      <c r="AY105" s="10">
        <f t="shared" si="111"/>
        <v>0</v>
      </c>
      <c r="AZ105" s="61">
        <f t="shared" si="112"/>
        <v>0</v>
      </c>
      <c r="BA105" s="61">
        <f t="shared" si="113"/>
        <v>0</v>
      </c>
      <c r="BB105" s="61">
        <f t="shared" si="116"/>
        <v>0</v>
      </c>
      <c r="BC105" s="26" t="str">
        <f t="shared" si="151"/>
        <v/>
      </c>
      <c r="BD105" s="26" t="str">
        <f t="shared" si="152"/>
        <v/>
      </c>
      <c r="BE105" s="26" t="str">
        <f t="shared" si="153"/>
        <v/>
      </c>
      <c r="BF105" s="26" t="str">
        <f t="shared" si="154"/>
        <v/>
      </c>
      <c r="BG105" s="26" t="str">
        <f t="shared" si="155"/>
        <v/>
      </c>
      <c r="BH105" s="26" t="str">
        <f t="shared" si="156"/>
        <v/>
      </c>
      <c r="BI105" s="26" t="str">
        <f t="shared" si="129"/>
        <v/>
      </c>
      <c r="BJ105" s="26" t="str">
        <f t="shared" si="130"/>
        <v/>
      </c>
      <c r="BK105" s="26" t="str">
        <f t="shared" si="131"/>
        <v/>
      </c>
      <c r="BL105" s="26" t="str">
        <f t="shared" si="132"/>
        <v/>
      </c>
      <c r="BM105" s="26" t="str">
        <f t="shared" si="133"/>
        <v/>
      </c>
      <c r="BN105" s="26" t="str">
        <f t="shared" si="134"/>
        <v/>
      </c>
      <c r="BO105" s="118">
        <f t="shared" ca="1" si="114"/>
        <v>32</v>
      </c>
      <c r="BP105" s="89"/>
      <c r="BQ105" s="89"/>
      <c r="BR105" s="89"/>
      <c r="BS105" s="89"/>
      <c r="BT105" s="89"/>
      <c r="BU105" s="89"/>
      <c r="BV105" s="39"/>
      <c r="BW105" s="89"/>
      <c r="BX105" s="89"/>
      <c r="BY105" s="89"/>
      <c r="BZ105" s="89"/>
      <c r="CA105" s="89"/>
      <c r="CB105" s="89"/>
      <c r="CC105" s="89"/>
      <c r="CD105" s="89"/>
      <c r="CE105"/>
      <c r="CF105" s="15"/>
      <c r="CG105" s="15"/>
      <c r="CH105" s="15"/>
      <c r="CI105" s="6"/>
      <c r="CJ105" s="15"/>
      <c r="CK105" s="15"/>
      <c r="CL105" s="15"/>
      <c r="CM105" s="15"/>
      <c r="CN105" s="15"/>
      <c r="CO105" s="16"/>
      <c r="CP105" s="9">
        <f t="shared" ca="1" si="106"/>
        <v>2</v>
      </c>
      <c r="CQ105" s="15"/>
      <c r="CR105" s="15"/>
    </row>
    <row r="106" spans="1:114" x14ac:dyDescent="0.2">
      <c r="A106" s="114"/>
      <c r="B106" s="32" t="str">
        <f t="shared" si="107"/>
        <v/>
      </c>
      <c r="C106" s="6" t="str">
        <f t="shared" si="105"/>
        <v/>
      </c>
      <c r="D106" s="3">
        <f t="shared" si="108"/>
        <v>0</v>
      </c>
      <c r="E106" s="6" t="str">
        <f t="shared" si="109"/>
        <v/>
      </c>
      <c r="F106" s="59">
        <f t="shared" si="110"/>
        <v>0</v>
      </c>
      <c r="G106" s="6">
        <f t="shared" si="160"/>
        <v>0</v>
      </c>
      <c r="H106" s="6">
        <f t="shared" si="161"/>
        <v>0</v>
      </c>
      <c r="I106" s="6">
        <f t="shared" si="162"/>
        <v>0</v>
      </c>
      <c r="J106" s="6">
        <f t="shared" si="163"/>
        <v>0</v>
      </c>
      <c r="K106" s="6">
        <f t="shared" si="164"/>
        <v>0</v>
      </c>
      <c r="L106" s="6">
        <f t="shared" si="165"/>
        <v>0</v>
      </c>
      <c r="M106" s="6">
        <f t="shared" si="166"/>
        <v>0</v>
      </c>
      <c r="N106" s="6">
        <f t="shared" si="167"/>
        <v>0</v>
      </c>
      <c r="O106" s="6">
        <f t="shared" si="168"/>
        <v>0</v>
      </c>
      <c r="P106" s="6">
        <f t="shared" si="169"/>
        <v>0</v>
      </c>
      <c r="Q106" s="6">
        <f t="shared" si="170"/>
        <v>0</v>
      </c>
      <c r="R106" s="6">
        <f t="shared" si="171"/>
        <v>0</v>
      </c>
      <c r="S106" s="6">
        <f t="shared" si="159"/>
        <v>12</v>
      </c>
      <c r="T106" s="6" t="str">
        <f t="shared" si="135"/>
        <v/>
      </c>
      <c r="U106" s="6" t="str">
        <f t="shared" si="136"/>
        <v/>
      </c>
      <c r="V106" s="6" t="str">
        <f t="shared" si="137"/>
        <v/>
      </c>
      <c r="W106" s="6" t="str">
        <f t="shared" si="138"/>
        <v/>
      </c>
      <c r="X106" s="6" t="str">
        <f t="shared" si="139"/>
        <v/>
      </c>
      <c r="Y106" s="6" t="str">
        <f t="shared" si="140"/>
        <v/>
      </c>
      <c r="Z106" s="6" t="str">
        <f t="shared" si="141"/>
        <v/>
      </c>
      <c r="AA106" s="6" t="str">
        <f t="shared" si="142"/>
        <v/>
      </c>
      <c r="AB106" s="6" t="str">
        <f t="shared" si="143"/>
        <v/>
      </c>
      <c r="AC106" s="6" t="str">
        <f t="shared" si="144"/>
        <v/>
      </c>
      <c r="AD106" s="6" t="str">
        <f t="shared" si="145"/>
        <v/>
      </c>
      <c r="AE106" s="6" t="str">
        <f t="shared" si="146"/>
        <v/>
      </c>
      <c r="AF106" s="13" t="str">
        <f t="shared" si="147"/>
        <v/>
      </c>
      <c r="AG106" s="50" t="str">
        <f t="shared" si="157"/>
        <v/>
      </c>
      <c r="AH106" s="3" t="str">
        <f t="shared" si="148"/>
        <v/>
      </c>
      <c r="AI106" s="49" t="str">
        <f t="shared" si="123"/>
        <v/>
      </c>
      <c r="AJ106" s="49" t="str">
        <f t="shared" si="124"/>
        <v/>
      </c>
      <c r="AK106" s="49" t="str">
        <f t="shared" si="125"/>
        <v/>
      </c>
      <c r="AL106" s="49" t="str">
        <f t="shared" si="126"/>
        <v/>
      </c>
      <c r="AM106" s="49" t="str">
        <f t="shared" si="127"/>
        <v/>
      </c>
      <c r="AN106" s="49" t="str">
        <f t="shared" si="128"/>
        <v/>
      </c>
      <c r="AO106" s="78">
        <f t="shared" si="117"/>
        <v>0</v>
      </c>
      <c r="AP106" s="78">
        <f t="shared" si="118"/>
        <v>0</v>
      </c>
      <c r="AQ106" s="78">
        <f t="shared" si="119"/>
        <v>0</v>
      </c>
      <c r="AR106" s="78">
        <f t="shared" si="120"/>
        <v>0</v>
      </c>
      <c r="AS106" s="78">
        <f t="shared" si="121"/>
        <v>0</v>
      </c>
      <c r="AT106" s="78">
        <f t="shared" si="122"/>
        <v>0</v>
      </c>
      <c r="AU106" s="32">
        <f t="shared" si="115"/>
        <v>0</v>
      </c>
      <c r="AV106" s="3" t="b">
        <f t="shared" si="149"/>
        <v>0</v>
      </c>
      <c r="AW106" s="3" t="b">
        <f t="shared" si="150"/>
        <v>0</v>
      </c>
      <c r="AX106" s="12">
        <f t="shared" si="158"/>
        <v>0</v>
      </c>
      <c r="AY106" s="10">
        <f t="shared" si="111"/>
        <v>0</v>
      </c>
      <c r="AZ106" s="61">
        <f t="shared" si="112"/>
        <v>0</v>
      </c>
      <c r="BA106" s="61">
        <f t="shared" si="113"/>
        <v>0</v>
      </c>
      <c r="BB106" s="61">
        <f t="shared" si="116"/>
        <v>0</v>
      </c>
      <c r="BC106" s="26" t="str">
        <f t="shared" si="151"/>
        <v/>
      </c>
      <c r="BD106" s="26" t="str">
        <f t="shared" si="152"/>
        <v/>
      </c>
      <c r="BE106" s="26" t="str">
        <f t="shared" si="153"/>
        <v/>
      </c>
      <c r="BF106" s="26" t="str">
        <f t="shared" si="154"/>
        <v/>
      </c>
      <c r="BG106" s="26" t="str">
        <f t="shared" si="155"/>
        <v/>
      </c>
      <c r="BH106" s="26" t="str">
        <f t="shared" si="156"/>
        <v/>
      </c>
      <c r="BI106" s="26" t="str">
        <f t="shared" si="129"/>
        <v/>
      </c>
      <c r="BJ106" s="26" t="str">
        <f t="shared" si="130"/>
        <v/>
      </c>
      <c r="BK106" s="26" t="str">
        <f t="shared" si="131"/>
        <v/>
      </c>
      <c r="BL106" s="26" t="str">
        <f t="shared" si="132"/>
        <v/>
      </c>
      <c r="BM106" s="26" t="str">
        <f t="shared" si="133"/>
        <v/>
      </c>
      <c r="BN106" s="26" t="str">
        <f t="shared" si="134"/>
        <v/>
      </c>
      <c r="BO106" s="118">
        <f t="shared" ca="1" si="114"/>
        <v>8</v>
      </c>
      <c r="BP106" s="89"/>
      <c r="BQ106" s="89"/>
      <c r="BR106" s="89"/>
      <c r="BS106" s="89"/>
      <c r="BT106" s="89"/>
      <c r="BU106" s="89"/>
      <c r="BV106" s="39"/>
      <c r="BW106" s="89"/>
      <c r="BX106" s="89"/>
      <c r="BY106" s="89"/>
      <c r="BZ106" s="89"/>
      <c r="CA106" s="89"/>
      <c r="CB106" s="89"/>
      <c r="CC106" s="89"/>
      <c r="CD106" s="89"/>
      <c r="CE106" s="4"/>
      <c r="CF106" s="17"/>
      <c r="CG106" s="17" t="s">
        <v>3</v>
      </c>
      <c r="CH106" s="17" t="s">
        <v>4</v>
      </c>
      <c r="CI106" s="65" t="s">
        <v>18</v>
      </c>
      <c r="CJ106" s="18" t="s">
        <v>31</v>
      </c>
      <c r="CK106" s="17" t="s">
        <v>5</v>
      </c>
      <c r="CL106" s="17" t="s">
        <v>6</v>
      </c>
      <c r="CM106" s="17" t="s">
        <v>7</v>
      </c>
      <c r="CN106" s="17" t="s">
        <v>8</v>
      </c>
      <c r="CO106" s="19" t="s">
        <v>9</v>
      </c>
      <c r="CP106" s="9">
        <f t="shared" ca="1" si="106"/>
        <v>28</v>
      </c>
      <c r="CQ106" s="20"/>
      <c r="CR106" s="20"/>
    </row>
    <row r="107" spans="1:114" x14ac:dyDescent="0.2">
      <c r="A107" s="114"/>
      <c r="B107" s="32" t="str">
        <f t="shared" si="107"/>
        <v/>
      </c>
      <c r="C107" s="6" t="str">
        <f t="shared" si="105"/>
        <v/>
      </c>
      <c r="D107" s="3">
        <f t="shared" si="108"/>
        <v>0</v>
      </c>
      <c r="E107" s="6" t="str">
        <f t="shared" si="109"/>
        <v/>
      </c>
      <c r="F107" s="59">
        <f t="shared" si="110"/>
        <v>0</v>
      </c>
      <c r="G107" s="6">
        <f t="shared" si="160"/>
        <v>0</v>
      </c>
      <c r="H107" s="6">
        <f t="shared" si="161"/>
        <v>0</v>
      </c>
      <c r="I107" s="6">
        <f t="shared" si="162"/>
        <v>0</v>
      </c>
      <c r="J107" s="6">
        <f t="shared" si="163"/>
        <v>0</v>
      </c>
      <c r="K107" s="6">
        <f t="shared" si="164"/>
        <v>0</v>
      </c>
      <c r="L107" s="6">
        <f t="shared" si="165"/>
        <v>0</v>
      </c>
      <c r="M107" s="6">
        <f t="shared" si="166"/>
        <v>0</v>
      </c>
      <c r="N107" s="6">
        <f t="shared" si="167"/>
        <v>0</v>
      </c>
      <c r="O107" s="6">
        <f t="shared" si="168"/>
        <v>0</v>
      </c>
      <c r="P107" s="6">
        <f t="shared" si="169"/>
        <v>0</v>
      </c>
      <c r="Q107" s="6">
        <f t="shared" si="170"/>
        <v>0</v>
      </c>
      <c r="R107" s="6">
        <f t="shared" si="171"/>
        <v>0</v>
      </c>
      <c r="S107" s="6">
        <f t="shared" si="159"/>
        <v>12</v>
      </c>
      <c r="T107" s="6" t="str">
        <f t="shared" si="135"/>
        <v/>
      </c>
      <c r="U107" s="6" t="str">
        <f t="shared" si="136"/>
        <v/>
      </c>
      <c r="V107" s="6" t="str">
        <f t="shared" si="137"/>
        <v/>
      </c>
      <c r="W107" s="6" t="str">
        <f t="shared" si="138"/>
        <v/>
      </c>
      <c r="X107" s="6" t="str">
        <f t="shared" si="139"/>
        <v/>
      </c>
      <c r="Y107" s="6" t="str">
        <f t="shared" si="140"/>
        <v/>
      </c>
      <c r="Z107" s="6" t="str">
        <f t="shared" si="141"/>
        <v/>
      </c>
      <c r="AA107" s="6" t="str">
        <f t="shared" si="142"/>
        <v/>
      </c>
      <c r="AB107" s="6" t="str">
        <f t="shared" si="143"/>
        <v/>
      </c>
      <c r="AC107" s="6" t="str">
        <f t="shared" si="144"/>
        <v/>
      </c>
      <c r="AD107" s="6" t="str">
        <f t="shared" si="145"/>
        <v/>
      </c>
      <c r="AE107" s="6" t="str">
        <f t="shared" si="146"/>
        <v/>
      </c>
      <c r="AF107" s="13" t="str">
        <f t="shared" si="147"/>
        <v/>
      </c>
      <c r="AG107" s="50" t="str">
        <f t="shared" si="157"/>
        <v/>
      </c>
      <c r="AH107" s="3" t="str">
        <f t="shared" si="148"/>
        <v/>
      </c>
      <c r="AI107" s="49" t="str">
        <f t="shared" si="123"/>
        <v/>
      </c>
      <c r="AJ107" s="49" t="str">
        <f t="shared" si="124"/>
        <v/>
      </c>
      <c r="AK107" s="49" t="str">
        <f t="shared" si="125"/>
        <v/>
      </c>
      <c r="AL107" s="49" t="str">
        <f t="shared" si="126"/>
        <v/>
      </c>
      <c r="AM107" s="49" t="str">
        <f t="shared" si="127"/>
        <v/>
      </c>
      <c r="AN107" s="49" t="str">
        <f t="shared" si="128"/>
        <v/>
      </c>
      <c r="AO107" s="78">
        <f t="shared" si="117"/>
        <v>0</v>
      </c>
      <c r="AP107" s="78">
        <f t="shared" si="118"/>
        <v>0</v>
      </c>
      <c r="AQ107" s="78">
        <f t="shared" si="119"/>
        <v>0</v>
      </c>
      <c r="AR107" s="78">
        <f t="shared" si="120"/>
        <v>0</v>
      </c>
      <c r="AS107" s="78">
        <f t="shared" si="121"/>
        <v>0</v>
      </c>
      <c r="AT107" s="78">
        <f t="shared" si="122"/>
        <v>0</v>
      </c>
      <c r="AU107" s="32">
        <f t="shared" si="115"/>
        <v>0</v>
      </c>
      <c r="AV107" s="3" t="b">
        <f t="shared" si="149"/>
        <v>0</v>
      </c>
      <c r="AW107" s="3" t="b">
        <f t="shared" si="150"/>
        <v>0</v>
      </c>
      <c r="AX107" s="12">
        <f t="shared" si="158"/>
        <v>0</v>
      </c>
      <c r="AY107" s="10">
        <f t="shared" si="111"/>
        <v>0</v>
      </c>
      <c r="AZ107" s="61">
        <f t="shared" si="112"/>
        <v>0</v>
      </c>
      <c r="BA107" s="61">
        <f t="shared" si="113"/>
        <v>0</v>
      </c>
      <c r="BB107" s="61">
        <f t="shared" si="116"/>
        <v>0</v>
      </c>
      <c r="BC107" s="26" t="str">
        <f t="shared" si="151"/>
        <v/>
      </c>
      <c r="BD107" s="26" t="str">
        <f t="shared" si="152"/>
        <v/>
      </c>
      <c r="BE107" s="26" t="str">
        <f t="shared" si="153"/>
        <v/>
      </c>
      <c r="BF107" s="26" t="str">
        <f t="shared" si="154"/>
        <v/>
      </c>
      <c r="BG107" s="26" t="str">
        <f t="shared" si="155"/>
        <v/>
      </c>
      <c r="BH107" s="26" t="str">
        <f t="shared" si="156"/>
        <v/>
      </c>
      <c r="BI107" s="26" t="str">
        <f t="shared" si="129"/>
        <v/>
      </c>
      <c r="BJ107" s="26" t="str">
        <f t="shared" si="130"/>
        <v/>
      </c>
      <c r="BK107" s="26" t="str">
        <f t="shared" si="131"/>
        <v/>
      </c>
      <c r="BL107" s="26" t="str">
        <f t="shared" si="132"/>
        <v/>
      </c>
      <c r="BM107" s="26" t="str">
        <f t="shared" si="133"/>
        <v/>
      </c>
      <c r="BN107" s="26" t="str">
        <f t="shared" si="134"/>
        <v/>
      </c>
      <c r="BO107" s="118">
        <f t="shared" ca="1" si="114"/>
        <v>30</v>
      </c>
      <c r="BP107" s="89"/>
      <c r="BQ107" s="89"/>
      <c r="BR107" s="89"/>
      <c r="BS107" s="89"/>
      <c r="BT107" s="89"/>
      <c r="BU107" s="89"/>
      <c r="BV107" s="39"/>
      <c r="BW107" s="89"/>
      <c r="BX107" s="89"/>
      <c r="BY107" s="89"/>
      <c r="BZ107" s="89"/>
      <c r="CA107" s="89"/>
      <c r="CB107" s="74">
        <v>1</v>
      </c>
      <c r="CC107" s="72"/>
      <c r="CD107" s="72"/>
      <c r="CE107" s="73"/>
      <c r="CF107" s="21">
        <v>0</v>
      </c>
      <c r="CG107" s="17">
        <v>0</v>
      </c>
      <c r="CH107" s="17">
        <v>0</v>
      </c>
      <c r="CI107" s="65">
        <v>0</v>
      </c>
      <c r="CJ107" s="17">
        <v>0</v>
      </c>
      <c r="CK107" s="17">
        <v>0</v>
      </c>
      <c r="CL107" s="17">
        <v>0</v>
      </c>
      <c r="CM107" s="17">
        <v>0</v>
      </c>
      <c r="CN107" s="17">
        <v>0</v>
      </c>
      <c r="CO107" s="19">
        <v>0</v>
      </c>
      <c r="CP107" s="9">
        <f t="shared" ca="1" si="106"/>
        <v>2</v>
      </c>
      <c r="CQ107" s="20"/>
      <c r="CR107" s="20"/>
    </row>
    <row r="108" spans="1:114" x14ac:dyDescent="0.2">
      <c r="A108" s="114"/>
      <c r="B108" s="32" t="str">
        <f t="shared" si="107"/>
        <v/>
      </c>
      <c r="C108" s="6" t="str">
        <f t="shared" si="105"/>
        <v/>
      </c>
      <c r="D108" s="3">
        <f t="shared" si="108"/>
        <v>0</v>
      </c>
      <c r="E108" s="6" t="str">
        <f t="shared" si="109"/>
        <v/>
      </c>
      <c r="F108" s="59">
        <f t="shared" si="110"/>
        <v>0</v>
      </c>
      <c r="G108" s="6">
        <f t="shared" si="160"/>
        <v>0</v>
      </c>
      <c r="H108" s="6">
        <f t="shared" si="161"/>
        <v>0</v>
      </c>
      <c r="I108" s="6">
        <f t="shared" si="162"/>
        <v>0</v>
      </c>
      <c r="J108" s="6">
        <f t="shared" si="163"/>
        <v>0</v>
      </c>
      <c r="K108" s="6">
        <f t="shared" si="164"/>
        <v>0</v>
      </c>
      <c r="L108" s="6">
        <f t="shared" si="165"/>
        <v>0</v>
      </c>
      <c r="M108" s="6">
        <f t="shared" si="166"/>
        <v>0</v>
      </c>
      <c r="N108" s="6">
        <f t="shared" si="167"/>
        <v>0</v>
      </c>
      <c r="O108" s="6">
        <f t="shared" si="168"/>
        <v>0</v>
      </c>
      <c r="P108" s="6">
        <f t="shared" si="169"/>
        <v>0</v>
      </c>
      <c r="Q108" s="6">
        <f t="shared" si="170"/>
        <v>0</v>
      </c>
      <c r="R108" s="6">
        <f t="shared" si="171"/>
        <v>0</v>
      </c>
      <c r="S108" s="6">
        <f t="shared" si="159"/>
        <v>12</v>
      </c>
      <c r="T108" s="6" t="str">
        <f t="shared" si="135"/>
        <v/>
      </c>
      <c r="U108" s="6" t="str">
        <f t="shared" si="136"/>
        <v/>
      </c>
      <c r="V108" s="6" t="str">
        <f t="shared" si="137"/>
        <v/>
      </c>
      <c r="W108" s="6" t="str">
        <f t="shared" si="138"/>
        <v/>
      </c>
      <c r="X108" s="6" t="str">
        <f t="shared" si="139"/>
        <v/>
      </c>
      <c r="Y108" s="6" t="str">
        <f t="shared" si="140"/>
        <v/>
      </c>
      <c r="Z108" s="6" t="str">
        <f t="shared" si="141"/>
        <v/>
      </c>
      <c r="AA108" s="6" t="str">
        <f t="shared" si="142"/>
        <v/>
      </c>
      <c r="AB108" s="6" t="str">
        <f t="shared" si="143"/>
        <v/>
      </c>
      <c r="AC108" s="6" t="str">
        <f t="shared" si="144"/>
        <v/>
      </c>
      <c r="AD108" s="6" t="str">
        <f t="shared" si="145"/>
        <v/>
      </c>
      <c r="AE108" s="6" t="str">
        <f t="shared" si="146"/>
        <v/>
      </c>
      <c r="AF108" s="13" t="str">
        <f t="shared" si="147"/>
        <v/>
      </c>
      <c r="AG108" s="50" t="str">
        <f t="shared" si="157"/>
        <v/>
      </c>
      <c r="AH108" s="3" t="str">
        <f t="shared" si="148"/>
        <v/>
      </c>
      <c r="AI108" s="49" t="str">
        <f t="shared" si="123"/>
        <v/>
      </c>
      <c r="AJ108" s="49" t="str">
        <f t="shared" si="124"/>
        <v/>
      </c>
      <c r="AK108" s="49" t="str">
        <f t="shared" si="125"/>
        <v/>
      </c>
      <c r="AL108" s="49" t="str">
        <f t="shared" si="126"/>
        <v/>
      </c>
      <c r="AM108" s="49" t="str">
        <f t="shared" si="127"/>
        <v/>
      </c>
      <c r="AN108" s="49" t="str">
        <f t="shared" si="128"/>
        <v/>
      </c>
      <c r="AO108" s="78">
        <f t="shared" si="117"/>
        <v>0</v>
      </c>
      <c r="AP108" s="78">
        <f t="shared" si="118"/>
        <v>0</v>
      </c>
      <c r="AQ108" s="78">
        <f t="shared" si="119"/>
        <v>0</v>
      </c>
      <c r="AR108" s="78">
        <f t="shared" si="120"/>
        <v>0</v>
      </c>
      <c r="AS108" s="78">
        <f t="shared" si="121"/>
        <v>0</v>
      </c>
      <c r="AT108" s="78">
        <f t="shared" si="122"/>
        <v>0</v>
      </c>
      <c r="AU108" s="32">
        <f t="shared" si="115"/>
        <v>0</v>
      </c>
      <c r="AV108" s="3" t="b">
        <f t="shared" si="149"/>
        <v>0</v>
      </c>
      <c r="AW108" s="3" t="b">
        <f t="shared" si="150"/>
        <v>0</v>
      </c>
      <c r="AX108" s="12">
        <f t="shared" si="158"/>
        <v>0</v>
      </c>
      <c r="AY108" s="10">
        <f t="shared" si="111"/>
        <v>0</v>
      </c>
      <c r="AZ108" s="61">
        <f t="shared" si="112"/>
        <v>0</v>
      </c>
      <c r="BA108" s="61">
        <f t="shared" si="113"/>
        <v>0</v>
      </c>
      <c r="BB108" s="61">
        <f t="shared" si="116"/>
        <v>0</v>
      </c>
      <c r="BC108" s="26" t="str">
        <f t="shared" si="151"/>
        <v/>
      </c>
      <c r="BD108" s="26" t="str">
        <f t="shared" si="152"/>
        <v/>
      </c>
      <c r="BE108" s="26" t="str">
        <f t="shared" si="153"/>
        <v/>
      </c>
      <c r="BF108" s="26" t="str">
        <f t="shared" si="154"/>
        <v/>
      </c>
      <c r="BG108" s="26" t="str">
        <f t="shared" si="155"/>
        <v/>
      </c>
      <c r="BH108" s="26" t="str">
        <f t="shared" si="156"/>
        <v/>
      </c>
      <c r="BI108" s="26" t="str">
        <f t="shared" si="129"/>
        <v/>
      </c>
      <c r="BJ108" s="26" t="str">
        <f t="shared" si="130"/>
        <v/>
      </c>
      <c r="BK108" s="26" t="str">
        <f t="shared" si="131"/>
        <v/>
      </c>
      <c r="BL108" s="26" t="str">
        <f t="shared" si="132"/>
        <v/>
      </c>
      <c r="BM108" s="26" t="str">
        <f t="shared" si="133"/>
        <v/>
      </c>
      <c r="BN108" s="26" t="str">
        <f t="shared" si="134"/>
        <v/>
      </c>
      <c r="BO108" s="118">
        <f t="shared" ca="1" si="114"/>
        <v>9</v>
      </c>
      <c r="BP108" s="89"/>
      <c r="BQ108" s="89"/>
      <c r="BR108" s="89"/>
      <c r="BS108" s="89"/>
      <c r="BT108" s="89"/>
      <c r="BU108" s="89"/>
      <c r="BV108" s="39"/>
      <c r="BW108" s="89"/>
      <c r="BX108" s="89"/>
      <c r="BY108" s="89"/>
      <c r="BZ108" s="89"/>
      <c r="CA108" s="89"/>
      <c r="CB108" s="74">
        <v>2</v>
      </c>
      <c r="CC108" s="72"/>
      <c r="CD108" s="72"/>
      <c r="CE108" s="73"/>
      <c r="CF108" s="21">
        <v>1</v>
      </c>
      <c r="CG108" s="17" t="str">
        <f t="shared" ref="CG108:CH123" si="172">"1"</f>
        <v>1</v>
      </c>
      <c r="CH108" s="17" t="str">
        <f t="shared" si="172"/>
        <v>1</v>
      </c>
      <c r="CI108" s="65" t="str">
        <f>"1"</f>
        <v>1</v>
      </c>
      <c r="CJ108" s="17" t="str">
        <f t="shared" ref="CJ108:CJ113" si="173">"1"</f>
        <v>1</v>
      </c>
      <c r="CK108" s="17">
        <v>1</v>
      </c>
      <c r="CL108" s="17" t="s">
        <v>10</v>
      </c>
      <c r="CM108" s="17" t="s">
        <v>7</v>
      </c>
      <c r="CN108" s="17" t="s">
        <v>11</v>
      </c>
      <c r="CO108" s="19">
        <v>1</v>
      </c>
      <c r="CP108" s="9">
        <f t="shared" ca="1" si="106"/>
        <v>21</v>
      </c>
      <c r="CQ108" s="20"/>
      <c r="CR108" s="20"/>
    </row>
    <row r="109" spans="1:114" x14ac:dyDescent="0.2">
      <c r="A109" s="114"/>
      <c r="B109" s="32" t="str">
        <f t="shared" si="107"/>
        <v/>
      </c>
      <c r="C109" s="6" t="str">
        <f t="shared" si="105"/>
        <v/>
      </c>
      <c r="D109" s="3">
        <f t="shared" si="108"/>
        <v>0</v>
      </c>
      <c r="E109" s="6" t="str">
        <f t="shared" si="109"/>
        <v/>
      </c>
      <c r="F109" s="59">
        <f t="shared" si="110"/>
        <v>0</v>
      </c>
      <c r="G109" s="6">
        <f t="shared" si="160"/>
        <v>0</v>
      </c>
      <c r="H109" s="6">
        <f t="shared" si="161"/>
        <v>0</v>
      </c>
      <c r="I109" s="6">
        <f t="shared" si="162"/>
        <v>0</v>
      </c>
      <c r="J109" s="6">
        <f t="shared" si="163"/>
        <v>0</v>
      </c>
      <c r="K109" s="6">
        <f t="shared" si="164"/>
        <v>0</v>
      </c>
      <c r="L109" s="6">
        <f t="shared" si="165"/>
        <v>0</v>
      </c>
      <c r="M109" s="6">
        <f t="shared" si="166"/>
        <v>0</v>
      </c>
      <c r="N109" s="6">
        <f t="shared" si="167"/>
        <v>0</v>
      </c>
      <c r="O109" s="6">
        <f t="shared" si="168"/>
        <v>0</v>
      </c>
      <c r="P109" s="6">
        <f t="shared" si="169"/>
        <v>0</v>
      </c>
      <c r="Q109" s="6">
        <f t="shared" si="170"/>
        <v>0</v>
      </c>
      <c r="R109" s="6">
        <f t="shared" si="171"/>
        <v>0</v>
      </c>
      <c r="S109" s="6">
        <f t="shared" si="159"/>
        <v>12</v>
      </c>
      <c r="T109" s="6" t="str">
        <f t="shared" si="135"/>
        <v/>
      </c>
      <c r="U109" s="6" t="str">
        <f t="shared" si="136"/>
        <v/>
      </c>
      <c r="V109" s="6" t="str">
        <f t="shared" si="137"/>
        <v/>
      </c>
      <c r="W109" s="6" t="str">
        <f t="shared" si="138"/>
        <v/>
      </c>
      <c r="X109" s="6" t="str">
        <f t="shared" si="139"/>
        <v/>
      </c>
      <c r="Y109" s="6" t="str">
        <f t="shared" si="140"/>
        <v/>
      </c>
      <c r="Z109" s="6" t="str">
        <f t="shared" si="141"/>
        <v/>
      </c>
      <c r="AA109" s="6" t="str">
        <f t="shared" si="142"/>
        <v/>
      </c>
      <c r="AB109" s="6" t="str">
        <f t="shared" si="143"/>
        <v/>
      </c>
      <c r="AC109" s="6" t="str">
        <f t="shared" si="144"/>
        <v/>
      </c>
      <c r="AD109" s="6" t="str">
        <f t="shared" si="145"/>
        <v/>
      </c>
      <c r="AE109" s="6" t="str">
        <f t="shared" si="146"/>
        <v/>
      </c>
      <c r="AF109" s="13" t="str">
        <f t="shared" si="147"/>
        <v/>
      </c>
      <c r="AG109" s="50" t="str">
        <f t="shared" si="157"/>
        <v/>
      </c>
      <c r="AH109" s="3" t="str">
        <f t="shared" si="148"/>
        <v/>
      </c>
      <c r="AI109" s="49" t="str">
        <f t="shared" si="123"/>
        <v/>
      </c>
      <c r="AJ109" s="49" t="str">
        <f t="shared" si="124"/>
        <v/>
      </c>
      <c r="AK109" s="49" t="str">
        <f t="shared" si="125"/>
        <v/>
      </c>
      <c r="AL109" s="49" t="str">
        <f t="shared" si="126"/>
        <v/>
      </c>
      <c r="AM109" s="49" t="str">
        <f t="shared" si="127"/>
        <v/>
      </c>
      <c r="AN109" s="49" t="str">
        <f t="shared" si="128"/>
        <v/>
      </c>
      <c r="AO109" s="78">
        <f t="shared" si="117"/>
        <v>0</v>
      </c>
      <c r="AP109" s="78">
        <f t="shared" si="118"/>
        <v>0</v>
      </c>
      <c r="AQ109" s="78">
        <f t="shared" si="119"/>
        <v>0</v>
      </c>
      <c r="AR109" s="78">
        <f t="shared" si="120"/>
        <v>0</v>
      </c>
      <c r="AS109" s="78">
        <f t="shared" si="121"/>
        <v>0</v>
      </c>
      <c r="AT109" s="78">
        <f t="shared" si="122"/>
        <v>0</v>
      </c>
      <c r="AU109" s="32">
        <f t="shared" si="115"/>
        <v>0</v>
      </c>
      <c r="AV109" s="3" t="b">
        <f t="shared" si="149"/>
        <v>0</v>
      </c>
      <c r="AW109" s="3" t="b">
        <f t="shared" si="150"/>
        <v>0</v>
      </c>
      <c r="AX109" s="12">
        <f t="shared" si="158"/>
        <v>0</v>
      </c>
      <c r="AY109" s="10">
        <f t="shared" si="111"/>
        <v>0</v>
      </c>
      <c r="AZ109" s="61">
        <f t="shared" si="112"/>
        <v>0</v>
      </c>
      <c r="BA109" s="61">
        <f t="shared" si="113"/>
        <v>0</v>
      </c>
      <c r="BB109" s="61">
        <f t="shared" si="116"/>
        <v>0</v>
      </c>
      <c r="BC109" s="26" t="str">
        <f t="shared" si="151"/>
        <v/>
      </c>
      <c r="BD109" s="26" t="str">
        <f t="shared" si="152"/>
        <v/>
      </c>
      <c r="BE109" s="26" t="str">
        <f t="shared" si="153"/>
        <v/>
      </c>
      <c r="BF109" s="26" t="str">
        <f t="shared" si="154"/>
        <v/>
      </c>
      <c r="BG109" s="26" t="str">
        <f t="shared" si="155"/>
        <v/>
      </c>
      <c r="BH109" s="26" t="str">
        <f t="shared" si="156"/>
        <v/>
      </c>
      <c r="BI109" s="26" t="str">
        <f t="shared" si="129"/>
        <v/>
      </c>
      <c r="BJ109" s="26" t="str">
        <f t="shared" si="130"/>
        <v/>
      </c>
      <c r="BK109" s="26" t="str">
        <f t="shared" si="131"/>
        <v/>
      </c>
      <c r="BL109" s="26" t="str">
        <f t="shared" si="132"/>
        <v/>
      </c>
      <c r="BM109" s="26" t="str">
        <f t="shared" si="133"/>
        <v/>
      </c>
      <c r="BN109" s="26" t="str">
        <f t="shared" si="134"/>
        <v/>
      </c>
      <c r="BO109" s="118">
        <f t="shared" ca="1" si="114"/>
        <v>13</v>
      </c>
      <c r="BP109" s="89"/>
      <c r="BQ109" s="89"/>
      <c r="BR109" s="89"/>
      <c r="BS109" s="89"/>
      <c r="BT109" s="89"/>
      <c r="BU109" s="89"/>
      <c r="BV109" s="39"/>
      <c r="BW109" s="89"/>
      <c r="BX109" s="89"/>
      <c r="BY109" s="89"/>
      <c r="BZ109" s="89"/>
      <c r="CA109" s="89"/>
      <c r="CB109" s="74" t="s">
        <v>20</v>
      </c>
      <c r="CC109" s="72"/>
      <c r="CD109" s="72"/>
      <c r="CE109" s="73"/>
      <c r="CF109" s="21">
        <v>2</v>
      </c>
      <c r="CG109" s="17" t="str">
        <f t="shared" si="172"/>
        <v>1</v>
      </c>
      <c r="CH109" s="17" t="str">
        <f t="shared" ref="CH109" si="174">"2"</f>
        <v>2</v>
      </c>
      <c r="CI109" s="65" t="str">
        <f t="shared" ref="CI109:CI110" si="175">"1"</f>
        <v>1</v>
      </c>
      <c r="CJ109" s="17" t="str">
        <f t="shared" si="173"/>
        <v>1</v>
      </c>
      <c r="CK109" s="17">
        <v>2</v>
      </c>
      <c r="CL109" s="17" t="s">
        <v>10</v>
      </c>
      <c r="CM109" s="17" t="s">
        <v>12</v>
      </c>
      <c r="CN109" s="17" t="s">
        <v>8</v>
      </c>
      <c r="CO109" s="19">
        <v>2</v>
      </c>
      <c r="CP109" s="9">
        <f t="shared" ca="1" si="106"/>
        <v>18</v>
      </c>
      <c r="CQ109" s="20"/>
      <c r="CR109" s="20"/>
    </row>
    <row r="110" spans="1:114" x14ac:dyDescent="0.2">
      <c r="A110" s="114"/>
      <c r="B110" s="32" t="str">
        <f t="shared" si="107"/>
        <v/>
      </c>
      <c r="C110" s="6" t="str">
        <f t="shared" si="105"/>
        <v/>
      </c>
      <c r="D110" s="3">
        <f t="shared" si="108"/>
        <v>0</v>
      </c>
      <c r="E110" s="6" t="str">
        <f t="shared" si="109"/>
        <v/>
      </c>
      <c r="F110" s="59">
        <f t="shared" si="110"/>
        <v>0</v>
      </c>
      <c r="G110" s="6">
        <f t="shared" si="160"/>
        <v>0</v>
      </c>
      <c r="H110" s="6">
        <f t="shared" si="161"/>
        <v>0</v>
      </c>
      <c r="I110" s="6">
        <f t="shared" si="162"/>
        <v>0</v>
      </c>
      <c r="J110" s="6">
        <f t="shared" si="163"/>
        <v>0</v>
      </c>
      <c r="K110" s="6">
        <f t="shared" si="164"/>
        <v>0</v>
      </c>
      <c r="L110" s="6">
        <f t="shared" si="165"/>
        <v>0</v>
      </c>
      <c r="M110" s="6">
        <f t="shared" si="166"/>
        <v>0</v>
      </c>
      <c r="N110" s="6">
        <f t="shared" si="167"/>
        <v>0</v>
      </c>
      <c r="O110" s="6">
        <f t="shared" si="168"/>
        <v>0</v>
      </c>
      <c r="P110" s="6">
        <f t="shared" si="169"/>
        <v>0</v>
      </c>
      <c r="Q110" s="6">
        <f t="shared" si="170"/>
        <v>0</v>
      </c>
      <c r="R110" s="6">
        <f t="shared" si="171"/>
        <v>0</v>
      </c>
      <c r="S110" s="6">
        <f t="shared" si="159"/>
        <v>12</v>
      </c>
      <c r="T110" s="6" t="str">
        <f t="shared" si="135"/>
        <v/>
      </c>
      <c r="U110" s="6" t="str">
        <f t="shared" si="136"/>
        <v/>
      </c>
      <c r="V110" s="6" t="str">
        <f t="shared" si="137"/>
        <v/>
      </c>
      <c r="W110" s="6" t="str">
        <f t="shared" si="138"/>
        <v/>
      </c>
      <c r="X110" s="6" t="str">
        <f t="shared" si="139"/>
        <v/>
      </c>
      <c r="Y110" s="6" t="str">
        <f t="shared" si="140"/>
        <v/>
      </c>
      <c r="Z110" s="6" t="str">
        <f t="shared" si="141"/>
        <v/>
      </c>
      <c r="AA110" s="6" t="str">
        <f t="shared" si="142"/>
        <v/>
      </c>
      <c r="AB110" s="6" t="str">
        <f t="shared" si="143"/>
        <v/>
      </c>
      <c r="AC110" s="6" t="str">
        <f t="shared" si="144"/>
        <v/>
      </c>
      <c r="AD110" s="6" t="str">
        <f t="shared" si="145"/>
        <v/>
      </c>
      <c r="AE110" s="6" t="str">
        <f t="shared" si="146"/>
        <v/>
      </c>
      <c r="AF110" s="13" t="str">
        <f t="shared" si="147"/>
        <v/>
      </c>
      <c r="AG110" s="50" t="str">
        <f t="shared" si="157"/>
        <v/>
      </c>
      <c r="AH110" s="3" t="str">
        <f t="shared" si="148"/>
        <v/>
      </c>
      <c r="AI110" s="49" t="str">
        <f t="shared" si="123"/>
        <v/>
      </c>
      <c r="AJ110" s="49" t="str">
        <f t="shared" si="124"/>
        <v/>
      </c>
      <c r="AK110" s="49" t="str">
        <f t="shared" si="125"/>
        <v/>
      </c>
      <c r="AL110" s="49" t="str">
        <f t="shared" si="126"/>
        <v/>
      </c>
      <c r="AM110" s="49" t="str">
        <f t="shared" si="127"/>
        <v/>
      </c>
      <c r="AN110" s="49" t="str">
        <f t="shared" si="128"/>
        <v/>
      </c>
      <c r="AO110" s="78">
        <f t="shared" si="117"/>
        <v>0</v>
      </c>
      <c r="AP110" s="78">
        <f t="shared" si="118"/>
        <v>0</v>
      </c>
      <c r="AQ110" s="78">
        <f t="shared" si="119"/>
        <v>0</v>
      </c>
      <c r="AR110" s="78">
        <f t="shared" si="120"/>
        <v>0</v>
      </c>
      <c r="AS110" s="78">
        <f t="shared" si="121"/>
        <v>0</v>
      </c>
      <c r="AT110" s="78">
        <f t="shared" si="122"/>
        <v>0</v>
      </c>
      <c r="AU110" s="32">
        <f t="shared" si="115"/>
        <v>0</v>
      </c>
      <c r="AV110" s="3" t="b">
        <f t="shared" si="149"/>
        <v>0</v>
      </c>
      <c r="AW110" s="3" t="b">
        <f t="shared" si="150"/>
        <v>0</v>
      </c>
      <c r="AX110" s="12">
        <f t="shared" si="158"/>
        <v>0</v>
      </c>
      <c r="AY110" s="10">
        <f t="shared" si="111"/>
        <v>0</v>
      </c>
      <c r="AZ110" s="61">
        <f t="shared" si="112"/>
        <v>0</v>
      </c>
      <c r="BA110" s="61">
        <f t="shared" si="113"/>
        <v>0</v>
      </c>
      <c r="BB110" s="61">
        <f t="shared" si="116"/>
        <v>0</v>
      </c>
      <c r="BC110" s="26" t="str">
        <f t="shared" si="151"/>
        <v/>
      </c>
      <c r="BD110" s="26" t="str">
        <f t="shared" si="152"/>
        <v/>
      </c>
      <c r="BE110" s="26" t="str">
        <f t="shared" si="153"/>
        <v/>
      </c>
      <c r="BF110" s="26" t="str">
        <f t="shared" si="154"/>
        <v/>
      </c>
      <c r="BG110" s="26" t="str">
        <f t="shared" si="155"/>
        <v/>
      </c>
      <c r="BH110" s="26" t="str">
        <f t="shared" si="156"/>
        <v/>
      </c>
      <c r="BI110" s="26" t="str">
        <f t="shared" si="129"/>
        <v/>
      </c>
      <c r="BJ110" s="26" t="str">
        <f t="shared" si="130"/>
        <v/>
      </c>
      <c r="BK110" s="26" t="str">
        <f t="shared" si="131"/>
        <v/>
      </c>
      <c r="BL110" s="26" t="str">
        <f t="shared" si="132"/>
        <v/>
      </c>
      <c r="BM110" s="26" t="str">
        <f t="shared" si="133"/>
        <v/>
      </c>
      <c r="BN110" s="26" t="str">
        <f t="shared" si="134"/>
        <v/>
      </c>
      <c r="BO110" s="118">
        <f t="shared" ca="1" si="114"/>
        <v>9</v>
      </c>
      <c r="BP110" s="89"/>
      <c r="BQ110" s="89"/>
      <c r="BR110" s="89"/>
      <c r="BS110" s="89"/>
      <c r="BT110" s="89"/>
      <c r="BU110" s="89"/>
      <c r="BV110" s="39"/>
      <c r="BW110" s="89"/>
      <c r="BX110" s="89"/>
      <c r="BY110" s="89"/>
      <c r="BZ110" s="89"/>
      <c r="CA110" s="89"/>
      <c r="CB110" s="135"/>
      <c r="CC110" s="135"/>
      <c r="CD110" s="135"/>
      <c r="CE110" s="136"/>
      <c r="CF110" s="21">
        <v>3</v>
      </c>
      <c r="CG110" s="17" t="str">
        <f t="shared" si="172"/>
        <v>1</v>
      </c>
      <c r="CH110" s="17" t="str">
        <f t="shared" ref="CH110" si="176">"3"</f>
        <v>3</v>
      </c>
      <c r="CI110" s="65" t="str">
        <f t="shared" si="175"/>
        <v>1</v>
      </c>
      <c r="CJ110" s="17" t="str">
        <f t="shared" si="173"/>
        <v>1</v>
      </c>
      <c r="CK110" s="17">
        <v>3</v>
      </c>
      <c r="CL110" s="17" t="s">
        <v>10</v>
      </c>
      <c r="CM110" s="17" t="s">
        <v>7</v>
      </c>
      <c r="CN110" s="17" t="s">
        <v>11</v>
      </c>
      <c r="CO110" s="19">
        <v>3</v>
      </c>
      <c r="CP110" s="9">
        <f t="shared" ca="1" si="106"/>
        <v>7</v>
      </c>
      <c r="CQ110" s="20"/>
      <c r="CR110" s="20"/>
    </row>
    <row r="111" spans="1:114" x14ac:dyDescent="0.2">
      <c r="A111" s="114"/>
      <c r="B111" s="32" t="str">
        <f t="shared" si="107"/>
        <v/>
      </c>
      <c r="C111" s="6" t="str">
        <f t="shared" si="105"/>
        <v/>
      </c>
      <c r="D111" s="3">
        <f t="shared" si="108"/>
        <v>0</v>
      </c>
      <c r="E111" s="6" t="str">
        <f t="shared" si="109"/>
        <v/>
      </c>
      <c r="F111" s="59">
        <f t="shared" si="110"/>
        <v>0</v>
      </c>
      <c r="G111" s="6">
        <f t="shared" si="160"/>
        <v>0</v>
      </c>
      <c r="H111" s="6">
        <f t="shared" si="161"/>
        <v>0</v>
      </c>
      <c r="I111" s="6">
        <f t="shared" si="162"/>
        <v>0</v>
      </c>
      <c r="J111" s="6">
        <f t="shared" si="163"/>
        <v>0</v>
      </c>
      <c r="K111" s="6">
        <f t="shared" si="164"/>
        <v>0</v>
      </c>
      <c r="L111" s="6">
        <f t="shared" si="165"/>
        <v>0</v>
      </c>
      <c r="M111" s="6">
        <f t="shared" si="166"/>
        <v>0</v>
      </c>
      <c r="N111" s="6">
        <f t="shared" si="167"/>
        <v>0</v>
      </c>
      <c r="O111" s="6">
        <f t="shared" si="168"/>
        <v>0</v>
      </c>
      <c r="P111" s="6">
        <f t="shared" si="169"/>
        <v>0</v>
      </c>
      <c r="Q111" s="6">
        <f t="shared" si="170"/>
        <v>0</v>
      </c>
      <c r="R111" s="6">
        <f t="shared" si="171"/>
        <v>0</v>
      </c>
      <c r="S111" s="6">
        <f t="shared" si="159"/>
        <v>12</v>
      </c>
      <c r="T111" s="6" t="str">
        <f t="shared" si="135"/>
        <v/>
      </c>
      <c r="U111" s="6" t="str">
        <f t="shared" si="136"/>
        <v/>
      </c>
      <c r="V111" s="6" t="str">
        <f t="shared" si="137"/>
        <v/>
      </c>
      <c r="W111" s="6" t="str">
        <f t="shared" si="138"/>
        <v/>
      </c>
      <c r="X111" s="6" t="str">
        <f t="shared" si="139"/>
        <v/>
      </c>
      <c r="Y111" s="6" t="str">
        <f t="shared" si="140"/>
        <v/>
      </c>
      <c r="Z111" s="6" t="str">
        <f t="shared" si="141"/>
        <v/>
      </c>
      <c r="AA111" s="6" t="str">
        <f t="shared" si="142"/>
        <v/>
      </c>
      <c r="AB111" s="6" t="str">
        <f t="shared" si="143"/>
        <v/>
      </c>
      <c r="AC111" s="6" t="str">
        <f t="shared" si="144"/>
        <v/>
      </c>
      <c r="AD111" s="6" t="str">
        <f t="shared" si="145"/>
        <v/>
      </c>
      <c r="AE111" s="6" t="str">
        <f t="shared" si="146"/>
        <v/>
      </c>
      <c r="AF111" s="13" t="str">
        <f t="shared" si="147"/>
        <v/>
      </c>
      <c r="AG111" s="50" t="str">
        <f t="shared" si="157"/>
        <v/>
      </c>
      <c r="AH111" s="3" t="str">
        <f t="shared" si="148"/>
        <v/>
      </c>
      <c r="AI111" s="49" t="str">
        <f t="shared" si="123"/>
        <v/>
      </c>
      <c r="AJ111" s="49" t="str">
        <f t="shared" si="124"/>
        <v/>
      </c>
      <c r="AK111" s="49" t="str">
        <f t="shared" si="125"/>
        <v/>
      </c>
      <c r="AL111" s="49" t="str">
        <f t="shared" si="126"/>
        <v/>
      </c>
      <c r="AM111" s="49" t="str">
        <f t="shared" si="127"/>
        <v/>
      </c>
      <c r="AN111" s="49" t="str">
        <f t="shared" si="128"/>
        <v/>
      </c>
      <c r="AO111" s="78">
        <f t="shared" si="117"/>
        <v>0</v>
      </c>
      <c r="AP111" s="78">
        <f t="shared" si="118"/>
        <v>0</v>
      </c>
      <c r="AQ111" s="78">
        <f t="shared" si="119"/>
        <v>0</v>
      </c>
      <c r="AR111" s="78">
        <f t="shared" si="120"/>
        <v>0</v>
      </c>
      <c r="AS111" s="78">
        <f t="shared" si="121"/>
        <v>0</v>
      </c>
      <c r="AT111" s="78">
        <f t="shared" si="122"/>
        <v>0</v>
      </c>
      <c r="AU111" s="32">
        <f t="shared" si="115"/>
        <v>0</v>
      </c>
      <c r="AV111" s="3" t="b">
        <f t="shared" si="149"/>
        <v>0</v>
      </c>
      <c r="AW111" s="3" t="b">
        <f t="shared" si="150"/>
        <v>0</v>
      </c>
      <c r="AX111" s="12">
        <f t="shared" si="158"/>
        <v>0</v>
      </c>
      <c r="AY111" s="10">
        <f t="shared" si="111"/>
        <v>0</v>
      </c>
      <c r="AZ111" s="61">
        <f t="shared" si="112"/>
        <v>0</v>
      </c>
      <c r="BA111" s="61">
        <f t="shared" si="113"/>
        <v>0</v>
      </c>
      <c r="BB111" s="61">
        <f t="shared" si="116"/>
        <v>0</v>
      </c>
      <c r="BC111" s="26" t="str">
        <f t="shared" si="151"/>
        <v/>
      </c>
      <c r="BD111" s="26" t="str">
        <f t="shared" si="152"/>
        <v/>
      </c>
      <c r="BE111" s="26" t="str">
        <f t="shared" si="153"/>
        <v/>
      </c>
      <c r="BF111" s="26" t="str">
        <f t="shared" si="154"/>
        <v/>
      </c>
      <c r="BG111" s="26" t="str">
        <f t="shared" si="155"/>
        <v/>
      </c>
      <c r="BH111" s="26" t="str">
        <f t="shared" si="156"/>
        <v/>
      </c>
      <c r="BI111" s="26" t="str">
        <f t="shared" si="129"/>
        <v/>
      </c>
      <c r="BJ111" s="26" t="str">
        <f t="shared" si="130"/>
        <v/>
      </c>
      <c r="BK111" s="26" t="str">
        <f t="shared" si="131"/>
        <v/>
      </c>
      <c r="BL111" s="26" t="str">
        <f t="shared" si="132"/>
        <v/>
      </c>
      <c r="BM111" s="26" t="str">
        <f t="shared" si="133"/>
        <v/>
      </c>
      <c r="BN111" s="26" t="str">
        <f t="shared" si="134"/>
        <v/>
      </c>
      <c r="BO111" s="118">
        <f t="shared" ca="1" si="114"/>
        <v>2</v>
      </c>
      <c r="BP111" s="89"/>
      <c r="BQ111" s="89"/>
      <c r="BR111" s="89"/>
      <c r="BS111" s="89"/>
      <c r="BT111" s="89"/>
      <c r="BU111" s="89"/>
      <c r="BV111" s="39"/>
      <c r="BW111" s="89"/>
      <c r="BX111" s="89"/>
      <c r="BY111" s="89"/>
      <c r="BZ111" s="89"/>
      <c r="CA111" s="89"/>
      <c r="CB111" s="89"/>
      <c r="CC111" s="89"/>
      <c r="CD111" s="89"/>
      <c r="CE111"/>
      <c r="CF111" s="21">
        <v>4</v>
      </c>
      <c r="CG111" s="17" t="str">
        <f t="shared" si="172"/>
        <v>1</v>
      </c>
      <c r="CH111" s="17" t="str">
        <f t="shared" si="172"/>
        <v>1</v>
      </c>
      <c r="CI111" s="65" t="str">
        <f>"2"</f>
        <v>2</v>
      </c>
      <c r="CJ111" s="17" t="str">
        <f t="shared" si="173"/>
        <v>1</v>
      </c>
      <c r="CK111" s="17">
        <v>1</v>
      </c>
      <c r="CL111" s="17" t="s">
        <v>10</v>
      </c>
      <c r="CM111" s="17" t="s">
        <v>12</v>
      </c>
      <c r="CN111" s="17" t="s">
        <v>8</v>
      </c>
      <c r="CO111" s="19">
        <v>1</v>
      </c>
      <c r="CP111" s="9">
        <f t="shared" ca="1" si="106"/>
        <v>36</v>
      </c>
      <c r="CQ111" s="20"/>
      <c r="CR111" s="20"/>
    </row>
    <row r="112" spans="1:114" x14ac:dyDescent="0.2">
      <c r="A112" s="114"/>
      <c r="B112" s="32" t="str">
        <f t="shared" si="107"/>
        <v/>
      </c>
      <c r="C112" s="6" t="str">
        <f t="shared" si="105"/>
        <v/>
      </c>
      <c r="D112" s="3">
        <f t="shared" si="108"/>
        <v>0</v>
      </c>
      <c r="E112" s="6" t="str">
        <f t="shared" si="109"/>
        <v/>
      </c>
      <c r="F112" s="59">
        <f t="shared" si="110"/>
        <v>0</v>
      </c>
      <c r="G112" s="6">
        <f t="shared" si="160"/>
        <v>0</v>
      </c>
      <c r="H112" s="6">
        <f t="shared" si="161"/>
        <v>0</v>
      </c>
      <c r="I112" s="6">
        <f t="shared" si="162"/>
        <v>0</v>
      </c>
      <c r="J112" s="6">
        <f t="shared" si="163"/>
        <v>0</v>
      </c>
      <c r="K112" s="6">
        <f t="shared" si="164"/>
        <v>0</v>
      </c>
      <c r="L112" s="6">
        <f t="shared" si="165"/>
        <v>0</v>
      </c>
      <c r="M112" s="6">
        <f t="shared" si="166"/>
        <v>0</v>
      </c>
      <c r="N112" s="6">
        <f t="shared" si="167"/>
        <v>0</v>
      </c>
      <c r="O112" s="6">
        <f t="shared" si="168"/>
        <v>0</v>
      </c>
      <c r="P112" s="6">
        <f t="shared" si="169"/>
        <v>0</v>
      </c>
      <c r="Q112" s="6">
        <f t="shared" si="170"/>
        <v>0</v>
      </c>
      <c r="R112" s="6">
        <f t="shared" si="171"/>
        <v>0</v>
      </c>
      <c r="S112" s="6">
        <f t="shared" si="159"/>
        <v>12</v>
      </c>
      <c r="T112" s="6" t="str">
        <f t="shared" si="135"/>
        <v/>
      </c>
      <c r="U112" s="6" t="str">
        <f t="shared" si="136"/>
        <v/>
      </c>
      <c r="V112" s="6" t="str">
        <f t="shared" si="137"/>
        <v/>
      </c>
      <c r="W112" s="6" t="str">
        <f t="shared" si="138"/>
        <v/>
      </c>
      <c r="X112" s="6" t="str">
        <f t="shared" si="139"/>
        <v/>
      </c>
      <c r="Y112" s="6" t="str">
        <f t="shared" si="140"/>
        <v/>
      </c>
      <c r="Z112" s="6" t="str">
        <f t="shared" si="141"/>
        <v/>
      </c>
      <c r="AA112" s="6" t="str">
        <f t="shared" si="142"/>
        <v/>
      </c>
      <c r="AB112" s="6" t="str">
        <f t="shared" si="143"/>
        <v/>
      </c>
      <c r="AC112" s="6" t="str">
        <f t="shared" si="144"/>
        <v/>
      </c>
      <c r="AD112" s="6" t="str">
        <f t="shared" si="145"/>
        <v/>
      </c>
      <c r="AE112" s="6" t="str">
        <f t="shared" si="146"/>
        <v/>
      </c>
      <c r="AF112" s="13" t="str">
        <f t="shared" si="147"/>
        <v/>
      </c>
      <c r="AG112" s="50" t="str">
        <f t="shared" si="157"/>
        <v/>
      </c>
      <c r="AH112" s="3" t="str">
        <f t="shared" si="148"/>
        <v/>
      </c>
      <c r="AI112" s="49" t="str">
        <f t="shared" si="123"/>
        <v/>
      </c>
      <c r="AJ112" s="49" t="str">
        <f t="shared" si="124"/>
        <v/>
      </c>
      <c r="AK112" s="49" t="str">
        <f t="shared" si="125"/>
        <v/>
      </c>
      <c r="AL112" s="49" t="str">
        <f t="shared" si="126"/>
        <v/>
      </c>
      <c r="AM112" s="49" t="str">
        <f t="shared" si="127"/>
        <v/>
      </c>
      <c r="AN112" s="49" t="str">
        <f t="shared" si="128"/>
        <v/>
      </c>
      <c r="AO112" s="78">
        <f t="shared" si="117"/>
        <v>0</v>
      </c>
      <c r="AP112" s="78">
        <f t="shared" si="118"/>
        <v>0</v>
      </c>
      <c r="AQ112" s="78">
        <f t="shared" si="119"/>
        <v>0</v>
      </c>
      <c r="AR112" s="78">
        <f t="shared" si="120"/>
        <v>0</v>
      </c>
      <c r="AS112" s="78">
        <f t="shared" si="121"/>
        <v>0</v>
      </c>
      <c r="AT112" s="78">
        <f t="shared" si="122"/>
        <v>0</v>
      </c>
      <c r="AU112" s="32">
        <f t="shared" si="115"/>
        <v>0</v>
      </c>
      <c r="AV112" s="3" t="b">
        <f t="shared" si="149"/>
        <v>0</v>
      </c>
      <c r="AW112" s="3" t="b">
        <f t="shared" si="150"/>
        <v>0</v>
      </c>
      <c r="AX112" s="12">
        <f t="shared" si="158"/>
        <v>0</v>
      </c>
      <c r="AY112" s="10">
        <f t="shared" si="111"/>
        <v>0</v>
      </c>
      <c r="AZ112" s="61">
        <f t="shared" si="112"/>
        <v>0</v>
      </c>
      <c r="BA112" s="61">
        <f t="shared" si="113"/>
        <v>0</v>
      </c>
      <c r="BB112" s="61">
        <f t="shared" si="116"/>
        <v>0</v>
      </c>
      <c r="BC112" s="26" t="str">
        <f t="shared" si="151"/>
        <v/>
      </c>
      <c r="BD112" s="26" t="str">
        <f t="shared" si="152"/>
        <v/>
      </c>
      <c r="BE112" s="26" t="str">
        <f t="shared" si="153"/>
        <v/>
      </c>
      <c r="BF112" s="26" t="str">
        <f t="shared" si="154"/>
        <v/>
      </c>
      <c r="BG112" s="26" t="str">
        <f t="shared" si="155"/>
        <v/>
      </c>
      <c r="BH112" s="26" t="str">
        <f t="shared" si="156"/>
        <v/>
      </c>
      <c r="BI112" s="26" t="str">
        <f t="shared" si="129"/>
        <v/>
      </c>
      <c r="BJ112" s="26" t="str">
        <f t="shared" si="130"/>
        <v/>
      </c>
      <c r="BK112" s="26" t="str">
        <f t="shared" si="131"/>
        <v/>
      </c>
      <c r="BL112" s="26" t="str">
        <f t="shared" si="132"/>
        <v/>
      </c>
      <c r="BM112" s="26" t="str">
        <f t="shared" si="133"/>
        <v/>
      </c>
      <c r="BN112" s="26" t="str">
        <f t="shared" si="134"/>
        <v/>
      </c>
      <c r="BO112" s="118">
        <f t="shared" ca="1" si="114"/>
        <v>36</v>
      </c>
      <c r="BP112" s="89"/>
      <c r="BQ112" s="89"/>
      <c r="BR112" s="89"/>
      <c r="BS112" s="89"/>
      <c r="BT112" s="89"/>
      <c r="BU112" s="89"/>
      <c r="BV112" s="39"/>
      <c r="BW112" s="89"/>
      <c r="BX112" s="89"/>
      <c r="BY112" s="89"/>
      <c r="BZ112" s="89"/>
      <c r="CA112" s="89"/>
      <c r="CB112" s="89"/>
      <c r="CC112" s="89"/>
      <c r="CD112" s="89"/>
      <c r="CE112"/>
      <c r="CF112" s="21">
        <v>5</v>
      </c>
      <c r="CG112" s="17" t="str">
        <f t="shared" si="172"/>
        <v>1</v>
      </c>
      <c r="CH112" s="17" t="str">
        <f t="shared" ref="CH112:CI113" si="177">"2"</f>
        <v>2</v>
      </c>
      <c r="CI112" s="65" t="str">
        <f t="shared" si="177"/>
        <v>2</v>
      </c>
      <c r="CJ112" s="17" t="str">
        <f t="shared" si="173"/>
        <v>1</v>
      </c>
      <c r="CK112" s="17">
        <v>2</v>
      </c>
      <c r="CL112" s="17" t="s">
        <v>10</v>
      </c>
      <c r="CM112" s="17" t="s">
        <v>7</v>
      </c>
      <c r="CN112" s="17" t="s">
        <v>11</v>
      </c>
      <c r="CO112" s="19">
        <v>2</v>
      </c>
      <c r="CP112" s="9">
        <f t="shared" ca="1" si="106"/>
        <v>34</v>
      </c>
      <c r="CQ112" s="20"/>
      <c r="CR112" s="20"/>
    </row>
    <row r="113" spans="1:96" x14ac:dyDescent="0.2">
      <c r="A113" s="114"/>
      <c r="B113" s="32" t="str">
        <f t="shared" si="107"/>
        <v/>
      </c>
      <c r="C113" s="6" t="str">
        <f t="shared" si="105"/>
        <v/>
      </c>
      <c r="D113" s="3">
        <f t="shared" si="108"/>
        <v>0</v>
      </c>
      <c r="E113" s="6" t="str">
        <f t="shared" si="109"/>
        <v/>
      </c>
      <c r="F113" s="59">
        <f t="shared" si="110"/>
        <v>0</v>
      </c>
      <c r="G113" s="6">
        <f t="shared" si="160"/>
        <v>0</v>
      </c>
      <c r="H113" s="6">
        <f t="shared" si="161"/>
        <v>0</v>
      </c>
      <c r="I113" s="6">
        <f t="shared" si="162"/>
        <v>0</v>
      </c>
      <c r="J113" s="6">
        <f t="shared" si="163"/>
        <v>0</v>
      </c>
      <c r="K113" s="6">
        <f t="shared" si="164"/>
        <v>0</v>
      </c>
      <c r="L113" s="6">
        <f t="shared" si="165"/>
        <v>0</v>
      </c>
      <c r="M113" s="6">
        <f t="shared" si="166"/>
        <v>0</v>
      </c>
      <c r="N113" s="6">
        <f t="shared" si="167"/>
        <v>0</v>
      </c>
      <c r="O113" s="6">
        <f t="shared" si="168"/>
        <v>0</v>
      </c>
      <c r="P113" s="6">
        <f t="shared" si="169"/>
        <v>0</v>
      </c>
      <c r="Q113" s="6">
        <f t="shared" si="170"/>
        <v>0</v>
      </c>
      <c r="R113" s="6">
        <f t="shared" si="171"/>
        <v>0</v>
      </c>
      <c r="S113" s="6">
        <f t="shared" si="159"/>
        <v>12</v>
      </c>
      <c r="T113" s="6" t="str">
        <f t="shared" si="135"/>
        <v/>
      </c>
      <c r="U113" s="6" t="str">
        <f t="shared" si="136"/>
        <v/>
      </c>
      <c r="V113" s="6" t="str">
        <f t="shared" si="137"/>
        <v/>
      </c>
      <c r="W113" s="6" t="str">
        <f t="shared" si="138"/>
        <v/>
      </c>
      <c r="X113" s="6" t="str">
        <f t="shared" si="139"/>
        <v/>
      </c>
      <c r="Y113" s="6" t="str">
        <f t="shared" si="140"/>
        <v/>
      </c>
      <c r="Z113" s="6" t="str">
        <f t="shared" si="141"/>
        <v/>
      </c>
      <c r="AA113" s="6" t="str">
        <f t="shared" si="142"/>
        <v/>
      </c>
      <c r="AB113" s="6" t="str">
        <f t="shared" si="143"/>
        <v/>
      </c>
      <c r="AC113" s="6" t="str">
        <f t="shared" si="144"/>
        <v/>
      </c>
      <c r="AD113" s="6" t="str">
        <f t="shared" si="145"/>
        <v/>
      </c>
      <c r="AE113" s="6" t="str">
        <f t="shared" si="146"/>
        <v/>
      </c>
      <c r="AF113" s="13" t="str">
        <f t="shared" si="147"/>
        <v/>
      </c>
      <c r="AG113" s="50" t="str">
        <f t="shared" si="157"/>
        <v/>
      </c>
      <c r="AH113" s="3" t="str">
        <f t="shared" si="148"/>
        <v/>
      </c>
      <c r="AI113" s="49" t="str">
        <f t="shared" si="123"/>
        <v/>
      </c>
      <c r="AJ113" s="49" t="str">
        <f t="shared" si="124"/>
        <v/>
      </c>
      <c r="AK113" s="49" t="str">
        <f t="shared" si="125"/>
        <v/>
      </c>
      <c r="AL113" s="49" t="str">
        <f t="shared" si="126"/>
        <v/>
      </c>
      <c r="AM113" s="49" t="str">
        <f t="shared" si="127"/>
        <v/>
      </c>
      <c r="AN113" s="49" t="str">
        <f t="shared" si="128"/>
        <v/>
      </c>
      <c r="AO113" s="78">
        <f t="shared" si="117"/>
        <v>0</v>
      </c>
      <c r="AP113" s="78">
        <f t="shared" si="118"/>
        <v>0</v>
      </c>
      <c r="AQ113" s="78">
        <f t="shared" si="119"/>
        <v>0</v>
      </c>
      <c r="AR113" s="78">
        <f t="shared" si="120"/>
        <v>0</v>
      </c>
      <c r="AS113" s="78">
        <f t="shared" si="121"/>
        <v>0</v>
      </c>
      <c r="AT113" s="78">
        <f t="shared" si="122"/>
        <v>0</v>
      </c>
      <c r="AU113" s="32">
        <f t="shared" si="115"/>
        <v>0</v>
      </c>
      <c r="AV113" s="3" t="b">
        <f t="shared" si="149"/>
        <v>0</v>
      </c>
      <c r="AW113" s="3" t="b">
        <f t="shared" si="150"/>
        <v>0</v>
      </c>
      <c r="AX113" s="12">
        <f t="shared" si="158"/>
        <v>0</v>
      </c>
      <c r="AY113" s="10">
        <f t="shared" si="111"/>
        <v>0</v>
      </c>
      <c r="AZ113" s="61">
        <f t="shared" si="112"/>
        <v>0</v>
      </c>
      <c r="BA113" s="61">
        <f t="shared" si="113"/>
        <v>0</v>
      </c>
      <c r="BB113" s="61">
        <f t="shared" si="116"/>
        <v>0</v>
      </c>
      <c r="BC113" s="26" t="str">
        <f t="shared" si="151"/>
        <v/>
      </c>
      <c r="BD113" s="26" t="str">
        <f t="shared" si="152"/>
        <v/>
      </c>
      <c r="BE113" s="26" t="str">
        <f t="shared" si="153"/>
        <v/>
      </c>
      <c r="BF113" s="26" t="str">
        <f t="shared" si="154"/>
        <v/>
      </c>
      <c r="BG113" s="26" t="str">
        <f t="shared" si="155"/>
        <v/>
      </c>
      <c r="BH113" s="26" t="str">
        <f t="shared" si="156"/>
        <v/>
      </c>
      <c r="BI113" s="26" t="str">
        <f t="shared" si="129"/>
        <v/>
      </c>
      <c r="BJ113" s="26" t="str">
        <f t="shared" si="130"/>
        <v/>
      </c>
      <c r="BK113" s="26" t="str">
        <f t="shared" si="131"/>
        <v/>
      </c>
      <c r="BL113" s="26" t="str">
        <f t="shared" si="132"/>
        <v/>
      </c>
      <c r="BM113" s="26" t="str">
        <f t="shared" si="133"/>
        <v/>
      </c>
      <c r="BN113" s="26" t="str">
        <f t="shared" si="134"/>
        <v/>
      </c>
      <c r="BO113" s="118">
        <f t="shared" ca="1" si="114"/>
        <v>3</v>
      </c>
      <c r="BP113" s="89"/>
      <c r="BQ113" s="89"/>
      <c r="BR113" s="89"/>
      <c r="BS113" s="89"/>
      <c r="BT113" s="89"/>
      <c r="BU113" s="89"/>
      <c r="BV113" s="39"/>
      <c r="BW113" s="89"/>
      <c r="BX113" s="89"/>
      <c r="BY113" s="89"/>
      <c r="BZ113" s="89"/>
      <c r="CA113" s="89"/>
      <c r="CB113" s="89"/>
      <c r="CC113" s="89"/>
      <c r="CD113" s="89"/>
      <c r="CE113"/>
      <c r="CF113" s="21">
        <v>6</v>
      </c>
      <c r="CG113" s="17" t="str">
        <f t="shared" si="172"/>
        <v>1</v>
      </c>
      <c r="CH113" s="17" t="str">
        <f t="shared" ref="CH113" si="178">"3"</f>
        <v>3</v>
      </c>
      <c r="CI113" s="65" t="str">
        <f t="shared" si="177"/>
        <v>2</v>
      </c>
      <c r="CJ113" s="17" t="str">
        <f t="shared" si="173"/>
        <v>1</v>
      </c>
      <c r="CK113" s="17">
        <v>3</v>
      </c>
      <c r="CL113" s="17" t="s">
        <v>10</v>
      </c>
      <c r="CM113" s="17" t="s">
        <v>12</v>
      </c>
      <c r="CN113" s="17" t="s">
        <v>8</v>
      </c>
      <c r="CO113" s="19">
        <v>3</v>
      </c>
      <c r="CP113" s="9">
        <f t="shared" ca="1" si="106"/>
        <v>36</v>
      </c>
      <c r="CQ113" s="20"/>
      <c r="CR113" s="20"/>
    </row>
    <row r="114" spans="1:96" x14ac:dyDescent="0.2">
      <c r="A114" s="114"/>
      <c r="B114" s="32" t="str">
        <f t="shared" si="107"/>
        <v/>
      </c>
      <c r="C114" s="6" t="str">
        <f t="shared" si="105"/>
        <v/>
      </c>
      <c r="D114" s="3">
        <f t="shared" si="108"/>
        <v>0</v>
      </c>
      <c r="E114" s="6" t="str">
        <f t="shared" si="109"/>
        <v/>
      </c>
      <c r="F114" s="59">
        <f t="shared" si="110"/>
        <v>0</v>
      </c>
      <c r="G114" s="6">
        <f t="shared" si="160"/>
        <v>0</v>
      </c>
      <c r="H114" s="6">
        <f t="shared" si="161"/>
        <v>0</v>
      </c>
      <c r="I114" s="6">
        <f t="shared" si="162"/>
        <v>0</v>
      </c>
      <c r="J114" s="6">
        <f t="shared" si="163"/>
        <v>0</v>
      </c>
      <c r="K114" s="6">
        <f t="shared" si="164"/>
        <v>0</v>
      </c>
      <c r="L114" s="6">
        <f t="shared" si="165"/>
        <v>0</v>
      </c>
      <c r="M114" s="6">
        <f t="shared" si="166"/>
        <v>0</v>
      </c>
      <c r="N114" s="6">
        <f t="shared" si="167"/>
        <v>0</v>
      </c>
      <c r="O114" s="6">
        <f t="shared" si="168"/>
        <v>0</v>
      </c>
      <c r="P114" s="6">
        <f t="shared" si="169"/>
        <v>0</v>
      </c>
      <c r="Q114" s="6">
        <f t="shared" si="170"/>
        <v>0</v>
      </c>
      <c r="R114" s="6">
        <f t="shared" si="171"/>
        <v>0</v>
      </c>
      <c r="S114" s="6">
        <f t="shared" si="159"/>
        <v>12</v>
      </c>
      <c r="T114" s="6" t="str">
        <f t="shared" si="135"/>
        <v/>
      </c>
      <c r="U114" s="6" t="str">
        <f t="shared" si="136"/>
        <v/>
      </c>
      <c r="V114" s="6" t="str">
        <f t="shared" si="137"/>
        <v/>
      </c>
      <c r="W114" s="6" t="str">
        <f t="shared" si="138"/>
        <v/>
      </c>
      <c r="X114" s="6" t="str">
        <f t="shared" si="139"/>
        <v/>
      </c>
      <c r="Y114" s="6" t="str">
        <f t="shared" si="140"/>
        <v/>
      </c>
      <c r="Z114" s="6" t="str">
        <f t="shared" si="141"/>
        <v/>
      </c>
      <c r="AA114" s="6" t="str">
        <f t="shared" si="142"/>
        <v/>
      </c>
      <c r="AB114" s="6" t="str">
        <f t="shared" si="143"/>
        <v/>
      </c>
      <c r="AC114" s="6" t="str">
        <f t="shared" si="144"/>
        <v/>
      </c>
      <c r="AD114" s="6" t="str">
        <f t="shared" si="145"/>
        <v/>
      </c>
      <c r="AE114" s="6" t="str">
        <f t="shared" si="146"/>
        <v/>
      </c>
      <c r="AF114" s="13" t="str">
        <f t="shared" si="147"/>
        <v/>
      </c>
      <c r="AG114" s="50" t="str">
        <f t="shared" si="157"/>
        <v/>
      </c>
      <c r="AH114" s="3" t="str">
        <f t="shared" si="148"/>
        <v/>
      </c>
      <c r="AI114" s="49" t="str">
        <f t="shared" si="123"/>
        <v/>
      </c>
      <c r="AJ114" s="49" t="str">
        <f t="shared" si="124"/>
        <v/>
      </c>
      <c r="AK114" s="49" t="str">
        <f t="shared" si="125"/>
        <v/>
      </c>
      <c r="AL114" s="49" t="str">
        <f t="shared" si="126"/>
        <v/>
      </c>
      <c r="AM114" s="49" t="str">
        <f t="shared" si="127"/>
        <v/>
      </c>
      <c r="AN114" s="49" t="str">
        <f t="shared" si="128"/>
        <v/>
      </c>
      <c r="AO114" s="78">
        <f t="shared" si="117"/>
        <v>0</v>
      </c>
      <c r="AP114" s="78">
        <f t="shared" si="118"/>
        <v>0</v>
      </c>
      <c r="AQ114" s="78">
        <f t="shared" si="119"/>
        <v>0</v>
      </c>
      <c r="AR114" s="78">
        <f t="shared" si="120"/>
        <v>0</v>
      </c>
      <c r="AS114" s="78">
        <f t="shared" si="121"/>
        <v>0</v>
      </c>
      <c r="AT114" s="78">
        <f t="shared" si="122"/>
        <v>0</v>
      </c>
      <c r="AU114" s="32">
        <f t="shared" si="115"/>
        <v>0</v>
      </c>
      <c r="AV114" s="3" t="b">
        <f t="shared" si="149"/>
        <v>0</v>
      </c>
      <c r="AW114" s="3" t="b">
        <f t="shared" si="150"/>
        <v>0</v>
      </c>
      <c r="AX114" s="12">
        <f t="shared" si="158"/>
        <v>0</v>
      </c>
      <c r="AY114" s="10">
        <f t="shared" si="111"/>
        <v>0</v>
      </c>
      <c r="AZ114" s="61">
        <f t="shared" si="112"/>
        <v>0</v>
      </c>
      <c r="BA114" s="61">
        <f t="shared" si="113"/>
        <v>0</v>
      </c>
      <c r="BB114" s="61">
        <f t="shared" si="116"/>
        <v>0</v>
      </c>
      <c r="BC114" s="26" t="str">
        <f t="shared" si="151"/>
        <v/>
      </c>
      <c r="BD114" s="26" t="str">
        <f t="shared" si="152"/>
        <v/>
      </c>
      <c r="BE114" s="26" t="str">
        <f t="shared" si="153"/>
        <v/>
      </c>
      <c r="BF114" s="26" t="str">
        <f t="shared" si="154"/>
        <v/>
      </c>
      <c r="BG114" s="26" t="str">
        <f t="shared" si="155"/>
        <v/>
      </c>
      <c r="BH114" s="26" t="str">
        <f t="shared" si="156"/>
        <v/>
      </c>
      <c r="BI114" s="26" t="str">
        <f t="shared" si="129"/>
        <v/>
      </c>
      <c r="BJ114" s="26" t="str">
        <f t="shared" si="130"/>
        <v/>
      </c>
      <c r="BK114" s="26" t="str">
        <f t="shared" si="131"/>
        <v/>
      </c>
      <c r="BL114" s="26" t="str">
        <f t="shared" si="132"/>
        <v/>
      </c>
      <c r="BM114" s="26" t="str">
        <f t="shared" si="133"/>
        <v/>
      </c>
      <c r="BN114" s="26" t="str">
        <f t="shared" si="134"/>
        <v/>
      </c>
      <c r="BO114" s="118">
        <f t="shared" ca="1" si="114"/>
        <v>12</v>
      </c>
      <c r="BP114" s="89"/>
      <c r="BQ114" s="89"/>
      <c r="BR114" s="89"/>
      <c r="BS114" s="89"/>
      <c r="BT114" s="89"/>
      <c r="BU114" s="40"/>
      <c r="BV114" s="39"/>
      <c r="BW114"/>
      <c r="BX114"/>
      <c r="BY114"/>
      <c r="BZ114" s="4"/>
      <c r="CA114"/>
      <c r="CB114" s="40"/>
      <c r="CC114"/>
      <c r="CD114"/>
      <c r="CE114"/>
      <c r="CF114" s="21">
        <v>7</v>
      </c>
      <c r="CG114" s="17" t="str">
        <f t="shared" si="172"/>
        <v>1</v>
      </c>
      <c r="CH114" s="17" t="str">
        <f t="shared" si="172"/>
        <v>1</v>
      </c>
      <c r="CI114" s="65" t="str">
        <f>"3"</f>
        <v>3</v>
      </c>
      <c r="CJ114" s="17" t="str">
        <f t="shared" ref="CJ114:CJ119" si="179">"2"</f>
        <v>2</v>
      </c>
      <c r="CK114" s="17">
        <v>1</v>
      </c>
      <c r="CL114" s="17" t="s">
        <v>10</v>
      </c>
      <c r="CM114" s="17" t="s">
        <v>7</v>
      </c>
      <c r="CN114" s="17" t="s">
        <v>11</v>
      </c>
      <c r="CO114" s="19">
        <v>4</v>
      </c>
      <c r="CP114" s="9">
        <f t="shared" ca="1" si="106"/>
        <v>1</v>
      </c>
      <c r="CQ114" s="20"/>
      <c r="CR114" s="20"/>
    </row>
    <row r="115" spans="1:96" x14ac:dyDescent="0.2">
      <c r="A115" s="114"/>
      <c r="B115" s="32" t="str">
        <f t="shared" si="107"/>
        <v/>
      </c>
      <c r="C115" s="6" t="str">
        <f t="shared" si="105"/>
        <v/>
      </c>
      <c r="D115" s="3">
        <f t="shared" si="108"/>
        <v>0</v>
      </c>
      <c r="E115" s="6" t="str">
        <f t="shared" si="109"/>
        <v/>
      </c>
      <c r="F115" s="59">
        <f t="shared" si="110"/>
        <v>0</v>
      </c>
      <c r="G115" s="6">
        <f t="shared" si="160"/>
        <v>0</v>
      </c>
      <c r="H115" s="6">
        <f t="shared" si="161"/>
        <v>0</v>
      </c>
      <c r="I115" s="6">
        <f t="shared" si="162"/>
        <v>0</v>
      </c>
      <c r="J115" s="6">
        <f t="shared" si="163"/>
        <v>0</v>
      </c>
      <c r="K115" s="6">
        <f t="shared" si="164"/>
        <v>0</v>
      </c>
      <c r="L115" s="6">
        <f t="shared" si="165"/>
        <v>0</v>
      </c>
      <c r="M115" s="6">
        <f t="shared" si="166"/>
        <v>0</v>
      </c>
      <c r="N115" s="6">
        <f t="shared" si="167"/>
        <v>0</v>
      </c>
      <c r="O115" s="6">
        <f t="shared" si="168"/>
        <v>0</v>
      </c>
      <c r="P115" s="6">
        <f t="shared" si="169"/>
        <v>0</v>
      </c>
      <c r="Q115" s="6">
        <f t="shared" si="170"/>
        <v>0</v>
      </c>
      <c r="R115" s="6">
        <f t="shared" si="171"/>
        <v>0</v>
      </c>
      <c r="S115" s="6">
        <f t="shared" si="159"/>
        <v>12</v>
      </c>
      <c r="T115" s="6" t="str">
        <f t="shared" si="135"/>
        <v/>
      </c>
      <c r="U115" s="6" t="str">
        <f t="shared" si="136"/>
        <v/>
      </c>
      <c r="V115" s="6" t="str">
        <f t="shared" si="137"/>
        <v/>
      </c>
      <c r="W115" s="6" t="str">
        <f t="shared" si="138"/>
        <v/>
      </c>
      <c r="X115" s="6" t="str">
        <f t="shared" si="139"/>
        <v/>
      </c>
      <c r="Y115" s="6" t="str">
        <f t="shared" si="140"/>
        <v/>
      </c>
      <c r="Z115" s="6" t="str">
        <f t="shared" si="141"/>
        <v/>
      </c>
      <c r="AA115" s="6" t="str">
        <f t="shared" si="142"/>
        <v/>
      </c>
      <c r="AB115" s="6" t="str">
        <f t="shared" si="143"/>
        <v/>
      </c>
      <c r="AC115" s="6" t="str">
        <f t="shared" si="144"/>
        <v/>
      </c>
      <c r="AD115" s="6" t="str">
        <f t="shared" si="145"/>
        <v/>
      </c>
      <c r="AE115" s="6" t="str">
        <f t="shared" si="146"/>
        <v/>
      </c>
      <c r="AF115" s="13" t="str">
        <f t="shared" si="147"/>
        <v/>
      </c>
      <c r="AG115" s="50" t="str">
        <f t="shared" si="157"/>
        <v/>
      </c>
      <c r="AH115" s="3" t="str">
        <f t="shared" si="148"/>
        <v/>
      </c>
      <c r="AI115" s="49" t="str">
        <f t="shared" si="123"/>
        <v/>
      </c>
      <c r="AJ115" s="49" t="str">
        <f t="shared" si="124"/>
        <v/>
      </c>
      <c r="AK115" s="49" t="str">
        <f t="shared" si="125"/>
        <v/>
      </c>
      <c r="AL115" s="49" t="str">
        <f t="shared" si="126"/>
        <v/>
      </c>
      <c r="AM115" s="49" t="str">
        <f t="shared" si="127"/>
        <v/>
      </c>
      <c r="AN115" s="49" t="str">
        <f t="shared" si="128"/>
        <v/>
      </c>
      <c r="AO115" s="78">
        <f t="shared" si="117"/>
        <v>0</v>
      </c>
      <c r="AP115" s="78">
        <f t="shared" si="118"/>
        <v>0</v>
      </c>
      <c r="AQ115" s="78">
        <f t="shared" si="119"/>
        <v>0</v>
      </c>
      <c r="AR115" s="78">
        <f t="shared" si="120"/>
        <v>0</v>
      </c>
      <c r="AS115" s="78">
        <f t="shared" si="121"/>
        <v>0</v>
      </c>
      <c r="AT115" s="78">
        <f t="shared" si="122"/>
        <v>0</v>
      </c>
      <c r="AU115" s="32">
        <f t="shared" si="115"/>
        <v>0</v>
      </c>
      <c r="AV115" s="3" t="b">
        <f t="shared" si="149"/>
        <v>0</v>
      </c>
      <c r="AW115" s="3" t="b">
        <f t="shared" si="150"/>
        <v>0</v>
      </c>
      <c r="AX115" s="12">
        <f t="shared" si="158"/>
        <v>0</v>
      </c>
      <c r="AY115" s="10">
        <f t="shared" si="111"/>
        <v>0</v>
      </c>
      <c r="AZ115" s="61">
        <f t="shared" si="112"/>
        <v>0</v>
      </c>
      <c r="BA115" s="61">
        <f t="shared" si="113"/>
        <v>0</v>
      </c>
      <c r="BB115" s="61">
        <f t="shared" si="116"/>
        <v>0</v>
      </c>
      <c r="BC115" s="26" t="str">
        <f t="shared" si="151"/>
        <v/>
      </c>
      <c r="BD115" s="26" t="str">
        <f t="shared" si="152"/>
        <v/>
      </c>
      <c r="BE115" s="26" t="str">
        <f t="shared" si="153"/>
        <v/>
      </c>
      <c r="BF115" s="26" t="str">
        <f t="shared" si="154"/>
        <v/>
      </c>
      <c r="BG115" s="26" t="str">
        <f t="shared" si="155"/>
        <v/>
      </c>
      <c r="BH115" s="26" t="str">
        <f t="shared" si="156"/>
        <v/>
      </c>
      <c r="BI115" s="26" t="str">
        <f t="shared" si="129"/>
        <v/>
      </c>
      <c r="BJ115" s="26" t="str">
        <f t="shared" si="130"/>
        <v/>
      </c>
      <c r="BK115" s="26" t="str">
        <f t="shared" si="131"/>
        <v/>
      </c>
      <c r="BL115" s="26" t="str">
        <f t="shared" si="132"/>
        <v/>
      </c>
      <c r="BM115" s="26" t="str">
        <f t="shared" si="133"/>
        <v/>
      </c>
      <c r="BN115" s="26" t="str">
        <f t="shared" si="134"/>
        <v/>
      </c>
      <c r="BO115" s="118">
        <f t="shared" ca="1" si="114"/>
        <v>0</v>
      </c>
      <c r="BP115" s="40"/>
      <c r="BQ115" s="40"/>
      <c r="BR115" s="40"/>
      <c r="BS115" s="40"/>
      <c r="BT115" s="40"/>
      <c r="BU115" s="40"/>
      <c r="BV115" s="39"/>
      <c r="BW115"/>
      <c r="BX115"/>
      <c r="BY115"/>
      <c r="BZ115" s="4"/>
      <c r="CA115"/>
      <c r="CB115" s="40"/>
      <c r="CC115"/>
      <c r="CD115"/>
      <c r="CE115"/>
      <c r="CF115" s="21">
        <v>8</v>
      </c>
      <c r="CG115" s="17" t="str">
        <f t="shared" si="172"/>
        <v>1</v>
      </c>
      <c r="CH115" s="17" t="str">
        <f t="shared" ref="CH115" si="180">"2"</f>
        <v>2</v>
      </c>
      <c r="CI115" s="65" t="str">
        <f t="shared" ref="CI115:CI116" si="181">"3"</f>
        <v>3</v>
      </c>
      <c r="CJ115" s="17" t="str">
        <f t="shared" si="179"/>
        <v>2</v>
      </c>
      <c r="CK115" s="17">
        <v>2</v>
      </c>
      <c r="CL115" s="17" t="s">
        <v>10</v>
      </c>
      <c r="CM115" s="17" t="s">
        <v>12</v>
      </c>
      <c r="CN115" s="17" t="s">
        <v>8</v>
      </c>
      <c r="CO115" s="19">
        <v>5</v>
      </c>
      <c r="CP115" s="9">
        <f t="shared" ca="1" si="106"/>
        <v>12</v>
      </c>
      <c r="CQ115" s="20"/>
      <c r="CR115" s="20"/>
    </row>
    <row r="116" spans="1:96" x14ac:dyDescent="0.2">
      <c r="A116" s="114"/>
      <c r="B116" s="32" t="str">
        <f t="shared" si="107"/>
        <v/>
      </c>
      <c r="C116" s="6" t="str">
        <f t="shared" si="105"/>
        <v/>
      </c>
      <c r="D116" s="3">
        <f t="shared" si="108"/>
        <v>0</v>
      </c>
      <c r="E116" s="6" t="str">
        <f t="shared" si="109"/>
        <v/>
      </c>
      <c r="F116" s="59">
        <f t="shared" si="110"/>
        <v>0</v>
      </c>
      <c r="G116" s="6">
        <f t="shared" si="160"/>
        <v>0</v>
      </c>
      <c r="H116" s="6">
        <f t="shared" si="161"/>
        <v>0</v>
      </c>
      <c r="I116" s="6">
        <f t="shared" si="162"/>
        <v>0</v>
      </c>
      <c r="J116" s="6">
        <f t="shared" si="163"/>
        <v>0</v>
      </c>
      <c r="K116" s="6">
        <f t="shared" si="164"/>
        <v>0</v>
      </c>
      <c r="L116" s="6">
        <f t="shared" si="165"/>
        <v>0</v>
      </c>
      <c r="M116" s="6">
        <f t="shared" si="166"/>
        <v>0</v>
      </c>
      <c r="N116" s="6">
        <f t="shared" si="167"/>
        <v>0</v>
      </c>
      <c r="O116" s="6">
        <f t="shared" si="168"/>
        <v>0</v>
      </c>
      <c r="P116" s="6">
        <f t="shared" si="169"/>
        <v>0</v>
      </c>
      <c r="Q116" s="6">
        <f t="shared" si="170"/>
        <v>0</v>
      </c>
      <c r="R116" s="6">
        <f t="shared" si="171"/>
        <v>0</v>
      </c>
      <c r="S116" s="6">
        <f t="shared" si="159"/>
        <v>12</v>
      </c>
      <c r="T116" s="6" t="str">
        <f t="shared" si="135"/>
        <v/>
      </c>
      <c r="U116" s="6" t="str">
        <f t="shared" si="136"/>
        <v/>
      </c>
      <c r="V116" s="6" t="str">
        <f t="shared" si="137"/>
        <v/>
      </c>
      <c r="W116" s="6" t="str">
        <f t="shared" si="138"/>
        <v/>
      </c>
      <c r="X116" s="6" t="str">
        <f t="shared" si="139"/>
        <v/>
      </c>
      <c r="Y116" s="6" t="str">
        <f t="shared" si="140"/>
        <v/>
      </c>
      <c r="Z116" s="6" t="str">
        <f t="shared" si="141"/>
        <v/>
      </c>
      <c r="AA116" s="6" t="str">
        <f t="shared" si="142"/>
        <v/>
      </c>
      <c r="AB116" s="6" t="str">
        <f t="shared" si="143"/>
        <v/>
      </c>
      <c r="AC116" s="6" t="str">
        <f t="shared" si="144"/>
        <v/>
      </c>
      <c r="AD116" s="6" t="str">
        <f t="shared" si="145"/>
        <v/>
      </c>
      <c r="AE116" s="6" t="str">
        <f t="shared" si="146"/>
        <v/>
      </c>
      <c r="AF116" s="13" t="str">
        <f t="shared" si="147"/>
        <v/>
      </c>
      <c r="AG116" s="50" t="str">
        <f t="shared" si="157"/>
        <v/>
      </c>
      <c r="AH116" s="3" t="str">
        <f t="shared" si="148"/>
        <v/>
      </c>
      <c r="AI116" s="49" t="str">
        <f t="shared" si="123"/>
        <v/>
      </c>
      <c r="AJ116" s="49" t="str">
        <f t="shared" si="124"/>
        <v/>
      </c>
      <c r="AK116" s="49" t="str">
        <f t="shared" si="125"/>
        <v/>
      </c>
      <c r="AL116" s="49" t="str">
        <f t="shared" si="126"/>
        <v/>
      </c>
      <c r="AM116" s="49" t="str">
        <f t="shared" si="127"/>
        <v/>
      </c>
      <c r="AN116" s="49" t="str">
        <f t="shared" si="128"/>
        <v/>
      </c>
      <c r="AO116" s="78">
        <f t="shared" si="117"/>
        <v>0</v>
      </c>
      <c r="AP116" s="78">
        <f t="shared" si="118"/>
        <v>0</v>
      </c>
      <c r="AQ116" s="78">
        <f t="shared" si="119"/>
        <v>0</v>
      </c>
      <c r="AR116" s="78">
        <f t="shared" si="120"/>
        <v>0</v>
      </c>
      <c r="AS116" s="78">
        <f t="shared" si="121"/>
        <v>0</v>
      </c>
      <c r="AT116" s="78">
        <f t="shared" si="122"/>
        <v>0</v>
      </c>
      <c r="AU116" s="32">
        <f t="shared" si="115"/>
        <v>0</v>
      </c>
      <c r="AV116" s="3" t="b">
        <f t="shared" si="149"/>
        <v>0</v>
      </c>
      <c r="AW116" s="3" t="b">
        <f t="shared" si="150"/>
        <v>0</v>
      </c>
      <c r="AX116" s="12">
        <f t="shared" si="158"/>
        <v>0</v>
      </c>
      <c r="AY116" s="10">
        <f t="shared" si="111"/>
        <v>0</v>
      </c>
      <c r="AZ116" s="61">
        <f t="shared" si="112"/>
        <v>0</v>
      </c>
      <c r="BA116" s="61">
        <f t="shared" si="113"/>
        <v>0</v>
      </c>
      <c r="BB116" s="61">
        <f t="shared" si="116"/>
        <v>0</v>
      </c>
      <c r="BC116" s="26" t="str">
        <f t="shared" si="151"/>
        <v/>
      </c>
      <c r="BD116" s="26" t="str">
        <f t="shared" si="152"/>
        <v/>
      </c>
      <c r="BE116" s="26" t="str">
        <f t="shared" si="153"/>
        <v/>
      </c>
      <c r="BF116" s="26" t="str">
        <f t="shared" si="154"/>
        <v/>
      </c>
      <c r="BG116" s="26" t="str">
        <f t="shared" si="155"/>
        <v/>
      </c>
      <c r="BH116" s="26" t="str">
        <f t="shared" si="156"/>
        <v/>
      </c>
      <c r="BI116" s="26" t="str">
        <f t="shared" si="129"/>
        <v/>
      </c>
      <c r="BJ116" s="26" t="str">
        <f t="shared" si="130"/>
        <v/>
      </c>
      <c r="BK116" s="26" t="str">
        <f t="shared" si="131"/>
        <v/>
      </c>
      <c r="BL116" s="26" t="str">
        <f t="shared" si="132"/>
        <v/>
      </c>
      <c r="BM116" s="26" t="str">
        <f t="shared" si="133"/>
        <v/>
      </c>
      <c r="BN116" s="26" t="str">
        <f t="shared" si="134"/>
        <v/>
      </c>
      <c r="BO116" s="118">
        <f t="shared" ca="1" si="114"/>
        <v>10</v>
      </c>
      <c r="BP116"/>
      <c r="BQ116"/>
      <c r="BR116"/>
      <c r="BS116"/>
      <c r="BT116"/>
      <c r="BU116" s="40"/>
      <c r="BV116" s="39"/>
      <c r="BW116"/>
      <c r="BX116"/>
      <c r="BY116"/>
      <c r="BZ116" s="4"/>
      <c r="CA116"/>
      <c r="CB116" s="40"/>
      <c r="CC116"/>
      <c r="CD116"/>
      <c r="CE116"/>
      <c r="CF116" s="21">
        <v>9</v>
      </c>
      <c r="CG116" s="17" t="str">
        <f t="shared" si="172"/>
        <v>1</v>
      </c>
      <c r="CH116" s="17" t="str">
        <f t="shared" ref="CH116" si="182">"3"</f>
        <v>3</v>
      </c>
      <c r="CI116" s="65" t="str">
        <f t="shared" si="181"/>
        <v>3</v>
      </c>
      <c r="CJ116" s="17" t="str">
        <f t="shared" si="179"/>
        <v>2</v>
      </c>
      <c r="CK116" s="17">
        <v>3</v>
      </c>
      <c r="CL116" s="17" t="s">
        <v>10</v>
      </c>
      <c r="CM116" s="17" t="s">
        <v>7</v>
      </c>
      <c r="CN116" s="17" t="s">
        <v>11</v>
      </c>
      <c r="CO116" s="19">
        <v>6</v>
      </c>
      <c r="CP116" s="9">
        <f t="shared" ca="1" si="106"/>
        <v>34</v>
      </c>
      <c r="CQ116" s="20"/>
      <c r="CR116" s="20"/>
    </row>
    <row r="117" spans="1:96" x14ac:dyDescent="0.2">
      <c r="A117" s="114"/>
      <c r="B117" s="32" t="str">
        <f t="shared" si="107"/>
        <v/>
      </c>
      <c r="C117" s="6" t="str">
        <f t="shared" si="105"/>
        <v/>
      </c>
      <c r="D117" s="3">
        <f t="shared" si="108"/>
        <v>0</v>
      </c>
      <c r="E117" s="6" t="str">
        <f t="shared" si="109"/>
        <v/>
      </c>
      <c r="F117" s="59">
        <f t="shared" si="110"/>
        <v>0</v>
      </c>
      <c r="G117" s="6">
        <f t="shared" si="160"/>
        <v>0</v>
      </c>
      <c r="H117" s="6">
        <f t="shared" si="161"/>
        <v>0</v>
      </c>
      <c r="I117" s="6">
        <f t="shared" si="162"/>
        <v>0</v>
      </c>
      <c r="J117" s="6">
        <f t="shared" si="163"/>
        <v>0</v>
      </c>
      <c r="K117" s="6">
        <f t="shared" si="164"/>
        <v>0</v>
      </c>
      <c r="L117" s="6">
        <f t="shared" si="165"/>
        <v>0</v>
      </c>
      <c r="M117" s="6">
        <f t="shared" si="166"/>
        <v>0</v>
      </c>
      <c r="N117" s="6">
        <f t="shared" si="167"/>
        <v>0</v>
      </c>
      <c r="O117" s="6">
        <f t="shared" si="168"/>
        <v>0</v>
      </c>
      <c r="P117" s="6">
        <f t="shared" si="169"/>
        <v>0</v>
      </c>
      <c r="Q117" s="6">
        <f t="shared" si="170"/>
        <v>0</v>
      </c>
      <c r="R117" s="6">
        <f t="shared" si="171"/>
        <v>0</v>
      </c>
      <c r="S117" s="6">
        <f t="shared" si="159"/>
        <v>12</v>
      </c>
      <c r="T117" s="6" t="str">
        <f t="shared" si="135"/>
        <v/>
      </c>
      <c r="U117" s="6" t="str">
        <f t="shared" si="136"/>
        <v/>
      </c>
      <c r="V117" s="6" t="str">
        <f t="shared" si="137"/>
        <v/>
      </c>
      <c r="W117" s="6" t="str">
        <f t="shared" si="138"/>
        <v/>
      </c>
      <c r="X117" s="6" t="str">
        <f t="shared" si="139"/>
        <v/>
      </c>
      <c r="Y117" s="6" t="str">
        <f t="shared" si="140"/>
        <v/>
      </c>
      <c r="Z117" s="6" t="str">
        <f t="shared" si="141"/>
        <v/>
      </c>
      <c r="AA117" s="6" t="str">
        <f t="shared" si="142"/>
        <v/>
      </c>
      <c r="AB117" s="6" t="str">
        <f t="shared" si="143"/>
        <v/>
      </c>
      <c r="AC117" s="6" t="str">
        <f t="shared" si="144"/>
        <v/>
      </c>
      <c r="AD117" s="6" t="str">
        <f t="shared" si="145"/>
        <v/>
      </c>
      <c r="AE117" s="6" t="str">
        <f t="shared" si="146"/>
        <v/>
      </c>
      <c r="AF117" s="13" t="str">
        <f t="shared" si="147"/>
        <v/>
      </c>
      <c r="AG117" s="50" t="str">
        <f t="shared" si="157"/>
        <v/>
      </c>
      <c r="AH117" s="3" t="str">
        <f t="shared" si="148"/>
        <v/>
      </c>
      <c r="AI117" s="49" t="str">
        <f t="shared" si="123"/>
        <v/>
      </c>
      <c r="AJ117" s="49" t="str">
        <f t="shared" si="124"/>
        <v/>
      </c>
      <c r="AK117" s="49" t="str">
        <f t="shared" si="125"/>
        <v/>
      </c>
      <c r="AL117" s="49" t="str">
        <f t="shared" si="126"/>
        <v/>
      </c>
      <c r="AM117" s="49" t="str">
        <f t="shared" si="127"/>
        <v/>
      </c>
      <c r="AN117" s="49" t="str">
        <f t="shared" si="128"/>
        <v/>
      </c>
      <c r="AO117" s="78">
        <f t="shared" si="117"/>
        <v>0</v>
      </c>
      <c r="AP117" s="78">
        <f t="shared" si="118"/>
        <v>0</v>
      </c>
      <c r="AQ117" s="78">
        <f t="shared" si="119"/>
        <v>0</v>
      </c>
      <c r="AR117" s="78">
        <f t="shared" si="120"/>
        <v>0</v>
      </c>
      <c r="AS117" s="78">
        <f t="shared" si="121"/>
        <v>0</v>
      </c>
      <c r="AT117" s="78">
        <f t="shared" si="122"/>
        <v>0</v>
      </c>
      <c r="AU117" s="32">
        <f t="shared" si="115"/>
        <v>0</v>
      </c>
      <c r="AV117" s="3" t="b">
        <f t="shared" si="149"/>
        <v>0</v>
      </c>
      <c r="AW117" s="3" t="b">
        <f t="shared" si="150"/>
        <v>0</v>
      </c>
      <c r="AX117" s="12">
        <f t="shared" si="158"/>
        <v>0</v>
      </c>
      <c r="AY117" s="10">
        <f t="shared" si="111"/>
        <v>0</v>
      </c>
      <c r="AZ117" s="61">
        <f t="shared" si="112"/>
        <v>0</v>
      </c>
      <c r="BA117" s="61">
        <f t="shared" si="113"/>
        <v>0</v>
      </c>
      <c r="BB117" s="61">
        <f t="shared" si="116"/>
        <v>0</v>
      </c>
      <c r="BC117" s="26" t="str">
        <f t="shared" si="151"/>
        <v/>
      </c>
      <c r="BD117" s="26" t="str">
        <f t="shared" si="152"/>
        <v/>
      </c>
      <c r="BE117" s="26" t="str">
        <f t="shared" si="153"/>
        <v/>
      </c>
      <c r="BF117" s="26" t="str">
        <f t="shared" si="154"/>
        <v/>
      </c>
      <c r="BG117" s="26" t="str">
        <f t="shared" si="155"/>
        <v/>
      </c>
      <c r="BH117" s="26" t="str">
        <f t="shared" si="156"/>
        <v/>
      </c>
      <c r="BI117" s="26" t="str">
        <f t="shared" si="129"/>
        <v/>
      </c>
      <c r="BJ117" s="26" t="str">
        <f t="shared" si="130"/>
        <v/>
      </c>
      <c r="BK117" s="26" t="str">
        <f t="shared" si="131"/>
        <v/>
      </c>
      <c r="BL117" s="26" t="str">
        <f t="shared" si="132"/>
        <v/>
      </c>
      <c r="BM117" s="26" t="str">
        <f t="shared" si="133"/>
        <v/>
      </c>
      <c r="BN117" s="26" t="str">
        <f t="shared" si="134"/>
        <v/>
      </c>
      <c r="BO117" s="118">
        <f t="shared" ca="1" si="114"/>
        <v>4</v>
      </c>
      <c r="BP117"/>
      <c r="BQ117"/>
      <c r="BR117"/>
      <c r="BS117"/>
      <c r="BT117"/>
      <c r="BU117" s="40"/>
      <c r="BV117" s="98"/>
      <c r="BW117"/>
      <c r="BX117"/>
      <c r="BY117"/>
      <c r="BZ117" s="4"/>
      <c r="CA117"/>
      <c r="CB117" s="40"/>
      <c r="CC117"/>
      <c r="CD117"/>
      <c r="CE117"/>
      <c r="CF117" s="21">
        <v>10</v>
      </c>
      <c r="CG117" s="17" t="str">
        <f t="shared" si="172"/>
        <v>1</v>
      </c>
      <c r="CH117" s="17" t="str">
        <f t="shared" si="172"/>
        <v>1</v>
      </c>
      <c r="CI117" s="65" t="str">
        <f>"4"</f>
        <v>4</v>
      </c>
      <c r="CJ117" s="17" t="str">
        <f t="shared" si="179"/>
        <v>2</v>
      </c>
      <c r="CK117" s="17">
        <v>1</v>
      </c>
      <c r="CL117" s="17" t="s">
        <v>10</v>
      </c>
      <c r="CM117" s="17" t="s">
        <v>12</v>
      </c>
      <c r="CN117" s="17" t="s">
        <v>8</v>
      </c>
      <c r="CO117" s="19">
        <v>4</v>
      </c>
      <c r="CP117" s="9">
        <f t="shared" ca="1" si="106"/>
        <v>26</v>
      </c>
      <c r="CQ117" s="20"/>
      <c r="CR117" s="20"/>
    </row>
    <row r="118" spans="1:96" x14ac:dyDescent="0.2">
      <c r="A118" s="114"/>
      <c r="B118" s="32" t="str">
        <f t="shared" si="107"/>
        <v/>
      </c>
      <c r="C118" s="6" t="str">
        <f t="shared" si="105"/>
        <v/>
      </c>
      <c r="D118" s="3">
        <f t="shared" si="108"/>
        <v>0</v>
      </c>
      <c r="E118" s="6" t="str">
        <f t="shared" si="109"/>
        <v/>
      </c>
      <c r="F118" s="59">
        <f t="shared" si="110"/>
        <v>0</v>
      </c>
      <c r="G118" s="6">
        <f t="shared" si="160"/>
        <v>0</v>
      </c>
      <c r="H118" s="6">
        <f t="shared" si="161"/>
        <v>0</v>
      </c>
      <c r="I118" s="6">
        <f t="shared" si="162"/>
        <v>0</v>
      </c>
      <c r="J118" s="6">
        <f t="shared" si="163"/>
        <v>0</v>
      </c>
      <c r="K118" s="6">
        <f t="shared" si="164"/>
        <v>0</v>
      </c>
      <c r="L118" s="6">
        <f t="shared" si="165"/>
        <v>0</v>
      </c>
      <c r="M118" s="6">
        <f t="shared" si="166"/>
        <v>0</v>
      </c>
      <c r="N118" s="6">
        <f t="shared" si="167"/>
        <v>0</v>
      </c>
      <c r="O118" s="6">
        <f t="shared" si="168"/>
        <v>0</v>
      </c>
      <c r="P118" s="6">
        <f t="shared" si="169"/>
        <v>0</v>
      </c>
      <c r="Q118" s="6">
        <f t="shared" si="170"/>
        <v>0</v>
      </c>
      <c r="R118" s="6">
        <f t="shared" si="171"/>
        <v>0</v>
      </c>
      <c r="S118" s="6">
        <f t="shared" si="159"/>
        <v>12</v>
      </c>
      <c r="T118" s="6" t="str">
        <f t="shared" si="135"/>
        <v/>
      </c>
      <c r="U118" s="6" t="str">
        <f t="shared" si="136"/>
        <v/>
      </c>
      <c r="V118" s="6" t="str">
        <f t="shared" si="137"/>
        <v/>
      </c>
      <c r="W118" s="6" t="str">
        <f t="shared" si="138"/>
        <v/>
      </c>
      <c r="X118" s="6" t="str">
        <f t="shared" si="139"/>
        <v/>
      </c>
      <c r="Y118" s="6" t="str">
        <f t="shared" si="140"/>
        <v/>
      </c>
      <c r="Z118" s="6" t="str">
        <f t="shared" si="141"/>
        <v/>
      </c>
      <c r="AA118" s="6" t="str">
        <f t="shared" si="142"/>
        <v/>
      </c>
      <c r="AB118" s="6" t="str">
        <f t="shared" si="143"/>
        <v/>
      </c>
      <c r="AC118" s="6" t="str">
        <f t="shared" si="144"/>
        <v/>
      </c>
      <c r="AD118" s="6" t="str">
        <f t="shared" si="145"/>
        <v/>
      </c>
      <c r="AE118" s="6" t="str">
        <f t="shared" si="146"/>
        <v/>
      </c>
      <c r="AF118" s="13" t="str">
        <f t="shared" si="147"/>
        <v/>
      </c>
      <c r="AG118" s="50" t="str">
        <f t="shared" si="157"/>
        <v/>
      </c>
      <c r="AH118" s="3" t="str">
        <f t="shared" si="148"/>
        <v/>
      </c>
      <c r="AI118" s="49" t="str">
        <f t="shared" si="123"/>
        <v/>
      </c>
      <c r="AJ118" s="49" t="str">
        <f t="shared" si="124"/>
        <v/>
      </c>
      <c r="AK118" s="49" t="str">
        <f t="shared" si="125"/>
        <v/>
      </c>
      <c r="AL118" s="49" t="str">
        <f t="shared" si="126"/>
        <v/>
      </c>
      <c r="AM118" s="49" t="str">
        <f t="shared" si="127"/>
        <v/>
      </c>
      <c r="AN118" s="49" t="str">
        <f t="shared" si="128"/>
        <v/>
      </c>
      <c r="AO118" s="78">
        <f t="shared" si="117"/>
        <v>0</v>
      </c>
      <c r="AP118" s="78">
        <f t="shared" si="118"/>
        <v>0</v>
      </c>
      <c r="AQ118" s="78">
        <f t="shared" si="119"/>
        <v>0</v>
      </c>
      <c r="AR118" s="78">
        <f t="shared" si="120"/>
        <v>0</v>
      </c>
      <c r="AS118" s="78">
        <f t="shared" si="121"/>
        <v>0</v>
      </c>
      <c r="AT118" s="78">
        <f t="shared" si="122"/>
        <v>0</v>
      </c>
      <c r="AU118" s="32">
        <f t="shared" si="115"/>
        <v>0</v>
      </c>
      <c r="AV118" s="3" t="b">
        <f t="shared" si="149"/>
        <v>0</v>
      </c>
      <c r="AW118" s="3" t="b">
        <f t="shared" si="150"/>
        <v>0</v>
      </c>
      <c r="AX118" s="12">
        <f t="shared" si="158"/>
        <v>0</v>
      </c>
      <c r="AY118" s="10">
        <f t="shared" si="111"/>
        <v>0</v>
      </c>
      <c r="AZ118" s="61">
        <f t="shared" si="112"/>
        <v>0</v>
      </c>
      <c r="BA118" s="61">
        <f t="shared" si="113"/>
        <v>0</v>
      </c>
      <c r="BB118" s="61">
        <f t="shared" si="116"/>
        <v>0</v>
      </c>
      <c r="BC118" s="26" t="str">
        <f t="shared" si="151"/>
        <v/>
      </c>
      <c r="BD118" s="26" t="str">
        <f t="shared" si="152"/>
        <v/>
      </c>
      <c r="BE118" s="26" t="str">
        <f t="shared" si="153"/>
        <v/>
      </c>
      <c r="BF118" s="26" t="str">
        <f t="shared" si="154"/>
        <v/>
      </c>
      <c r="BG118" s="26" t="str">
        <f t="shared" si="155"/>
        <v/>
      </c>
      <c r="BH118" s="26" t="str">
        <f t="shared" si="156"/>
        <v/>
      </c>
      <c r="BI118" s="26" t="str">
        <f t="shared" si="129"/>
        <v/>
      </c>
      <c r="BJ118" s="26" t="str">
        <f t="shared" si="130"/>
        <v/>
      </c>
      <c r="BK118" s="26" t="str">
        <f t="shared" si="131"/>
        <v/>
      </c>
      <c r="BL118" s="26" t="str">
        <f t="shared" si="132"/>
        <v/>
      </c>
      <c r="BM118" s="26" t="str">
        <f t="shared" si="133"/>
        <v/>
      </c>
      <c r="BN118" s="26" t="str">
        <f t="shared" si="134"/>
        <v/>
      </c>
      <c r="BO118" s="118">
        <f t="shared" ca="1" si="114"/>
        <v>29</v>
      </c>
      <c r="BP118"/>
      <c r="BQ118"/>
      <c r="BR118"/>
      <c r="BS118"/>
      <c r="BT118"/>
      <c r="BU118" s="40"/>
      <c r="BV118" s="98"/>
      <c r="BW118"/>
      <c r="BX118"/>
      <c r="BY118"/>
      <c r="BZ118" s="4"/>
      <c r="CA118"/>
      <c r="CB118" s="40"/>
      <c r="CC118"/>
      <c r="CD118"/>
      <c r="CE118"/>
      <c r="CF118" s="21">
        <v>11</v>
      </c>
      <c r="CG118" s="17" t="str">
        <f t="shared" si="172"/>
        <v>1</v>
      </c>
      <c r="CH118" s="17" t="str">
        <f t="shared" ref="CH118" si="183">"2"</f>
        <v>2</v>
      </c>
      <c r="CI118" s="65" t="str">
        <f t="shared" ref="CI118:CI119" si="184">"4"</f>
        <v>4</v>
      </c>
      <c r="CJ118" s="17" t="str">
        <f t="shared" si="179"/>
        <v>2</v>
      </c>
      <c r="CK118" s="17">
        <v>2</v>
      </c>
      <c r="CL118" s="17" t="s">
        <v>10</v>
      </c>
      <c r="CM118" s="17" t="s">
        <v>12</v>
      </c>
      <c r="CN118" s="17" t="s">
        <v>11</v>
      </c>
      <c r="CO118" s="19">
        <v>5</v>
      </c>
      <c r="CP118" s="9">
        <f t="shared" ca="1" si="106"/>
        <v>11</v>
      </c>
      <c r="CQ118" s="20"/>
      <c r="CR118" s="20"/>
    </row>
    <row r="119" spans="1:96" x14ac:dyDescent="0.2">
      <c r="A119" s="114"/>
      <c r="B119" s="32" t="str">
        <f t="shared" si="107"/>
        <v/>
      </c>
      <c r="C119" s="6" t="str">
        <f t="shared" si="105"/>
        <v/>
      </c>
      <c r="D119" s="3">
        <f t="shared" si="108"/>
        <v>0</v>
      </c>
      <c r="E119" s="6" t="str">
        <f t="shared" si="109"/>
        <v/>
      </c>
      <c r="F119" s="59">
        <f t="shared" si="110"/>
        <v>0</v>
      </c>
      <c r="G119" s="6">
        <f t="shared" si="160"/>
        <v>0</v>
      </c>
      <c r="H119" s="6">
        <f t="shared" si="161"/>
        <v>0</v>
      </c>
      <c r="I119" s="6">
        <f t="shared" si="162"/>
        <v>0</v>
      </c>
      <c r="J119" s="6">
        <f t="shared" si="163"/>
        <v>0</v>
      </c>
      <c r="K119" s="6">
        <f t="shared" si="164"/>
        <v>0</v>
      </c>
      <c r="L119" s="6">
        <f t="shared" si="165"/>
        <v>0</v>
      </c>
      <c r="M119" s="6">
        <f t="shared" si="166"/>
        <v>0</v>
      </c>
      <c r="N119" s="6">
        <f t="shared" si="167"/>
        <v>0</v>
      </c>
      <c r="O119" s="6">
        <f t="shared" si="168"/>
        <v>0</v>
      </c>
      <c r="P119" s="6">
        <f t="shared" si="169"/>
        <v>0</v>
      </c>
      <c r="Q119" s="6">
        <f t="shared" si="170"/>
        <v>0</v>
      </c>
      <c r="R119" s="6">
        <f t="shared" si="171"/>
        <v>0</v>
      </c>
      <c r="S119" s="6">
        <f t="shared" si="159"/>
        <v>12</v>
      </c>
      <c r="T119" s="6" t="str">
        <f t="shared" si="135"/>
        <v/>
      </c>
      <c r="U119" s="6" t="str">
        <f t="shared" si="136"/>
        <v/>
      </c>
      <c r="V119" s="6" t="str">
        <f t="shared" si="137"/>
        <v/>
      </c>
      <c r="W119" s="6" t="str">
        <f t="shared" si="138"/>
        <v/>
      </c>
      <c r="X119" s="6" t="str">
        <f t="shared" si="139"/>
        <v/>
      </c>
      <c r="Y119" s="6" t="str">
        <f t="shared" si="140"/>
        <v/>
      </c>
      <c r="Z119" s="6" t="str">
        <f t="shared" si="141"/>
        <v/>
      </c>
      <c r="AA119" s="6" t="str">
        <f t="shared" si="142"/>
        <v/>
      </c>
      <c r="AB119" s="6" t="str">
        <f t="shared" si="143"/>
        <v/>
      </c>
      <c r="AC119" s="6" t="str">
        <f t="shared" si="144"/>
        <v/>
      </c>
      <c r="AD119" s="6" t="str">
        <f t="shared" si="145"/>
        <v/>
      </c>
      <c r="AE119" s="6" t="str">
        <f t="shared" si="146"/>
        <v/>
      </c>
      <c r="AF119" s="13" t="str">
        <f t="shared" si="147"/>
        <v/>
      </c>
      <c r="AG119" s="50" t="str">
        <f t="shared" si="157"/>
        <v/>
      </c>
      <c r="AH119" s="3" t="str">
        <f t="shared" si="148"/>
        <v/>
      </c>
      <c r="AI119" s="49" t="str">
        <f t="shared" si="123"/>
        <v/>
      </c>
      <c r="AJ119" s="49" t="str">
        <f t="shared" si="124"/>
        <v/>
      </c>
      <c r="AK119" s="49" t="str">
        <f t="shared" si="125"/>
        <v/>
      </c>
      <c r="AL119" s="49" t="str">
        <f t="shared" si="126"/>
        <v/>
      </c>
      <c r="AM119" s="49" t="str">
        <f t="shared" si="127"/>
        <v/>
      </c>
      <c r="AN119" s="49" t="str">
        <f t="shared" si="128"/>
        <v/>
      </c>
      <c r="AO119" s="78">
        <f t="shared" si="117"/>
        <v>0</v>
      </c>
      <c r="AP119" s="78">
        <f t="shared" si="118"/>
        <v>0</v>
      </c>
      <c r="AQ119" s="78">
        <f t="shared" si="119"/>
        <v>0</v>
      </c>
      <c r="AR119" s="78">
        <f t="shared" si="120"/>
        <v>0</v>
      </c>
      <c r="AS119" s="78">
        <f t="shared" si="121"/>
        <v>0</v>
      </c>
      <c r="AT119" s="78">
        <f t="shared" si="122"/>
        <v>0</v>
      </c>
      <c r="AU119" s="32">
        <f t="shared" si="115"/>
        <v>0</v>
      </c>
      <c r="AV119" s="3" t="b">
        <f t="shared" si="149"/>
        <v>0</v>
      </c>
      <c r="AW119" s="3" t="b">
        <f t="shared" si="150"/>
        <v>0</v>
      </c>
      <c r="AX119" s="12">
        <f t="shared" si="158"/>
        <v>0</v>
      </c>
      <c r="AY119" s="10">
        <f t="shared" si="111"/>
        <v>0</v>
      </c>
      <c r="AZ119" s="61">
        <f t="shared" si="112"/>
        <v>0</v>
      </c>
      <c r="BA119" s="61">
        <f t="shared" si="113"/>
        <v>0</v>
      </c>
      <c r="BB119" s="61">
        <f t="shared" si="116"/>
        <v>0</v>
      </c>
      <c r="BC119" s="26" t="str">
        <f t="shared" si="151"/>
        <v/>
      </c>
      <c r="BD119" s="26" t="str">
        <f t="shared" si="152"/>
        <v/>
      </c>
      <c r="BE119" s="26" t="str">
        <f t="shared" si="153"/>
        <v/>
      </c>
      <c r="BF119" s="26" t="str">
        <f t="shared" si="154"/>
        <v/>
      </c>
      <c r="BG119" s="26" t="str">
        <f t="shared" si="155"/>
        <v/>
      </c>
      <c r="BH119" s="26" t="str">
        <f t="shared" si="156"/>
        <v/>
      </c>
      <c r="BI119" s="26" t="str">
        <f t="shared" si="129"/>
        <v/>
      </c>
      <c r="BJ119" s="26" t="str">
        <f t="shared" si="130"/>
        <v/>
      </c>
      <c r="BK119" s="26" t="str">
        <f t="shared" si="131"/>
        <v/>
      </c>
      <c r="BL119" s="26" t="str">
        <f t="shared" si="132"/>
        <v/>
      </c>
      <c r="BM119" s="26" t="str">
        <f t="shared" si="133"/>
        <v/>
      </c>
      <c r="BN119" s="26" t="str">
        <f t="shared" si="134"/>
        <v/>
      </c>
      <c r="BO119" s="118">
        <f t="shared" ca="1" si="114"/>
        <v>4</v>
      </c>
      <c r="BP119"/>
      <c r="BQ119"/>
      <c r="BR119"/>
      <c r="BS119"/>
      <c r="BT119"/>
      <c r="BU119" s="40"/>
      <c r="BV119" s="98"/>
      <c r="BW119"/>
      <c r="BX119" s="40"/>
      <c r="BY119" s="89"/>
      <c r="BZ119" s="89"/>
      <c r="CA119"/>
      <c r="CB119" s="40"/>
      <c r="CC119" s="40"/>
      <c r="CD119" s="40"/>
      <c r="CE119"/>
      <c r="CF119" s="21">
        <v>12</v>
      </c>
      <c r="CG119" s="17" t="str">
        <f t="shared" si="172"/>
        <v>1</v>
      </c>
      <c r="CH119" s="17" t="str">
        <f t="shared" ref="CH119" si="185">"3"</f>
        <v>3</v>
      </c>
      <c r="CI119" s="65" t="str">
        <f t="shared" si="184"/>
        <v>4</v>
      </c>
      <c r="CJ119" s="17" t="str">
        <f t="shared" si="179"/>
        <v>2</v>
      </c>
      <c r="CK119" s="17">
        <v>3</v>
      </c>
      <c r="CL119" s="17" t="s">
        <v>10</v>
      </c>
      <c r="CM119" s="17" t="s">
        <v>7</v>
      </c>
      <c r="CN119" s="17" t="s">
        <v>8</v>
      </c>
      <c r="CO119" s="19">
        <v>6</v>
      </c>
      <c r="CP119" s="9">
        <f t="shared" ca="1" si="106"/>
        <v>17</v>
      </c>
      <c r="CQ119" s="20"/>
      <c r="CR119" s="20"/>
    </row>
    <row r="120" spans="1:96" x14ac:dyDescent="0.2">
      <c r="A120" s="114"/>
      <c r="B120" s="32" t="str">
        <f t="shared" si="107"/>
        <v/>
      </c>
      <c r="C120" s="6" t="str">
        <f t="shared" si="105"/>
        <v/>
      </c>
      <c r="D120" s="3">
        <f t="shared" si="108"/>
        <v>0</v>
      </c>
      <c r="E120" s="6" t="str">
        <f t="shared" si="109"/>
        <v/>
      </c>
      <c r="F120" s="59">
        <f t="shared" si="110"/>
        <v>0</v>
      </c>
      <c r="G120" s="6">
        <f t="shared" si="160"/>
        <v>0</v>
      </c>
      <c r="H120" s="6">
        <f t="shared" si="161"/>
        <v>0</v>
      </c>
      <c r="I120" s="6">
        <f t="shared" si="162"/>
        <v>0</v>
      </c>
      <c r="J120" s="6">
        <f t="shared" si="163"/>
        <v>0</v>
      </c>
      <c r="K120" s="6">
        <f t="shared" si="164"/>
        <v>0</v>
      </c>
      <c r="L120" s="6">
        <f t="shared" si="165"/>
        <v>0</v>
      </c>
      <c r="M120" s="6">
        <f t="shared" si="166"/>
        <v>0</v>
      </c>
      <c r="N120" s="6">
        <f t="shared" si="167"/>
        <v>0</v>
      </c>
      <c r="O120" s="6">
        <f t="shared" si="168"/>
        <v>0</v>
      </c>
      <c r="P120" s="6">
        <f t="shared" si="169"/>
        <v>0</v>
      </c>
      <c r="Q120" s="6">
        <f t="shared" si="170"/>
        <v>0</v>
      </c>
      <c r="R120" s="6">
        <f t="shared" si="171"/>
        <v>0</v>
      </c>
      <c r="S120" s="6">
        <f t="shared" si="159"/>
        <v>12</v>
      </c>
      <c r="T120" s="6" t="str">
        <f t="shared" si="135"/>
        <v/>
      </c>
      <c r="U120" s="6" t="str">
        <f t="shared" si="136"/>
        <v/>
      </c>
      <c r="V120" s="6" t="str">
        <f t="shared" si="137"/>
        <v/>
      </c>
      <c r="W120" s="6" t="str">
        <f t="shared" si="138"/>
        <v/>
      </c>
      <c r="X120" s="6" t="str">
        <f t="shared" si="139"/>
        <v/>
      </c>
      <c r="Y120" s="6" t="str">
        <f t="shared" si="140"/>
        <v/>
      </c>
      <c r="Z120" s="6" t="str">
        <f t="shared" si="141"/>
        <v/>
      </c>
      <c r="AA120" s="6" t="str">
        <f t="shared" si="142"/>
        <v/>
      </c>
      <c r="AB120" s="6" t="str">
        <f t="shared" si="143"/>
        <v/>
      </c>
      <c r="AC120" s="6" t="str">
        <f t="shared" si="144"/>
        <v/>
      </c>
      <c r="AD120" s="6" t="str">
        <f t="shared" si="145"/>
        <v/>
      </c>
      <c r="AE120" s="6" t="str">
        <f t="shared" si="146"/>
        <v/>
      </c>
      <c r="AF120" s="13" t="str">
        <f t="shared" si="147"/>
        <v/>
      </c>
      <c r="AG120" s="50" t="str">
        <f t="shared" si="157"/>
        <v/>
      </c>
      <c r="AH120" s="3" t="str">
        <f t="shared" si="148"/>
        <v/>
      </c>
      <c r="AI120" s="49" t="str">
        <f t="shared" si="123"/>
        <v/>
      </c>
      <c r="AJ120" s="49" t="str">
        <f t="shared" si="124"/>
        <v/>
      </c>
      <c r="AK120" s="49" t="str">
        <f t="shared" si="125"/>
        <v/>
      </c>
      <c r="AL120" s="49" t="str">
        <f t="shared" si="126"/>
        <v/>
      </c>
      <c r="AM120" s="49" t="str">
        <f t="shared" si="127"/>
        <v/>
      </c>
      <c r="AN120" s="49" t="str">
        <f t="shared" si="128"/>
        <v/>
      </c>
      <c r="AO120" s="78">
        <f t="shared" si="117"/>
        <v>0</v>
      </c>
      <c r="AP120" s="78">
        <f t="shared" si="118"/>
        <v>0</v>
      </c>
      <c r="AQ120" s="78">
        <f t="shared" si="119"/>
        <v>0</v>
      </c>
      <c r="AR120" s="78">
        <f t="shared" si="120"/>
        <v>0</v>
      </c>
      <c r="AS120" s="78">
        <f t="shared" si="121"/>
        <v>0</v>
      </c>
      <c r="AT120" s="78">
        <f t="shared" si="122"/>
        <v>0</v>
      </c>
      <c r="AU120" s="32">
        <f t="shared" si="115"/>
        <v>0</v>
      </c>
      <c r="AV120" s="3" t="b">
        <f t="shared" si="149"/>
        <v>0</v>
      </c>
      <c r="AW120" s="3" t="b">
        <f t="shared" si="150"/>
        <v>0</v>
      </c>
      <c r="AX120" s="12">
        <f t="shared" si="158"/>
        <v>0</v>
      </c>
      <c r="AY120" s="10">
        <f t="shared" si="111"/>
        <v>0</v>
      </c>
      <c r="AZ120" s="61">
        <f t="shared" si="112"/>
        <v>0</v>
      </c>
      <c r="BA120" s="61">
        <f t="shared" si="113"/>
        <v>0</v>
      </c>
      <c r="BB120" s="61">
        <f t="shared" si="116"/>
        <v>0</v>
      </c>
      <c r="BC120" s="26" t="str">
        <f t="shared" si="151"/>
        <v/>
      </c>
      <c r="BD120" s="26" t="str">
        <f t="shared" si="152"/>
        <v/>
      </c>
      <c r="BE120" s="26" t="str">
        <f t="shared" si="153"/>
        <v/>
      </c>
      <c r="BF120" s="26" t="str">
        <f t="shared" si="154"/>
        <v/>
      </c>
      <c r="BG120" s="26" t="str">
        <f t="shared" si="155"/>
        <v/>
      </c>
      <c r="BH120" s="26" t="str">
        <f t="shared" si="156"/>
        <v/>
      </c>
      <c r="BI120" s="26" t="str">
        <f t="shared" si="129"/>
        <v/>
      </c>
      <c r="BJ120" s="26" t="str">
        <f t="shared" si="130"/>
        <v/>
      </c>
      <c r="BK120" s="26" t="str">
        <f t="shared" si="131"/>
        <v/>
      </c>
      <c r="BL120" s="26" t="str">
        <f t="shared" si="132"/>
        <v/>
      </c>
      <c r="BM120" s="26" t="str">
        <f t="shared" si="133"/>
        <v/>
      </c>
      <c r="BN120" s="26" t="str">
        <f t="shared" si="134"/>
        <v/>
      </c>
      <c r="BO120" s="118">
        <f t="shared" ca="1" si="114"/>
        <v>29</v>
      </c>
      <c r="BP120"/>
      <c r="BQ120"/>
      <c r="BR120"/>
      <c r="BS120"/>
      <c r="BT120"/>
      <c r="BU120" s="40"/>
      <c r="BV120" s="98"/>
      <c r="BW120"/>
      <c r="BX120" s="40"/>
      <c r="BY120" s="89"/>
      <c r="BZ120" s="89"/>
      <c r="CA120"/>
      <c r="CB120" s="40"/>
      <c r="CC120" s="40"/>
      <c r="CD120" s="22"/>
      <c r="CE120"/>
      <c r="CF120" s="21">
        <v>13</v>
      </c>
      <c r="CG120" s="17" t="str">
        <f t="shared" ref="CG120:CH131" si="186">"2"</f>
        <v>2</v>
      </c>
      <c r="CH120" s="17" t="str">
        <f t="shared" si="172"/>
        <v>1</v>
      </c>
      <c r="CI120" s="65" t="str">
        <f>"5"</f>
        <v>5</v>
      </c>
      <c r="CJ120" s="17" t="str">
        <f t="shared" ref="CJ120:CJ125" si="187">"3"</f>
        <v>3</v>
      </c>
      <c r="CK120" s="17">
        <v>1</v>
      </c>
      <c r="CL120" s="17" t="s">
        <v>10</v>
      </c>
      <c r="CM120" s="17" t="s">
        <v>12</v>
      </c>
      <c r="CN120" s="17" t="s">
        <v>11</v>
      </c>
      <c r="CO120" s="19">
        <v>7</v>
      </c>
      <c r="CP120" s="9">
        <f t="shared" ca="1" si="106"/>
        <v>15</v>
      </c>
      <c r="CQ120" s="20"/>
      <c r="CR120" s="20"/>
    </row>
    <row r="121" spans="1:96" x14ac:dyDescent="0.2">
      <c r="A121" s="114"/>
      <c r="B121" s="32" t="str">
        <f t="shared" si="107"/>
        <v/>
      </c>
      <c r="C121" s="6" t="str">
        <f t="shared" si="105"/>
        <v/>
      </c>
      <c r="D121" s="3">
        <f t="shared" si="108"/>
        <v>0</v>
      </c>
      <c r="E121" s="6" t="str">
        <f t="shared" si="109"/>
        <v/>
      </c>
      <c r="F121" s="59">
        <f t="shared" si="110"/>
        <v>0</v>
      </c>
      <c r="G121" s="6">
        <f t="shared" si="160"/>
        <v>0</v>
      </c>
      <c r="H121" s="6">
        <f t="shared" si="161"/>
        <v>0</v>
      </c>
      <c r="I121" s="6">
        <f t="shared" si="162"/>
        <v>0</v>
      </c>
      <c r="J121" s="6">
        <f t="shared" si="163"/>
        <v>0</v>
      </c>
      <c r="K121" s="6">
        <f t="shared" si="164"/>
        <v>0</v>
      </c>
      <c r="L121" s="6">
        <f t="shared" si="165"/>
        <v>0</v>
      </c>
      <c r="M121" s="6">
        <f t="shared" si="166"/>
        <v>0</v>
      </c>
      <c r="N121" s="6">
        <f t="shared" si="167"/>
        <v>0</v>
      </c>
      <c r="O121" s="6">
        <f t="shared" si="168"/>
        <v>0</v>
      </c>
      <c r="P121" s="6">
        <f t="shared" si="169"/>
        <v>0</v>
      </c>
      <c r="Q121" s="6">
        <f t="shared" si="170"/>
        <v>0</v>
      </c>
      <c r="R121" s="6">
        <f t="shared" si="171"/>
        <v>0</v>
      </c>
      <c r="S121" s="6">
        <f t="shared" si="159"/>
        <v>12</v>
      </c>
      <c r="T121" s="6" t="str">
        <f t="shared" si="135"/>
        <v/>
      </c>
      <c r="U121" s="6" t="str">
        <f t="shared" si="136"/>
        <v/>
      </c>
      <c r="V121" s="6" t="str">
        <f t="shared" si="137"/>
        <v/>
      </c>
      <c r="W121" s="6" t="str">
        <f t="shared" si="138"/>
        <v/>
      </c>
      <c r="X121" s="6" t="str">
        <f t="shared" si="139"/>
        <v/>
      </c>
      <c r="Y121" s="6" t="str">
        <f t="shared" si="140"/>
        <v/>
      </c>
      <c r="Z121" s="6" t="str">
        <f t="shared" si="141"/>
        <v/>
      </c>
      <c r="AA121" s="6" t="str">
        <f t="shared" si="142"/>
        <v/>
      </c>
      <c r="AB121" s="6" t="str">
        <f t="shared" si="143"/>
        <v/>
      </c>
      <c r="AC121" s="6" t="str">
        <f t="shared" si="144"/>
        <v/>
      </c>
      <c r="AD121" s="6" t="str">
        <f t="shared" si="145"/>
        <v/>
      </c>
      <c r="AE121" s="6" t="str">
        <f t="shared" si="146"/>
        <v/>
      </c>
      <c r="AF121" s="13" t="str">
        <f t="shared" si="147"/>
        <v/>
      </c>
      <c r="AG121" s="50" t="str">
        <f t="shared" si="157"/>
        <v/>
      </c>
      <c r="AH121" s="3" t="str">
        <f t="shared" si="148"/>
        <v/>
      </c>
      <c r="AI121" s="49" t="str">
        <f t="shared" si="123"/>
        <v/>
      </c>
      <c r="AJ121" s="49" t="str">
        <f t="shared" si="124"/>
        <v/>
      </c>
      <c r="AK121" s="49" t="str">
        <f t="shared" si="125"/>
        <v/>
      </c>
      <c r="AL121" s="49" t="str">
        <f t="shared" si="126"/>
        <v/>
      </c>
      <c r="AM121" s="49" t="str">
        <f t="shared" si="127"/>
        <v/>
      </c>
      <c r="AN121" s="49" t="str">
        <f t="shared" si="128"/>
        <v/>
      </c>
      <c r="AO121" s="78">
        <f t="shared" si="117"/>
        <v>0</v>
      </c>
      <c r="AP121" s="78">
        <f t="shared" si="118"/>
        <v>0</v>
      </c>
      <c r="AQ121" s="78">
        <f t="shared" si="119"/>
        <v>0</v>
      </c>
      <c r="AR121" s="78">
        <f t="shared" si="120"/>
        <v>0</v>
      </c>
      <c r="AS121" s="78">
        <f t="shared" si="121"/>
        <v>0</v>
      </c>
      <c r="AT121" s="78">
        <f t="shared" si="122"/>
        <v>0</v>
      </c>
      <c r="AU121" s="32">
        <f t="shared" si="115"/>
        <v>0</v>
      </c>
      <c r="AV121" s="3" t="b">
        <f t="shared" si="149"/>
        <v>0</v>
      </c>
      <c r="AW121" s="3" t="b">
        <f t="shared" si="150"/>
        <v>0</v>
      </c>
      <c r="AX121" s="12">
        <f t="shared" si="158"/>
        <v>0</v>
      </c>
      <c r="AY121" s="10">
        <f t="shared" si="111"/>
        <v>0</v>
      </c>
      <c r="AZ121" s="61">
        <f t="shared" si="112"/>
        <v>0</v>
      </c>
      <c r="BA121" s="61">
        <f t="shared" si="113"/>
        <v>0</v>
      </c>
      <c r="BB121" s="61">
        <f t="shared" si="116"/>
        <v>0</v>
      </c>
      <c r="BC121" s="26" t="str">
        <f t="shared" si="151"/>
        <v/>
      </c>
      <c r="BD121" s="26" t="str">
        <f t="shared" si="152"/>
        <v/>
      </c>
      <c r="BE121" s="26" t="str">
        <f t="shared" si="153"/>
        <v/>
      </c>
      <c r="BF121" s="26" t="str">
        <f t="shared" si="154"/>
        <v/>
      </c>
      <c r="BG121" s="26" t="str">
        <f t="shared" si="155"/>
        <v/>
      </c>
      <c r="BH121" s="26" t="str">
        <f t="shared" si="156"/>
        <v/>
      </c>
      <c r="BI121" s="26" t="str">
        <f t="shared" si="129"/>
        <v/>
      </c>
      <c r="BJ121" s="26" t="str">
        <f t="shared" si="130"/>
        <v/>
      </c>
      <c r="BK121" s="26" t="str">
        <f t="shared" si="131"/>
        <v/>
      </c>
      <c r="BL121" s="26" t="str">
        <f t="shared" si="132"/>
        <v/>
      </c>
      <c r="BM121" s="26" t="str">
        <f t="shared" si="133"/>
        <v/>
      </c>
      <c r="BN121" s="26" t="str">
        <f t="shared" si="134"/>
        <v/>
      </c>
      <c r="BO121" s="118">
        <f t="shared" ca="1" si="114"/>
        <v>16</v>
      </c>
      <c r="BP121"/>
      <c r="BQ121"/>
      <c r="BR121"/>
      <c r="BS121"/>
      <c r="BT121"/>
      <c r="BU121" s="40"/>
      <c r="BV121" s="98"/>
      <c r="BW121"/>
      <c r="BX121"/>
      <c r="BY121"/>
      <c r="BZ121" s="4"/>
      <c r="CA121"/>
      <c r="CB121" s="40"/>
      <c r="CC121"/>
      <c r="CD121"/>
      <c r="CE121"/>
      <c r="CF121" s="21">
        <v>14</v>
      </c>
      <c r="CG121" s="17" t="str">
        <f t="shared" si="186"/>
        <v>2</v>
      </c>
      <c r="CH121" s="17" t="str">
        <f t="shared" si="186"/>
        <v>2</v>
      </c>
      <c r="CI121" s="65" t="str">
        <f t="shared" ref="CI121:CI122" si="188">"5"</f>
        <v>5</v>
      </c>
      <c r="CJ121" s="17" t="str">
        <f t="shared" si="187"/>
        <v>3</v>
      </c>
      <c r="CK121" s="17">
        <v>2</v>
      </c>
      <c r="CL121" s="17" t="s">
        <v>10</v>
      </c>
      <c r="CM121" s="17" t="s">
        <v>7</v>
      </c>
      <c r="CN121" s="17" t="s">
        <v>8</v>
      </c>
      <c r="CO121" s="19">
        <v>8</v>
      </c>
      <c r="CP121" s="9">
        <f t="shared" ca="1" si="106"/>
        <v>21</v>
      </c>
      <c r="CQ121" s="20"/>
      <c r="CR121" s="20"/>
    </row>
    <row r="122" spans="1:96" x14ac:dyDescent="0.2">
      <c r="A122" s="114"/>
      <c r="B122" s="32" t="str">
        <f t="shared" si="107"/>
        <v/>
      </c>
      <c r="C122" s="6" t="str">
        <f t="shared" si="105"/>
        <v/>
      </c>
      <c r="D122" s="3">
        <f t="shared" si="108"/>
        <v>0</v>
      </c>
      <c r="E122" s="6" t="str">
        <f t="shared" si="109"/>
        <v/>
      </c>
      <c r="F122" s="59">
        <f t="shared" si="110"/>
        <v>0</v>
      </c>
      <c r="G122" s="6">
        <f t="shared" si="160"/>
        <v>0</v>
      </c>
      <c r="H122" s="6">
        <f t="shared" si="161"/>
        <v>0</v>
      </c>
      <c r="I122" s="6">
        <f t="shared" si="162"/>
        <v>0</v>
      </c>
      <c r="J122" s="6">
        <f t="shared" si="163"/>
        <v>0</v>
      </c>
      <c r="K122" s="6">
        <f t="shared" si="164"/>
        <v>0</v>
      </c>
      <c r="L122" s="6">
        <f t="shared" si="165"/>
        <v>0</v>
      </c>
      <c r="M122" s="6">
        <f t="shared" si="166"/>
        <v>0</v>
      </c>
      <c r="N122" s="6">
        <f t="shared" si="167"/>
        <v>0</v>
      </c>
      <c r="O122" s="6">
        <f t="shared" si="168"/>
        <v>0</v>
      </c>
      <c r="P122" s="6">
        <f t="shared" si="169"/>
        <v>0</v>
      </c>
      <c r="Q122" s="6">
        <f t="shared" si="170"/>
        <v>0</v>
      </c>
      <c r="R122" s="6">
        <f t="shared" si="171"/>
        <v>0</v>
      </c>
      <c r="S122" s="6">
        <f t="shared" si="159"/>
        <v>12</v>
      </c>
      <c r="T122" s="6" t="str">
        <f t="shared" si="135"/>
        <v/>
      </c>
      <c r="U122" s="6" t="str">
        <f t="shared" si="136"/>
        <v/>
      </c>
      <c r="V122" s="6" t="str">
        <f t="shared" si="137"/>
        <v/>
      </c>
      <c r="W122" s="6" t="str">
        <f t="shared" si="138"/>
        <v/>
      </c>
      <c r="X122" s="6" t="str">
        <f t="shared" si="139"/>
        <v/>
      </c>
      <c r="Y122" s="6" t="str">
        <f t="shared" si="140"/>
        <v/>
      </c>
      <c r="Z122" s="6" t="str">
        <f t="shared" si="141"/>
        <v/>
      </c>
      <c r="AA122" s="6" t="str">
        <f t="shared" si="142"/>
        <v/>
      </c>
      <c r="AB122" s="6" t="str">
        <f t="shared" si="143"/>
        <v/>
      </c>
      <c r="AC122" s="6" t="str">
        <f t="shared" si="144"/>
        <v/>
      </c>
      <c r="AD122" s="6" t="str">
        <f t="shared" si="145"/>
        <v/>
      </c>
      <c r="AE122" s="6" t="str">
        <f t="shared" si="146"/>
        <v/>
      </c>
      <c r="AF122" s="13" t="str">
        <f t="shared" si="147"/>
        <v/>
      </c>
      <c r="AG122" s="50" t="str">
        <f t="shared" si="157"/>
        <v/>
      </c>
      <c r="AH122" s="3" t="str">
        <f t="shared" si="148"/>
        <v/>
      </c>
      <c r="AI122" s="49" t="str">
        <f t="shared" si="123"/>
        <v/>
      </c>
      <c r="AJ122" s="49" t="str">
        <f t="shared" si="124"/>
        <v/>
      </c>
      <c r="AK122" s="49" t="str">
        <f t="shared" si="125"/>
        <v/>
      </c>
      <c r="AL122" s="49" t="str">
        <f t="shared" si="126"/>
        <v/>
      </c>
      <c r="AM122" s="49" t="str">
        <f t="shared" si="127"/>
        <v/>
      </c>
      <c r="AN122" s="49" t="str">
        <f t="shared" si="128"/>
        <v/>
      </c>
      <c r="AO122" s="78">
        <f t="shared" si="117"/>
        <v>0</v>
      </c>
      <c r="AP122" s="78">
        <f t="shared" si="118"/>
        <v>0</v>
      </c>
      <c r="AQ122" s="78">
        <f t="shared" si="119"/>
        <v>0</v>
      </c>
      <c r="AR122" s="78">
        <f t="shared" si="120"/>
        <v>0</v>
      </c>
      <c r="AS122" s="78">
        <f t="shared" si="121"/>
        <v>0</v>
      </c>
      <c r="AT122" s="78">
        <f t="shared" si="122"/>
        <v>0</v>
      </c>
      <c r="AU122" s="32">
        <f t="shared" si="115"/>
        <v>0</v>
      </c>
      <c r="AV122" s="3" t="b">
        <f t="shared" si="149"/>
        <v>0</v>
      </c>
      <c r="AW122" s="3" t="b">
        <f t="shared" si="150"/>
        <v>0</v>
      </c>
      <c r="AX122" s="12">
        <f t="shared" si="158"/>
        <v>0</v>
      </c>
      <c r="AY122" s="10">
        <f t="shared" si="111"/>
        <v>0</v>
      </c>
      <c r="AZ122" s="61">
        <f t="shared" si="112"/>
        <v>0</v>
      </c>
      <c r="BA122" s="61">
        <f t="shared" si="113"/>
        <v>0</v>
      </c>
      <c r="BB122" s="61">
        <f t="shared" si="116"/>
        <v>0</v>
      </c>
      <c r="BC122" s="26" t="str">
        <f t="shared" si="151"/>
        <v/>
      </c>
      <c r="BD122" s="26" t="str">
        <f t="shared" si="152"/>
        <v/>
      </c>
      <c r="BE122" s="26" t="str">
        <f t="shared" si="153"/>
        <v/>
      </c>
      <c r="BF122" s="26" t="str">
        <f t="shared" si="154"/>
        <v/>
      </c>
      <c r="BG122" s="26" t="str">
        <f t="shared" si="155"/>
        <v/>
      </c>
      <c r="BH122" s="26" t="str">
        <f t="shared" si="156"/>
        <v/>
      </c>
      <c r="BI122" s="26" t="str">
        <f t="shared" si="129"/>
        <v/>
      </c>
      <c r="BJ122" s="26" t="str">
        <f t="shared" si="130"/>
        <v/>
      </c>
      <c r="BK122" s="26" t="str">
        <f t="shared" si="131"/>
        <v/>
      </c>
      <c r="BL122" s="26" t="str">
        <f t="shared" si="132"/>
        <v/>
      </c>
      <c r="BM122" s="26" t="str">
        <f t="shared" si="133"/>
        <v/>
      </c>
      <c r="BN122" s="26" t="str">
        <f t="shared" si="134"/>
        <v/>
      </c>
      <c r="BO122" s="118">
        <f t="shared" ca="1" si="114"/>
        <v>16</v>
      </c>
      <c r="BP122"/>
      <c r="BQ122"/>
      <c r="BR122"/>
      <c r="BS122"/>
      <c r="BT122"/>
      <c r="BU122" s="40"/>
      <c r="BV122" s="98"/>
      <c r="BW122"/>
      <c r="BX122"/>
      <c r="BY122"/>
      <c r="BZ122" s="4"/>
      <c r="CA122"/>
      <c r="CB122" s="40"/>
      <c r="CC122"/>
      <c r="CD122"/>
      <c r="CE122"/>
      <c r="CF122" s="21">
        <v>15</v>
      </c>
      <c r="CG122" s="17" t="str">
        <f t="shared" si="186"/>
        <v>2</v>
      </c>
      <c r="CH122" s="17" t="str">
        <f t="shared" ref="CH122" si="189">"3"</f>
        <v>3</v>
      </c>
      <c r="CI122" s="65" t="str">
        <f t="shared" si="188"/>
        <v>5</v>
      </c>
      <c r="CJ122" s="17" t="str">
        <f t="shared" si="187"/>
        <v>3</v>
      </c>
      <c r="CK122" s="17">
        <v>3</v>
      </c>
      <c r="CL122" s="17" t="s">
        <v>10</v>
      </c>
      <c r="CM122" s="17" t="s">
        <v>12</v>
      </c>
      <c r="CN122" s="17" t="s">
        <v>11</v>
      </c>
      <c r="CO122" s="19">
        <v>9</v>
      </c>
      <c r="CP122" s="9">
        <f t="shared" ca="1" si="106"/>
        <v>28</v>
      </c>
      <c r="CQ122" s="20"/>
      <c r="CR122" s="20"/>
    </row>
    <row r="123" spans="1:96" x14ac:dyDescent="0.2">
      <c r="A123" s="114"/>
      <c r="B123" s="32" t="str">
        <f t="shared" si="107"/>
        <v/>
      </c>
      <c r="C123" s="6" t="str">
        <f t="shared" si="105"/>
        <v/>
      </c>
      <c r="D123" s="3">
        <f t="shared" si="108"/>
        <v>0</v>
      </c>
      <c r="E123" s="6" t="str">
        <f t="shared" si="109"/>
        <v/>
      </c>
      <c r="F123" s="59">
        <f t="shared" si="110"/>
        <v>0</v>
      </c>
      <c r="G123" s="6">
        <f t="shared" si="160"/>
        <v>0</v>
      </c>
      <c r="H123" s="6">
        <f t="shared" si="161"/>
        <v>0</v>
      </c>
      <c r="I123" s="6">
        <f t="shared" si="162"/>
        <v>0</v>
      </c>
      <c r="J123" s="6">
        <f t="shared" si="163"/>
        <v>0</v>
      </c>
      <c r="K123" s="6">
        <f t="shared" si="164"/>
        <v>0</v>
      </c>
      <c r="L123" s="6">
        <f t="shared" si="165"/>
        <v>0</v>
      </c>
      <c r="M123" s="6">
        <f t="shared" si="166"/>
        <v>0</v>
      </c>
      <c r="N123" s="6">
        <f t="shared" si="167"/>
        <v>0</v>
      </c>
      <c r="O123" s="6">
        <f t="shared" si="168"/>
        <v>0</v>
      </c>
      <c r="P123" s="6">
        <f t="shared" si="169"/>
        <v>0</v>
      </c>
      <c r="Q123" s="6">
        <f t="shared" si="170"/>
        <v>0</v>
      </c>
      <c r="R123" s="6">
        <f t="shared" si="171"/>
        <v>0</v>
      </c>
      <c r="S123" s="6">
        <f t="shared" si="159"/>
        <v>12</v>
      </c>
      <c r="T123" s="6" t="str">
        <f t="shared" si="135"/>
        <v/>
      </c>
      <c r="U123" s="6" t="str">
        <f t="shared" si="136"/>
        <v/>
      </c>
      <c r="V123" s="6" t="str">
        <f t="shared" si="137"/>
        <v/>
      </c>
      <c r="W123" s="6" t="str">
        <f t="shared" si="138"/>
        <v/>
      </c>
      <c r="X123" s="6" t="str">
        <f t="shared" si="139"/>
        <v/>
      </c>
      <c r="Y123" s="6" t="str">
        <f t="shared" si="140"/>
        <v/>
      </c>
      <c r="Z123" s="6" t="str">
        <f t="shared" si="141"/>
        <v/>
      </c>
      <c r="AA123" s="6" t="str">
        <f t="shared" si="142"/>
        <v/>
      </c>
      <c r="AB123" s="6" t="str">
        <f t="shared" si="143"/>
        <v/>
      </c>
      <c r="AC123" s="6" t="str">
        <f t="shared" si="144"/>
        <v/>
      </c>
      <c r="AD123" s="6" t="str">
        <f t="shared" si="145"/>
        <v/>
      </c>
      <c r="AE123" s="6" t="str">
        <f t="shared" si="146"/>
        <v/>
      </c>
      <c r="AF123" s="13" t="str">
        <f t="shared" si="147"/>
        <v/>
      </c>
      <c r="AG123" s="50" t="str">
        <f t="shared" si="157"/>
        <v/>
      </c>
      <c r="AH123" s="3" t="str">
        <f t="shared" si="148"/>
        <v/>
      </c>
      <c r="AI123" s="49" t="str">
        <f t="shared" si="123"/>
        <v/>
      </c>
      <c r="AJ123" s="49" t="str">
        <f t="shared" si="124"/>
        <v/>
      </c>
      <c r="AK123" s="49" t="str">
        <f t="shared" si="125"/>
        <v/>
      </c>
      <c r="AL123" s="49" t="str">
        <f t="shared" si="126"/>
        <v/>
      </c>
      <c r="AM123" s="49" t="str">
        <f t="shared" si="127"/>
        <v/>
      </c>
      <c r="AN123" s="49" t="str">
        <f t="shared" si="128"/>
        <v/>
      </c>
      <c r="AO123" s="78">
        <f t="shared" si="117"/>
        <v>0</v>
      </c>
      <c r="AP123" s="78">
        <f t="shared" si="118"/>
        <v>0</v>
      </c>
      <c r="AQ123" s="78">
        <f t="shared" si="119"/>
        <v>0</v>
      </c>
      <c r="AR123" s="78">
        <f t="shared" si="120"/>
        <v>0</v>
      </c>
      <c r="AS123" s="78">
        <f t="shared" si="121"/>
        <v>0</v>
      </c>
      <c r="AT123" s="78">
        <f t="shared" si="122"/>
        <v>0</v>
      </c>
      <c r="AU123" s="32">
        <f t="shared" si="115"/>
        <v>0</v>
      </c>
      <c r="AV123" s="3" t="b">
        <f t="shared" si="149"/>
        <v>0</v>
      </c>
      <c r="AW123" s="3" t="b">
        <f t="shared" si="150"/>
        <v>0</v>
      </c>
      <c r="AX123" s="12">
        <f t="shared" si="158"/>
        <v>0</v>
      </c>
      <c r="AY123" s="10">
        <f t="shared" si="111"/>
        <v>0</v>
      </c>
      <c r="AZ123" s="61">
        <f t="shared" si="112"/>
        <v>0</v>
      </c>
      <c r="BA123" s="61">
        <f t="shared" si="113"/>
        <v>0</v>
      </c>
      <c r="BB123" s="61">
        <f t="shared" si="116"/>
        <v>0</v>
      </c>
      <c r="BC123" s="26" t="str">
        <f t="shared" si="151"/>
        <v/>
      </c>
      <c r="BD123" s="26" t="str">
        <f t="shared" si="152"/>
        <v/>
      </c>
      <c r="BE123" s="26" t="str">
        <f t="shared" si="153"/>
        <v/>
      </c>
      <c r="BF123" s="26" t="str">
        <f t="shared" si="154"/>
        <v/>
      </c>
      <c r="BG123" s="26" t="str">
        <f t="shared" si="155"/>
        <v/>
      </c>
      <c r="BH123" s="26" t="str">
        <f t="shared" si="156"/>
        <v/>
      </c>
      <c r="BI123" s="26" t="str">
        <f t="shared" si="129"/>
        <v/>
      </c>
      <c r="BJ123" s="26" t="str">
        <f t="shared" si="130"/>
        <v/>
      </c>
      <c r="BK123" s="26" t="str">
        <f t="shared" si="131"/>
        <v/>
      </c>
      <c r="BL123" s="26" t="str">
        <f t="shared" si="132"/>
        <v/>
      </c>
      <c r="BM123" s="26" t="str">
        <f t="shared" si="133"/>
        <v/>
      </c>
      <c r="BN123" s="26" t="str">
        <f t="shared" si="134"/>
        <v/>
      </c>
      <c r="BO123" s="118">
        <f t="shared" ca="1" si="114"/>
        <v>18</v>
      </c>
      <c r="BP123"/>
      <c r="BQ123"/>
      <c r="BR123"/>
      <c r="BS123"/>
      <c r="BT123"/>
      <c r="BU123" s="40"/>
      <c r="BV123" s="98"/>
      <c r="BW123"/>
      <c r="BX123"/>
      <c r="BY123"/>
      <c r="BZ123" s="4"/>
      <c r="CA123"/>
      <c r="CB123" s="40"/>
      <c r="CC123"/>
      <c r="CD123"/>
      <c r="CE123"/>
      <c r="CF123" s="21">
        <v>16</v>
      </c>
      <c r="CG123" s="17" t="str">
        <f t="shared" si="186"/>
        <v>2</v>
      </c>
      <c r="CH123" s="17" t="str">
        <f t="shared" si="172"/>
        <v>1</v>
      </c>
      <c r="CI123" s="65" t="str">
        <f>"6"</f>
        <v>6</v>
      </c>
      <c r="CJ123" s="17" t="str">
        <f t="shared" si="187"/>
        <v>3</v>
      </c>
      <c r="CK123" s="17">
        <v>1</v>
      </c>
      <c r="CL123" s="17" t="s">
        <v>10</v>
      </c>
      <c r="CM123" s="17" t="s">
        <v>7</v>
      </c>
      <c r="CN123" s="17" t="s">
        <v>8</v>
      </c>
      <c r="CO123" s="19">
        <v>7</v>
      </c>
      <c r="CP123" s="9">
        <f t="shared" ca="1" si="106"/>
        <v>12</v>
      </c>
      <c r="CQ123" s="20"/>
      <c r="CR123" s="20"/>
    </row>
    <row r="124" spans="1:96" x14ac:dyDescent="0.2">
      <c r="A124" s="114"/>
      <c r="B124" s="32" t="str">
        <f t="shared" si="107"/>
        <v/>
      </c>
      <c r="C124" s="6" t="str">
        <f t="shared" si="105"/>
        <v/>
      </c>
      <c r="D124" s="3">
        <f t="shared" si="108"/>
        <v>0</v>
      </c>
      <c r="E124" s="6" t="str">
        <f t="shared" si="109"/>
        <v/>
      </c>
      <c r="F124" s="59">
        <f t="shared" si="110"/>
        <v>0</v>
      </c>
      <c r="G124" s="6">
        <f t="shared" si="160"/>
        <v>0</v>
      </c>
      <c r="H124" s="6">
        <f t="shared" si="161"/>
        <v>0</v>
      </c>
      <c r="I124" s="6">
        <f t="shared" si="162"/>
        <v>0</v>
      </c>
      <c r="J124" s="6">
        <f t="shared" si="163"/>
        <v>0</v>
      </c>
      <c r="K124" s="6">
        <f t="shared" si="164"/>
        <v>0</v>
      </c>
      <c r="L124" s="6">
        <f t="shared" si="165"/>
        <v>0</v>
      </c>
      <c r="M124" s="6">
        <f t="shared" si="166"/>
        <v>0</v>
      </c>
      <c r="N124" s="6">
        <f t="shared" si="167"/>
        <v>0</v>
      </c>
      <c r="O124" s="6">
        <f t="shared" si="168"/>
        <v>0</v>
      </c>
      <c r="P124" s="6">
        <f t="shared" si="169"/>
        <v>0</v>
      </c>
      <c r="Q124" s="6">
        <f t="shared" si="170"/>
        <v>0</v>
      </c>
      <c r="R124" s="6">
        <f t="shared" si="171"/>
        <v>0</v>
      </c>
      <c r="S124" s="6">
        <f t="shared" si="159"/>
        <v>12</v>
      </c>
      <c r="T124" s="6" t="str">
        <f t="shared" si="135"/>
        <v/>
      </c>
      <c r="U124" s="6" t="str">
        <f t="shared" si="136"/>
        <v/>
      </c>
      <c r="V124" s="6" t="str">
        <f t="shared" si="137"/>
        <v/>
      </c>
      <c r="W124" s="6" t="str">
        <f t="shared" si="138"/>
        <v/>
      </c>
      <c r="X124" s="6" t="str">
        <f t="shared" si="139"/>
        <v/>
      </c>
      <c r="Y124" s="6" t="str">
        <f t="shared" si="140"/>
        <v/>
      </c>
      <c r="Z124" s="6" t="str">
        <f t="shared" si="141"/>
        <v/>
      </c>
      <c r="AA124" s="6" t="str">
        <f t="shared" si="142"/>
        <v/>
      </c>
      <c r="AB124" s="6" t="str">
        <f t="shared" si="143"/>
        <v/>
      </c>
      <c r="AC124" s="6" t="str">
        <f t="shared" si="144"/>
        <v/>
      </c>
      <c r="AD124" s="6" t="str">
        <f t="shared" si="145"/>
        <v/>
      </c>
      <c r="AE124" s="6" t="str">
        <f t="shared" si="146"/>
        <v/>
      </c>
      <c r="AF124" s="13" t="str">
        <f t="shared" si="147"/>
        <v/>
      </c>
      <c r="AG124" s="50" t="str">
        <f t="shared" si="157"/>
        <v/>
      </c>
      <c r="AH124" s="3" t="str">
        <f t="shared" si="148"/>
        <v/>
      </c>
      <c r="AI124" s="49" t="str">
        <f t="shared" si="123"/>
        <v/>
      </c>
      <c r="AJ124" s="49" t="str">
        <f t="shared" si="124"/>
        <v/>
      </c>
      <c r="AK124" s="49" t="str">
        <f t="shared" si="125"/>
        <v/>
      </c>
      <c r="AL124" s="49" t="str">
        <f t="shared" si="126"/>
        <v/>
      </c>
      <c r="AM124" s="49" t="str">
        <f t="shared" si="127"/>
        <v/>
      </c>
      <c r="AN124" s="49" t="str">
        <f t="shared" si="128"/>
        <v/>
      </c>
      <c r="AO124" s="78">
        <f t="shared" si="117"/>
        <v>0</v>
      </c>
      <c r="AP124" s="78">
        <f t="shared" si="118"/>
        <v>0</v>
      </c>
      <c r="AQ124" s="78">
        <f t="shared" si="119"/>
        <v>0</v>
      </c>
      <c r="AR124" s="78">
        <f t="shared" si="120"/>
        <v>0</v>
      </c>
      <c r="AS124" s="78">
        <f t="shared" si="121"/>
        <v>0</v>
      </c>
      <c r="AT124" s="78">
        <f t="shared" si="122"/>
        <v>0</v>
      </c>
      <c r="AU124" s="32">
        <f t="shared" si="115"/>
        <v>0</v>
      </c>
      <c r="AV124" s="3" t="b">
        <f t="shared" si="149"/>
        <v>0</v>
      </c>
      <c r="AW124" s="3" t="b">
        <f t="shared" si="150"/>
        <v>0</v>
      </c>
      <c r="AX124" s="12">
        <f t="shared" si="158"/>
        <v>0</v>
      </c>
      <c r="AY124" s="10">
        <f t="shared" si="111"/>
        <v>0</v>
      </c>
      <c r="AZ124" s="61">
        <f t="shared" si="112"/>
        <v>0</v>
      </c>
      <c r="BA124" s="61">
        <f t="shared" si="113"/>
        <v>0</v>
      </c>
      <c r="BB124" s="61">
        <f t="shared" si="116"/>
        <v>0</v>
      </c>
      <c r="BC124" s="26" t="str">
        <f t="shared" si="151"/>
        <v/>
      </c>
      <c r="BD124" s="26" t="str">
        <f t="shared" si="152"/>
        <v/>
      </c>
      <c r="BE124" s="26" t="str">
        <f t="shared" si="153"/>
        <v/>
      </c>
      <c r="BF124" s="26" t="str">
        <f t="shared" si="154"/>
        <v/>
      </c>
      <c r="BG124" s="26" t="str">
        <f t="shared" si="155"/>
        <v/>
      </c>
      <c r="BH124" s="26" t="str">
        <f t="shared" si="156"/>
        <v/>
      </c>
      <c r="BI124" s="26" t="str">
        <f t="shared" si="129"/>
        <v/>
      </c>
      <c r="BJ124" s="26" t="str">
        <f t="shared" si="130"/>
        <v/>
      </c>
      <c r="BK124" s="26" t="str">
        <f t="shared" si="131"/>
        <v/>
      </c>
      <c r="BL124" s="26" t="str">
        <f t="shared" si="132"/>
        <v/>
      </c>
      <c r="BM124" s="26" t="str">
        <f t="shared" si="133"/>
        <v/>
      </c>
      <c r="BN124" s="26" t="str">
        <f t="shared" si="134"/>
        <v/>
      </c>
      <c r="BO124" s="118">
        <f t="shared" ca="1" si="114"/>
        <v>32</v>
      </c>
      <c r="BP124"/>
      <c r="BQ124"/>
      <c r="BR124"/>
      <c r="BS124"/>
      <c r="BT124"/>
      <c r="BU124" s="40"/>
      <c r="BV124" s="98"/>
      <c r="BW124"/>
      <c r="BX124"/>
      <c r="BY124"/>
      <c r="BZ124" s="4"/>
      <c r="CA124"/>
      <c r="CB124" s="40"/>
      <c r="CC124"/>
      <c r="CD124"/>
      <c r="CE124"/>
      <c r="CF124" s="21">
        <v>17</v>
      </c>
      <c r="CG124" s="17" t="str">
        <f t="shared" si="186"/>
        <v>2</v>
      </c>
      <c r="CH124" s="17" t="str">
        <f t="shared" si="186"/>
        <v>2</v>
      </c>
      <c r="CI124" s="65" t="str">
        <f t="shared" ref="CI124:CI125" si="190">"6"</f>
        <v>6</v>
      </c>
      <c r="CJ124" s="17" t="str">
        <f t="shared" si="187"/>
        <v>3</v>
      </c>
      <c r="CK124" s="17">
        <v>2</v>
      </c>
      <c r="CL124" s="17" t="s">
        <v>10</v>
      </c>
      <c r="CM124" s="17" t="s">
        <v>12</v>
      </c>
      <c r="CN124" s="17" t="s">
        <v>11</v>
      </c>
      <c r="CO124" s="19">
        <v>8</v>
      </c>
      <c r="CP124" s="9">
        <f t="shared" ca="1" si="106"/>
        <v>29</v>
      </c>
      <c r="CQ124" s="20"/>
      <c r="CR124" s="20"/>
    </row>
    <row r="125" spans="1:96" x14ac:dyDescent="0.2">
      <c r="A125" s="114"/>
      <c r="B125" s="32" t="str">
        <f t="shared" si="107"/>
        <v/>
      </c>
      <c r="C125" s="6" t="str">
        <f t="shared" si="105"/>
        <v/>
      </c>
      <c r="D125" s="3">
        <f t="shared" si="108"/>
        <v>0</v>
      </c>
      <c r="E125" s="6" t="str">
        <f t="shared" si="109"/>
        <v/>
      </c>
      <c r="F125" s="59">
        <f t="shared" si="110"/>
        <v>0</v>
      </c>
      <c r="G125" s="6">
        <f t="shared" si="160"/>
        <v>0</v>
      </c>
      <c r="H125" s="6">
        <f t="shared" si="161"/>
        <v>0</v>
      </c>
      <c r="I125" s="6">
        <f t="shared" si="162"/>
        <v>0</v>
      </c>
      <c r="J125" s="6">
        <f t="shared" si="163"/>
        <v>0</v>
      </c>
      <c r="K125" s="6">
        <f t="shared" si="164"/>
        <v>0</v>
      </c>
      <c r="L125" s="6">
        <f t="shared" si="165"/>
        <v>0</v>
      </c>
      <c r="M125" s="6">
        <f t="shared" si="166"/>
        <v>0</v>
      </c>
      <c r="N125" s="6">
        <f t="shared" si="167"/>
        <v>0</v>
      </c>
      <c r="O125" s="6">
        <f t="shared" si="168"/>
        <v>0</v>
      </c>
      <c r="P125" s="6">
        <f t="shared" si="169"/>
        <v>0</v>
      </c>
      <c r="Q125" s="6">
        <f t="shared" si="170"/>
        <v>0</v>
      </c>
      <c r="R125" s="6">
        <f t="shared" si="171"/>
        <v>0</v>
      </c>
      <c r="S125" s="6">
        <f t="shared" si="159"/>
        <v>12</v>
      </c>
      <c r="T125" s="6" t="str">
        <f t="shared" si="135"/>
        <v/>
      </c>
      <c r="U125" s="6" t="str">
        <f t="shared" si="136"/>
        <v/>
      </c>
      <c r="V125" s="6" t="str">
        <f t="shared" si="137"/>
        <v/>
      </c>
      <c r="W125" s="6" t="str">
        <f t="shared" si="138"/>
        <v/>
      </c>
      <c r="X125" s="6" t="str">
        <f t="shared" si="139"/>
        <v/>
      </c>
      <c r="Y125" s="6" t="str">
        <f t="shared" si="140"/>
        <v/>
      </c>
      <c r="Z125" s="6" t="str">
        <f t="shared" si="141"/>
        <v/>
      </c>
      <c r="AA125" s="6" t="str">
        <f t="shared" si="142"/>
        <v/>
      </c>
      <c r="AB125" s="6" t="str">
        <f t="shared" si="143"/>
        <v/>
      </c>
      <c r="AC125" s="6" t="str">
        <f t="shared" si="144"/>
        <v/>
      </c>
      <c r="AD125" s="6" t="str">
        <f t="shared" si="145"/>
        <v/>
      </c>
      <c r="AE125" s="6" t="str">
        <f t="shared" si="146"/>
        <v/>
      </c>
      <c r="AF125" s="13" t="str">
        <f t="shared" si="147"/>
        <v/>
      </c>
      <c r="AG125" s="50" t="str">
        <f t="shared" si="157"/>
        <v/>
      </c>
      <c r="AH125" s="3" t="str">
        <f t="shared" si="148"/>
        <v/>
      </c>
      <c r="AI125" s="49" t="str">
        <f t="shared" si="123"/>
        <v/>
      </c>
      <c r="AJ125" s="49" t="str">
        <f t="shared" si="124"/>
        <v/>
      </c>
      <c r="AK125" s="49" t="str">
        <f t="shared" si="125"/>
        <v/>
      </c>
      <c r="AL125" s="49" t="str">
        <f t="shared" si="126"/>
        <v/>
      </c>
      <c r="AM125" s="49" t="str">
        <f t="shared" si="127"/>
        <v/>
      </c>
      <c r="AN125" s="49" t="str">
        <f t="shared" si="128"/>
        <v/>
      </c>
      <c r="AO125" s="78">
        <f t="shared" si="117"/>
        <v>0</v>
      </c>
      <c r="AP125" s="78">
        <f t="shared" si="118"/>
        <v>0</v>
      </c>
      <c r="AQ125" s="78">
        <f t="shared" si="119"/>
        <v>0</v>
      </c>
      <c r="AR125" s="78">
        <f t="shared" si="120"/>
        <v>0</v>
      </c>
      <c r="AS125" s="78">
        <f t="shared" si="121"/>
        <v>0</v>
      </c>
      <c r="AT125" s="78">
        <f t="shared" si="122"/>
        <v>0</v>
      </c>
      <c r="AU125" s="32">
        <f t="shared" si="115"/>
        <v>0</v>
      </c>
      <c r="AV125" s="3" t="b">
        <f t="shared" si="149"/>
        <v>0</v>
      </c>
      <c r="AW125" s="3" t="b">
        <f t="shared" si="150"/>
        <v>0</v>
      </c>
      <c r="AX125" s="12">
        <f t="shared" si="158"/>
        <v>0</v>
      </c>
      <c r="AY125" s="10">
        <f t="shared" si="111"/>
        <v>0</v>
      </c>
      <c r="AZ125" s="61">
        <f t="shared" si="112"/>
        <v>0</v>
      </c>
      <c r="BA125" s="61">
        <f t="shared" si="113"/>
        <v>0</v>
      </c>
      <c r="BB125" s="61">
        <f t="shared" si="116"/>
        <v>0</v>
      </c>
      <c r="BC125" s="26" t="str">
        <f t="shared" si="151"/>
        <v/>
      </c>
      <c r="BD125" s="26" t="str">
        <f t="shared" si="152"/>
        <v/>
      </c>
      <c r="BE125" s="26" t="str">
        <f t="shared" si="153"/>
        <v/>
      </c>
      <c r="BF125" s="26" t="str">
        <f t="shared" si="154"/>
        <v/>
      </c>
      <c r="BG125" s="26" t="str">
        <f t="shared" si="155"/>
        <v/>
      </c>
      <c r="BH125" s="26" t="str">
        <f t="shared" si="156"/>
        <v/>
      </c>
      <c r="BI125" s="26" t="str">
        <f t="shared" si="129"/>
        <v/>
      </c>
      <c r="BJ125" s="26" t="str">
        <f t="shared" si="130"/>
        <v/>
      </c>
      <c r="BK125" s="26" t="str">
        <f t="shared" si="131"/>
        <v/>
      </c>
      <c r="BL125" s="26" t="str">
        <f t="shared" si="132"/>
        <v/>
      </c>
      <c r="BM125" s="26" t="str">
        <f t="shared" si="133"/>
        <v/>
      </c>
      <c r="BN125" s="26" t="str">
        <f t="shared" si="134"/>
        <v/>
      </c>
      <c r="BO125" s="118">
        <f t="shared" ca="1" si="114"/>
        <v>9</v>
      </c>
      <c r="BP125"/>
      <c r="BQ125"/>
      <c r="BR125"/>
      <c r="BS125"/>
      <c r="BT125"/>
      <c r="BU125" s="40"/>
      <c r="BV125" s="98"/>
      <c r="BW125"/>
      <c r="BX125"/>
      <c r="BY125"/>
      <c r="BZ125" s="4"/>
      <c r="CA125"/>
      <c r="CB125" s="40"/>
      <c r="CC125"/>
      <c r="CD125"/>
      <c r="CE125"/>
      <c r="CF125" s="21">
        <v>18</v>
      </c>
      <c r="CG125" s="17" t="str">
        <f t="shared" si="186"/>
        <v>2</v>
      </c>
      <c r="CH125" s="17" t="str">
        <f t="shared" ref="CH125" si="191">"3"</f>
        <v>3</v>
      </c>
      <c r="CI125" s="65" t="str">
        <f t="shared" si="190"/>
        <v>6</v>
      </c>
      <c r="CJ125" s="17" t="str">
        <f t="shared" si="187"/>
        <v>3</v>
      </c>
      <c r="CK125" s="17">
        <v>3</v>
      </c>
      <c r="CL125" s="17" t="s">
        <v>10</v>
      </c>
      <c r="CM125" s="17" t="s">
        <v>7</v>
      </c>
      <c r="CN125" s="17" t="s">
        <v>8</v>
      </c>
      <c r="CO125" s="19">
        <v>9</v>
      </c>
      <c r="CP125" s="9">
        <f t="shared" ca="1" si="106"/>
        <v>30</v>
      </c>
      <c r="CQ125" s="20"/>
      <c r="CR125" s="20"/>
    </row>
    <row r="126" spans="1:96" x14ac:dyDescent="0.2">
      <c r="A126" s="114"/>
      <c r="B126" s="32" t="str">
        <f t="shared" si="107"/>
        <v/>
      </c>
      <c r="C126" s="6" t="str">
        <f t="shared" si="105"/>
        <v/>
      </c>
      <c r="D126" s="3">
        <f t="shared" si="108"/>
        <v>0</v>
      </c>
      <c r="E126" s="6" t="str">
        <f t="shared" si="109"/>
        <v/>
      </c>
      <c r="F126" s="59">
        <f t="shared" si="110"/>
        <v>0</v>
      </c>
      <c r="G126" s="6">
        <f t="shared" si="160"/>
        <v>0</v>
      </c>
      <c r="H126" s="6">
        <f t="shared" si="161"/>
        <v>0</v>
      </c>
      <c r="I126" s="6">
        <f t="shared" si="162"/>
        <v>0</v>
      </c>
      <c r="J126" s="6">
        <f t="shared" si="163"/>
        <v>0</v>
      </c>
      <c r="K126" s="6">
        <f t="shared" si="164"/>
        <v>0</v>
      </c>
      <c r="L126" s="6">
        <f t="shared" si="165"/>
        <v>0</v>
      </c>
      <c r="M126" s="6">
        <f t="shared" si="166"/>
        <v>0</v>
      </c>
      <c r="N126" s="6">
        <f t="shared" si="167"/>
        <v>0</v>
      </c>
      <c r="O126" s="6">
        <f t="shared" si="168"/>
        <v>0</v>
      </c>
      <c r="P126" s="6">
        <f t="shared" si="169"/>
        <v>0</v>
      </c>
      <c r="Q126" s="6">
        <f t="shared" si="170"/>
        <v>0</v>
      </c>
      <c r="R126" s="6">
        <f t="shared" si="171"/>
        <v>0</v>
      </c>
      <c r="S126" s="6">
        <f t="shared" si="159"/>
        <v>12</v>
      </c>
      <c r="T126" s="6" t="str">
        <f t="shared" si="135"/>
        <v/>
      </c>
      <c r="U126" s="6" t="str">
        <f t="shared" si="136"/>
        <v/>
      </c>
      <c r="V126" s="6" t="str">
        <f t="shared" si="137"/>
        <v/>
      </c>
      <c r="W126" s="6" t="str">
        <f t="shared" si="138"/>
        <v/>
      </c>
      <c r="X126" s="6" t="str">
        <f t="shared" si="139"/>
        <v/>
      </c>
      <c r="Y126" s="6" t="str">
        <f t="shared" si="140"/>
        <v/>
      </c>
      <c r="Z126" s="6" t="str">
        <f t="shared" si="141"/>
        <v/>
      </c>
      <c r="AA126" s="6" t="str">
        <f t="shared" si="142"/>
        <v/>
      </c>
      <c r="AB126" s="6" t="str">
        <f t="shared" si="143"/>
        <v/>
      </c>
      <c r="AC126" s="6" t="str">
        <f t="shared" si="144"/>
        <v/>
      </c>
      <c r="AD126" s="6" t="str">
        <f t="shared" si="145"/>
        <v/>
      </c>
      <c r="AE126" s="6" t="str">
        <f t="shared" si="146"/>
        <v/>
      </c>
      <c r="AF126" s="13" t="str">
        <f t="shared" si="147"/>
        <v/>
      </c>
      <c r="AG126" s="50" t="str">
        <f t="shared" si="157"/>
        <v/>
      </c>
      <c r="AH126" s="3" t="str">
        <f t="shared" si="148"/>
        <v/>
      </c>
      <c r="AI126" s="49" t="str">
        <f t="shared" si="123"/>
        <v/>
      </c>
      <c r="AJ126" s="49" t="str">
        <f t="shared" si="124"/>
        <v/>
      </c>
      <c r="AK126" s="49" t="str">
        <f t="shared" si="125"/>
        <v/>
      </c>
      <c r="AL126" s="49" t="str">
        <f t="shared" si="126"/>
        <v/>
      </c>
      <c r="AM126" s="49" t="str">
        <f t="shared" si="127"/>
        <v/>
      </c>
      <c r="AN126" s="49" t="str">
        <f t="shared" si="128"/>
        <v/>
      </c>
      <c r="AO126" s="78">
        <f t="shared" si="117"/>
        <v>0</v>
      </c>
      <c r="AP126" s="78">
        <f t="shared" si="118"/>
        <v>0</v>
      </c>
      <c r="AQ126" s="78">
        <f t="shared" si="119"/>
        <v>0</v>
      </c>
      <c r="AR126" s="78">
        <f t="shared" si="120"/>
        <v>0</v>
      </c>
      <c r="AS126" s="78">
        <f t="shared" si="121"/>
        <v>0</v>
      </c>
      <c r="AT126" s="78">
        <f t="shared" si="122"/>
        <v>0</v>
      </c>
      <c r="AU126" s="32">
        <f t="shared" si="115"/>
        <v>0</v>
      </c>
      <c r="AV126" s="3" t="b">
        <f t="shared" si="149"/>
        <v>0</v>
      </c>
      <c r="AW126" s="3" t="b">
        <f t="shared" si="150"/>
        <v>0</v>
      </c>
      <c r="AX126" s="12">
        <f t="shared" si="158"/>
        <v>0</v>
      </c>
      <c r="AY126" s="10">
        <f t="shared" si="111"/>
        <v>0</v>
      </c>
      <c r="AZ126" s="61">
        <f t="shared" si="112"/>
        <v>0</v>
      </c>
      <c r="BA126" s="61">
        <f t="shared" si="113"/>
        <v>0</v>
      </c>
      <c r="BB126" s="61">
        <f t="shared" si="116"/>
        <v>0</v>
      </c>
      <c r="BC126" s="26" t="str">
        <f t="shared" si="151"/>
        <v/>
      </c>
      <c r="BD126" s="26" t="str">
        <f t="shared" si="152"/>
        <v/>
      </c>
      <c r="BE126" s="26" t="str">
        <f t="shared" si="153"/>
        <v/>
      </c>
      <c r="BF126" s="26" t="str">
        <f t="shared" si="154"/>
        <v/>
      </c>
      <c r="BG126" s="26" t="str">
        <f t="shared" si="155"/>
        <v/>
      </c>
      <c r="BH126" s="26" t="str">
        <f t="shared" si="156"/>
        <v/>
      </c>
      <c r="BI126" s="26" t="str">
        <f t="shared" si="129"/>
        <v/>
      </c>
      <c r="BJ126" s="26" t="str">
        <f t="shared" si="130"/>
        <v/>
      </c>
      <c r="BK126" s="26" t="str">
        <f t="shared" si="131"/>
        <v/>
      </c>
      <c r="BL126" s="26" t="str">
        <f t="shared" si="132"/>
        <v/>
      </c>
      <c r="BM126" s="26" t="str">
        <f t="shared" si="133"/>
        <v/>
      </c>
      <c r="BN126" s="26" t="str">
        <f t="shared" si="134"/>
        <v/>
      </c>
      <c r="BO126" s="118">
        <f t="shared" ca="1" si="114"/>
        <v>29</v>
      </c>
      <c r="BP126"/>
      <c r="BQ126"/>
      <c r="BR126"/>
      <c r="BS126"/>
      <c r="BT126"/>
      <c r="BU126" s="40"/>
      <c r="BV126" s="98"/>
      <c r="BW126"/>
      <c r="BX126"/>
      <c r="BY126"/>
      <c r="BZ126" s="4"/>
      <c r="CA126"/>
      <c r="CB126" s="40"/>
      <c r="CC126"/>
      <c r="CD126"/>
      <c r="CE126"/>
      <c r="CF126" s="21">
        <v>19</v>
      </c>
      <c r="CG126" s="17" t="str">
        <f t="shared" si="186"/>
        <v>2</v>
      </c>
      <c r="CH126" s="17" t="str">
        <f t="shared" ref="CH126:CH129" si="192">"1"</f>
        <v>1</v>
      </c>
      <c r="CI126" s="65" t="str">
        <f>"7"</f>
        <v>7</v>
      </c>
      <c r="CJ126" s="17" t="str">
        <f t="shared" ref="CJ126:CJ131" si="193">"4"</f>
        <v>4</v>
      </c>
      <c r="CK126" s="17">
        <v>1</v>
      </c>
      <c r="CL126" s="17" t="s">
        <v>6</v>
      </c>
      <c r="CM126" s="17" t="s">
        <v>7</v>
      </c>
      <c r="CN126" s="17" t="s">
        <v>11</v>
      </c>
      <c r="CO126" s="19">
        <v>10</v>
      </c>
      <c r="CP126" s="9">
        <f t="shared" ca="1" si="106"/>
        <v>29</v>
      </c>
      <c r="CQ126" s="20"/>
      <c r="CR126" s="20"/>
    </row>
    <row r="127" spans="1:96" x14ac:dyDescent="0.2">
      <c r="A127" s="114"/>
      <c r="B127" s="32" t="str">
        <f t="shared" si="107"/>
        <v/>
      </c>
      <c r="C127" s="6" t="str">
        <f t="shared" si="105"/>
        <v/>
      </c>
      <c r="D127" s="3">
        <f t="shared" si="108"/>
        <v>0</v>
      </c>
      <c r="E127" s="6" t="str">
        <f t="shared" si="109"/>
        <v/>
      </c>
      <c r="F127" s="59">
        <f t="shared" si="110"/>
        <v>0</v>
      </c>
      <c r="G127" s="6">
        <f t="shared" si="160"/>
        <v>0</v>
      </c>
      <c r="H127" s="6">
        <f t="shared" si="161"/>
        <v>0</v>
      </c>
      <c r="I127" s="6">
        <f t="shared" si="162"/>
        <v>0</v>
      </c>
      <c r="J127" s="6">
        <f t="shared" si="163"/>
        <v>0</v>
      </c>
      <c r="K127" s="6">
        <f t="shared" si="164"/>
        <v>0</v>
      </c>
      <c r="L127" s="6">
        <f t="shared" si="165"/>
        <v>0</v>
      </c>
      <c r="M127" s="6">
        <f t="shared" si="166"/>
        <v>0</v>
      </c>
      <c r="N127" s="6">
        <f t="shared" si="167"/>
        <v>0</v>
      </c>
      <c r="O127" s="6">
        <f t="shared" si="168"/>
        <v>0</v>
      </c>
      <c r="P127" s="6">
        <f t="shared" si="169"/>
        <v>0</v>
      </c>
      <c r="Q127" s="6">
        <f t="shared" si="170"/>
        <v>0</v>
      </c>
      <c r="R127" s="6">
        <f t="shared" si="171"/>
        <v>0</v>
      </c>
      <c r="S127" s="6">
        <f t="shared" si="159"/>
        <v>12</v>
      </c>
      <c r="T127" s="6" t="str">
        <f t="shared" si="135"/>
        <v/>
      </c>
      <c r="U127" s="6" t="str">
        <f t="shared" si="136"/>
        <v/>
      </c>
      <c r="V127" s="6" t="str">
        <f t="shared" si="137"/>
        <v/>
      </c>
      <c r="W127" s="6" t="str">
        <f t="shared" si="138"/>
        <v/>
      </c>
      <c r="X127" s="6" t="str">
        <f t="shared" si="139"/>
        <v/>
      </c>
      <c r="Y127" s="6" t="str">
        <f t="shared" si="140"/>
        <v/>
      </c>
      <c r="Z127" s="6" t="str">
        <f t="shared" si="141"/>
        <v/>
      </c>
      <c r="AA127" s="6" t="str">
        <f t="shared" si="142"/>
        <v/>
      </c>
      <c r="AB127" s="6" t="str">
        <f t="shared" si="143"/>
        <v/>
      </c>
      <c r="AC127" s="6" t="str">
        <f t="shared" si="144"/>
        <v/>
      </c>
      <c r="AD127" s="6" t="str">
        <f t="shared" si="145"/>
        <v/>
      </c>
      <c r="AE127" s="6" t="str">
        <f t="shared" si="146"/>
        <v/>
      </c>
      <c r="AF127" s="13" t="str">
        <f t="shared" si="147"/>
        <v/>
      </c>
      <c r="AG127" s="50" t="str">
        <f t="shared" si="157"/>
        <v/>
      </c>
      <c r="AH127" s="3" t="str">
        <f t="shared" si="148"/>
        <v/>
      </c>
      <c r="AI127" s="49" t="str">
        <f t="shared" si="123"/>
        <v/>
      </c>
      <c r="AJ127" s="49" t="str">
        <f t="shared" si="124"/>
        <v/>
      </c>
      <c r="AK127" s="49" t="str">
        <f t="shared" si="125"/>
        <v/>
      </c>
      <c r="AL127" s="49" t="str">
        <f t="shared" si="126"/>
        <v/>
      </c>
      <c r="AM127" s="49" t="str">
        <f t="shared" si="127"/>
        <v/>
      </c>
      <c r="AN127" s="49" t="str">
        <f t="shared" si="128"/>
        <v/>
      </c>
      <c r="AO127" s="78">
        <f t="shared" si="117"/>
        <v>0</v>
      </c>
      <c r="AP127" s="78">
        <f t="shared" si="118"/>
        <v>0</v>
      </c>
      <c r="AQ127" s="78">
        <f t="shared" si="119"/>
        <v>0</v>
      </c>
      <c r="AR127" s="78">
        <f t="shared" si="120"/>
        <v>0</v>
      </c>
      <c r="AS127" s="78">
        <f t="shared" si="121"/>
        <v>0</v>
      </c>
      <c r="AT127" s="78">
        <f t="shared" si="122"/>
        <v>0</v>
      </c>
      <c r="AU127" s="32">
        <f t="shared" si="115"/>
        <v>0</v>
      </c>
      <c r="AV127" s="3" t="b">
        <f t="shared" si="149"/>
        <v>0</v>
      </c>
      <c r="AW127" s="3" t="b">
        <f t="shared" si="150"/>
        <v>0</v>
      </c>
      <c r="AX127" s="12">
        <f t="shared" si="158"/>
        <v>0</v>
      </c>
      <c r="AY127" s="10">
        <f t="shared" si="111"/>
        <v>0</v>
      </c>
      <c r="AZ127" s="61">
        <f t="shared" si="112"/>
        <v>0</v>
      </c>
      <c r="BA127" s="61">
        <f t="shared" si="113"/>
        <v>0</v>
      </c>
      <c r="BB127" s="61">
        <f t="shared" si="116"/>
        <v>0</v>
      </c>
      <c r="BC127" s="26" t="str">
        <f t="shared" si="151"/>
        <v/>
      </c>
      <c r="BD127" s="26" t="str">
        <f t="shared" si="152"/>
        <v/>
      </c>
      <c r="BE127" s="26" t="str">
        <f t="shared" si="153"/>
        <v/>
      </c>
      <c r="BF127" s="26" t="str">
        <f t="shared" si="154"/>
        <v/>
      </c>
      <c r="BG127" s="26" t="str">
        <f t="shared" si="155"/>
        <v/>
      </c>
      <c r="BH127" s="26" t="str">
        <f t="shared" si="156"/>
        <v/>
      </c>
      <c r="BI127" s="26" t="str">
        <f t="shared" si="129"/>
        <v/>
      </c>
      <c r="BJ127" s="26" t="str">
        <f t="shared" si="130"/>
        <v/>
      </c>
      <c r="BK127" s="26" t="str">
        <f t="shared" si="131"/>
        <v/>
      </c>
      <c r="BL127" s="26" t="str">
        <f t="shared" si="132"/>
        <v/>
      </c>
      <c r="BM127" s="26" t="str">
        <f t="shared" si="133"/>
        <v/>
      </c>
      <c r="BN127" s="26" t="str">
        <f t="shared" si="134"/>
        <v/>
      </c>
      <c r="BO127" s="118">
        <f t="shared" ca="1" si="114"/>
        <v>29</v>
      </c>
      <c r="BP127"/>
      <c r="BQ127"/>
      <c r="BR127"/>
      <c r="BS127"/>
      <c r="BT127"/>
      <c r="BU127" s="40"/>
      <c r="BV127" s="98"/>
      <c r="BW127"/>
      <c r="BX127"/>
      <c r="BY127"/>
      <c r="BZ127" s="4"/>
      <c r="CA127"/>
      <c r="CB127" s="40"/>
      <c r="CC127"/>
      <c r="CD127"/>
      <c r="CE127"/>
      <c r="CF127" s="21">
        <v>20</v>
      </c>
      <c r="CG127" s="17" t="str">
        <f t="shared" si="186"/>
        <v>2</v>
      </c>
      <c r="CH127" s="17" t="str">
        <f t="shared" si="186"/>
        <v>2</v>
      </c>
      <c r="CI127" s="65" t="str">
        <f t="shared" ref="CI127:CI128" si="194">"7"</f>
        <v>7</v>
      </c>
      <c r="CJ127" s="17" t="str">
        <f t="shared" si="193"/>
        <v>4</v>
      </c>
      <c r="CK127" s="17">
        <v>2</v>
      </c>
      <c r="CL127" s="17" t="s">
        <v>6</v>
      </c>
      <c r="CM127" s="17" t="s">
        <v>12</v>
      </c>
      <c r="CN127" s="17" t="s">
        <v>8</v>
      </c>
      <c r="CO127" s="19">
        <v>11</v>
      </c>
      <c r="CP127" s="9">
        <f t="shared" ca="1" si="106"/>
        <v>27</v>
      </c>
      <c r="CQ127" s="20"/>
      <c r="CR127" s="20"/>
    </row>
    <row r="128" spans="1:96" x14ac:dyDescent="0.2">
      <c r="A128" s="114"/>
      <c r="B128" s="32" t="str">
        <f t="shared" si="107"/>
        <v/>
      </c>
      <c r="C128" s="6" t="str">
        <f t="shared" si="105"/>
        <v/>
      </c>
      <c r="D128" s="3">
        <f t="shared" si="108"/>
        <v>0</v>
      </c>
      <c r="E128" s="6" t="str">
        <f t="shared" si="109"/>
        <v/>
      </c>
      <c r="F128" s="59">
        <f t="shared" si="110"/>
        <v>0</v>
      </c>
      <c r="G128" s="6">
        <f t="shared" si="160"/>
        <v>0</v>
      </c>
      <c r="H128" s="6">
        <f t="shared" si="161"/>
        <v>0</v>
      </c>
      <c r="I128" s="6">
        <f t="shared" si="162"/>
        <v>0</v>
      </c>
      <c r="J128" s="6">
        <f t="shared" si="163"/>
        <v>0</v>
      </c>
      <c r="K128" s="6">
        <f t="shared" si="164"/>
        <v>0</v>
      </c>
      <c r="L128" s="6">
        <f t="shared" si="165"/>
        <v>0</v>
      </c>
      <c r="M128" s="6">
        <f t="shared" si="166"/>
        <v>0</v>
      </c>
      <c r="N128" s="6">
        <f t="shared" si="167"/>
        <v>0</v>
      </c>
      <c r="O128" s="6">
        <f t="shared" si="168"/>
        <v>0</v>
      </c>
      <c r="P128" s="6">
        <f t="shared" si="169"/>
        <v>0</v>
      </c>
      <c r="Q128" s="6">
        <f t="shared" si="170"/>
        <v>0</v>
      </c>
      <c r="R128" s="6">
        <f t="shared" si="171"/>
        <v>0</v>
      </c>
      <c r="S128" s="6">
        <f t="shared" si="159"/>
        <v>12</v>
      </c>
      <c r="T128" s="6" t="str">
        <f t="shared" si="135"/>
        <v/>
      </c>
      <c r="U128" s="6" t="str">
        <f t="shared" si="136"/>
        <v/>
      </c>
      <c r="V128" s="6" t="str">
        <f t="shared" si="137"/>
        <v/>
      </c>
      <c r="W128" s="6" t="str">
        <f t="shared" si="138"/>
        <v/>
      </c>
      <c r="X128" s="6" t="str">
        <f t="shared" si="139"/>
        <v/>
      </c>
      <c r="Y128" s="6" t="str">
        <f t="shared" si="140"/>
        <v/>
      </c>
      <c r="Z128" s="6" t="str">
        <f t="shared" si="141"/>
        <v/>
      </c>
      <c r="AA128" s="6" t="str">
        <f t="shared" si="142"/>
        <v/>
      </c>
      <c r="AB128" s="6" t="str">
        <f t="shared" si="143"/>
        <v/>
      </c>
      <c r="AC128" s="6" t="str">
        <f t="shared" si="144"/>
        <v/>
      </c>
      <c r="AD128" s="6" t="str">
        <f t="shared" si="145"/>
        <v/>
      </c>
      <c r="AE128" s="6" t="str">
        <f t="shared" si="146"/>
        <v/>
      </c>
      <c r="AF128" s="13" t="str">
        <f t="shared" si="147"/>
        <v/>
      </c>
      <c r="AG128" s="50" t="str">
        <f t="shared" si="157"/>
        <v/>
      </c>
      <c r="AH128" s="3" t="str">
        <f t="shared" si="148"/>
        <v/>
      </c>
      <c r="AI128" s="49" t="str">
        <f t="shared" si="123"/>
        <v/>
      </c>
      <c r="AJ128" s="49" t="str">
        <f t="shared" si="124"/>
        <v/>
      </c>
      <c r="AK128" s="49" t="str">
        <f t="shared" si="125"/>
        <v/>
      </c>
      <c r="AL128" s="49" t="str">
        <f t="shared" si="126"/>
        <v/>
      </c>
      <c r="AM128" s="49" t="str">
        <f t="shared" si="127"/>
        <v/>
      </c>
      <c r="AN128" s="49" t="str">
        <f t="shared" si="128"/>
        <v/>
      </c>
      <c r="AO128" s="78">
        <f t="shared" si="117"/>
        <v>0</v>
      </c>
      <c r="AP128" s="78">
        <f t="shared" si="118"/>
        <v>0</v>
      </c>
      <c r="AQ128" s="78">
        <f t="shared" si="119"/>
        <v>0</v>
      </c>
      <c r="AR128" s="78">
        <f t="shared" si="120"/>
        <v>0</v>
      </c>
      <c r="AS128" s="78">
        <f t="shared" si="121"/>
        <v>0</v>
      </c>
      <c r="AT128" s="78">
        <f t="shared" si="122"/>
        <v>0</v>
      </c>
      <c r="AU128" s="32">
        <f t="shared" si="115"/>
        <v>0</v>
      </c>
      <c r="AV128" s="3" t="b">
        <f t="shared" si="149"/>
        <v>0</v>
      </c>
      <c r="AW128" s="3" t="b">
        <f t="shared" si="150"/>
        <v>0</v>
      </c>
      <c r="AX128" s="12">
        <f t="shared" si="158"/>
        <v>0</v>
      </c>
      <c r="AY128" s="10">
        <f t="shared" si="111"/>
        <v>0</v>
      </c>
      <c r="AZ128" s="61">
        <f t="shared" si="112"/>
        <v>0</v>
      </c>
      <c r="BA128" s="61">
        <f t="shared" si="113"/>
        <v>0</v>
      </c>
      <c r="BB128" s="61">
        <f t="shared" si="116"/>
        <v>0</v>
      </c>
      <c r="BC128" s="26" t="str">
        <f t="shared" si="151"/>
        <v/>
      </c>
      <c r="BD128" s="26" t="str">
        <f t="shared" si="152"/>
        <v/>
      </c>
      <c r="BE128" s="26" t="str">
        <f t="shared" si="153"/>
        <v/>
      </c>
      <c r="BF128" s="26" t="str">
        <f t="shared" si="154"/>
        <v/>
      </c>
      <c r="BG128" s="26" t="str">
        <f t="shared" si="155"/>
        <v/>
      </c>
      <c r="BH128" s="26" t="str">
        <f t="shared" si="156"/>
        <v/>
      </c>
      <c r="BI128" s="26" t="str">
        <f t="shared" si="129"/>
        <v/>
      </c>
      <c r="BJ128" s="26" t="str">
        <f t="shared" si="130"/>
        <v/>
      </c>
      <c r="BK128" s="26" t="str">
        <f t="shared" si="131"/>
        <v/>
      </c>
      <c r="BL128" s="26" t="str">
        <f t="shared" si="132"/>
        <v/>
      </c>
      <c r="BM128" s="26" t="str">
        <f t="shared" si="133"/>
        <v/>
      </c>
      <c r="BN128" s="26" t="str">
        <f t="shared" si="134"/>
        <v/>
      </c>
      <c r="BO128" s="118">
        <f t="shared" ca="1" si="114"/>
        <v>28</v>
      </c>
      <c r="BP128"/>
      <c r="BQ128"/>
      <c r="BR128"/>
      <c r="BS128"/>
      <c r="BT128"/>
      <c r="BU128" s="40"/>
      <c r="BV128" s="99"/>
      <c r="BW128"/>
      <c r="BX128"/>
      <c r="BY128"/>
      <c r="BZ128" s="4"/>
      <c r="CA128"/>
      <c r="CB128" s="40"/>
      <c r="CC128"/>
      <c r="CD128"/>
      <c r="CE128"/>
      <c r="CF128" s="21">
        <v>21</v>
      </c>
      <c r="CG128" s="17" t="str">
        <f t="shared" si="186"/>
        <v>2</v>
      </c>
      <c r="CH128" s="17" t="str">
        <f t="shared" ref="CH128" si="195">"3"</f>
        <v>3</v>
      </c>
      <c r="CI128" s="65" t="str">
        <f t="shared" si="194"/>
        <v>7</v>
      </c>
      <c r="CJ128" s="17" t="str">
        <f t="shared" si="193"/>
        <v>4</v>
      </c>
      <c r="CK128" s="17">
        <v>3</v>
      </c>
      <c r="CL128" s="17" t="s">
        <v>6</v>
      </c>
      <c r="CM128" s="17" t="s">
        <v>7</v>
      </c>
      <c r="CN128" s="17" t="s">
        <v>11</v>
      </c>
      <c r="CO128" s="19">
        <v>12</v>
      </c>
      <c r="CP128" s="9">
        <f t="shared" ca="1" si="106"/>
        <v>25</v>
      </c>
      <c r="CQ128" s="20"/>
      <c r="CR128" s="20"/>
    </row>
    <row r="129" spans="1:96" x14ac:dyDescent="0.2">
      <c r="A129" s="114"/>
      <c r="B129" s="32" t="str">
        <f t="shared" si="107"/>
        <v/>
      </c>
      <c r="C129" s="6" t="str">
        <f t="shared" si="105"/>
        <v/>
      </c>
      <c r="D129" s="3">
        <f t="shared" si="108"/>
        <v>0</v>
      </c>
      <c r="E129" s="6" t="str">
        <f t="shared" si="109"/>
        <v/>
      </c>
      <c r="F129" s="59">
        <f t="shared" si="110"/>
        <v>0</v>
      </c>
      <c r="G129" s="6">
        <f t="shared" si="160"/>
        <v>0</v>
      </c>
      <c r="H129" s="6">
        <f t="shared" si="161"/>
        <v>0</v>
      </c>
      <c r="I129" s="6">
        <f t="shared" si="162"/>
        <v>0</v>
      </c>
      <c r="J129" s="6">
        <f t="shared" si="163"/>
        <v>0</v>
      </c>
      <c r="K129" s="6">
        <f t="shared" si="164"/>
        <v>0</v>
      </c>
      <c r="L129" s="6">
        <f t="shared" si="165"/>
        <v>0</v>
      </c>
      <c r="M129" s="6">
        <f t="shared" si="166"/>
        <v>0</v>
      </c>
      <c r="N129" s="6">
        <f t="shared" si="167"/>
        <v>0</v>
      </c>
      <c r="O129" s="6">
        <f t="shared" si="168"/>
        <v>0</v>
      </c>
      <c r="P129" s="6">
        <f t="shared" si="169"/>
        <v>0</v>
      </c>
      <c r="Q129" s="6">
        <f t="shared" si="170"/>
        <v>0</v>
      </c>
      <c r="R129" s="6">
        <f t="shared" si="171"/>
        <v>0</v>
      </c>
      <c r="S129" s="6">
        <f t="shared" si="159"/>
        <v>12</v>
      </c>
      <c r="T129" s="6" t="str">
        <f t="shared" si="135"/>
        <v/>
      </c>
      <c r="U129" s="6" t="str">
        <f t="shared" si="136"/>
        <v/>
      </c>
      <c r="V129" s="6" t="str">
        <f t="shared" si="137"/>
        <v/>
      </c>
      <c r="W129" s="6" t="str">
        <f t="shared" si="138"/>
        <v/>
      </c>
      <c r="X129" s="6" t="str">
        <f t="shared" si="139"/>
        <v/>
      </c>
      <c r="Y129" s="6" t="str">
        <f t="shared" si="140"/>
        <v/>
      </c>
      <c r="Z129" s="6" t="str">
        <f t="shared" si="141"/>
        <v/>
      </c>
      <c r="AA129" s="6" t="str">
        <f t="shared" si="142"/>
        <v/>
      </c>
      <c r="AB129" s="6" t="str">
        <f t="shared" si="143"/>
        <v/>
      </c>
      <c r="AC129" s="6" t="str">
        <f t="shared" si="144"/>
        <v/>
      </c>
      <c r="AD129" s="6" t="str">
        <f t="shared" si="145"/>
        <v/>
      </c>
      <c r="AE129" s="6" t="str">
        <f t="shared" si="146"/>
        <v/>
      </c>
      <c r="AF129" s="13" t="str">
        <f t="shared" si="147"/>
        <v/>
      </c>
      <c r="AG129" s="50" t="str">
        <f t="shared" si="157"/>
        <v/>
      </c>
      <c r="AH129" s="3" t="str">
        <f t="shared" si="148"/>
        <v/>
      </c>
      <c r="AI129" s="49" t="str">
        <f t="shared" si="123"/>
        <v/>
      </c>
      <c r="AJ129" s="49" t="str">
        <f t="shared" si="124"/>
        <v/>
      </c>
      <c r="AK129" s="49" t="str">
        <f t="shared" si="125"/>
        <v/>
      </c>
      <c r="AL129" s="49" t="str">
        <f t="shared" si="126"/>
        <v/>
      </c>
      <c r="AM129" s="49" t="str">
        <f t="shared" si="127"/>
        <v/>
      </c>
      <c r="AN129" s="49" t="str">
        <f t="shared" si="128"/>
        <v/>
      </c>
      <c r="AO129" s="78">
        <f t="shared" si="117"/>
        <v>0</v>
      </c>
      <c r="AP129" s="78">
        <f t="shared" si="118"/>
        <v>0</v>
      </c>
      <c r="AQ129" s="78">
        <f t="shared" si="119"/>
        <v>0</v>
      </c>
      <c r="AR129" s="78">
        <f t="shared" si="120"/>
        <v>0</v>
      </c>
      <c r="AS129" s="78">
        <f t="shared" si="121"/>
        <v>0</v>
      </c>
      <c r="AT129" s="78">
        <f t="shared" si="122"/>
        <v>0</v>
      </c>
      <c r="AU129" s="32">
        <f t="shared" si="115"/>
        <v>0</v>
      </c>
      <c r="AV129" s="3" t="b">
        <f t="shared" si="149"/>
        <v>0</v>
      </c>
      <c r="AW129" s="3" t="b">
        <f t="shared" si="150"/>
        <v>0</v>
      </c>
      <c r="AX129" s="12">
        <f t="shared" si="158"/>
        <v>0</v>
      </c>
      <c r="AY129" s="10">
        <f t="shared" si="111"/>
        <v>0</v>
      </c>
      <c r="AZ129" s="61">
        <f t="shared" si="112"/>
        <v>0</v>
      </c>
      <c r="BA129" s="61">
        <f t="shared" si="113"/>
        <v>0</v>
      </c>
      <c r="BB129" s="61">
        <f t="shared" si="116"/>
        <v>0</v>
      </c>
      <c r="BC129" s="26" t="str">
        <f t="shared" si="151"/>
        <v/>
      </c>
      <c r="BD129" s="26" t="str">
        <f t="shared" si="152"/>
        <v/>
      </c>
      <c r="BE129" s="26" t="str">
        <f t="shared" si="153"/>
        <v/>
      </c>
      <c r="BF129" s="26" t="str">
        <f t="shared" si="154"/>
        <v/>
      </c>
      <c r="BG129" s="26" t="str">
        <f t="shared" si="155"/>
        <v/>
      </c>
      <c r="BH129" s="26" t="str">
        <f t="shared" si="156"/>
        <v/>
      </c>
      <c r="BI129" s="26" t="str">
        <f t="shared" si="129"/>
        <v/>
      </c>
      <c r="BJ129" s="26" t="str">
        <f t="shared" si="130"/>
        <v/>
      </c>
      <c r="BK129" s="26" t="str">
        <f t="shared" si="131"/>
        <v/>
      </c>
      <c r="BL129" s="26" t="str">
        <f t="shared" si="132"/>
        <v/>
      </c>
      <c r="BM129" s="26" t="str">
        <f t="shared" si="133"/>
        <v/>
      </c>
      <c r="BN129" s="26" t="str">
        <f t="shared" si="134"/>
        <v/>
      </c>
      <c r="BO129" s="118">
        <f t="shared" ca="1" si="114"/>
        <v>36</v>
      </c>
      <c r="BP129"/>
      <c r="BQ129"/>
      <c r="BR129"/>
      <c r="BS129"/>
      <c r="BT129"/>
      <c r="BU129" s="40"/>
      <c r="BV129" s="99"/>
      <c r="BW129"/>
      <c r="BX129"/>
      <c r="BY129"/>
      <c r="BZ129" s="4"/>
      <c r="CA129"/>
      <c r="CB129" s="40"/>
      <c r="CC129"/>
      <c r="CD129"/>
      <c r="CE129"/>
      <c r="CF129" s="21">
        <v>22</v>
      </c>
      <c r="CG129" s="17" t="str">
        <f t="shared" si="186"/>
        <v>2</v>
      </c>
      <c r="CH129" s="17" t="str">
        <f t="shared" si="192"/>
        <v>1</v>
      </c>
      <c r="CI129" s="65" t="str">
        <f>"8"</f>
        <v>8</v>
      </c>
      <c r="CJ129" s="17" t="str">
        <f t="shared" si="193"/>
        <v>4</v>
      </c>
      <c r="CK129" s="17">
        <v>1</v>
      </c>
      <c r="CL129" s="17" t="s">
        <v>6</v>
      </c>
      <c r="CM129" s="17" t="s">
        <v>12</v>
      </c>
      <c r="CN129" s="17" t="s">
        <v>8</v>
      </c>
      <c r="CO129" s="19">
        <v>10</v>
      </c>
      <c r="CP129" s="9">
        <f t="shared" ca="1" si="106"/>
        <v>11</v>
      </c>
      <c r="CQ129" s="20"/>
      <c r="CR129" s="20"/>
    </row>
    <row r="130" spans="1:96" x14ac:dyDescent="0.2">
      <c r="A130" s="114"/>
      <c r="B130" s="32" t="str">
        <f t="shared" si="107"/>
        <v/>
      </c>
      <c r="C130" s="6" t="str">
        <f t="shared" si="105"/>
        <v/>
      </c>
      <c r="D130" s="3">
        <f t="shared" si="108"/>
        <v>0</v>
      </c>
      <c r="E130" s="6" t="str">
        <f t="shared" si="109"/>
        <v/>
      </c>
      <c r="F130" s="59">
        <f t="shared" si="110"/>
        <v>0</v>
      </c>
      <c r="G130" s="6">
        <f t="shared" si="160"/>
        <v>0</v>
      </c>
      <c r="H130" s="6">
        <f t="shared" si="161"/>
        <v>0</v>
      </c>
      <c r="I130" s="6">
        <f t="shared" si="162"/>
        <v>0</v>
      </c>
      <c r="J130" s="6">
        <f t="shared" si="163"/>
        <v>0</v>
      </c>
      <c r="K130" s="6">
        <f t="shared" si="164"/>
        <v>0</v>
      </c>
      <c r="L130" s="6">
        <f t="shared" si="165"/>
        <v>0</v>
      </c>
      <c r="M130" s="6">
        <f t="shared" si="166"/>
        <v>0</v>
      </c>
      <c r="N130" s="6">
        <f t="shared" si="167"/>
        <v>0</v>
      </c>
      <c r="O130" s="6">
        <f t="shared" si="168"/>
        <v>0</v>
      </c>
      <c r="P130" s="6">
        <f t="shared" si="169"/>
        <v>0</v>
      </c>
      <c r="Q130" s="6">
        <f t="shared" si="170"/>
        <v>0</v>
      </c>
      <c r="R130" s="6">
        <f t="shared" si="171"/>
        <v>0</v>
      </c>
      <c r="S130" s="6">
        <f t="shared" si="159"/>
        <v>12</v>
      </c>
      <c r="T130" s="6" t="str">
        <f t="shared" si="135"/>
        <v/>
      </c>
      <c r="U130" s="6" t="str">
        <f t="shared" si="136"/>
        <v/>
      </c>
      <c r="V130" s="6" t="str">
        <f t="shared" si="137"/>
        <v/>
      </c>
      <c r="W130" s="6" t="str">
        <f t="shared" si="138"/>
        <v/>
      </c>
      <c r="X130" s="6" t="str">
        <f t="shared" si="139"/>
        <v/>
      </c>
      <c r="Y130" s="6" t="str">
        <f t="shared" si="140"/>
        <v/>
      </c>
      <c r="Z130" s="6" t="str">
        <f t="shared" si="141"/>
        <v/>
      </c>
      <c r="AA130" s="6" t="str">
        <f t="shared" si="142"/>
        <v/>
      </c>
      <c r="AB130" s="6" t="str">
        <f t="shared" si="143"/>
        <v/>
      </c>
      <c r="AC130" s="6" t="str">
        <f t="shared" si="144"/>
        <v/>
      </c>
      <c r="AD130" s="6" t="str">
        <f t="shared" si="145"/>
        <v/>
      </c>
      <c r="AE130" s="6" t="str">
        <f t="shared" si="146"/>
        <v/>
      </c>
      <c r="AF130" s="13" t="str">
        <f t="shared" si="147"/>
        <v/>
      </c>
      <c r="AG130" s="50" t="str">
        <f t="shared" si="157"/>
        <v/>
      </c>
      <c r="AH130" s="3" t="str">
        <f t="shared" si="148"/>
        <v/>
      </c>
      <c r="AI130" s="49" t="str">
        <f t="shared" si="123"/>
        <v/>
      </c>
      <c r="AJ130" s="49" t="str">
        <f t="shared" si="124"/>
        <v/>
      </c>
      <c r="AK130" s="49" t="str">
        <f t="shared" si="125"/>
        <v/>
      </c>
      <c r="AL130" s="49" t="str">
        <f t="shared" si="126"/>
        <v/>
      </c>
      <c r="AM130" s="49" t="str">
        <f t="shared" si="127"/>
        <v/>
      </c>
      <c r="AN130" s="49" t="str">
        <f t="shared" si="128"/>
        <v/>
      </c>
      <c r="AO130" s="78">
        <f t="shared" si="117"/>
        <v>0</v>
      </c>
      <c r="AP130" s="78">
        <f t="shared" si="118"/>
        <v>0</v>
      </c>
      <c r="AQ130" s="78">
        <f t="shared" si="119"/>
        <v>0</v>
      </c>
      <c r="AR130" s="78">
        <f t="shared" si="120"/>
        <v>0</v>
      </c>
      <c r="AS130" s="78">
        <f t="shared" si="121"/>
        <v>0</v>
      </c>
      <c r="AT130" s="78">
        <f t="shared" si="122"/>
        <v>0</v>
      </c>
      <c r="AU130" s="32">
        <f t="shared" si="115"/>
        <v>0</v>
      </c>
      <c r="AV130" s="3" t="b">
        <f t="shared" si="149"/>
        <v>0</v>
      </c>
      <c r="AW130" s="3" t="b">
        <f t="shared" si="150"/>
        <v>0</v>
      </c>
      <c r="AX130" s="12">
        <f t="shared" si="158"/>
        <v>0</v>
      </c>
      <c r="AY130" s="10">
        <f t="shared" si="111"/>
        <v>0</v>
      </c>
      <c r="AZ130" s="61">
        <f t="shared" si="112"/>
        <v>0</v>
      </c>
      <c r="BA130" s="61">
        <f t="shared" si="113"/>
        <v>0</v>
      </c>
      <c r="BB130" s="61">
        <f t="shared" si="116"/>
        <v>0</v>
      </c>
      <c r="BC130" s="26" t="str">
        <f t="shared" si="151"/>
        <v/>
      </c>
      <c r="BD130" s="26" t="str">
        <f t="shared" si="152"/>
        <v/>
      </c>
      <c r="BE130" s="26" t="str">
        <f t="shared" si="153"/>
        <v/>
      </c>
      <c r="BF130" s="26" t="str">
        <f t="shared" si="154"/>
        <v/>
      </c>
      <c r="BG130" s="26" t="str">
        <f t="shared" si="155"/>
        <v/>
      </c>
      <c r="BH130" s="26" t="str">
        <f t="shared" si="156"/>
        <v/>
      </c>
      <c r="BI130" s="26" t="str">
        <f t="shared" si="129"/>
        <v/>
      </c>
      <c r="BJ130" s="26" t="str">
        <f t="shared" si="130"/>
        <v/>
      </c>
      <c r="BK130" s="26" t="str">
        <f t="shared" si="131"/>
        <v/>
      </c>
      <c r="BL130" s="26" t="str">
        <f t="shared" si="132"/>
        <v/>
      </c>
      <c r="BM130" s="26" t="str">
        <f t="shared" si="133"/>
        <v/>
      </c>
      <c r="BN130" s="26" t="str">
        <f t="shared" si="134"/>
        <v/>
      </c>
      <c r="BO130" s="118">
        <f t="shared" ca="1" si="114"/>
        <v>29</v>
      </c>
      <c r="BP130"/>
      <c r="BQ130"/>
      <c r="BR130"/>
      <c r="BS130"/>
      <c r="BT130"/>
      <c r="BU130" s="40"/>
      <c r="BV130" s="99"/>
      <c r="BW130"/>
      <c r="BX130"/>
      <c r="BY130"/>
      <c r="BZ130" s="4"/>
      <c r="CA130"/>
      <c r="CB130" s="40"/>
      <c r="CC130"/>
      <c r="CD130"/>
      <c r="CE130"/>
      <c r="CF130" s="21">
        <v>23</v>
      </c>
      <c r="CG130" s="17" t="str">
        <f t="shared" si="186"/>
        <v>2</v>
      </c>
      <c r="CH130" s="17" t="str">
        <f t="shared" si="186"/>
        <v>2</v>
      </c>
      <c r="CI130" s="65" t="str">
        <f t="shared" ref="CI130:CI131" si="196">"8"</f>
        <v>8</v>
      </c>
      <c r="CJ130" s="17" t="str">
        <f t="shared" si="193"/>
        <v>4</v>
      </c>
      <c r="CK130" s="17">
        <v>2</v>
      </c>
      <c r="CL130" s="17" t="s">
        <v>6</v>
      </c>
      <c r="CM130" s="17" t="s">
        <v>7</v>
      </c>
      <c r="CN130" s="17" t="s">
        <v>11</v>
      </c>
      <c r="CO130" s="19">
        <v>11</v>
      </c>
      <c r="CP130" s="9">
        <f t="shared" ca="1" si="106"/>
        <v>17</v>
      </c>
      <c r="CQ130" s="20"/>
      <c r="CR130" s="20"/>
    </row>
    <row r="131" spans="1:96" x14ac:dyDescent="0.2">
      <c r="A131" s="114"/>
      <c r="B131" s="32" t="str">
        <f t="shared" si="107"/>
        <v/>
      </c>
      <c r="C131" s="6" t="str">
        <f t="shared" si="105"/>
        <v/>
      </c>
      <c r="D131" s="3">
        <f t="shared" si="108"/>
        <v>0</v>
      </c>
      <c r="E131" s="6" t="str">
        <f t="shared" si="109"/>
        <v/>
      </c>
      <c r="F131" s="59">
        <f t="shared" si="110"/>
        <v>0</v>
      </c>
      <c r="G131" s="6">
        <f t="shared" si="160"/>
        <v>0</v>
      </c>
      <c r="H131" s="6">
        <f t="shared" si="161"/>
        <v>0</v>
      </c>
      <c r="I131" s="6">
        <f t="shared" si="162"/>
        <v>0</v>
      </c>
      <c r="J131" s="6">
        <f t="shared" si="163"/>
        <v>0</v>
      </c>
      <c r="K131" s="6">
        <f t="shared" si="164"/>
        <v>0</v>
      </c>
      <c r="L131" s="6">
        <f t="shared" si="165"/>
        <v>0</v>
      </c>
      <c r="M131" s="6">
        <f t="shared" si="166"/>
        <v>0</v>
      </c>
      <c r="N131" s="6">
        <f t="shared" si="167"/>
        <v>0</v>
      </c>
      <c r="O131" s="6">
        <f t="shared" si="168"/>
        <v>0</v>
      </c>
      <c r="P131" s="6">
        <f t="shared" si="169"/>
        <v>0</v>
      </c>
      <c r="Q131" s="6">
        <f t="shared" si="170"/>
        <v>0</v>
      </c>
      <c r="R131" s="6">
        <f t="shared" si="171"/>
        <v>0</v>
      </c>
      <c r="S131" s="6">
        <f t="shared" si="159"/>
        <v>12</v>
      </c>
      <c r="T131" s="6" t="str">
        <f t="shared" si="135"/>
        <v/>
      </c>
      <c r="U131" s="6" t="str">
        <f t="shared" si="136"/>
        <v/>
      </c>
      <c r="V131" s="6" t="str">
        <f t="shared" si="137"/>
        <v/>
      </c>
      <c r="W131" s="6" t="str">
        <f t="shared" si="138"/>
        <v/>
      </c>
      <c r="X131" s="6" t="str">
        <f t="shared" si="139"/>
        <v/>
      </c>
      <c r="Y131" s="6" t="str">
        <f t="shared" si="140"/>
        <v/>
      </c>
      <c r="Z131" s="6" t="str">
        <f t="shared" si="141"/>
        <v/>
      </c>
      <c r="AA131" s="6" t="str">
        <f t="shared" si="142"/>
        <v/>
      </c>
      <c r="AB131" s="6" t="str">
        <f t="shared" si="143"/>
        <v/>
      </c>
      <c r="AC131" s="6" t="str">
        <f t="shared" si="144"/>
        <v/>
      </c>
      <c r="AD131" s="6" t="str">
        <f t="shared" si="145"/>
        <v/>
      </c>
      <c r="AE131" s="6" t="str">
        <f t="shared" si="146"/>
        <v/>
      </c>
      <c r="AF131" s="13" t="str">
        <f t="shared" si="147"/>
        <v/>
      </c>
      <c r="AG131" s="50" t="str">
        <f t="shared" si="157"/>
        <v/>
      </c>
      <c r="AH131" s="3" t="str">
        <f t="shared" si="148"/>
        <v/>
      </c>
      <c r="AI131" s="49" t="str">
        <f t="shared" si="123"/>
        <v/>
      </c>
      <c r="AJ131" s="49" t="str">
        <f t="shared" si="124"/>
        <v/>
      </c>
      <c r="AK131" s="49" t="str">
        <f t="shared" si="125"/>
        <v/>
      </c>
      <c r="AL131" s="49" t="str">
        <f t="shared" si="126"/>
        <v/>
      </c>
      <c r="AM131" s="49" t="str">
        <f t="shared" si="127"/>
        <v/>
      </c>
      <c r="AN131" s="49" t="str">
        <f t="shared" si="128"/>
        <v/>
      </c>
      <c r="AO131" s="78">
        <f t="shared" si="117"/>
        <v>0</v>
      </c>
      <c r="AP131" s="78">
        <f t="shared" si="118"/>
        <v>0</v>
      </c>
      <c r="AQ131" s="78">
        <f t="shared" si="119"/>
        <v>0</v>
      </c>
      <c r="AR131" s="78">
        <f t="shared" si="120"/>
        <v>0</v>
      </c>
      <c r="AS131" s="78">
        <f t="shared" si="121"/>
        <v>0</v>
      </c>
      <c r="AT131" s="78">
        <f t="shared" si="122"/>
        <v>0</v>
      </c>
      <c r="AU131" s="32">
        <f t="shared" si="115"/>
        <v>0</v>
      </c>
      <c r="AV131" s="3" t="b">
        <f t="shared" si="149"/>
        <v>0</v>
      </c>
      <c r="AW131" s="3" t="b">
        <f t="shared" si="150"/>
        <v>0</v>
      </c>
      <c r="AX131" s="12">
        <f t="shared" si="158"/>
        <v>0</v>
      </c>
      <c r="AY131" s="10">
        <f t="shared" si="111"/>
        <v>0</v>
      </c>
      <c r="AZ131" s="61">
        <f t="shared" si="112"/>
        <v>0</v>
      </c>
      <c r="BA131" s="61">
        <f t="shared" si="113"/>
        <v>0</v>
      </c>
      <c r="BB131" s="61">
        <f t="shared" si="116"/>
        <v>0</v>
      </c>
      <c r="BC131" s="26" t="str">
        <f t="shared" si="151"/>
        <v/>
      </c>
      <c r="BD131" s="26" t="str">
        <f t="shared" si="152"/>
        <v/>
      </c>
      <c r="BE131" s="26" t="str">
        <f t="shared" si="153"/>
        <v/>
      </c>
      <c r="BF131" s="26" t="str">
        <f t="shared" si="154"/>
        <v/>
      </c>
      <c r="BG131" s="26" t="str">
        <f t="shared" si="155"/>
        <v/>
      </c>
      <c r="BH131" s="26" t="str">
        <f t="shared" si="156"/>
        <v/>
      </c>
      <c r="BI131" s="26" t="str">
        <f t="shared" si="129"/>
        <v/>
      </c>
      <c r="BJ131" s="26" t="str">
        <f t="shared" si="130"/>
        <v/>
      </c>
      <c r="BK131" s="26" t="str">
        <f t="shared" si="131"/>
        <v/>
      </c>
      <c r="BL131" s="26" t="str">
        <f t="shared" si="132"/>
        <v/>
      </c>
      <c r="BM131" s="26" t="str">
        <f t="shared" si="133"/>
        <v/>
      </c>
      <c r="BN131" s="26" t="str">
        <f t="shared" si="134"/>
        <v/>
      </c>
      <c r="BO131" s="118">
        <f t="shared" ca="1" si="114"/>
        <v>0</v>
      </c>
      <c r="BP131"/>
      <c r="BQ131"/>
      <c r="BR131"/>
      <c r="BS131"/>
      <c r="BT131"/>
      <c r="BU131" s="40"/>
      <c r="BV131" s="99"/>
      <c r="BW131"/>
      <c r="BX131"/>
      <c r="BY131"/>
      <c r="BZ131" s="4"/>
      <c r="CA131"/>
      <c r="CB131" s="40"/>
      <c r="CC131"/>
      <c r="CD131"/>
      <c r="CE131"/>
      <c r="CF131" s="21">
        <v>24</v>
      </c>
      <c r="CG131" s="17" t="str">
        <f t="shared" si="186"/>
        <v>2</v>
      </c>
      <c r="CH131" s="17" t="str">
        <f t="shared" ref="CH131" si="197">"3"</f>
        <v>3</v>
      </c>
      <c r="CI131" s="65" t="str">
        <f t="shared" si="196"/>
        <v>8</v>
      </c>
      <c r="CJ131" s="17" t="str">
        <f t="shared" si="193"/>
        <v>4</v>
      </c>
      <c r="CK131" s="17">
        <v>3</v>
      </c>
      <c r="CL131" s="17" t="s">
        <v>6</v>
      </c>
      <c r="CM131" s="17" t="s">
        <v>12</v>
      </c>
      <c r="CN131" s="17" t="s">
        <v>8</v>
      </c>
      <c r="CO131" s="19">
        <v>12</v>
      </c>
      <c r="CP131" s="9">
        <f t="shared" ca="1" si="106"/>
        <v>28</v>
      </c>
      <c r="CQ131" s="20"/>
      <c r="CR131" s="20"/>
    </row>
    <row r="132" spans="1:96" x14ac:dyDescent="0.2">
      <c r="A132" s="114"/>
      <c r="B132" s="32" t="str">
        <f t="shared" si="107"/>
        <v/>
      </c>
      <c r="C132" s="6" t="str">
        <f t="shared" si="105"/>
        <v/>
      </c>
      <c r="D132" s="3">
        <f t="shared" si="108"/>
        <v>0</v>
      </c>
      <c r="E132" s="6" t="str">
        <f t="shared" si="109"/>
        <v/>
      </c>
      <c r="F132" s="59">
        <f t="shared" si="110"/>
        <v>0</v>
      </c>
      <c r="G132" s="6">
        <f t="shared" si="160"/>
        <v>0</v>
      </c>
      <c r="H132" s="6">
        <f t="shared" si="161"/>
        <v>0</v>
      </c>
      <c r="I132" s="6">
        <f t="shared" si="162"/>
        <v>0</v>
      </c>
      <c r="J132" s="6">
        <f t="shared" si="163"/>
        <v>0</v>
      </c>
      <c r="K132" s="6">
        <f t="shared" si="164"/>
        <v>0</v>
      </c>
      <c r="L132" s="6">
        <f t="shared" si="165"/>
        <v>0</v>
      </c>
      <c r="M132" s="6">
        <f t="shared" si="166"/>
        <v>0</v>
      </c>
      <c r="N132" s="6">
        <f t="shared" si="167"/>
        <v>0</v>
      </c>
      <c r="O132" s="6">
        <f t="shared" si="168"/>
        <v>0</v>
      </c>
      <c r="P132" s="6">
        <f t="shared" si="169"/>
        <v>0</v>
      </c>
      <c r="Q132" s="6">
        <f t="shared" si="170"/>
        <v>0</v>
      </c>
      <c r="R132" s="6">
        <f t="shared" si="171"/>
        <v>0</v>
      </c>
      <c r="S132" s="6">
        <f t="shared" si="159"/>
        <v>12</v>
      </c>
      <c r="T132" s="6" t="str">
        <f t="shared" si="135"/>
        <v/>
      </c>
      <c r="U132" s="6" t="str">
        <f t="shared" si="136"/>
        <v/>
      </c>
      <c r="V132" s="6" t="str">
        <f t="shared" si="137"/>
        <v/>
      </c>
      <c r="W132" s="6" t="str">
        <f t="shared" si="138"/>
        <v/>
      </c>
      <c r="X132" s="6" t="str">
        <f t="shared" si="139"/>
        <v/>
      </c>
      <c r="Y132" s="6" t="str">
        <f t="shared" si="140"/>
        <v/>
      </c>
      <c r="Z132" s="6" t="str">
        <f t="shared" si="141"/>
        <v/>
      </c>
      <c r="AA132" s="6" t="str">
        <f t="shared" si="142"/>
        <v/>
      </c>
      <c r="AB132" s="6" t="str">
        <f t="shared" si="143"/>
        <v/>
      </c>
      <c r="AC132" s="6" t="str">
        <f t="shared" si="144"/>
        <v/>
      </c>
      <c r="AD132" s="6" t="str">
        <f t="shared" si="145"/>
        <v/>
      </c>
      <c r="AE132" s="6" t="str">
        <f t="shared" si="146"/>
        <v/>
      </c>
      <c r="AF132" s="13" t="str">
        <f t="shared" si="147"/>
        <v/>
      </c>
      <c r="AG132" s="50" t="str">
        <f t="shared" si="157"/>
        <v/>
      </c>
      <c r="AH132" s="3" t="str">
        <f t="shared" si="148"/>
        <v/>
      </c>
      <c r="AI132" s="49" t="str">
        <f t="shared" si="123"/>
        <v/>
      </c>
      <c r="AJ132" s="49" t="str">
        <f t="shared" si="124"/>
        <v/>
      </c>
      <c r="AK132" s="49" t="str">
        <f t="shared" si="125"/>
        <v/>
      </c>
      <c r="AL132" s="49" t="str">
        <f t="shared" si="126"/>
        <v/>
      </c>
      <c r="AM132" s="49" t="str">
        <f t="shared" si="127"/>
        <v/>
      </c>
      <c r="AN132" s="49" t="str">
        <f t="shared" si="128"/>
        <v/>
      </c>
      <c r="AO132" s="78">
        <f t="shared" si="117"/>
        <v>0</v>
      </c>
      <c r="AP132" s="78">
        <f t="shared" si="118"/>
        <v>0</v>
      </c>
      <c r="AQ132" s="78">
        <f t="shared" si="119"/>
        <v>0</v>
      </c>
      <c r="AR132" s="78">
        <f t="shared" si="120"/>
        <v>0</v>
      </c>
      <c r="AS132" s="78">
        <f t="shared" si="121"/>
        <v>0</v>
      </c>
      <c r="AT132" s="78">
        <f t="shared" si="122"/>
        <v>0</v>
      </c>
      <c r="AU132" s="32">
        <f t="shared" si="115"/>
        <v>0</v>
      </c>
      <c r="AV132" s="3" t="b">
        <f t="shared" si="149"/>
        <v>0</v>
      </c>
      <c r="AW132" s="3" t="b">
        <f t="shared" si="150"/>
        <v>0</v>
      </c>
      <c r="AX132" s="12">
        <f t="shared" si="158"/>
        <v>0</v>
      </c>
      <c r="AY132" s="10">
        <f t="shared" si="111"/>
        <v>0</v>
      </c>
      <c r="AZ132" s="61">
        <f t="shared" si="112"/>
        <v>0</v>
      </c>
      <c r="BA132" s="61">
        <f t="shared" si="113"/>
        <v>0</v>
      </c>
      <c r="BB132" s="61">
        <f t="shared" si="116"/>
        <v>0</v>
      </c>
      <c r="BC132" s="26" t="str">
        <f t="shared" si="151"/>
        <v/>
      </c>
      <c r="BD132" s="26" t="str">
        <f t="shared" si="152"/>
        <v/>
      </c>
      <c r="BE132" s="26" t="str">
        <f t="shared" si="153"/>
        <v/>
      </c>
      <c r="BF132" s="26" t="str">
        <f t="shared" si="154"/>
        <v/>
      </c>
      <c r="BG132" s="26" t="str">
        <f t="shared" si="155"/>
        <v/>
      </c>
      <c r="BH132" s="26" t="str">
        <f t="shared" si="156"/>
        <v/>
      </c>
      <c r="BI132" s="26" t="str">
        <f t="shared" si="129"/>
        <v/>
      </c>
      <c r="BJ132" s="26" t="str">
        <f t="shared" si="130"/>
        <v/>
      </c>
      <c r="BK132" s="26" t="str">
        <f t="shared" si="131"/>
        <v/>
      </c>
      <c r="BL132" s="26" t="str">
        <f t="shared" si="132"/>
        <v/>
      </c>
      <c r="BM132" s="26" t="str">
        <f t="shared" si="133"/>
        <v/>
      </c>
      <c r="BN132" s="26" t="str">
        <f t="shared" si="134"/>
        <v/>
      </c>
      <c r="BO132" s="118">
        <f t="shared" ca="1" si="114"/>
        <v>35</v>
      </c>
      <c r="BP132"/>
      <c r="BQ132"/>
      <c r="BR132"/>
      <c r="BS132"/>
      <c r="BT132"/>
      <c r="BU132" s="40"/>
      <c r="BV132" s="99"/>
      <c r="BW132"/>
      <c r="BX132"/>
      <c r="BY132"/>
      <c r="BZ132" s="4"/>
      <c r="CA132"/>
      <c r="CB132" s="40"/>
      <c r="CC132"/>
      <c r="CD132"/>
      <c r="CE132"/>
      <c r="CF132" s="21">
        <v>25</v>
      </c>
      <c r="CG132" s="17" t="str">
        <f t="shared" ref="CG132:CH143" si="198">"3"</f>
        <v>3</v>
      </c>
      <c r="CH132" s="17" t="str">
        <f t="shared" ref="CH132:CH135" si="199">"1"</f>
        <v>1</v>
      </c>
      <c r="CI132" s="65">
        <v>9</v>
      </c>
      <c r="CJ132" s="17" t="str">
        <f t="shared" ref="CJ132:CJ137" si="200">"5"</f>
        <v>5</v>
      </c>
      <c r="CK132" s="17">
        <v>1</v>
      </c>
      <c r="CL132" s="17" t="s">
        <v>6</v>
      </c>
      <c r="CM132" s="17" t="s">
        <v>7</v>
      </c>
      <c r="CN132" s="17" t="s">
        <v>11</v>
      </c>
      <c r="CO132" s="19">
        <v>13</v>
      </c>
      <c r="CP132" s="9">
        <f t="shared" ca="1" si="106"/>
        <v>36</v>
      </c>
      <c r="CQ132" s="20"/>
      <c r="CR132" s="20"/>
    </row>
    <row r="133" spans="1:96" x14ac:dyDescent="0.2">
      <c r="A133" s="114"/>
      <c r="B133" s="32" t="str">
        <f t="shared" si="107"/>
        <v/>
      </c>
      <c r="C133" s="6" t="str">
        <f t="shared" ref="C133:C196" si="201">IF(AND(AZ133=0,BA133=0),"",IF(AZ133="Profit Target","profit target",IF(BA133="Stop Loss","stop loss","")))</f>
        <v/>
      </c>
      <c r="D133" s="3">
        <f t="shared" si="108"/>
        <v>0</v>
      </c>
      <c r="E133" s="6" t="str">
        <f t="shared" si="109"/>
        <v/>
      </c>
      <c r="F133" s="59">
        <f t="shared" si="110"/>
        <v>0</v>
      </c>
      <c r="G133" s="6">
        <f t="shared" si="160"/>
        <v>0</v>
      </c>
      <c r="H133" s="6">
        <f t="shared" si="161"/>
        <v>0</v>
      </c>
      <c r="I133" s="6">
        <f t="shared" si="162"/>
        <v>0</v>
      </c>
      <c r="J133" s="6">
        <f t="shared" si="163"/>
        <v>0</v>
      </c>
      <c r="K133" s="6">
        <f t="shared" si="164"/>
        <v>0</v>
      </c>
      <c r="L133" s="6">
        <f t="shared" si="165"/>
        <v>0</v>
      </c>
      <c r="M133" s="6">
        <f t="shared" si="166"/>
        <v>0</v>
      </c>
      <c r="N133" s="6">
        <f t="shared" si="167"/>
        <v>0</v>
      </c>
      <c r="O133" s="6">
        <f t="shared" si="168"/>
        <v>0</v>
      </c>
      <c r="P133" s="6">
        <f t="shared" si="169"/>
        <v>0</v>
      </c>
      <c r="Q133" s="6">
        <f t="shared" si="170"/>
        <v>0</v>
      </c>
      <c r="R133" s="6">
        <f t="shared" si="171"/>
        <v>0</v>
      </c>
      <c r="S133" s="6">
        <f t="shared" si="159"/>
        <v>12</v>
      </c>
      <c r="T133" s="6" t="str">
        <f t="shared" si="135"/>
        <v/>
      </c>
      <c r="U133" s="6" t="str">
        <f t="shared" si="136"/>
        <v/>
      </c>
      <c r="V133" s="6" t="str">
        <f t="shared" si="137"/>
        <v/>
      </c>
      <c r="W133" s="6" t="str">
        <f t="shared" si="138"/>
        <v/>
      </c>
      <c r="X133" s="6" t="str">
        <f t="shared" si="139"/>
        <v/>
      </c>
      <c r="Y133" s="6" t="str">
        <f t="shared" si="140"/>
        <v/>
      </c>
      <c r="Z133" s="6" t="str">
        <f t="shared" si="141"/>
        <v/>
      </c>
      <c r="AA133" s="6" t="str">
        <f t="shared" si="142"/>
        <v/>
      </c>
      <c r="AB133" s="6" t="str">
        <f t="shared" si="143"/>
        <v/>
      </c>
      <c r="AC133" s="6" t="str">
        <f t="shared" si="144"/>
        <v/>
      </c>
      <c r="AD133" s="6" t="str">
        <f t="shared" si="145"/>
        <v/>
      </c>
      <c r="AE133" s="6" t="str">
        <f t="shared" si="146"/>
        <v/>
      </c>
      <c r="AF133" s="13" t="str">
        <f t="shared" si="147"/>
        <v/>
      </c>
      <c r="AG133" s="50" t="str">
        <f t="shared" si="157"/>
        <v/>
      </c>
      <c r="AH133" s="3" t="str">
        <f t="shared" si="148"/>
        <v/>
      </c>
      <c r="AI133" s="49" t="str">
        <f t="shared" si="123"/>
        <v/>
      </c>
      <c r="AJ133" s="49" t="str">
        <f t="shared" si="124"/>
        <v/>
      </c>
      <c r="AK133" s="49" t="str">
        <f t="shared" si="125"/>
        <v/>
      </c>
      <c r="AL133" s="49" t="str">
        <f t="shared" si="126"/>
        <v/>
      </c>
      <c r="AM133" s="49" t="str">
        <f t="shared" si="127"/>
        <v/>
      </c>
      <c r="AN133" s="49" t="str">
        <f t="shared" si="128"/>
        <v/>
      </c>
      <c r="AO133" s="78">
        <f t="shared" si="117"/>
        <v>0</v>
      </c>
      <c r="AP133" s="78">
        <f t="shared" si="118"/>
        <v>0</v>
      </c>
      <c r="AQ133" s="78">
        <f t="shared" si="119"/>
        <v>0</v>
      </c>
      <c r="AR133" s="78">
        <f t="shared" si="120"/>
        <v>0</v>
      </c>
      <c r="AS133" s="78">
        <f t="shared" si="121"/>
        <v>0</v>
      </c>
      <c r="AT133" s="78">
        <f t="shared" si="122"/>
        <v>0</v>
      </c>
      <c r="AU133" s="32">
        <f t="shared" si="115"/>
        <v>0</v>
      </c>
      <c r="AV133" s="3" t="b">
        <f t="shared" si="149"/>
        <v>0</v>
      </c>
      <c r="AW133" s="3" t="b">
        <f t="shared" si="150"/>
        <v>0</v>
      </c>
      <c r="AX133" s="12">
        <f t="shared" si="158"/>
        <v>0</v>
      </c>
      <c r="AY133" s="10">
        <f t="shared" si="111"/>
        <v>0</v>
      </c>
      <c r="AZ133" s="61">
        <f t="shared" si="112"/>
        <v>0</v>
      </c>
      <c r="BA133" s="61">
        <f t="shared" si="113"/>
        <v>0</v>
      </c>
      <c r="BB133" s="61">
        <f t="shared" si="116"/>
        <v>0</v>
      </c>
      <c r="BC133" s="26" t="str">
        <f t="shared" si="151"/>
        <v/>
      </c>
      <c r="BD133" s="26" t="str">
        <f t="shared" si="152"/>
        <v/>
      </c>
      <c r="BE133" s="26" t="str">
        <f t="shared" si="153"/>
        <v/>
      </c>
      <c r="BF133" s="26" t="str">
        <f t="shared" si="154"/>
        <v/>
      </c>
      <c r="BG133" s="26" t="str">
        <f t="shared" si="155"/>
        <v/>
      </c>
      <c r="BH133" s="26" t="str">
        <f t="shared" si="156"/>
        <v/>
      </c>
      <c r="BI133" s="26" t="str">
        <f t="shared" si="129"/>
        <v/>
      </c>
      <c r="BJ133" s="26" t="str">
        <f t="shared" si="130"/>
        <v/>
      </c>
      <c r="BK133" s="26" t="str">
        <f t="shared" si="131"/>
        <v/>
      </c>
      <c r="BL133" s="26" t="str">
        <f t="shared" si="132"/>
        <v/>
      </c>
      <c r="BM133" s="26" t="str">
        <f t="shared" si="133"/>
        <v/>
      </c>
      <c r="BN133" s="26" t="str">
        <f t="shared" si="134"/>
        <v/>
      </c>
      <c r="BO133" s="118">
        <f t="shared" ca="1" si="114"/>
        <v>33</v>
      </c>
      <c r="BP133"/>
      <c r="BQ133"/>
      <c r="BR133"/>
      <c r="BS133"/>
      <c r="BT133"/>
      <c r="BU133" s="40"/>
      <c r="BV133" s="99"/>
      <c r="BW133"/>
      <c r="BX133"/>
      <c r="BY133"/>
      <c r="BZ133" s="4"/>
      <c r="CA133"/>
      <c r="CB133" s="40"/>
      <c r="CC133"/>
      <c r="CD133"/>
      <c r="CE133"/>
      <c r="CF133" s="21">
        <v>26</v>
      </c>
      <c r="CG133" s="17" t="str">
        <f t="shared" si="198"/>
        <v>3</v>
      </c>
      <c r="CH133" s="17" t="str">
        <f t="shared" ref="CH133" si="202">"2"</f>
        <v>2</v>
      </c>
      <c r="CI133" s="65">
        <v>9</v>
      </c>
      <c r="CJ133" s="17" t="str">
        <f t="shared" si="200"/>
        <v>5</v>
      </c>
      <c r="CK133" s="17">
        <v>2</v>
      </c>
      <c r="CL133" s="17" t="s">
        <v>6</v>
      </c>
      <c r="CM133" s="17" t="s">
        <v>12</v>
      </c>
      <c r="CN133" s="17" t="s">
        <v>8</v>
      </c>
      <c r="CO133" s="19">
        <v>14</v>
      </c>
      <c r="CP133" s="9">
        <f t="shared" ref="CP133:CP196" ca="1" si="203">IF($A$2="no",INT(RAND()*36+1),INT(RAND()*37))</f>
        <v>11</v>
      </c>
      <c r="CQ133" s="20"/>
      <c r="CR133" s="20"/>
    </row>
    <row r="134" spans="1:96" x14ac:dyDescent="0.2">
      <c r="A134" s="114"/>
      <c r="B134" s="32" t="str">
        <f t="shared" ref="B134:B197" si="204">IF(A134="","",IF(COUNTBLANK(BC135:BH135)=6,"DB",BC135&amp;BD135&amp;BE135&amp;BF135&amp;BG135&amp;BH135))</f>
        <v/>
      </c>
      <c r="C134" s="6" t="str">
        <f t="shared" si="201"/>
        <v/>
      </c>
      <c r="D134" s="3">
        <f t="shared" ref="D134:D197" si="205">AX134</f>
        <v>0</v>
      </c>
      <c r="E134" s="6" t="str">
        <f t="shared" ref="E134:E197" si="206">BI135&amp;BJ135&amp;BK135&amp;BL135&amp;BM135&amp;BN135</f>
        <v/>
      </c>
      <c r="F134" s="59">
        <f t="shared" ref="F134:F197" si="207">VLOOKUP(A134,$CF$107:$CN$144,5,0)</f>
        <v>0</v>
      </c>
      <c r="G134" s="6">
        <f t="shared" si="160"/>
        <v>0</v>
      </c>
      <c r="H134" s="6">
        <f t="shared" si="161"/>
        <v>0</v>
      </c>
      <c r="I134" s="6">
        <f t="shared" si="162"/>
        <v>0</v>
      </c>
      <c r="J134" s="6">
        <f t="shared" si="163"/>
        <v>0</v>
      </c>
      <c r="K134" s="6">
        <f t="shared" si="164"/>
        <v>0</v>
      </c>
      <c r="L134" s="6">
        <f t="shared" si="165"/>
        <v>0</v>
      </c>
      <c r="M134" s="6">
        <f t="shared" si="166"/>
        <v>0</v>
      </c>
      <c r="N134" s="6">
        <f t="shared" si="167"/>
        <v>0</v>
      </c>
      <c r="O134" s="6">
        <f t="shared" si="168"/>
        <v>0</v>
      </c>
      <c r="P134" s="6">
        <f t="shared" si="169"/>
        <v>0</v>
      </c>
      <c r="Q134" s="6">
        <f t="shared" si="170"/>
        <v>0</v>
      </c>
      <c r="R134" s="6">
        <f t="shared" si="171"/>
        <v>0</v>
      </c>
      <c r="S134" s="6">
        <f t="shared" si="159"/>
        <v>12</v>
      </c>
      <c r="T134" s="6" t="str">
        <f t="shared" si="135"/>
        <v/>
      </c>
      <c r="U134" s="6" t="str">
        <f t="shared" si="136"/>
        <v/>
      </c>
      <c r="V134" s="6" t="str">
        <f t="shared" si="137"/>
        <v/>
      </c>
      <c r="W134" s="6" t="str">
        <f t="shared" si="138"/>
        <v/>
      </c>
      <c r="X134" s="6" t="str">
        <f t="shared" si="139"/>
        <v/>
      </c>
      <c r="Y134" s="6" t="str">
        <f t="shared" si="140"/>
        <v/>
      </c>
      <c r="Z134" s="6" t="str">
        <f t="shared" si="141"/>
        <v/>
      </c>
      <c r="AA134" s="6" t="str">
        <f t="shared" si="142"/>
        <v/>
      </c>
      <c r="AB134" s="6" t="str">
        <f t="shared" si="143"/>
        <v/>
      </c>
      <c r="AC134" s="6" t="str">
        <f t="shared" si="144"/>
        <v/>
      </c>
      <c r="AD134" s="6" t="str">
        <f t="shared" si="145"/>
        <v/>
      </c>
      <c r="AE134" s="6" t="str">
        <f t="shared" si="146"/>
        <v/>
      </c>
      <c r="AF134" s="13" t="str">
        <f t="shared" si="147"/>
        <v/>
      </c>
      <c r="AG134" s="50" t="str">
        <f t="shared" si="157"/>
        <v/>
      </c>
      <c r="AH134" s="3" t="str">
        <f t="shared" si="148"/>
        <v/>
      </c>
      <c r="AI134" s="49" t="str">
        <f t="shared" si="123"/>
        <v/>
      </c>
      <c r="AJ134" s="49" t="str">
        <f t="shared" si="124"/>
        <v/>
      </c>
      <c r="AK134" s="49" t="str">
        <f t="shared" si="125"/>
        <v/>
      </c>
      <c r="AL134" s="49" t="str">
        <f t="shared" si="126"/>
        <v/>
      </c>
      <c r="AM134" s="49" t="str">
        <f t="shared" si="127"/>
        <v/>
      </c>
      <c r="AN134" s="49" t="str">
        <f t="shared" si="128"/>
        <v/>
      </c>
      <c r="AO134" s="78">
        <f t="shared" si="117"/>
        <v>0</v>
      </c>
      <c r="AP134" s="78">
        <f t="shared" si="118"/>
        <v>0</v>
      </c>
      <c r="AQ134" s="78">
        <f t="shared" si="119"/>
        <v>0</v>
      </c>
      <c r="AR134" s="78">
        <f t="shared" si="120"/>
        <v>0</v>
      </c>
      <c r="AS134" s="78">
        <f t="shared" si="121"/>
        <v>0</v>
      </c>
      <c r="AT134" s="78">
        <f t="shared" si="122"/>
        <v>0</v>
      </c>
      <c r="AU134" s="32">
        <f t="shared" si="115"/>
        <v>0</v>
      </c>
      <c r="AV134" s="3" t="b">
        <f t="shared" si="149"/>
        <v>0</v>
      </c>
      <c r="AW134" s="3" t="b">
        <f t="shared" si="150"/>
        <v>0</v>
      </c>
      <c r="AX134" s="12">
        <f t="shared" si="158"/>
        <v>0</v>
      </c>
      <c r="AY134" s="10">
        <f t="shared" ref="AY134:AY197" si="208">IF(A134&lt;&gt;"",AX134+AY133,0)</f>
        <v>0</v>
      </c>
      <c r="AZ134" s="61">
        <f t="shared" ref="AZ134:AZ197" si="209">IF($A134&lt;&gt;"",IF(AZ133&gt;0,AZ133,IF(AND(BB133&gt;=$BB$1,$BB$2*BB133&gt;=AY134),"Profit Target",IF(AY134&gt;=$AL$1,"Profit Target",0))),0)</f>
        <v>0</v>
      </c>
      <c r="BA134" s="61">
        <f t="shared" ref="BA134:BA197" si="210">IF($A134&lt;&gt;"",IF(BA133&lt;&gt;0,BA133,IF(AZ133&lt;&gt;0,BA133,IF(AY134&lt;=$AL$2,"Stop Loss",0))),0)</f>
        <v>0</v>
      </c>
      <c r="BB134" s="61">
        <f t="shared" si="116"/>
        <v>0</v>
      </c>
      <c r="BC134" s="26" t="str">
        <f t="shared" si="151"/>
        <v/>
      </c>
      <c r="BD134" s="26" t="str">
        <f t="shared" si="152"/>
        <v/>
      </c>
      <c r="BE134" s="26" t="str">
        <f t="shared" si="153"/>
        <v/>
      </c>
      <c r="BF134" s="26" t="str">
        <f t="shared" si="154"/>
        <v/>
      </c>
      <c r="BG134" s="26" t="str">
        <f t="shared" si="155"/>
        <v/>
      </c>
      <c r="BH134" s="26" t="str">
        <f t="shared" si="156"/>
        <v/>
      </c>
      <c r="BI134" s="26" t="str">
        <f t="shared" si="129"/>
        <v/>
      </c>
      <c r="BJ134" s="26" t="str">
        <f t="shared" si="130"/>
        <v/>
      </c>
      <c r="BK134" s="26" t="str">
        <f t="shared" si="131"/>
        <v/>
      </c>
      <c r="BL134" s="26" t="str">
        <f t="shared" si="132"/>
        <v/>
      </c>
      <c r="BM134" s="26" t="str">
        <f t="shared" si="133"/>
        <v/>
      </c>
      <c r="BN134" s="26" t="str">
        <f t="shared" si="134"/>
        <v/>
      </c>
      <c r="BO134" s="118">
        <f t="shared" ref="BO134:BO197" ca="1" si="211">IF($A$2="no",INT(RAND()*36+1),INT(RAND()*37))</f>
        <v>32</v>
      </c>
      <c r="BP134"/>
      <c r="BQ134"/>
      <c r="BR134"/>
      <c r="BS134"/>
      <c r="BT134"/>
      <c r="BU134" s="40"/>
      <c r="BV134" s="99"/>
      <c r="BW134"/>
      <c r="BX134"/>
      <c r="BY134"/>
      <c r="BZ134" s="4"/>
      <c r="CA134"/>
      <c r="CB134" s="40"/>
      <c r="CC134"/>
      <c r="CD134"/>
      <c r="CE134"/>
      <c r="CF134" s="21">
        <v>27</v>
      </c>
      <c r="CG134" s="17" t="str">
        <f t="shared" si="198"/>
        <v>3</v>
      </c>
      <c r="CH134" s="17" t="str">
        <f t="shared" si="198"/>
        <v>3</v>
      </c>
      <c r="CI134" s="65">
        <v>9</v>
      </c>
      <c r="CJ134" s="17" t="str">
        <f t="shared" si="200"/>
        <v>5</v>
      </c>
      <c r="CK134" s="17">
        <v>3</v>
      </c>
      <c r="CL134" s="17" t="s">
        <v>6</v>
      </c>
      <c r="CM134" s="17" t="s">
        <v>7</v>
      </c>
      <c r="CN134" s="17" t="s">
        <v>11</v>
      </c>
      <c r="CO134" s="19">
        <v>15</v>
      </c>
      <c r="CP134" s="9">
        <f t="shared" ca="1" si="203"/>
        <v>8</v>
      </c>
      <c r="CQ134" s="20"/>
      <c r="CR134" s="20"/>
    </row>
    <row r="135" spans="1:96" x14ac:dyDescent="0.2">
      <c r="A135" s="114"/>
      <c r="B135" s="32" t="str">
        <f t="shared" si="204"/>
        <v/>
      </c>
      <c r="C135" s="6" t="str">
        <f t="shared" si="201"/>
        <v/>
      </c>
      <c r="D135" s="3">
        <f t="shared" si="205"/>
        <v>0</v>
      </c>
      <c r="E135" s="6" t="str">
        <f t="shared" si="206"/>
        <v/>
      </c>
      <c r="F135" s="59">
        <f t="shared" si="207"/>
        <v>0</v>
      </c>
      <c r="G135" s="6">
        <f t="shared" si="160"/>
        <v>0</v>
      </c>
      <c r="H135" s="6">
        <f t="shared" si="161"/>
        <v>0</v>
      </c>
      <c r="I135" s="6">
        <f t="shared" si="162"/>
        <v>0</v>
      </c>
      <c r="J135" s="6">
        <f t="shared" si="163"/>
        <v>0</v>
      </c>
      <c r="K135" s="6">
        <f t="shared" si="164"/>
        <v>0</v>
      </c>
      <c r="L135" s="6">
        <f t="shared" si="165"/>
        <v>0</v>
      </c>
      <c r="M135" s="6">
        <f t="shared" si="166"/>
        <v>0</v>
      </c>
      <c r="N135" s="6">
        <f t="shared" si="167"/>
        <v>0</v>
      </c>
      <c r="O135" s="6">
        <f t="shared" si="168"/>
        <v>0</v>
      </c>
      <c r="P135" s="6">
        <f t="shared" si="169"/>
        <v>0</v>
      </c>
      <c r="Q135" s="6">
        <f t="shared" si="170"/>
        <v>0</v>
      </c>
      <c r="R135" s="6">
        <f t="shared" si="171"/>
        <v>0</v>
      </c>
      <c r="S135" s="6">
        <f t="shared" si="159"/>
        <v>12</v>
      </c>
      <c r="T135" s="6" t="str">
        <f t="shared" si="135"/>
        <v/>
      </c>
      <c r="U135" s="6" t="str">
        <f t="shared" si="136"/>
        <v/>
      </c>
      <c r="V135" s="6" t="str">
        <f t="shared" si="137"/>
        <v/>
      </c>
      <c r="W135" s="6" t="str">
        <f t="shared" si="138"/>
        <v/>
      </c>
      <c r="X135" s="6" t="str">
        <f t="shared" si="139"/>
        <v/>
      </c>
      <c r="Y135" s="6" t="str">
        <f t="shared" si="140"/>
        <v/>
      </c>
      <c r="Z135" s="6" t="str">
        <f t="shared" si="141"/>
        <v/>
      </c>
      <c r="AA135" s="6" t="str">
        <f t="shared" si="142"/>
        <v/>
      </c>
      <c r="AB135" s="6" t="str">
        <f t="shared" si="143"/>
        <v/>
      </c>
      <c r="AC135" s="6" t="str">
        <f t="shared" si="144"/>
        <v/>
      </c>
      <c r="AD135" s="6" t="str">
        <f t="shared" si="145"/>
        <v/>
      </c>
      <c r="AE135" s="6" t="str">
        <f t="shared" si="146"/>
        <v/>
      </c>
      <c r="AF135" s="13" t="str">
        <f t="shared" si="147"/>
        <v/>
      </c>
      <c r="AG135" s="50" t="str">
        <f t="shared" si="157"/>
        <v/>
      </c>
      <c r="AH135" s="3" t="str">
        <f t="shared" si="148"/>
        <v/>
      </c>
      <c r="AI135" s="49" t="str">
        <f t="shared" si="123"/>
        <v/>
      </c>
      <c r="AJ135" s="49" t="str">
        <f t="shared" si="124"/>
        <v/>
      </c>
      <c r="AK135" s="49" t="str">
        <f t="shared" si="125"/>
        <v/>
      </c>
      <c r="AL135" s="49" t="str">
        <f t="shared" si="126"/>
        <v/>
      </c>
      <c r="AM135" s="49" t="str">
        <f t="shared" si="127"/>
        <v/>
      </c>
      <c r="AN135" s="49" t="str">
        <f t="shared" si="128"/>
        <v/>
      </c>
      <c r="AO135" s="78">
        <f t="shared" si="117"/>
        <v>0</v>
      </c>
      <c r="AP135" s="78">
        <f t="shared" si="118"/>
        <v>0</v>
      </c>
      <c r="AQ135" s="78">
        <f t="shared" si="119"/>
        <v>0</v>
      </c>
      <c r="AR135" s="78">
        <f t="shared" si="120"/>
        <v>0</v>
      </c>
      <c r="AS135" s="78">
        <f t="shared" si="121"/>
        <v>0</v>
      </c>
      <c r="AT135" s="78">
        <f t="shared" si="122"/>
        <v>0</v>
      </c>
      <c r="AU135" s="32">
        <f t="shared" ref="AU135:AU198" si="212">IF(A135&lt;&gt;"",IF(OR($AZ134&lt;&gt;0,$BA134&lt;&gt;0),"0",SUM(AO135:AT135)),0)</f>
        <v>0</v>
      </c>
      <c r="AV135" s="3" t="b">
        <f t="shared" si="149"/>
        <v>0</v>
      </c>
      <c r="AW135" s="3" t="b">
        <f t="shared" si="150"/>
        <v>0</v>
      </c>
      <c r="AX135" s="12">
        <f t="shared" si="158"/>
        <v>0</v>
      </c>
      <c r="AY135" s="10">
        <f t="shared" si="208"/>
        <v>0</v>
      </c>
      <c r="AZ135" s="61">
        <f t="shared" si="209"/>
        <v>0</v>
      </c>
      <c r="BA135" s="61">
        <f t="shared" si="210"/>
        <v>0</v>
      </c>
      <c r="BB135" s="61">
        <f t="shared" ref="BB135:BB198" si="213">IF(AY135&gt;BB134,AY135,BB134)</f>
        <v>0</v>
      </c>
      <c r="BC135" s="26" t="str">
        <f t="shared" si="151"/>
        <v/>
      </c>
      <c r="BD135" s="26" t="str">
        <f t="shared" si="152"/>
        <v/>
      </c>
      <c r="BE135" s="26" t="str">
        <f t="shared" si="153"/>
        <v/>
      </c>
      <c r="BF135" s="26" t="str">
        <f t="shared" si="154"/>
        <v/>
      </c>
      <c r="BG135" s="26" t="str">
        <f t="shared" si="155"/>
        <v/>
      </c>
      <c r="BH135" s="26" t="str">
        <f t="shared" si="156"/>
        <v/>
      </c>
      <c r="BI135" s="26" t="str">
        <f t="shared" si="129"/>
        <v/>
      </c>
      <c r="BJ135" s="26" t="str">
        <f t="shared" si="130"/>
        <v/>
      </c>
      <c r="BK135" s="26" t="str">
        <f t="shared" si="131"/>
        <v/>
      </c>
      <c r="BL135" s="26" t="str">
        <f t="shared" si="132"/>
        <v/>
      </c>
      <c r="BM135" s="26" t="str">
        <f t="shared" si="133"/>
        <v/>
      </c>
      <c r="BN135" s="26" t="str">
        <f t="shared" si="134"/>
        <v/>
      </c>
      <c r="BO135" s="118">
        <f t="shared" ca="1" si="211"/>
        <v>16</v>
      </c>
      <c r="BP135"/>
      <c r="BQ135"/>
      <c r="BR135"/>
      <c r="BS135"/>
      <c r="BT135"/>
      <c r="BU135" s="40"/>
      <c r="BV135" s="99"/>
      <c r="BW135"/>
      <c r="BX135"/>
      <c r="BY135"/>
      <c r="BZ135" s="4"/>
      <c r="CA135"/>
      <c r="CB135" s="40"/>
      <c r="CC135"/>
      <c r="CD135"/>
      <c r="CE135"/>
      <c r="CF135" s="21">
        <v>28</v>
      </c>
      <c r="CG135" s="17" t="str">
        <f t="shared" si="198"/>
        <v>3</v>
      </c>
      <c r="CH135" s="17" t="str">
        <f t="shared" si="199"/>
        <v>1</v>
      </c>
      <c r="CI135" s="65" t="str">
        <f>"10"</f>
        <v>10</v>
      </c>
      <c r="CJ135" s="17" t="str">
        <f t="shared" si="200"/>
        <v>5</v>
      </c>
      <c r="CK135" s="17">
        <v>1</v>
      </c>
      <c r="CL135" s="17" t="s">
        <v>6</v>
      </c>
      <c r="CM135" s="17" t="s">
        <v>12</v>
      </c>
      <c r="CN135" s="17" t="s">
        <v>8</v>
      </c>
      <c r="CO135" s="19">
        <v>13</v>
      </c>
      <c r="CP135" s="9">
        <f t="shared" ca="1" si="203"/>
        <v>16</v>
      </c>
      <c r="CQ135" s="20"/>
      <c r="CR135" s="20"/>
    </row>
    <row r="136" spans="1:96" x14ac:dyDescent="0.2">
      <c r="A136" s="114"/>
      <c r="B136" s="32" t="str">
        <f t="shared" si="204"/>
        <v/>
      </c>
      <c r="C136" s="6" t="str">
        <f t="shared" si="201"/>
        <v/>
      </c>
      <c r="D136" s="3">
        <f t="shared" si="205"/>
        <v>0</v>
      </c>
      <c r="E136" s="6" t="str">
        <f t="shared" si="206"/>
        <v/>
      </c>
      <c r="F136" s="59">
        <f t="shared" si="207"/>
        <v>0</v>
      </c>
      <c r="G136" s="6">
        <f t="shared" si="160"/>
        <v>0</v>
      </c>
      <c r="H136" s="6">
        <f t="shared" si="161"/>
        <v>0</v>
      </c>
      <c r="I136" s="6">
        <f t="shared" si="162"/>
        <v>0</v>
      </c>
      <c r="J136" s="6">
        <f t="shared" si="163"/>
        <v>0</v>
      </c>
      <c r="K136" s="6">
        <f t="shared" si="164"/>
        <v>0</v>
      </c>
      <c r="L136" s="6">
        <f t="shared" si="165"/>
        <v>0</v>
      </c>
      <c r="M136" s="6">
        <f t="shared" si="166"/>
        <v>0</v>
      </c>
      <c r="N136" s="6">
        <f t="shared" si="167"/>
        <v>0</v>
      </c>
      <c r="O136" s="6">
        <f t="shared" si="168"/>
        <v>0</v>
      </c>
      <c r="P136" s="6">
        <f t="shared" si="169"/>
        <v>0</v>
      </c>
      <c r="Q136" s="6">
        <f t="shared" si="170"/>
        <v>0</v>
      </c>
      <c r="R136" s="6">
        <f t="shared" si="171"/>
        <v>0</v>
      </c>
      <c r="S136" s="6">
        <f t="shared" si="159"/>
        <v>12</v>
      </c>
      <c r="T136" s="6" t="str">
        <f t="shared" si="135"/>
        <v/>
      </c>
      <c r="U136" s="6" t="str">
        <f t="shared" si="136"/>
        <v/>
      </c>
      <c r="V136" s="6" t="str">
        <f t="shared" si="137"/>
        <v/>
      </c>
      <c r="W136" s="6" t="str">
        <f t="shared" si="138"/>
        <v/>
      </c>
      <c r="X136" s="6" t="str">
        <f t="shared" si="139"/>
        <v/>
      </c>
      <c r="Y136" s="6" t="str">
        <f t="shared" si="140"/>
        <v/>
      </c>
      <c r="Z136" s="6" t="str">
        <f t="shared" si="141"/>
        <v/>
      </c>
      <c r="AA136" s="6" t="str">
        <f t="shared" si="142"/>
        <v/>
      </c>
      <c r="AB136" s="6" t="str">
        <f t="shared" si="143"/>
        <v/>
      </c>
      <c r="AC136" s="6" t="str">
        <f t="shared" si="144"/>
        <v/>
      </c>
      <c r="AD136" s="6" t="str">
        <f t="shared" si="145"/>
        <v/>
      </c>
      <c r="AE136" s="6" t="str">
        <f t="shared" si="146"/>
        <v/>
      </c>
      <c r="AF136" s="13" t="str">
        <f t="shared" si="147"/>
        <v/>
      </c>
      <c r="AG136" s="50" t="str">
        <f t="shared" si="157"/>
        <v/>
      </c>
      <c r="AH136" s="3" t="str">
        <f t="shared" si="148"/>
        <v/>
      </c>
      <c r="AI136" s="49" t="str">
        <f t="shared" si="123"/>
        <v/>
      </c>
      <c r="AJ136" s="49" t="str">
        <f t="shared" si="124"/>
        <v/>
      </c>
      <c r="AK136" s="49" t="str">
        <f t="shared" si="125"/>
        <v/>
      </c>
      <c r="AL136" s="49" t="str">
        <f t="shared" si="126"/>
        <v/>
      </c>
      <c r="AM136" s="49" t="str">
        <f t="shared" si="127"/>
        <v/>
      </c>
      <c r="AN136" s="49" t="str">
        <f t="shared" si="128"/>
        <v/>
      </c>
      <c r="AO136" s="78">
        <f t="shared" ref="AO136:AO199" si="214">IF(AI136&lt;&gt;"",IF(ABS($F136)=ABS(AI136),5*$AG136,-1*$AG136),0)</f>
        <v>0</v>
      </c>
      <c r="AP136" s="78">
        <f t="shared" ref="AP136:AP199" si="215">IF(AJ136&lt;&gt;"",IF(ABS($F136)=ABS(AJ136),5*$AG136,-1*$AG136),0)</f>
        <v>0</v>
      </c>
      <c r="AQ136" s="78">
        <f t="shared" ref="AQ136:AQ199" si="216">IF(AK136&lt;&gt;"",IF(ABS($F136)=ABS(AK136),5*$AG136,-1*$AG136),0)</f>
        <v>0</v>
      </c>
      <c r="AR136" s="78">
        <f t="shared" ref="AR136:AR199" si="217">IF(AL136&lt;&gt;"",IF(ABS($F136)=ABS(AL136),5*$AG136,-1*$AG136),0)</f>
        <v>0</v>
      </c>
      <c r="AS136" s="78">
        <f t="shared" ref="AS136:AS199" si="218">IF(AM136&lt;&gt;"",IF(ABS($F136)=ABS(AM136),5*$AG136,-1*$AG136),0)</f>
        <v>0</v>
      </c>
      <c r="AT136" s="78">
        <f t="shared" ref="AT136:AT199" si="219">IF(AN136&lt;&gt;"",IF(ABS($F136)=ABS(AN136),5*$AG136,-1*$AG136),0)</f>
        <v>0</v>
      </c>
      <c r="AU136" s="32">
        <f t="shared" si="212"/>
        <v>0</v>
      </c>
      <c r="AV136" s="3" t="b">
        <f t="shared" si="149"/>
        <v>0</v>
      </c>
      <c r="AW136" s="3" t="b">
        <f t="shared" si="150"/>
        <v>0</v>
      </c>
      <c r="AX136" s="12">
        <f t="shared" si="158"/>
        <v>0</v>
      </c>
      <c r="AY136" s="10">
        <f t="shared" si="208"/>
        <v>0</v>
      </c>
      <c r="AZ136" s="61">
        <f t="shared" si="209"/>
        <v>0</v>
      </c>
      <c r="BA136" s="61">
        <f t="shared" si="210"/>
        <v>0</v>
      </c>
      <c r="BB136" s="61">
        <f t="shared" si="213"/>
        <v>0</v>
      </c>
      <c r="BC136" s="26" t="str">
        <f t="shared" si="151"/>
        <v/>
      </c>
      <c r="BD136" s="26" t="str">
        <f t="shared" si="152"/>
        <v/>
      </c>
      <c r="BE136" s="26" t="str">
        <f t="shared" si="153"/>
        <v/>
      </c>
      <c r="BF136" s="26" t="str">
        <f t="shared" si="154"/>
        <v/>
      </c>
      <c r="BG136" s="26" t="str">
        <f t="shared" si="155"/>
        <v/>
      </c>
      <c r="BH136" s="26" t="str">
        <f t="shared" si="156"/>
        <v/>
      </c>
      <c r="BI136" s="26" t="str">
        <f t="shared" si="129"/>
        <v/>
      </c>
      <c r="BJ136" s="26" t="str">
        <f t="shared" si="130"/>
        <v/>
      </c>
      <c r="BK136" s="26" t="str">
        <f t="shared" si="131"/>
        <v/>
      </c>
      <c r="BL136" s="26" t="str">
        <f t="shared" si="132"/>
        <v/>
      </c>
      <c r="BM136" s="26" t="str">
        <f t="shared" si="133"/>
        <v/>
      </c>
      <c r="BN136" s="26" t="str">
        <f t="shared" si="134"/>
        <v/>
      </c>
      <c r="BO136" s="118">
        <f t="shared" ca="1" si="211"/>
        <v>19</v>
      </c>
      <c r="BP136"/>
      <c r="BQ136"/>
      <c r="BR136"/>
      <c r="BS136"/>
      <c r="BT136"/>
      <c r="BU136" s="40"/>
      <c r="BV136" s="99"/>
      <c r="BW136"/>
      <c r="BX136"/>
      <c r="BY136"/>
      <c r="BZ136" s="4"/>
      <c r="CA136"/>
      <c r="CB136" s="40"/>
      <c r="CC136"/>
      <c r="CD136"/>
      <c r="CE136"/>
      <c r="CF136" s="21">
        <v>29</v>
      </c>
      <c r="CG136" s="17" t="str">
        <f t="shared" si="198"/>
        <v>3</v>
      </c>
      <c r="CH136" s="17" t="str">
        <f t="shared" ref="CH136" si="220">"2"</f>
        <v>2</v>
      </c>
      <c r="CI136" s="65" t="str">
        <f t="shared" ref="CI136:CI137" si="221">"10"</f>
        <v>10</v>
      </c>
      <c r="CJ136" s="17" t="str">
        <f t="shared" si="200"/>
        <v>5</v>
      </c>
      <c r="CK136" s="17">
        <v>2</v>
      </c>
      <c r="CL136" s="17" t="s">
        <v>6</v>
      </c>
      <c r="CM136" s="17" t="s">
        <v>12</v>
      </c>
      <c r="CN136" s="17" t="s">
        <v>11</v>
      </c>
      <c r="CO136" s="19">
        <v>14</v>
      </c>
      <c r="CP136" s="9">
        <f t="shared" ca="1" si="203"/>
        <v>10</v>
      </c>
      <c r="CQ136" s="20"/>
      <c r="CR136" s="20"/>
    </row>
    <row r="137" spans="1:96" x14ac:dyDescent="0.2">
      <c r="A137" s="114"/>
      <c r="B137" s="32" t="str">
        <f t="shared" si="204"/>
        <v/>
      </c>
      <c r="C137" s="6" t="str">
        <f t="shared" si="201"/>
        <v/>
      </c>
      <c r="D137" s="3">
        <f t="shared" si="205"/>
        <v>0</v>
      </c>
      <c r="E137" s="6" t="str">
        <f t="shared" si="206"/>
        <v/>
      </c>
      <c r="F137" s="59">
        <f t="shared" si="207"/>
        <v>0</v>
      </c>
      <c r="G137" s="6">
        <f t="shared" si="160"/>
        <v>0</v>
      </c>
      <c r="H137" s="6">
        <f t="shared" si="161"/>
        <v>0</v>
      </c>
      <c r="I137" s="6">
        <f t="shared" si="162"/>
        <v>0</v>
      </c>
      <c r="J137" s="6">
        <f t="shared" si="163"/>
        <v>0</v>
      </c>
      <c r="K137" s="6">
        <f t="shared" si="164"/>
        <v>0</v>
      </c>
      <c r="L137" s="6">
        <f t="shared" si="165"/>
        <v>0</v>
      </c>
      <c r="M137" s="6">
        <f t="shared" si="166"/>
        <v>0</v>
      </c>
      <c r="N137" s="6">
        <f t="shared" si="167"/>
        <v>0</v>
      </c>
      <c r="O137" s="6">
        <f t="shared" si="168"/>
        <v>0</v>
      </c>
      <c r="P137" s="6">
        <f t="shared" si="169"/>
        <v>0</v>
      </c>
      <c r="Q137" s="6">
        <f t="shared" si="170"/>
        <v>0</v>
      </c>
      <c r="R137" s="6">
        <f t="shared" si="171"/>
        <v>0</v>
      </c>
      <c r="S137" s="6">
        <f t="shared" si="159"/>
        <v>12</v>
      </c>
      <c r="T137" s="6" t="str">
        <f t="shared" si="135"/>
        <v/>
      </c>
      <c r="U137" s="6" t="str">
        <f t="shared" si="136"/>
        <v/>
      </c>
      <c r="V137" s="6" t="str">
        <f t="shared" si="137"/>
        <v/>
      </c>
      <c r="W137" s="6" t="str">
        <f t="shared" si="138"/>
        <v/>
      </c>
      <c r="X137" s="6" t="str">
        <f t="shared" si="139"/>
        <v/>
      </c>
      <c r="Y137" s="6" t="str">
        <f t="shared" si="140"/>
        <v/>
      </c>
      <c r="Z137" s="6" t="str">
        <f t="shared" si="141"/>
        <v/>
      </c>
      <c r="AA137" s="6" t="str">
        <f t="shared" si="142"/>
        <v/>
      </c>
      <c r="AB137" s="6" t="str">
        <f t="shared" si="143"/>
        <v/>
      </c>
      <c r="AC137" s="6" t="str">
        <f t="shared" si="144"/>
        <v/>
      </c>
      <c r="AD137" s="6" t="str">
        <f t="shared" si="145"/>
        <v/>
      </c>
      <c r="AE137" s="6" t="str">
        <f t="shared" si="146"/>
        <v/>
      </c>
      <c r="AF137" s="13" t="str">
        <f t="shared" si="147"/>
        <v/>
      </c>
      <c r="AG137" s="50" t="str">
        <f t="shared" si="157"/>
        <v/>
      </c>
      <c r="AH137" s="3" t="str">
        <f t="shared" si="148"/>
        <v/>
      </c>
      <c r="AI137" s="49" t="str">
        <f t="shared" ref="AI137:AI200" si="222">IF($A136&lt;&gt;"",IF(OR($AZ136&lt;&gt;0,$BA136&lt;&gt;0),"",IF(OR($F133="1",$F134="1",$F135="1",$F136="1"),"1","")),"")</f>
        <v/>
      </c>
      <c r="AJ137" s="49" t="str">
        <f t="shared" ref="AJ137:AJ200" si="223">IF($A136&lt;&gt;"",IF(OR($AZ136&lt;&gt;0,$BA136&lt;&gt;0),"",IF(OR($F133="2",$F134="2",$F135="2",$F136="2"),"2","")),"")</f>
        <v/>
      </c>
      <c r="AK137" s="49" t="str">
        <f t="shared" ref="AK137:AK200" si="224">IF($A136&lt;&gt;"",IF(OR($AZ136&lt;&gt;0,$BA136&lt;&gt;0),"",IF(OR($F133="3",$F134="3",$F135="3",$F136="3"),"3","")),"")</f>
        <v/>
      </c>
      <c r="AL137" s="49" t="str">
        <f t="shared" ref="AL137:AL200" si="225">IF($A136&lt;&gt;"",IF(OR($AZ136&lt;&gt;0,$BA136&lt;&gt;0),"",IF(OR($F133="4",$F134="4",$F135="4",$F136="4"),"4","")),"")</f>
        <v/>
      </c>
      <c r="AM137" s="49" t="str">
        <f t="shared" ref="AM137:AM200" si="226">IF($A136&lt;&gt;"",IF(OR($AZ136&lt;&gt;0,$BA136&lt;&gt;0),"",IF(OR($F133="5",$F134="5",$F135="5",$F136="5"),"5","")),"")</f>
        <v/>
      </c>
      <c r="AN137" s="49" t="str">
        <f t="shared" ref="AN137:AN200" si="227">IF($A136&lt;&gt;"",IF(OR($AZ136&lt;&gt;0,$BA136&lt;&gt;0),"",IF(OR($F133="6",$F134="6",$F135="6",$F136="6"),"6","")),"")</f>
        <v/>
      </c>
      <c r="AO137" s="78">
        <f t="shared" si="214"/>
        <v>0</v>
      </c>
      <c r="AP137" s="78">
        <f t="shared" si="215"/>
        <v>0</v>
      </c>
      <c r="AQ137" s="78">
        <f t="shared" si="216"/>
        <v>0</v>
      </c>
      <c r="AR137" s="78">
        <f t="shared" si="217"/>
        <v>0</v>
      </c>
      <c r="AS137" s="78">
        <f t="shared" si="218"/>
        <v>0</v>
      </c>
      <c r="AT137" s="78">
        <f t="shared" si="219"/>
        <v>0</v>
      </c>
      <c r="AU137" s="32">
        <f t="shared" si="212"/>
        <v>0</v>
      </c>
      <c r="AV137" s="3" t="b">
        <f t="shared" si="149"/>
        <v>0</v>
      </c>
      <c r="AW137" s="3" t="b">
        <f t="shared" si="150"/>
        <v>0</v>
      </c>
      <c r="AX137" s="12">
        <f t="shared" si="158"/>
        <v>0</v>
      </c>
      <c r="AY137" s="10">
        <f t="shared" si="208"/>
        <v>0</v>
      </c>
      <c r="AZ137" s="61">
        <f t="shared" si="209"/>
        <v>0</v>
      </c>
      <c r="BA137" s="61">
        <f t="shared" si="210"/>
        <v>0</v>
      </c>
      <c r="BB137" s="61">
        <f t="shared" si="213"/>
        <v>0</v>
      </c>
      <c r="BC137" s="26" t="str">
        <f t="shared" si="151"/>
        <v/>
      </c>
      <c r="BD137" s="26" t="str">
        <f t="shared" si="152"/>
        <v/>
      </c>
      <c r="BE137" s="26" t="str">
        <f t="shared" si="153"/>
        <v/>
      </c>
      <c r="BF137" s="26" t="str">
        <f t="shared" si="154"/>
        <v/>
      </c>
      <c r="BG137" s="26" t="str">
        <f t="shared" si="155"/>
        <v/>
      </c>
      <c r="BH137" s="26" t="str">
        <f t="shared" si="156"/>
        <v/>
      </c>
      <c r="BI137" s="26" t="str">
        <f t="shared" ref="BI137:BI200" si="228">IF(AI137="","",CONCATENATE($AG137,","))</f>
        <v/>
      </c>
      <c r="BJ137" s="26" t="str">
        <f t="shared" ref="BJ137:BJ200" si="229">IF(AJ137="","",CONCATENATE($AG137,","))</f>
        <v/>
      </c>
      <c r="BK137" s="26" t="str">
        <f t="shared" ref="BK137:BK200" si="230">IF(AK137="","",CONCATENATE($AG137,","))</f>
        <v/>
      </c>
      <c r="BL137" s="26" t="str">
        <f t="shared" ref="BL137:BL200" si="231">IF(AL137="","",CONCATENATE($AG137,","))</f>
        <v/>
      </c>
      <c r="BM137" s="26" t="str">
        <f t="shared" ref="BM137:BM200" si="232">IF(AM137="","",CONCATENATE($AG137,","))</f>
        <v/>
      </c>
      <c r="BN137" s="26" t="str">
        <f t="shared" ref="BN137:BN200" si="233">IF(AN137="","",CONCATENATE($AG137,","))</f>
        <v/>
      </c>
      <c r="BO137" s="118">
        <f t="shared" ca="1" si="211"/>
        <v>32</v>
      </c>
      <c r="BP137"/>
      <c r="BQ137"/>
      <c r="BR137"/>
      <c r="BS137"/>
      <c r="BT137"/>
      <c r="BU137" s="40"/>
      <c r="BV137" s="99"/>
      <c r="BW137"/>
      <c r="BX137"/>
      <c r="BY137"/>
      <c r="BZ137" s="4"/>
      <c r="CA137"/>
      <c r="CB137" s="40"/>
      <c r="CC137"/>
      <c r="CD137"/>
      <c r="CE137"/>
      <c r="CF137" s="21">
        <v>30</v>
      </c>
      <c r="CG137" s="17" t="str">
        <f t="shared" si="198"/>
        <v>3</v>
      </c>
      <c r="CH137" s="17" t="str">
        <f t="shared" si="198"/>
        <v>3</v>
      </c>
      <c r="CI137" s="65" t="str">
        <f t="shared" si="221"/>
        <v>10</v>
      </c>
      <c r="CJ137" s="17" t="str">
        <f t="shared" si="200"/>
        <v>5</v>
      </c>
      <c r="CK137" s="17">
        <v>3</v>
      </c>
      <c r="CL137" s="17" t="s">
        <v>6</v>
      </c>
      <c r="CM137" s="17" t="s">
        <v>7</v>
      </c>
      <c r="CN137" s="17" t="s">
        <v>8</v>
      </c>
      <c r="CO137" s="19">
        <v>15</v>
      </c>
      <c r="CP137" s="9">
        <f t="shared" ca="1" si="203"/>
        <v>8</v>
      </c>
      <c r="CQ137" s="20"/>
      <c r="CR137" s="20"/>
    </row>
    <row r="138" spans="1:96" x14ac:dyDescent="0.2">
      <c r="A138" s="114"/>
      <c r="B138" s="32" t="str">
        <f t="shared" si="204"/>
        <v/>
      </c>
      <c r="C138" s="6" t="str">
        <f t="shared" si="201"/>
        <v/>
      </c>
      <c r="D138" s="3">
        <f t="shared" si="205"/>
        <v>0</v>
      </c>
      <c r="E138" s="6" t="str">
        <f t="shared" si="206"/>
        <v/>
      </c>
      <c r="F138" s="59">
        <f t="shared" si="207"/>
        <v>0</v>
      </c>
      <c r="G138" s="6">
        <f t="shared" si="160"/>
        <v>0</v>
      </c>
      <c r="H138" s="6">
        <f t="shared" si="161"/>
        <v>0</v>
      </c>
      <c r="I138" s="6">
        <f t="shared" si="162"/>
        <v>0</v>
      </c>
      <c r="J138" s="6">
        <f t="shared" si="163"/>
        <v>0</v>
      </c>
      <c r="K138" s="6">
        <f t="shared" si="164"/>
        <v>0</v>
      </c>
      <c r="L138" s="6">
        <f t="shared" si="165"/>
        <v>0</v>
      </c>
      <c r="M138" s="6">
        <f t="shared" si="166"/>
        <v>0</v>
      </c>
      <c r="N138" s="6">
        <f t="shared" si="167"/>
        <v>0</v>
      </c>
      <c r="O138" s="6">
        <f t="shared" si="168"/>
        <v>0</v>
      </c>
      <c r="P138" s="6">
        <f t="shared" si="169"/>
        <v>0</v>
      </c>
      <c r="Q138" s="6">
        <f t="shared" si="170"/>
        <v>0</v>
      </c>
      <c r="R138" s="6">
        <f t="shared" si="171"/>
        <v>0</v>
      </c>
      <c r="S138" s="6">
        <f t="shared" si="159"/>
        <v>12</v>
      </c>
      <c r="T138" s="6" t="str">
        <f t="shared" ref="T138:T201" si="234">IF(G138&lt;&gt;0,1,"")</f>
        <v/>
      </c>
      <c r="U138" s="6" t="str">
        <f t="shared" ref="U138:U201" si="235">IF(H138&lt;&gt;0,2,"")</f>
        <v/>
      </c>
      <c r="V138" s="6" t="str">
        <f t="shared" ref="V138:V201" si="236">IF(I138&lt;&gt;0,3,"")</f>
        <v/>
      </c>
      <c r="W138" s="6" t="str">
        <f t="shared" ref="W138:W201" si="237">IF(J138&lt;&gt;0,4,"")</f>
        <v/>
      </c>
      <c r="X138" s="6" t="str">
        <f t="shared" ref="X138:X201" si="238">IF(K138&lt;&gt;0,5,"")</f>
        <v/>
      </c>
      <c r="Y138" s="6" t="str">
        <f t="shared" ref="Y138:Y201" si="239">IF(L138&lt;&gt;0,6,"")</f>
        <v/>
      </c>
      <c r="Z138" s="6" t="str">
        <f t="shared" ref="Z138:Z201" si="240">IF(M138&lt;&gt;0,7,"")</f>
        <v/>
      </c>
      <c r="AA138" s="6" t="str">
        <f t="shared" ref="AA138:AA201" si="241">IF(N138&lt;&gt;0,8,"")</f>
        <v/>
      </c>
      <c r="AB138" s="6" t="str">
        <f t="shared" ref="AB138:AB201" si="242">IF(O138&lt;&gt;0,9,"")</f>
        <v/>
      </c>
      <c r="AC138" s="6" t="str">
        <f t="shared" ref="AC138:AC201" si="243">IF(P138&lt;&gt;0,10,"")</f>
        <v/>
      </c>
      <c r="AD138" s="6" t="str">
        <f t="shared" ref="AD138:AD201" si="244">IF(Q138&lt;&gt;0,11,"")</f>
        <v/>
      </c>
      <c r="AE138" s="6" t="str">
        <f t="shared" ref="AE138:AE201" si="245">IF(R138&lt;&gt;0,2,"")</f>
        <v/>
      </c>
      <c r="AF138" s="13" t="str">
        <f t="shared" ref="AF138:AF201" si="246">T138&amp;U138&amp;V138&amp;W138&amp;X138&amp;Y138&amp;Z138&amp;AA138&amp;AB138&amp;AC138&amp;AD138&amp;AE138</f>
        <v/>
      </c>
      <c r="AG138" s="50" t="str">
        <f t="shared" si="157"/>
        <v/>
      </c>
      <c r="AH138" s="3" t="str">
        <f t="shared" ref="AH138:AH201" si="247">IF($A137&lt;&gt;"",IF(AND(AV137&lt;&gt;0,AV137&lt;0),AH137+1,IF(AND(AV137&lt;&gt;0,AV137&gt;0,AH137&gt;1),AH137-1,AH137)),"")</f>
        <v/>
      </c>
      <c r="AI138" s="49" t="str">
        <f t="shared" si="222"/>
        <v/>
      </c>
      <c r="AJ138" s="49" t="str">
        <f t="shared" si="223"/>
        <v/>
      </c>
      <c r="AK138" s="49" t="str">
        <f t="shared" si="224"/>
        <v/>
      </c>
      <c r="AL138" s="49" t="str">
        <f t="shared" si="225"/>
        <v/>
      </c>
      <c r="AM138" s="49" t="str">
        <f t="shared" si="226"/>
        <v/>
      </c>
      <c r="AN138" s="49" t="str">
        <f t="shared" si="227"/>
        <v/>
      </c>
      <c r="AO138" s="78">
        <f t="shared" si="214"/>
        <v>0</v>
      </c>
      <c r="AP138" s="78">
        <f t="shared" si="215"/>
        <v>0</v>
      </c>
      <c r="AQ138" s="78">
        <f t="shared" si="216"/>
        <v>0</v>
      </c>
      <c r="AR138" s="78">
        <f t="shared" si="217"/>
        <v>0</v>
      </c>
      <c r="AS138" s="78">
        <f t="shared" si="218"/>
        <v>0</v>
      </c>
      <c r="AT138" s="78">
        <f t="shared" si="219"/>
        <v>0</v>
      </c>
      <c r="AU138" s="32">
        <f t="shared" si="212"/>
        <v>0</v>
      </c>
      <c r="AV138" s="3" t="b">
        <f t="shared" ref="AV138:AV201" si="248">IF(A138&lt;&gt;"",IF(AU138=0,AV137,IF(AU138&gt;0,AV137+1,IF(AND(AV137&gt;1,AU138&lt;0),AV137-1,1))))</f>
        <v>0</v>
      </c>
      <c r="AW138" s="3" t="b">
        <f t="shared" ref="AW138:AW201" si="249">IF(B138&lt;&gt;"",IF(AV138=0,AW137,IF(AND(AU138&gt;0,AW137&gt;1),AW137-1,IF(AU138&lt;0,AW137+1,1))))</f>
        <v>0</v>
      </c>
      <c r="AX138" s="12">
        <f t="shared" si="158"/>
        <v>0</v>
      </c>
      <c r="AY138" s="10">
        <f t="shared" si="208"/>
        <v>0</v>
      </c>
      <c r="AZ138" s="61">
        <f t="shared" si="209"/>
        <v>0</v>
      </c>
      <c r="BA138" s="61">
        <f t="shared" si="210"/>
        <v>0</v>
      </c>
      <c r="BB138" s="61">
        <f t="shared" si="213"/>
        <v>0</v>
      </c>
      <c r="BC138" s="26" t="str">
        <f t="shared" ref="BC138:BC201" si="250">IF(AI138&lt;&gt;"","DS"&amp;RIGHT(AI138)&amp;",","")</f>
        <v/>
      </c>
      <c r="BD138" s="26" t="str">
        <f t="shared" ref="BD138:BD201" si="251">IF(AJ138&lt;&gt;"","DS"&amp;RIGHT(AJ138)&amp;",","")</f>
        <v/>
      </c>
      <c r="BE138" s="26" t="str">
        <f t="shared" ref="BE138:BE201" si="252">IF(AK138&lt;&gt;"","DS"&amp;RIGHT(AK138)&amp;",","")</f>
        <v/>
      </c>
      <c r="BF138" s="26" t="str">
        <f t="shared" ref="BF138:BF201" si="253">IF(AL138&lt;&gt;"","DS"&amp;RIGHT(AL138)&amp;",","")</f>
        <v/>
      </c>
      <c r="BG138" s="26" t="str">
        <f t="shared" ref="BG138:BG201" si="254">IF(AM138&lt;&gt;"","DS"&amp;RIGHT(AM138)&amp;",","")</f>
        <v/>
      </c>
      <c r="BH138" s="26" t="str">
        <f t="shared" ref="BH138:BH201" si="255">IF(AN138&lt;&gt;"","DS"&amp;RIGHT(AN138)&amp;",","")</f>
        <v/>
      </c>
      <c r="BI138" s="26" t="str">
        <f t="shared" si="228"/>
        <v/>
      </c>
      <c r="BJ138" s="26" t="str">
        <f t="shared" si="229"/>
        <v/>
      </c>
      <c r="BK138" s="26" t="str">
        <f t="shared" si="230"/>
        <v/>
      </c>
      <c r="BL138" s="26" t="str">
        <f t="shared" si="231"/>
        <v/>
      </c>
      <c r="BM138" s="26" t="str">
        <f t="shared" si="232"/>
        <v/>
      </c>
      <c r="BN138" s="26" t="str">
        <f t="shared" si="233"/>
        <v/>
      </c>
      <c r="BO138" s="118">
        <f t="shared" ca="1" si="211"/>
        <v>11</v>
      </c>
      <c r="BP138"/>
      <c r="BQ138"/>
      <c r="BR138"/>
      <c r="BS138"/>
      <c r="BT138"/>
      <c r="BU138" s="40"/>
      <c r="BV138" s="99"/>
      <c r="BW138"/>
      <c r="BX138"/>
      <c r="BY138"/>
      <c r="BZ138" s="4"/>
      <c r="CA138"/>
      <c r="CB138" s="40"/>
      <c r="CC138"/>
      <c r="CD138"/>
      <c r="CE138"/>
      <c r="CF138" s="21">
        <v>31</v>
      </c>
      <c r="CG138" s="17" t="str">
        <f t="shared" si="198"/>
        <v>3</v>
      </c>
      <c r="CH138" s="17" t="str">
        <f t="shared" ref="CH138:CH141" si="256">"1"</f>
        <v>1</v>
      </c>
      <c r="CI138" s="65" t="str">
        <f>"11"</f>
        <v>11</v>
      </c>
      <c r="CJ138" s="17" t="str">
        <f t="shared" ref="CJ138:CJ144" si="257">"6"</f>
        <v>6</v>
      </c>
      <c r="CK138" s="17">
        <v>1</v>
      </c>
      <c r="CL138" s="17" t="s">
        <v>6</v>
      </c>
      <c r="CM138" s="17" t="s">
        <v>12</v>
      </c>
      <c r="CN138" s="17" t="s">
        <v>11</v>
      </c>
      <c r="CO138" s="19">
        <v>16</v>
      </c>
      <c r="CP138" s="9">
        <f t="shared" ca="1" si="203"/>
        <v>24</v>
      </c>
      <c r="CQ138" s="20"/>
      <c r="CR138" s="20"/>
    </row>
    <row r="139" spans="1:96" x14ac:dyDescent="0.2">
      <c r="A139" s="114"/>
      <c r="B139" s="32" t="str">
        <f t="shared" si="204"/>
        <v/>
      </c>
      <c r="C139" s="6" t="str">
        <f t="shared" si="201"/>
        <v/>
      </c>
      <c r="D139" s="3">
        <f t="shared" si="205"/>
        <v>0</v>
      </c>
      <c r="E139" s="6" t="str">
        <f t="shared" si="206"/>
        <v/>
      </c>
      <c r="F139" s="59">
        <f t="shared" si="207"/>
        <v>0</v>
      </c>
      <c r="G139" s="6">
        <f t="shared" si="160"/>
        <v>0</v>
      </c>
      <c r="H139" s="6">
        <f t="shared" si="161"/>
        <v>0</v>
      </c>
      <c r="I139" s="6">
        <f t="shared" si="162"/>
        <v>0</v>
      </c>
      <c r="J139" s="6">
        <f t="shared" si="163"/>
        <v>0</v>
      </c>
      <c r="K139" s="6">
        <f t="shared" si="164"/>
        <v>0</v>
      </c>
      <c r="L139" s="6">
        <f t="shared" si="165"/>
        <v>0</v>
      </c>
      <c r="M139" s="6">
        <f t="shared" si="166"/>
        <v>0</v>
      </c>
      <c r="N139" s="6">
        <f t="shared" si="167"/>
        <v>0</v>
      </c>
      <c r="O139" s="6">
        <f t="shared" si="168"/>
        <v>0</v>
      </c>
      <c r="P139" s="6">
        <f t="shared" si="169"/>
        <v>0</v>
      </c>
      <c r="Q139" s="6">
        <f t="shared" si="170"/>
        <v>0</v>
      </c>
      <c r="R139" s="6">
        <f t="shared" si="171"/>
        <v>0</v>
      </c>
      <c r="S139" s="6">
        <f t="shared" si="159"/>
        <v>12</v>
      </c>
      <c r="T139" s="6" t="str">
        <f t="shared" si="234"/>
        <v/>
      </c>
      <c r="U139" s="6" t="str">
        <f t="shared" si="235"/>
        <v/>
      </c>
      <c r="V139" s="6" t="str">
        <f t="shared" si="236"/>
        <v/>
      </c>
      <c r="W139" s="6" t="str">
        <f t="shared" si="237"/>
        <v/>
      </c>
      <c r="X139" s="6" t="str">
        <f t="shared" si="238"/>
        <v/>
      </c>
      <c r="Y139" s="6" t="str">
        <f t="shared" si="239"/>
        <v/>
      </c>
      <c r="Z139" s="6" t="str">
        <f t="shared" si="240"/>
        <v/>
      </c>
      <c r="AA139" s="6" t="str">
        <f t="shared" si="241"/>
        <v/>
      </c>
      <c r="AB139" s="6" t="str">
        <f t="shared" si="242"/>
        <v/>
      </c>
      <c r="AC139" s="6" t="str">
        <f t="shared" si="243"/>
        <v/>
      </c>
      <c r="AD139" s="6" t="str">
        <f t="shared" si="244"/>
        <v/>
      </c>
      <c r="AE139" s="6" t="str">
        <f t="shared" si="245"/>
        <v/>
      </c>
      <c r="AF139" s="13" t="str">
        <f t="shared" si="246"/>
        <v/>
      </c>
      <c r="AG139" s="50" t="str">
        <f t="shared" ref="AG139:AG202" si="258">IF(A138&lt;&gt;"",IF($AL$3=1,AV138,AW138),"")</f>
        <v/>
      </c>
      <c r="AH139" s="3" t="str">
        <f t="shared" si="247"/>
        <v/>
      </c>
      <c r="AI139" s="49" t="str">
        <f t="shared" si="222"/>
        <v/>
      </c>
      <c r="AJ139" s="49" t="str">
        <f t="shared" si="223"/>
        <v/>
      </c>
      <c r="AK139" s="49" t="str">
        <f t="shared" si="224"/>
        <v/>
      </c>
      <c r="AL139" s="49" t="str">
        <f t="shared" si="225"/>
        <v/>
      </c>
      <c r="AM139" s="49" t="str">
        <f t="shared" si="226"/>
        <v/>
      </c>
      <c r="AN139" s="49" t="str">
        <f t="shared" si="227"/>
        <v/>
      </c>
      <c r="AO139" s="78">
        <f t="shared" si="214"/>
        <v>0</v>
      </c>
      <c r="AP139" s="78">
        <f t="shared" si="215"/>
        <v>0</v>
      </c>
      <c r="AQ139" s="78">
        <f t="shared" si="216"/>
        <v>0</v>
      </c>
      <c r="AR139" s="78">
        <f t="shared" si="217"/>
        <v>0</v>
      </c>
      <c r="AS139" s="78">
        <f t="shared" si="218"/>
        <v>0</v>
      </c>
      <c r="AT139" s="78">
        <f t="shared" si="219"/>
        <v>0</v>
      </c>
      <c r="AU139" s="32">
        <f t="shared" si="212"/>
        <v>0</v>
      </c>
      <c r="AV139" s="3" t="b">
        <f t="shared" si="248"/>
        <v>0</v>
      </c>
      <c r="AW139" s="3" t="b">
        <f t="shared" si="249"/>
        <v>0</v>
      </c>
      <c r="AX139" s="12">
        <f t="shared" si="158"/>
        <v>0</v>
      </c>
      <c r="AY139" s="10">
        <f t="shared" si="208"/>
        <v>0</v>
      </c>
      <c r="AZ139" s="61">
        <f t="shared" si="209"/>
        <v>0</v>
      </c>
      <c r="BA139" s="61">
        <f t="shared" si="210"/>
        <v>0</v>
      </c>
      <c r="BB139" s="61">
        <f t="shared" si="213"/>
        <v>0</v>
      </c>
      <c r="BC139" s="26" t="str">
        <f t="shared" si="250"/>
        <v/>
      </c>
      <c r="BD139" s="26" t="str">
        <f t="shared" si="251"/>
        <v/>
      </c>
      <c r="BE139" s="26" t="str">
        <f t="shared" si="252"/>
        <v/>
      </c>
      <c r="BF139" s="26" t="str">
        <f t="shared" si="253"/>
        <v/>
      </c>
      <c r="BG139" s="26" t="str">
        <f t="shared" si="254"/>
        <v/>
      </c>
      <c r="BH139" s="26" t="str">
        <f t="shared" si="255"/>
        <v/>
      </c>
      <c r="BI139" s="26" t="str">
        <f t="shared" si="228"/>
        <v/>
      </c>
      <c r="BJ139" s="26" t="str">
        <f t="shared" si="229"/>
        <v/>
      </c>
      <c r="BK139" s="26" t="str">
        <f t="shared" si="230"/>
        <v/>
      </c>
      <c r="BL139" s="26" t="str">
        <f t="shared" si="231"/>
        <v/>
      </c>
      <c r="BM139" s="26" t="str">
        <f t="shared" si="232"/>
        <v/>
      </c>
      <c r="BN139" s="26" t="str">
        <f t="shared" si="233"/>
        <v/>
      </c>
      <c r="BO139" s="118">
        <f t="shared" ca="1" si="211"/>
        <v>2</v>
      </c>
      <c r="BP139"/>
      <c r="BQ139"/>
      <c r="BR139"/>
      <c r="BS139"/>
      <c r="BT139"/>
      <c r="BU139" s="40"/>
      <c r="BV139" s="99"/>
      <c r="BW139"/>
      <c r="BX139"/>
      <c r="BY139"/>
      <c r="BZ139" s="4"/>
      <c r="CA139"/>
      <c r="CB139" s="40"/>
      <c r="CC139"/>
      <c r="CD139"/>
      <c r="CE139"/>
      <c r="CF139" s="21">
        <v>32</v>
      </c>
      <c r="CG139" s="17" t="str">
        <f t="shared" si="198"/>
        <v>3</v>
      </c>
      <c r="CH139" s="17" t="str">
        <f t="shared" ref="CH139" si="259">"2"</f>
        <v>2</v>
      </c>
      <c r="CI139" s="65" t="str">
        <f t="shared" ref="CI139:CI140" si="260">"11"</f>
        <v>11</v>
      </c>
      <c r="CJ139" s="17" t="str">
        <f t="shared" si="257"/>
        <v>6</v>
      </c>
      <c r="CK139" s="17">
        <v>2</v>
      </c>
      <c r="CL139" s="17" t="s">
        <v>6</v>
      </c>
      <c r="CM139" s="17" t="s">
        <v>7</v>
      </c>
      <c r="CN139" s="17" t="s">
        <v>8</v>
      </c>
      <c r="CO139" s="19">
        <v>17</v>
      </c>
      <c r="CP139" s="9">
        <f t="shared" ca="1" si="203"/>
        <v>1</v>
      </c>
      <c r="CQ139" s="20"/>
      <c r="CR139" s="20"/>
    </row>
    <row r="140" spans="1:96" x14ac:dyDescent="0.2">
      <c r="A140" s="114"/>
      <c r="B140" s="32" t="str">
        <f t="shared" si="204"/>
        <v/>
      </c>
      <c r="C140" s="6" t="str">
        <f t="shared" si="201"/>
        <v/>
      </c>
      <c r="D140" s="3">
        <f t="shared" si="205"/>
        <v>0</v>
      </c>
      <c r="E140" s="6" t="str">
        <f t="shared" si="206"/>
        <v/>
      </c>
      <c r="F140" s="59">
        <f t="shared" si="207"/>
        <v>0</v>
      </c>
      <c r="G140" s="6">
        <f t="shared" si="160"/>
        <v>0</v>
      </c>
      <c r="H140" s="6">
        <f t="shared" si="161"/>
        <v>0</v>
      </c>
      <c r="I140" s="6">
        <f t="shared" si="162"/>
        <v>0</v>
      </c>
      <c r="J140" s="6">
        <f t="shared" si="163"/>
        <v>0</v>
      </c>
      <c r="K140" s="6">
        <f t="shared" si="164"/>
        <v>0</v>
      </c>
      <c r="L140" s="6">
        <f t="shared" si="165"/>
        <v>0</v>
      </c>
      <c r="M140" s="6">
        <f t="shared" si="166"/>
        <v>0</v>
      </c>
      <c r="N140" s="6">
        <f t="shared" si="167"/>
        <v>0</v>
      </c>
      <c r="O140" s="6">
        <f t="shared" si="168"/>
        <v>0</v>
      </c>
      <c r="P140" s="6">
        <f t="shared" si="169"/>
        <v>0</v>
      </c>
      <c r="Q140" s="6">
        <f t="shared" si="170"/>
        <v>0</v>
      </c>
      <c r="R140" s="6">
        <f t="shared" si="171"/>
        <v>0</v>
      </c>
      <c r="S140" s="6">
        <f t="shared" si="159"/>
        <v>12</v>
      </c>
      <c r="T140" s="6" t="str">
        <f t="shared" si="234"/>
        <v/>
      </c>
      <c r="U140" s="6" t="str">
        <f t="shared" si="235"/>
        <v/>
      </c>
      <c r="V140" s="6" t="str">
        <f t="shared" si="236"/>
        <v/>
      </c>
      <c r="W140" s="6" t="str">
        <f t="shared" si="237"/>
        <v/>
      </c>
      <c r="X140" s="6" t="str">
        <f t="shared" si="238"/>
        <v/>
      </c>
      <c r="Y140" s="6" t="str">
        <f t="shared" si="239"/>
        <v/>
      </c>
      <c r="Z140" s="6" t="str">
        <f t="shared" si="240"/>
        <v/>
      </c>
      <c r="AA140" s="6" t="str">
        <f t="shared" si="241"/>
        <v/>
      </c>
      <c r="AB140" s="6" t="str">
        <f t="shared" si="242"/>
        <v/>
      </c>
      <c r="AC140" s="6" t="str">
        <f t="shared" si="243"/>
        <v/>
      </c>
      <c r="AD140" s="6" t="str">
        <f t="shared" si="244"/>
        <v/>
      </c>
      <c r="AE140" s="6" t="str">
        <f t="shared" si="245"/>
        <v/>
      </c>
      <c r="AF140" s="13" t="str">
        <f t="shared" si="246"/>
        <v/>
      </c>
      <c r="AG140" s="50" t="str">
        <f t="shared" si="258"/>
        <v/>
      </c>
      <c r="AH140" s="3" t="str">
        <f t="shared" si="247"/>
        <v/>
      </c>
      <c r="AI140" s="49" t="str">
        <f t="shared" si="222"/>
        <v/>
      </c>
      <c r="AJ140" s="49" t="str">
        <f t="shared" si="223"/>
        <v/>
      </c>
      <c r="AK140" s="49" t="str">
        <f t="shared" si="224"/>
        <v/>
      </c>
      <c r="AL140" s="49" t="str">
        <f t="shared" si="225"/>
        <v/>
      </c>
      <c r="AM140" s="49" t="str">
        <f t="shared" si="226"/>
        <v/>
      </c>
      <c r="AN140" s="49" t="str">
        <f t="shared" si="227"/>
        <v/>
      </c>
      <c r="AO140" s="78">
        <f t="shared" si="214"/>
        <v>0</v>
      </c>
      <c r="AP140" s="78">
        <f t="shared" si="215"/>
        <v>0</v>
      </c>
      <c r="AQ140" s="78">
        <f t="shared" si="216"/>
        <v>0</v>
      </c>
      <c r="AR140" s="78">
        <f t="shared" si="217"/>
        <v>0</v>
      </c>
      <c r="AS140" s="78">
        <f t="shared" si="218"/>
        <v>0</v>
      </c>
      <c r="AT140" s="78">
        <f t="shared" si="219"/>
        <v>0</v>
      </c>
      <c r="AU140" s="32">
        <f t="shared" si="212"/>
        <v>0</v>
      </c>
      <c r="AV140" s="3" t="b">
        <f t="shared" si="248"/>
        <v>0</v>
      </c>
      <c r="AW140" s="3" t="b">
        <f t="shared" si="249"/>
        <v>0</v>
      </c>
      <c r="AX140" s="12">
        <f t="shared" si="158"/>
        <v>0</v>
      </c>
      <c r="AY140" s="10">
        <f t="shared" si="208"/>
        <v>0</v>
      </c>
      <c r="AZ140" s="61">
        <f t="shared" si="209"/>
        <v>0</v>
      </c>
      <c r="BA140" s="61">
        <f t="shared" si="210"/>
        <v>0</v>
      </c>
      <c r="BB140" s="61">
        <f t="shared" si="213"/>
        <v>0</v>
      </c>
      <c r="BC140" s="26" t="str">
        <f t="shared" si="250"/>
        <v/>
      </c>
      <c r="BD140" s="26" t="str">
        <f t="shared" si="251"/>
        <v/>
      </c>
      <c r="BE140" s="26" t="str">
        <f t="shared" si="252"/>
        <v/>
      </c>
      <c r="BF140" s="26" t="str">
        <f t="shared" si="253"/>
        <v/>
      </c>
      <c r="BG140" s="26" t="str">
        <f t="shared" si="254"/>
        <v/>
      </c>
      <c r="BH140" s="26" t="str">
        <f t="shared" si="255"/>
        <v/>
      </c>
      <c r="BI140" s="26" t="str">
        <f t="shared" si="228"/>
        <v/>
      </c>
      <c r="BJ140" s="26" t="str">
        <f t="shared" si="229"/>
        <v/>
      </c>
      <c r="BK140" s="26" t="str">
        <f t="shared" si="230"/>
        <v/>
      </c>
      <c r="BL140" s="26" t="str">
        <f t="shared" si="231"/>
        <v/>
      </c>
      <c r="BM140" s="26" t="str">
        <f t="shared" si="232"/>
        <v/>
      </c>
      <c r="BN140" s="26" t="str">
        <f t="shared" si="233"/>
        <v/>
      </c>
      <c r="BO140" s="118">
        <f t="shared" ca="1" si="211"/>
        <v>15</v>
      </c>
      <c r="BP140"/>
      <c r="BQ140"/>
      <c r="BR140"/>
      <c r="BS140"/>
      <c r="BT140"/>
      <c r="BU140" s="40"/>
      <c r="BV140" s="99"/>
      <c r="BW140"/>
      <c r="BX140"/>
      <c r="BY140"/>
      <c r="BZ140" s="4"/>
      <c r="CA140"/>
      <c r="CB140" s="40"/>
      <c r="CC140"/>
      <c r="CD140"/>
      <c r="CE140"/>
      <c r="CF140" s="21">
        <v>33</v>
      </c>
      <c r="CG140" s="17" t="str">
        <f t="shared" si="198"/>
        <v>3</v>
      </c>
      <c r="CH140" s="17" t="str">
        <f t="shared" si="198"/>
        <v>3</v>
      </c>
      <c r="CI140" s="65" t="str">
        <f t="shared" si="260"/>
        <v>11</v>
      </c>
      <c r="CJ140" s="17" t="str">
        <f t="shared" si="257"/>
        <v>6</v>
      </c>
      <c r="CK140" s="17">
        <v>3</v>
      </c>
      <c r="CL140" s="17" t="s">
        <v>6</v>
      </c>
      <c r="CM140" s="17" t="s">
        <v>12</v>
      </c>
      <c r="CN140" s="17" t="s">
        <v>11</v>
      </c>
      <c r="CO140" s="19">
        <v>18</v>
      </c>
      <c r="CP140" s="9">
        <f t="shared" ca="1" si="203"/>
        <v>1</v>
      </c>
      <c r="CQ140" s="20"/>
      <c r="CR140" s="20"/>
    </row>
    <row r="141" spans="1:96" x14ac:dyDescent="0.2">
      <c r="A141" s="114"/>
      <c r="B141" s="32" t="str">
        <f t="shared" si="204"/>
        <v/>
      </c>
      <c r="C141" s="6" t="str">
        <f t="shared" si="201"/>
        <v/>
      </c>
      <c r="D141" s="3">
        <f t="shared" si="205"/>
        <v>0</v>
      </c>
      <c r="E141" s="6" t="str">
        <f t="shared" si="206"/>
        <v/>
      </c>
      <c r="F141" s="59">
        <f t="shared" si="207"/>
        <v>0</v>
      </c>
      <c r="G141" s="6">
        <f t="shared" si="160"/>
        <v>0</v>
      </c>
      <c r="H141" s="6">
        <f t="shared" si="161"/>
        <v>0</v>
      </c>
      <c r="I141" s="6">
        <f t="shared" si="162"/>
        <v>0</v>
      </c>
      <c r="J141" s="6">
        <f t="shared" si="163"/>
        <v>0</v>
      </c>
      <c r="K141" s="6">
        <f t="shared" si="164"/>
        <v>0</v>
      </c>
      <c r="L141" s="6">
        <f t="shared" si="165"/>
        <v>0</v>
      </c>
      <c r="M141" s="6">
        <f t="shared" si="166"/>
        <v>0</v>
      </c>
      <c r="N141" s="6">
        <f t="shared" si="167"/>
        <v>0</v>
      </c>
      <c r="O141" s="6">
        <f t="shared" si="168"/>
        <v>0</v>
      </c>
      <c r="P141" s="6">
        <f t="shared" si="169"/>
        <v>0</v>
      </c>
      <c r="Q141" s="6">
        <f t="shared" si="170"/>
        <v>0</v>
      </c>
      <c r="R141" s="6">
        <f t="shared" si="171"/>
        <v>0</v>
      </c>
      <c r="S141" s="6">
        <f t="shared" si="159"/>
        <v>12</v>
      </c>
      <c r="T141" s="6" t="str">
        <f t="shared" si="234"/>
        <v/>
      </c>
      <c r="U141" s="6" t="str">
        <f t="shared" si="235"/>
        <v/>
      </c>
      <c r="V141" s="6" t="str">
        <f t="shared" si="236"/>
        <v/>
      </c>
      <c r="W141" s="6" t="str">
        <f t="shared" si="237"/>
        <v/>
      </c>
      <c r="X141" s="6" t="str">
        <f t="shared" si="238"/>
        <v/>
      </c>
      <c r="Y141" s="6" t="str">
        <f t="shared" si="239"/>
        <v/>
      </c>
      <c r="Z141" s="6" t="str">
        <f t="shared" si="240"/>
        <v/>
      </c>
      <c r="AA141" s="6" t="str">
        <f t="shared" si="241"/>
        <v/>
      </c>
      <c r="AB141" s="6" t="str">
        <f t="shared" si="242"/>
        <v/>
      </c>
      <c r="AC141" s="6" t="str">
        <f t="shared" si="243"/>
        <v/>
      </c>
      <c r="AD141" s="6" t="str">
        <f t="shared" si="244"/>
        <v/>
      </c>
      <c r="AE141" s="6" t="str">
        <f t="shared" si="245"/>
        <v/>
      </c>
      <c r="AF141" s="13" t="str">
        <f t="shared" si="246"/>
        <v/>
      </c>
      <c r="AG141" s="50" t="str">
        <f t="shared" si="258"/>
        <v/>
      </c>
      <c r="AH141" s="3" t="str">
        <f t="shared" si="247"/>
        <v/>
      </c>
      <c r="AI141" s="49" t="str">
        <f t="shared" si="222"/>
        <v/>
      </c>
      <c r="AJ141" s="49" t="str">
        <f t="shared" si="223"/>
        <v/>
      </c>
      <c r="AK141" s="49" t="str">
        <f t="shared" si="224"/>
        <v/>
      </c>
      <c r="AL141" s="49" t="str">
        <f t="shared" si="225"/>
        <v/>
      </c>
      <c r="AM141" s="49" t="str">
        <f t="shared" si="226"/>
        <v/>
      </c>
      <c r="AN141" s="49" t="str">
        <f t="shared" si="227"/>
        <v/>
      </c>
      <c r="AO141" s="78">
        <f t="shared" si="214"/>
        <v>0</v>
      </c>
      <c r="AP141" s="78">
        <f t="shared" si="215"/>
        <v>0</v>
      </c>
      <c r="AQ141" s="78">
        <f t="shared" si="216"/>
        <v>0</v>
      </c>
      <c r="AR141" s="78">
        <f t="shared" si="217"/>
        <v>0</v>
      </c>
      <c r="AS141" s="78">
        <f t="shared" si="218"/>
        <v>0</v>
      </c>
      <c r="AT141" s="78">
        <f t="shared" si="219"/>
        <v>0</v>
      </c>
      <c r="AU141" s="32">
        <f t="shared" si="212"/>
        <v>0</v>
      </c>
      <c r="AV141" s="3" t="b">
        <f t="shared" si="248"/>
        <v>0</v>
      </c>
      <c r="AW141" s="3" t="b">
        <f t="shared" si="249"/>
        <v>0</v>
      </c>
      <c r="AX141" s="12">
        <f t="shared" si="158"/>
        <v>0</v>
      </c>
      <c r="AY141" s="10">
        <f t="shared" si="208"/>
        <v>0</v>
      </c>
      <c r="AZ141" s="61">
        <f t="shared" si="209"/>
        <v>0</v>
      </c>
      <c r="BA141" s="61">
        <f t="shared" si="210"/>
        <v>0</v>
      </c>
      <c r="BB141" s="61">
        <f t="shared" si="213"/>
        <v>0</v>
      </c>
      <c r="BC141" s="26" t="str">
        <f t="shared" si="250"/>
        <v/>
      </c>
      <c r="BD141" s="26" t="str">
        <f t="shared" si="251"/>
        <v/>
      </c>
      <c r="BE141" s="26" t="str">
        <f t="shared" si="252"/>
        <v/>
      </c>
      <c r="BF141" s="26" t="str">
        <f t="shared" si="253"/>
        <v/>
      </c>
      <c r="BG141" s="26" t="str">
        <f t="shared" si="254"/>
        <v/>
      </c>
      <c r="BH141" s="26" t="str">
        <f t="shared" si="255"/>
        <v/>
      </c>
      <c r="BI141" s="26" t="str">
        <f t="shared" si="228"/>
        <v/>
      </c>
      <c r="BJ141" s="26" t="str">
        <f t="shared" si="229"/>
        <v/>
      </c>
      <c r="BK141" s="26" t="str">
        <f t="shared" si="230"/>
        <v/>
      </c>
      <c r="BL141" s="26" t="str">
        <f t="shared" si="231"/>
        <v/>
      </c>
      <c r="BM141" s="26" t="str">
        <f t="shared" si="232"/>
        <v/>
      </c>
      <c r="BN141" s="26" t="str">
        <f t="shared" si="233"/>
        <v/>
      </c>
      <c r="BO141" s="118">
        <f t="shared" ca="1" si="211"/>
        <v>21</v>
      </c>
      <c r="BP141"/>
      <c r="BQ141"/>
      <c r="BR141"/>
      <c r="BS141"/>
      <c r="BT141"/>
      <c r="BU141" s="40"/>
      <c r="BV141" s="99"/>
      <c r="BW141"/>
      <c r="BX141"/>
      <c r="BY141"/>
      <c r="BZ141" s="4"/>
      <c r="CA141"/>
      <c r="CB141" s="40"/>
      <c r="CC141"/>
      <c r="CD141"/>
      <c r="CE141"/>
      <c r="CF141" s="21">
        <v>34</v>
      </c>
      <c r="CG141" s="17" t="str">
        <f t="shared" si="198"/>
        <v>3</v>
      </c>
      <c r="CH141" s="17" t="str">
        <f t="shared" si="256"/>
        <v>1</v>
      </c>
      <c r="CI141" s="65" t="str">
        <f>"12"</f>
        <v>12</v>
      </c>
      <c r="CJ141" s="17" t="str">
        <f t="shared" si="257"/>
        <v>6</v>
      </c>
      <c r="CK141" s="17">
        <v>1</v>
      </c>
      <c r="CL141" s="17" t="s">
        <v>6</v>
      </c>
      <c r="CM141" s="17" t="s">
        <v>7</v>
      </c>
      <c r="CN141" s="17" t="s">
        <v>8</v>
      </c>
      <c r="CO141" s="19">
        <v>16</v>
      </c>
      <c r="CP141" s="9">
        <f t="shared" ca="1" si="203"/>
        <v>31</v>
      </c>
      <c r="CQ141" s="20"/>
      <c r="CR141" s="20"/>
    </row>
    <row r="142" spans="1:96" x14ac:dyDescent="0.2">
      <c r="A142" s="114"/>
      <c r="B142" s="32" t="str">
        <f t="shared" si="204"/>
        <v/>
      </c>
      <c r="C142" s="6" t="str">
        <f t="shared" si="201"/>
        <v/>
      </c>
      <c r="D142" s="3">
        <f t="shared" si="205"/>
        <v>0</v>
      </c>
      <c r="E142" s="6" t="str">
        <f t="shared" si="206"/>
        <v/>
      </c>
      <c r="F142" s="59">
        <f t="shared" si="207"/>
        <v>0</v>
      </c>
      <c r="G142" s="6">
        <f t="shared" si="160"/>
        <v>0</v>
      </c>
      <c r="H142" s="6">
        <f t="shared" si="161"/>
        <v>0</v>
      </c>
      <c r="I142" s="6">
        <f t="shared" si="162"/>
        <v>0</v>
      </c>
      <c r="J142" s="6">
        <f t="shared" si="163"/>
        <v>0</v>
      </c>
      <c r="K142" s="6">
        <f t="shared" si="164"/>
        <v>0</v>
      </c>
      <c r="L142" s="6">
        <f t="shared" si="165"/>
        <v>0</v>
      </c>
      <c r="M142" s="6">
        <f t="shared" si="166"/>
        <v>0</v>
      </c>
      <c r="N142" s="6">
        <f t="shared" si="167"/>
        <v>0</v>
      </c>
      <c r="O142" s="6">
        <f t="shared" si="168"/>
        <v>0</v>
      </c>
      <c r="P142" s="6">
        <f t="shared" si="169"/>
        <v>0</v>
      </c>
      <c r="Q142" s="6">
        <f t="shared" si="170"/>
        <v>0</v>
      </c>
      <c r="R142" s="6">
        <f t="shared" si="171"/>
        <v>0</v>
      </c>
      <c r="S142" s="6">
        <f t="shared" si="159"/>
        <v>12</v>
      </c>
      <c r="T142" s="6" t="str">
        <f t="shared" si="234"/>
        <v/>
      </c>
      <c r="U142" s="6" t="str">
        <f t="shared" si="235"/>
        <v/>
      </c>
      <c r="V142" s="6" t="str">
        <f t="shared" si="236"/>
        <v/>
      </c>
      <c r="W142" s="6" t="str">
        <f t="shared" si="237"/>
        <v/>
      </c>
      <c r="X142" s="6" t="str">
        <f t="shared" si="238"/>
        <v/>
      </c>
      <c r="Y142" s="6" t="str">
        <f t="shared" si="239"/>
        <v/>
      </c>
      <c r="Z142" s="6" t="str">
        <f t="shared" si="240"/>
        <v/>
      </c>
      <c r="AA142" s="6" t="str">
        <f t="shared" si="241"/>
        <v/>
      </c>
      <c r="AB142" s="6" t="str">
        <f t="shared" si="242"/>
        <v/>
      </c>
      <c r="AC142" s="6" t="str">
        <f t="shared" si="243"/>
        <v/>
      </c>
      <c r="AD142" s="6" t="str">
        <f t="shared" si="244"/>
        <v/>
      </c>
      <c r="AE142" s="6" t="str">
        <f t="shared" si="245"/>
        <v/>
      </c>
      <c r="AF142" s="13" t="str">
        <f t="shared" si="246"/>
        <v/>
      </c>
      <c r="AG142" s="50" t="str">
        <f t="shared" si="258"/>
        <v/>
      </c>
      <c r="AH142" s="3" t="str">
        <f t="shared" si="247"/>
        <v/>
      </c>
      <c r="AI142" s="49" t="str">
        <f t="shared" si="222"/>
        <v/>
      </c>
      <c r="AJ142" s="49" t="str">
        <f t="shared" si="223"/>
        <v/>
      </c>
      <c r="AK142" s="49" t="str">
        <f t="shared" si="224"/>
        <v/>
      </c>
      <c r="AL142" s="49" t="str">
        <f t="shared" si="225"/>
        <v/>
      </c>
      <c r="AM142" s="49" t="str">
        <f t="shared" si="226"/>
        <v/>
      </c>
      <c r="AN142" s="49" t="str">
        <f t="shared" si="227"/>
        <v/>
      </c>
      <c r="AO142" s="78">
        <f t="shared" si="214"/>
        <v>0</v>
      </c>
      <c r="AP142" s="78">
        <f t="shared" si="215"/>
        <v>0</v>
      </c>
      <c r="AQ142" s="78">
        <f t="shared" si="216"/>
        <v>0</v>
      </c>
      <c r="AR142" s="78">
        <f t="shared" si="217"/>
        <v>0</v>
      </c>
      <c r="AS142" s="78">
        <f t="shared" si="218"/>
        <v>0</v>
      </c>
      <c r="AT142" s="78">
        <f t="shared" si="219"/>
        <v>0</v>
      </c>
      <c r="AU142" s="32">
        <f t="shared" si="212"/>
        <v>0</v>
      </c>
      <c r="AV142" s="3" t="b">
        <f t="shared" si="248"/>
        <v>0</v>
      </c>
      <c r="AW142" s="3" t="b">
        <f t="shared" si="249"/>
        <v>0</v>
      </c>
      <c r="AX142" s="12">
        <f t="shared" si="158"/>
        <v>0</v>
      </c>
      <c r="AY142" s="10">
        <f t="shared" si="208"/>
        <v>0</v>
      </c>
      <c r="AZ142" s="61">
        <f t="shared" si="209"/>
        <v>0</v>
      </c>
      <c r="BA142" s="61">
        <f t="shared" si="210"/>
        <v>0</v>
      </c>
      <c r="BB142" s="61">
        <f t="shared" si="213"/>
        <v>0</v>
      </c>
      <c r="BC142" s="26" t="str">
        <f t="shared" si="250"/>
        <v/>
      </c>
      <c r="BD142" s="26" t="str">
        <f t="shared" si="251"/>
        <v/>
      </c>
      <c r="BE142" s="26" t="str">
        <f t="shared" si="252"/>
        <v/>
      </c>
      <c r="BF142" s="26" t="str">
        <f t="shared" si="253"/>
        <v/>
      </c>
      <c r="BG142" s="26" t="str">
        <f t="shared" si="254"/>
        <v/>
      </c>
      <c r="BH142" s="26" t="str">
        <f t="shared" si="255"/>
        <v/>
      </c>
      <c r="BI142" s="26" t="str">
        <f t="shared" si="228"/>
        <v/>
      </c>
      <c r="BJ142" s="26" t="str">
        <f t="shared" si="229"/>
        <v/>
      </c>
      <c r="BK142" s="26" t="str">
        <f t="shared" si="230"/>
        <v/>
      </c>
      <c r="BL142" s="26" t="str">
        <f t="shared" si="231"/>
        <v/>
      </c>
      <c r="BM142" s="26" t="str">
        <f t="shared" si="232"/>
        <v/>
      </c>
      <c r="BN142" s="26" t="str">
        <f t="shared" si="233"/>
        <v/>
      </c>
      <c r="BO142" s="118">
        <f t="shared" ca="1" si="211"/>
        <v>1</v>
      </c>
      <c r="BP142"/>
      <c r="BQ142"/>
      <c r="BR142"/>
      <c r="BS142"/>
      <c r="BT142"/>
      <c r="BU142" s="40"/>
      <c r="BV142" s="99"/>
      <c r="BW142"/>
      <c r="BX142"/>
      <c r="BY142"/>
      <c r="BZ142" s="4"/>
      <c r="CA142"/>
      <c r="CB142" s="40"/>
      <c r="CC142"/>
      <c r="CD142"/>
      <c r="CE142"/>
      <c r="CF142" s="21">
        <v>35</v>
      </c>
      <c r="CG142" s="17" t="str">
        <f t="shared" si="198"/>
        <v>3</v>
      </c>
      <c r="CH142" s="17" t="str">
        <f t="shared" ref="CH142" si="261">"2"</f>
        <v>2</v>
      </c>
      <c r="CI142" s="65" t="str">
        <f t="shared" ref="CI142:CI143" si="262">"12"</f>
        <v>12</v>
      </c>
      <c r="CJ142" s="17" t="str">
        <f t="shared" si="257"/>
        <v>6</v>
      </c>
      <c r="CK142" s="17">
        <v>2</v>
      </c>
      <c r="CL142" s="17" t="s">
        <v>6</v>
      </c>
      <c r="CM142" s="17" t="s">
        <v>12</v>
      </c>
      <c r="CN142" s="17" t="s">
        <v>11</v>
      </c>
      <c r="CO142" s="19">
        <v>17</v>
      </c>
      <c r="CP142" s="9">
        <f t="shared" ca="1" si="203"/>
        <v>24</v>
      </c>
      <c r="CQ142" s="20"/>
      <c r="CR142" s="20"/>
    </row>
    <row r="143" spans="1:96" x14ac:dyDescent="0.2">
      <c r="A143" s="114"/>
      <c r="B143" s="32" t="str">
        <f t="shared" si="204"/>
        <v/>
      </c>
      <c r="C143" s="6" t="str">
        <f t="shared" si="201"/>
        <v/>
      </c>
      <c r="D143" s="3">
        <f t="shared" si="205"/>
        <v>0</v>
      </c>
      <c r="E143" s="6" t="str">
        <f t="shared" si="206"/>
        <v/>
      </c>
      <c r="F143" s="59">
        <f t="shared" si="207"/>
        <v>0</v>
      </c>
      <c r="G143" s="6">
        <f t="shared" si="160"/>
        <v>0</v>
      </c>
      <c r="H143" s="6">
        <f t="shared" si="161"/>
        <v>0</v>
      </c>
      <c r="I143" s="6">
        <f t="shared" si="162"/>
        <v>0</v>
      </c>
      <c r="J143" s="6">
        <f t="shared" si="163"/>
        <v>0</v>
      </c>
      <c r="K143" s="6">
        <f t="shared" si="164"/>
        <v>0</v>
      </c>
      <c r="L143" s="6">
        <f t="shared" si="165"/>
        <v>0</v>
      </c>
      <c r="M143" s="6">
        <f t="shared" si="166"/>
        <v>0</v>
      </c>
      <c r="N143" s="6">
        <f t="shared" si="167"/>
        <v>0</v>
      </c>
      <c r="O143" s="6">
        <f t="shared" si="168"/>
        <v>0</v>
      </c>
      <c r="P143" s="6">
        <f t="shared" si="169"/>
        <v>0</v>
      </c>
      <c r="Q143" s="6">
        <f t="shared" si="170"/>
        <v>0</v>
      </c>
      <c r="R143" s="6">
        <f t="shared" si="171"/>
        <v>0</v>
      </c>
      <c r="S143" s="6">
        <f t="shared" si="159"/>
        <v>12</v>
      </c>
      <c r="T143" s="6" t="str">
        <f t="shared" si="234"/>
        <v/>
      </c>
      <c r="U143" s="6" t="str">
        <f t="shared" si="235"/>
        <v/>
      </c>
      <c r="V143" s="6" t="str">
        <f t="shared" si="236"/>
        <v/>
      </c>
      <c r="W143" s="6" t="str">
        <f t="shared" si="237"/>
        <v/>
      </c>
      <c r="X143" s="6" t="str">
        <f t="shared" si="238"/>
        <v/>
      </c>
      <c r="Y143" s="6" t="str">
        <f t="shared" si="239"/>
        <v/>
      </c>
      <c r="Z143" s="6" t="str">
        <f t="shared" si="240"/>
        <v/>
      </c>
      <c r="AA143" s="6" t="str">
        <f t="shared" si="241"/>
        <v/>
      </c>
      <c r="AB143" s="6" t="str">
        <f t="shared" si="242"/>
        <v/>
      </c>
      <c r="AC143" s="6" t="str">
        <f t="shared" si="243"/>
        <v/>
      </c>
      <c r="AD143" s="6" t="str">
        <f t="shared" si="244"/>
        <v/>
      </c>
      <c r="AE143" s="6" t="str">
        <f t="shared" si="245"/>
        <v/>
      </c>
      <c r="AF143" s="13" t="str">
        <f t="shared" si="246"/>
        <v/>
      </c>
      <c r="AG143" s="50" t="str">
        <f t="shared" si="258"/>
        <v/>
      </c>
      <c r="AH143" s="3" t="str">
        <f t="shared" si="247"/>
        <v/>
      </c>
      <c r="AI143" s="49" t="str">
        <f t="shared" si="222"/>
        <v/>
      </c>
      <c r="AJ143" s="49" t="str">
        <f t="shared" si="223"/>
        <v/>
      </c>
      <c r="AK143" s="49" t="str">
        <f t="shared" si="224"/>
        <v/>
      </c>
      <c r="AL143" s="49" t="str">
        <f t="shared" si="225"/>
        <v/>
      </c>
      <c r="AM143" s="49" t="str">
        <f t="shared" si="226"/>
        <v/>
      </c>
      <c r="AN143" s="49" t="str">
        <f t="shared" si="227"/>
        <v/>
      </c>
      <c r="AO143" s="78">
        <f t="shared" si="214"/>
        <v>0</v>
      </c>
      <c r="AP143" s="78">
        <f t="shared" si="215"/>
        <v>0</v>
      </c>
      <c r="AQ143" s="78">
        <f t="shared" si="216"/>
        <v>0</v>
      </c>
      <c r="AR143" s="78">
        <f t="shared" si="217"/>
        <v>0</v>
      </c>
      <c r="AS143" s="78">
        <f t="shared" si="218"/>
        <v>0</v>
      </c>
      <c r="AT143" s="78">
        <f t="shared" si="219"/>
        <v>0</v>
      </c>
      <c r="AU143" s="32">
        <f t="shared" si="212"/>
        <v>0</v>
      </c>
      <c r="AV143" s="3" t="b">
        <f t="shared" si="248"/>
        <v>0</v>
      </c>
      <c r="AW143" s="3" t="b">
        <f t="shared" si="249"/>
        <v>0</v>
      </c>
      <c r="AX143" s="12">
        <f t="shared" si="158"/>
        <v>0</v>
      </c>
      <c r="AY143" s="10">
        <f t="shared" si="208"/>
        <v>0</v>
      </c>
      <c r="AZ143" s="61">
        <f t="shared" si="209"/>
        <v>0</v>
      </c>
      <c r="BA143" s="61">
        <f t="shared" si="210"/>
        <v>0</v>
      </c>
      <c r="BB143" s="61">
        <f t="shared" si="213"/>
        <v>0</v>
      </c>
      <c r="BC143" s="26" t="str">
        <f t="shared" si="250"/>
        <v/>
      </c>
      <c r="BD143" s="26" t="str">
        <f t="shared" si="251"/>
        <v/>
      </c>
      <c r="BE143" s="26" t="str">
        <f t="shared" si="252"/>
        <v/>
      </c>
      <c r="BF143" s="26" t="str">
        <f t="shared" si="253"/>
        <v/>
      </c>
      <c r="BG143" s="26" t="str">
        <f t="shared" si="254"/>
        <v/>
      </c>
      <c r="BH143" s="26" t="str">
        <f t="shared" si="255"/>
        <v/>
      </c>
      <c r="BI143" s="26" t="str">
        <f t="shared" si="228"/>
        <v/>
      </c>
      <c r="BJ143" s="26" t="str">
        <f t="shared" si="229"/>
        <v/>
      </c>
      <c r="BK143" s="26" t="str">
        <f t="shared" si="230"/>
        <v/>
      </c>
      <c r="BL143" s="26" t="str">
        <f t="shared" si="231"/>
        <v/>
      </c>
      <c r="BM143" s="26" t="str">
        <f t="shared" si="232"/>
        <v/>
      </c>
      <c r="BN143" s="26" t="str">
        <f t="shared" si="233"/>
        <v/>
      </c>
      <c r="BO143" s="118">
        <f t="shared" ca="1" si="211"/>
        <v>8</v>
      </c>
      <c r="BP143"/>
      <c r="BQ143"/>
      <c r="BR143"/>
      <c r="BS143"/>
      <c r="BT143"/>
      <c r="BU143" s="40"/>
      <c r="BV143" s="99"/>
      <c r="BW143"/>
      <c r="BX143"/>
      <c r="BY143"/>
      <c r="BZ143" s="4"/>
      <c r="CA143"/>
      <c r="CB143" s="40"/>
      <c r="CC143"/>
      <c r="CD143"/>
      <c r="CE143"/>
      <c r="CF143" s="21">
        <v>36</v>
      </c>
      <c r="CG143" s="17" t="str">
        <f t="shared" si="198"/>
        <v>3</v>
      </c>
      <c r="CH143" s="17" t="str">
        <f t="shared" si="198"/>
        <v>3</v>
      </c>
      <c r="CI143" s="65" t="str">
        <f t="shared" si="262"/>
        <v>12</v>
      </c>
      <c r="CJ143" s="17" t="str">
        <f t="shared" si="257"/>
        <v>6</v>
      </c>
      <c r="CK143" s="17">
        <v>3</v>
      </c>
      <c r="CL143" s="17" t="s">
        <v>6</v>
      </c>
      <c r="CM143" s="17" t="s">
        <v>7</v>
      </c>
      <c r="CN143" s="17" t="s">
        <v>8</v>
      </c>
      <c r="CO143" s="19">
        <v>18</v>
      </c>
      <c r="CP143" s="9">
        <f t="shared" ca="1" si="203"/>
        <v>2</v>
      </c>
      <c r="CQ143" s="20"/>
      <c r="CR143" s="20"/>
    </row>
    <row r="144" spans="1:96" x14ac:dyDescent="0.2">
      <c r="A144" s="114"/>
      <c r="B144" s="32" t="str">
        <f t="shared" si="204"/>
        <v/>
      </c>
      <c r="C144" s="6" t="str">
        <f t="shared" si="201"/>
        <v/>
      </c>
      <c r="D144" s="3">
        <f t="shared" si="205"/>
        <v>0</v>
      </c>
      <c r="E144" s="6" t="str">
        <f t="shared" si="206"/>
        <v/>
      </c>
      <c r="F144" s="59">
        <f t="shared" si="207"/>
        <v>0</v>
      </c>
      <c r="G144" s="6">
        <f t="shared" si="160"/>
        <v>0</v>
      </c>
      <c r="H144" s="6">
        <f t="shared" si="161"/>
        <v>0</v>
      </c>
      <c r="I144" s="6">
        <f t="shared" si="162"/>
        <v>0</v>
      </c>
      <c r="J144" s="6">
        <f t="shared" si="163"/>
        <v>0</v>
      </c>
      <c r="K144" s="6">
        <f t="shared" si="164"/>
        <v>0</v>
      </c>
      <c r="L144" s="6">
        <f t="shared" si="165"/>
        <v>0</v>
      </c>
      <c r="M144" s="6">
        <f t="shared" si="166"/>
        <v>0</v>
      </c>
      <c r="N144" s="6">
        <f t="shared" si="167"/>
        <v>0</v>
      </c>
      <c r="O144" s="6">
        <f t="shared" si="168"/>
        <v>0</v>
      </c>
      <c r="P144" s="6">
        <f t="shared" si="169"/>
        <v>0</v>
      </c>
      <c r="Q144" s="6">
        <f t="shared" si="170"/>
        <v>0</v>
      </c>
      <c r="R144" s="6">
        <f t="shared" si="171"/>
        <v>0</v>
      </c>
      <c r="S144" s="6">
        <f t="shared" si="159"/>
        <v>12</v>
      </c>
      <c r="T144" s="6" t="str">
        <f t="shared" si="234"/>
        <v/>
      </c>
      <c r="U144" s="6" t="str">
        <f t="shared" si="235"/>
        <v/>
      </c>
      <c r="V144" s="6" t="str">
        <f t="shared" si="236"/>
        <v/>
      </c>
      <c r="W144" s="6" t="str">
        <f t="shared" si="237"/>
        <v/>
      </c>
      <c r="X144" s="6" t="str">
        <f t="shared" si="238"/>
        <v/>
      </c>
      <c r="Y144" s="6" t="str">
        <f t="shared" si="239"/>
        <v/>
      </c>
      <c r="Z144" s="6" t="str">
        <f t="shared" si="240"/>
        <v/>
      </c>
      <c r="AA144" s="6" t="str">
        <f t="shared" si="241"/>
        <v/>
      </c>
      <c r="AB144" s="6" t="str">
        <f t="shared" si="242"/>
        <v/>
      </c>
      <c r="AC144" s="6" t="str">
        <f t="shared" si="243"/>
        <v/>
      </c>
      <c r="AD144" s="6" t="str">
        <f t="shared" si="244"/>
        <v/>
      </c>
      <c r="AE144" s="6" t="str">
        <f t="shared" si="245"/>
        <v/>
      </c>
      <c r="AF144" s="13" t="str">
        <f t="shared" si="246"/>
        <v/>
      </c>
      <c r="AG144" s="50" t="str">
        <f t="shared" si="258"/>
        <v/>
      </c>
      <c r="AH144" s="3" t="str">
        <f t="shared" si="247"/>
        <v/>
      </c>
      <c r="AI144" s="49" t="str">
        <f t="shared" si="222"/>
        <v/>
      </c>
      <c r="AJ144" s="49" t="str">
        <f t="shared" si="223"/>
        <v/>
      </c>
      <c r="AK144" s="49" t="str">
        <f t="shared" si="224"/>
        <v/>
      </c>
      <c r="AL144" s="49" t="str">
        <f t="shared" si="225"/>
        <v/>
      </c>
      <c r="AM144" s="49" t="str">
        <f t="shared" si="226"/>
        <v/>
      </c>
      <c r="AN144" s="49" t="str">
        <f t="shared" si="227"/>
        <v/>
      </c>
      <c r="AO144" s="78">
        <f t="shared" si="214"/>
        <v>0</v>
      </c>
      <c r="AP144" s="78">
        <f t="shared" si="215"/>
        <v>0</v>
      </c>
      <c r="AQ144" s="78">
        <f t="shared" si="216"/>
        <v>0</v>
      </c>
      <c r="AR144" s="78">
        <f t="shared" si="217"/>
        <v>0</v>
      </c>
      <c r="AS144" s="78">
        <f t="shared" si="218"/>
        <v>0</v>
      </c>
      <c r="AT144" s="78">
        <f t="shared" si="219"/>
        <v>0</v>
      </c>
      <c r="AU144" s="32">
        <f t="shared" si="212"/>
        <v>0</v>
      </c>
      <c r="AV144" s="3" t="b">
        <f t="shared" si="248"/>
        <v>0</v>
      </c>
      <c r="AW144" s="3" t="b">
        <f t="shared" si="249"/>
        <v>0</v>
      </c>
      <c r="AX144" s="12">
        <f t="shared" si="158"/>
        <v>0</v>
      </c>
      <c r="AY144" s="10">
        <f t="shared" si="208"/>
        <v>0</v>
      </c>
      <c r="AZ144" s="61">
        <f t="shared" si="209"/>
        <v>0</v>
      </c>
      <c r="BA144" s="61">
        <f t="shared" si="210"/>
        <v>0</v>
      </c>
      <c r="BB144" s="61">
        <f t="shared" si="213"/>
        <v>0</v>
      </c>
      <c r="BC144" s="26" t="str">
        <f t="shared" si="250"/>
        <v/>
      </c>
      <c r="BD144" s="26" t="str">
        <f t="shared" si="251"/>
        <v/>
      </c>
      <c r="BE144" s="26" t="str">
        <f t="shared" si="252"/>
        <v/>
      </c>
      <c r="BF144" s="26" t="str">
        <f t="shared" si="253"/>
        <v/>
      </c>
      <c r="BG144" s="26" t="str">
        <f t="shared" si="254"/>
        <v/>
      </c>
      <c r="BH144" s="26" t="str">
        <f t="shared" si="255"/>
        <v/>
      </c>
      <c r="BI144" s="26" t="str">
        <f t="shared" si="228"/>
        <v/>
      </c>
      <c r="BJ144" s="26" t="str">
        <f t="shared" si="229"/>
        <v/>
      </c>
      <c r="BK144" s="26" t="str">
        <f t="shared" si="230"/>
        <v/>
      </c>
      <c r="BL144" s="26" t="str">
        <f t="shared" si="231"/>
        <v/>
      </c>
      <c r="BM144" s="26" t="str">
        <f t="shared" si="232"/>
        <v/>
      </c>
      <c r="BN144" s="26" t="str">
        <f t="shared" si="233"/>
        <v/>
      </c>
      <c r="BO144" s="118">
        <f t="shared" ca="1" si="211"/>
        <v>26</v>
      </c>
      <c r="BP144"/>
      <c r="BQ144"/>
      <c r="BR144"/>
      <c r="BS144"/>
      <c r="BT144"/>
      <c r="BU144" s="40"/>
      <c r="BV144" s="99"/>
      <c r="BW144"/>
      <c r="BX144"/>
      <c r="BY144"/>
      <c r="BZ144" s="4"/>
      <c r="CA144"/>
      <c r="CB144" s="40"/>
      <c r="CC144"/>
      <c r="CD144"/>
      <c r="CE144"/>
      <c r="CF144" s="21">
        <v>37</v>
      </c>
      <c r="CG144" s="17">
        <v>0</v>
      </c>
      <c r="CH144" s="17">
        <v>0</v>
      </c>
      <c r="CI144" s="6"/>
      <c r="CJ144" s="17" t="str">
        <f t="shared" si="257"/>
        <v>6</v>
      </c>
      <c r="CK144" s="17">
        <v>0</v>
      </c>
      <c r="CL144" s="17">
        <v>0</v>
      </c>
      <c r="CM144" s="17">
        <v>0</v>
      </c>
      <c r="CN144" s="17">
        <v>0</v>
      </c>
      <c r="CO144" s="19"/>
      <c r="CP144" s="9">
        <f t="shared" ca="1" si="203"/>
        <v>33</v>
      </c>
      <c r="CQ144" s="20"/>
      <c r="CR144" s="20"/>
    </row>
    <row r="145" spans="1:94" x14ac:dyDescent="0.2">
      <c r="A145" s="114"/>
      <c r="B145" s="32" t="str">
        <f t="shared" si="204"/>
        <v/>
      </c>
      <c r="C145" s="6" t="str">
        <f t="shared" si="201"/>
        <v/>
      </c>
      <c r="D145" s="3">
        <f t="shared" si="205"/>
        <v>0</v>
      </c>
      <c r="E145" s="6" t="str">
        <f t="shared" si="206"/>
        <v/>
      </c>
      <c r="F145" s="59">
        <f t="shared" si="207"/>
        <v>0</v>
      </c>
      <c r="G145" s="6">
        <f t="shared" si="160"/>
        <v>0</v>
      </c>
      <c r="H145" s="6">
        <f t="shared" si="161"/>
        <v>0</v>
      </c>
      <c r="I145" s="6">
        <f t="shared" si="162"/>
        <v>0</v>
      </c>
      <c r="J145" s="6">
        <f t="shared" si="163"/>
        <v>0</v>
      </c>
      <c r="K145" s="6">
        <f t="shared" si="164"/>
        <v>0</v>
      </c>
      <c r="L145" s="6">
        <f t="shared" si="165"/>
        <v>0</v>
      </c>
      <c r="M145" s="6">
        <f t="shared" si="166"/>
        <v>0</v>
      </c>
      <c r="N145" s="6">
        <f t="shared" si="167"/>
        <v>0</v>
      </c>
      <c r="O145" s="6">
        <f t="shared" si="168"/>
        <v>0</v>
      </c>
      <c r="P145" s="6">
        <f t="shared" si="169"/>
        <v>0</v>
      </c>
      <c r="Q145" s="6">
        <f t="shared" si="170"/>
        <v>0</v>
      </c>
      <c r="R145" s="6">
        <f t="shared" si="171"/>
        <v>0</v>
      </c>
      <c r="S145" s="6">
        <f t="shared" si="159"/>
        <v>12</v>
      </c>
      <c r="T145" s="6" t="str">
        <f t="shared" si="234"/>
        <v/>
      </c>
      <c r="U145" s="6" t="str">
        <f t="shared" si="235"/>
        <v/>
      </c>
      <c r="V145" s="6" t="str">
        <f t="shared" si="236"/>
        <v/>
      </c>
      <c r="W145" s="6" t="str">
        <f t="shared" si="237"/>
        <v/>
      </c>
      <c r="X145" s="6" t="str">
        <f t="shared" si="238"/>
        <v/>
      </c>
      <c r="Y145" s="6" t="str">
        <f t="shared" si="239"/>
        <v/>
      </c>
      <c r="Z145" s="6" t="str">
        <f t="shared" si="240"/>
        <v/>
      </c>
      <c r="AA145" s="6" t="str">
        <f t="shared" si="241"/>
        <v/>
      </c>
      <c r="AB145" s="6" t="str">
        <f t="shared" si="242"/>
        <v/>
      </c>
      <c r="AC145" s="6" t="str">
        <f t="shared" si="243"/>
        <v/>
      </c>
      <c r="AD145" s="6" t="str">
        <f t="shared" si="244"/>
        <v/>
      </c>
      <c r="AE145" s="6" t="str">
        <f t="shared" si="245"/>
        <v/>
      </c>
      <c r="AF145" s="13" t="str">
        <f t="shared" si="246"/>
        <v/>
      </c>
      <c r="AG145" s="50" t="str">
        <f t="shared" si="258"/>
        <v/>
      </c>
      <c r="AH145" s="3" t="str">
        <f t="shared" si="247"/>
        <v/>
      </c>
      <c r="AI145" s="49" t="str">
        <f t="shared" si="222"/>
        <v/>
      </c>
      <c r="AJ145" s="49" t="str">
        <f t="shared" si="223"/>
        <v/>
      </c>
      <c r="AK145" s="49" t="str">
        <f t="shared" si="224"/>
        <v/>
      </c>
      <c r="AL145" s="49" t="str">
        <f t="shared" si="225"/>
        <v/>
      </c>
      <c r="AM145" s="49" t="str">
        <f t="shared" si="226"/>
        <v/>
      </c>
      <c r="AN145" s="49" t="str">
        <f t="shared" si="227"/>
        <v/>
      </c>
      <c r="AO145" s="78">
        <f t="shared" si="214"/>
        <v>0</v>
      </c>
      <c r="AP145" s="78">
        <f t="shared" si="215"/>
        <v>0</v>
      </c>
      <c r="AQ145" s="78">
        <f t="shared" si="216"/>
        <v>0</v>
      </c>
      <c r="AR145" s="78">
        <f t="shared" si="217"/>
        <v>0</v>
      </c>
      <c r="AS145" s="78">
        <f t="shared" si="218"/>
        <v>0</v>
      </c>
      <c r="AT145" s="78">
        <f t="shared" si="219"/>
        <v>0</v>
      </c>
      <c r="AU145" s="32">
        <f t="shared" si="212"/>
        <v>0</v>
      </c>
      <c r="AV145" s="3" t="b">
        <f t="shared" si="248"/>
        <v>0</v>
      </c>
      <c r="AW145" s="3" t="b">
        <f t="shared" si="249"/>
        <v>0</v>
      </c>
      <c r="AX145" s="12">
        <f t="shared" ref="AX145:AX208" si="263">IF(A145&lt;&gt;"",IF(OR(AZ144&lt;&gt;0,BA144&lt;&gt;0),0,AU145),0)</f>
        <v>0</v>
      </c>
      <c r="AY145" s="10">
        <f t="shared" si="208"/>
        <v>0</v>
      </c>
      <c r="AZ145" s="61">
        <f t="shared" si="209"/>
        <v>0</v>
      </c>
      <c r="BA145" s="61">
        <f t="shared" si="210"/>
        <v>0</v>
      </c>
      <c r="BB145" s="61">
        <f t="shared" si="213"/>
        <v>0</v>
      </c>
      <c r="BC145" s="26" t="str">
        <f t="shared" si="250"/>
        <v/>
      </c>
      <c r="BD145" s="26" t="str">
        <f t="shared" si="251"/>
        <v/>
      </c>
      <c r="BE145" s="26" t="str">
        <f t="shared" si="252"/>
        <v/>
      </c>
      <c r="BF145" s="26" t="str">
        <f t="shared" si="253"/>
        <v/>
      </c>
      <c r="BG145" s="26" t="str">
        <f t="shared" si="254"/>
        <v/>
      </c>
      <c r="BH145" s="26" t="str">
        <f t="shared" si="255"/>
        <v/>
      </c>
      <c r="BI145" s="26" t="str">
        <f t="shared" si="228"/>
        <v/>
      </c>
      <c r="BJ145" s="26" t="str">
        <f t="shared" si="229"/>
        <v/>
      </c>
      <c r="BK145" s="26" t="str">
        <f t="shared" si="230"/>
        <v/>
      </c>
      <c r="BL145" s="26" t="str">
        <f t="shared" si="231"/>
        <v/>
      </c>
      <c r="BM145" s="26" t="str">
        <f t="shared" si="232"/>
        <v/>
      </c>
      <c r="BN145" s="26" t="str">
        <f t="shared" si="233"/>
        <v/>
      </c>
      <c r="BO145" s="118">
        <f t="shared" ca="1" si="211"/>
        <v>24</v>
      </c>
      <c r="BP145"/>
      <c r="BQ145"/>
      <c r="BR145"/>
      <c r="BS145"/>
      <c r="BT145"/>
      <c r="BU145" s="40"/>
      <c r="BV145" s="99"/>
      <c r="BW145"/>
      <c r="BX145"/>
      <c r="BY145"/>
      <c r="BZ145" s="4"/>
      <c r="CA145"/>
      <c r="CB145" s="40"/>
      <c r="CC145"/>
      <c r="CD145"/>
      <c r="CE145"/>
      <c r="CF145"/>
      <c r="CG145" s="89"/>
      <c r="CH145" s="89"/>
      <c r="CI145" s="6"/>
      <c r="CJ145" s="89"/>
      <c r="CP145" s="9">
        <f t="shared" ca="1" si="203"/>
        <v>18</v>
      </c>
    </row>
    <row r="146" spans="1:94" x14ac:dyDescent="0.2">
      <c r="A146" s="114"/>
      <c r="B146" s="32" t="str">
        <f t="shared" si="204"/>
        <v/>
      </c>
      <c r="C146" s="6" t="str">
        <f t="shared" si="201"/>
        <v/>
      </c>
      <c r="D146" s="3">
        <f t="shared" si="205"/>
        <v>0</v>
      </c>
      <c r="E146" s="6" t="str">
        <f t="shared" si="206"/>
        <v/>
      </c>
      <c r="F146" s="59">
        <f t="shared" si="207"/>
        <v>0</v>
      </c>
      <c r="G146" s="6">
        <f t="shared" si="160"/>
        <v>0</v>
      </c>
      <c r="H146" s="6">
        <f t="shared" si="161"/>
        <v>0</v>
      </c>
      <c r="I146" s="6">
        <f t="shared" si="162"/>
        <v>0</v>
      </c>
      <c r="J146" s="6">
        <f t="shared" si="163"/>
        <v>0</v>
      </c>
      <c r="K146" s="6">
        <f t="shared" si="164"/>
        <v>0</v>
      </c>
      <c r="L146" s="6">
        <f t="shared" si="165"/>
        <v>0</v>
      </c>
      <c r="M146" s="6">
        <f t="shared" si="166"/>
        <v>0</v>
      </c>
      <c r="N146" s="6">
        <f t="shared" si="167"/>
        <v>0</v>
      </c>
      <c r="O146" s="6">
        <f t="shared" si="168"/>
        <v>0</v>
      </c>
      <c r="P146" s="6">
        <f t="shared" si="169"/>
        <v>0</v>
      </c>
      <c r="Q146" s="6">
        <f t="shared" si="170"/>
        <v>0</v>
      </c>
      <c r="R146" s="6">
        <f t="shared" si="171"/>
        <v>0</v>
      </c>
      <c r="S146" s="6">
        <f t="shared" ref="S146:S209" si="264">COUNTIF(G146:R146,"0")</f>
        <v>12</v>
      </c>
      <c r="T146" s="6" t="str">
        <f t="shared" si="234"/>
        <v/>
      </c>
      <c r="U146" s="6" t="str">
        <f t="shared" si="235"/>
        <v/>
      </c>
      <c r="V146" s="6" t="str">
        <f t="shared" si="236"/>
        <v/>
      </c>
      <c r="W146" s="6" t="str">
        <f t="shared" si="237"/>
        <v/>
      </c>
      <c r="X146" s="6" t="str">
        <f t="shared" si="238"/>
        <v/>
      </c>
      <c r="Y146" s="6" t="str">
        <f t="shared" si="239"/>
        <v/>
      </c>
      <c r="Z146" s="6" t="str">
        <f t="shared" si="240"/>
        <v/>
      </c>
      <c r="AA146" s="6" t="str">
        <f t="shared" si="241"/>
        <v/>
      </c>
      <c r="AB146" s="6" t="str">
        <f t="shared" si="242"/>
        <v/>
      </c>
      <c r="AC146" s="6" t="str">
        <f t="shared" si="243"/>
        <v/>
      </c>
      <c r="AD146" s="6" t="str">
        <f t="shared" si="244"/>
        <v/>
      </c>
      <c r="AE146" s="6" t="str">
        <f t="shared" si="245"/>
        <v/>
      </c>
      <c r="AF146" s="13" t="str">
        <f t="shared" si="246"/>
        <v/>
      </c>
      <c r="AG146" s="50" t="str">
        <f t="shared" si="258"/>
        <v/>
      </c>
      <c r="AH146" s="3" t="str">
        <f t="shared" si="247"/>
        <v/>
      </c>
      <c r="AI146" s="49" t="str">
        <f t="shared" si="222"/>
        <v/>
      </c>
      <c r="AJ146" s="49" t="str">
        <f t="shared" si="223"/>
        <v/>
      </c>
      <c r="AK146" s="49" t="str">
        <f t="shared" si="224"/>
        <v/>
      </c>
      <c r="AL146" s="49" t="str">
        <f t="shared" si="225"/>
        <v/>
      </c>
      <c r="AM146" s="49" t="str">
        <f t="shared" si="226"/>
        <v/>
      </c>
      <c r="AN146" s="49" t="str">
        <f t="shared" si="227"/>
        <v/>
      </c>
      <c r="AO146" s="78">
        <f t="shared" si="214"/>
        <v>0</v>
      </c>
      <c r="AP146" s="78">
        <f t="shared" si="215"/>
        <v>0</v>
      </c>
      <c r="AQ146" s="78">
        <f t="shared" si="216"/>
        <v>0</v>
      </c>
      <c r="AR146" s="78">
        <f t="shared" si="217"/>
        <v>0</v>
      </c>
      <c r="AS146" s="78">
        <f t="shared" si="218"/>
        <v>0</v>
      </c>
      <c r="AT146" s="78">
        <f t="shared" si="219"/>
        <v>0</v>
      </c>
      <c r="AU146" s="32">
        <f t="shared" si="212"/>
        <v>0</v>
      </c>
      <c r="AV146" s="3" t="b">
        <f t="shared" si="248"/>
        <v>0</v>
      </c>
      <c r="AW146" s="3" t="b">
        <f t="shared" si="249"/>
        <v>0</v>
      </c>
      <c r="AX146" s="12">
        <f t="shared" si="263"/>
        <v>0</v>
      </c>
      <c r="AY146" s="10">
        <f t="shared" si="208"/>
        <v>0</v>
      </c>
      <c r="AZ146" s="61">
        <f t="shared" si="209"/>
        <v>0</v>
      </c>
      <c r="BA146" s="61">
        <f t="shared" si="210"/>
        <v>0</v>
      </c>
      <c r="BB146" s="61">
        <f t="shared" si="213"/>
        <v>0</v>
      </c>
      <c r="BC146" s="26" t="str">
        <f t="shared" si="250"/>
        <v/>
      </c>
      <c r="BD146" s="26" t="str">
        <f t="shared" si="251"/>
        <v/>
      </c>
      <c r="BE146" s="26" t="str">
        <f t="shared" si="252"/>
        <v/>
      </c>
      <c r="BF146" s="26" t="str">
        <f t="shared" si="253"/>
        <v/>
      </c>
      <c r="BG146" s="26" t="str">
        <f t="shared" si="254"/>
        <v/>
      </c>
      <c r="BH146" s="26" t="str">
        <f t="shared" si="255"/>
        <v/>
      </c>
      <c r="BI146" s="26" t="str">
        <f t="shared" si="228"/>
        <v/>
      </c>
      <c r="BJ146" s="26" t="str">
        <f t="shared" si="229"/>
        <v/>
      </c>
      <c r="BK146" s="26" t="str">
        <f t="shared" si="230"/>
        <v/>
      </c>
      <c r="BL146" s="26" t="str">
        <f t="shared" si="231"/>
        <v/>
      </c>
      <c r="BM146" s="26" t="str">
        <f t="shared" si="232"/>
        <v/>
      </c>
      <c r="BN146" s="26" t="str">
        <f t="shared" si="233"/>
        <v/>
      </c>
      <c r="BO146" s="118">
        <f t="shared" ca="1" si="211"/>
        <v>28</v>
      </c>
      <c r="BP146"/>
      <c r="BQ146"/>
      <c r="BR146"/>
      <c r="BS146"/>
      <c r="BT146"/>
      <c r="BU146" s="40"/>
      <c r="BV146" s="99"/>
      <c r="BW146"/>
      <c r="BX146"/>
      <c r="BY146"/>
      <c r="BZ146" s="4"/>
      <c r="CA146"/>
      <c r="CB146" s="40"/>
      <c r="CC146"/>
      <c r="CD146"/>
      <c r="CE146"/>
      <c r="CF146"/>
      <c r="CG146" s="89"/>
      <c r="CH146" s="89"/>
      <c r="CI146" s="6"/>
      <c r="CP146" s="9">
        <f t="shared" ca="1" si="203"/>
        <v>18</v>
      </c>
    </row>
    <row r="147" spans="1:94" x14ac:dyDescent="0.2">
      <c r="A147" s="114"/>
      <c r="B147" s="32" t="str">
        <f t="shared" si="204"/>
        <v/>
      </c>
      <c r="C147" s="6" t="str">
        <f t="shared" si="201"/>
        <v/>
      </c>
      <c r="D147" s="3">
        <f t="shared" si="205"/>
        <v>0</v>
      </c>
      <c r="E147" s="6" t="str">
        <f t="shared" si="206"/>
        <v/>
      </c>
      <c r="F147" s="59">
        <f t="shared" si="207"/>
        <v>0</v>
      </c>
      <c r="G147" s="6">
        <f t="shared" ref="G147:G210" si="265">COUNTIF($F136:$F147,"1")</f>
        <v>0</v>
      </c>
      <c r="H147" s="6">
        <f t="shared" ref="H147:H210" si="266">COUNTIF($F135:$F147,"2")</f>
        <v>0</v>
      </c>
      <c r="I147" s="6">
        <f t="shared" ref="I147:I210" si="267">COUNTIF($F135:$F147,"3")</f>
        <v>0</v>
      </c>
      <c r="J147" s="6">
        <f t="shared" ref="J147:J210" si="268">COUNTIF($F135:$F147,"4")</f>
        <v>0</v>
      </c>
      <c r="K147" s="6">
        <f t="shared" ref="K147:K210" si="269">COUNTIF($F135:$F147,"5")</f>
        <v>0</v>
      </c>
      <c r="L147" s="6">
        <f t="shared" ref="L147:L210" si="270">COUNTIF($F135:$F147,"6")</f>
        <v>0</v>
      </c>
      <c r="M147" s="6">
        <f t="shared" ref="M147:M210" si="271">COUNTIF($F135:$F147,"7")</f>
        <v>0</v>
      </c>
      <c r="N147" s="6">
        <f t="shared" ref="N147:N210" si="272">COUNTIF($F135:$F147,"8")</f>
        <v>0</v>
      </c>
      <c r="O147" s="6">
        <f t="shared" ref="O147:O210" si="273">COUNTIF($F135:$F147,"9")</f>
        <v>0</v>
      </c>
      <c r="P147" s="6">
        <f t="shared" ref="P147:P210" si="274">COUNTIF($F135:$F147,"10")</f>
        <v>0</v>
      </c>
      <c r="Q147" s="6">
        <f t="shared" ref="Q147:Q210" si="275">COUNTIF($F135:$F147,"11")</f>
        <v>0</v>
      </c>
      <c r="R147" s="6">
        <f t="shared" ref="R147:R210" si="276">COUNTIF($F135:$F147,"12")</f>
        <v>0</v>
      </c>
      <c r="S147" s="6">
        <f t="shared" si="264"/>
        <v>12</v>
      </c>
      <c r="T147" s="6" t="str">
        <f t="shared" si="234"/>
        <v/>
      </c>
      <c r="U147" s="6" t="str">
        <f t="shared" si="235"/>
        <v/>
      </c>
      <c r="V147" s="6" t="str">
        <f t="shared" si="236"/>
        <v/>
      </c>
      <c r="W147" s="6" t="str">
        <f t="shared" si="237"/>
        <v/>
      </c>
      <c r="X147" s="6" t="str">
        <f t="shared" si="238"/>
        <v/>
      </c>
      <c r="Y147" s="6" t="str">
        <f t="shared" si="239"/>
        <v/>
      </c>
      <c r="Z147" s="6" t="str">
        <f t="shared" si="240"/>
        <v/>
      </c>
      <c r="AA147" s="6" t="str">
        <f t="shared" si="241"/>
        <v/>
      </c>
      <c r="AB147" s="6" t="str">
        <f t="shared" si="242"/>
        <v/>
      </c>
      <c r="AC147" s="6" t="str">
        <f t="shared" si="243"/>
        <v/>
      </c>
      <c r="AD147" s="6" t="str">
        <f t="shared" si="244"/>
        <v/>
      </c>
      <c r="AE147" s="6" t="str">
        <f t="shared" si="245"/>
        <v/>
      </c>
      <c r="AF147" s="13" t="str">
        <f t="shared" si="246"/>
        <v/>
      </c>
      <c r="AG147" s="50" t="str">
        <f t="shared" si="258"/>
        <v/>
      </c>
      <c r="AH147" s="3" t="str">
        <f t="shared" si="247"/>
        <v/>
      </c>
      <c r="AI147" s="49" t="str">
        <f t="shared" si="222"/>
        <v/>
      </c>
      <c r="AJ147" s="49" t="str">
        <f t="shared" si="223"/>
        <v/>
      </c>
      <c r="AK147" s="49" t="str">
        <f t="shared" si="224"/>
        <v/>
      </c>
      <c r="AL147" s="49" t="str">
        <f t="shared" si="225"/>
        <v/>
      </c>
      <c r="AM147" s="49" t="str">
        <f t="shared" si="226"/>
        <v/>
      </c>
      <c r="AN147" s="49" t="str">
        <f t="shared" si="227"/>
        <v/>
      </c>
      <c r="AO147" s="78">
        <f t="shared" si="214"/>
        <v>0</v>
      </c>
      <c r="AP147" s="78">
        <f t="shared" si="215"/>
        <v>0</v>
      </c>
      <c r="AQ147" s="78">
        <f t="shared" si="216"/>
        <v>0</v>
      </c>
      <c r="AR147" s="78">
        <f t="shared" si="217"/>
        <v>0</v>
      </c>
      <c r="AS147" s="78">
        <f t="shared" si="218"/>
        <v>0</v>
      </c>
      <c r="AT147" s="78">
        <f t="shared" si="219"/>
        <v>0</v>
      </c>
      <c r="AU147" s="32">
        <f t="shared" si="212"/>
        <v>0</v>
      </c>
      <c r="AV147" s="3" t="b">
        <f t="shared" si="248"/>
        <v>0</v>
      </c>
      <c r="AW147" s="3" t="b">
        <f t="shared" si="249"/>
        <v>0</v>
      </c>
      <c r="AX147" s="12">
        <f t="shared" si="263"/>
        <v>0</v>
      </c>
      <c r="AY147" s="10">
        <f t="shared" si="208"/>
        <v>0</v>
      </c>
      <c r="AZ147" s="61">
        <f t="shared" si="209"/>
        <v>0</v>
      </c>
      <c r="BA147" s="61">
        <f t="shared" si="210"/>
        <v>0</v>
      </c>
      <c r="BB147" s="61">
        <f t="shared" si="213"/>
        <v>0</v>
      </c>
      <c r="BC147" s="26" t="str">
        <f t="shared" si="250"/>
        <v/>
      </c>
      <c r="BD147" s="26" t="str">
        <f t="shared" si="251"/>
        <v/>
      </c>
      <c r="BE147" s="26" t="str">
        <f t="shared" si="252"/>
        <v/>
      </c>
      <c r="BF147" s="26" t="str">
        <f t="shared" si="253"/>
        <v/>
      </c>
      <c r="BG147" s="26" t="str">
        <f t="shared" si="254"/>
        <v/>
      </c>
      <c r="BH147" s="26" t="str">
        <f t="shared" si="255"/>
        <v/>
      </c>
      <c r="BI147" s="26" t="str">
        <f t="shared" si="228"/>
        <v/>
      </c>
      <c r="BJ147" s="26" t="str">
        <f t="shared" si="229"/>
        <v/>
      </c>
      <c r="BK147" s="26" t="str">
        <f t="shared" si="230"/>
        <v/>
      </c>
      <c r="BL147" s="26" t="str">
        <f t="shared" si="231"/>
        <v/>
      </c>
      <c r="BM147" s="26" t="str">
        <f t="shared" si="232"/>
        <v/>
      </c>
      <c r="BN147" s="26" t="str">
        <f t="shared" si="233"/>
        <v/>
      </c>
      <c r="BO147" s="118">
        <f t="shared" ca="1" si="211"/>
        <v>13</v>
      </c>
      <c r="BP147"/>
      <c r="BQ147"/>
      <c r="BR147"/>
      <c r="BS147"/>
      <c r="BT147"/>
      <c r="BU147" s="40"/>
      <c r="BV147" s="99"/>
      <c r="BW147"/>
      <c r="BX147"/>
      <c r="BY147"/>
      <c r="BZ147" s="4"/>
      <c r="CA147"/>
      <c r="CB147" s="40"/>
      <c r="CC147"/>
      <c r="CD147"/>
      <c r="CE147"/>
      <c r="CF147"/>
      <c r="CG147" s="89"/>
      <c r="CH147" s="89"/>
      <c r="CI147" s="6"/>
      <c r="CP147" s="9">
        <f t="shared" ca="1" si="203"/>
        <v>34</v>
      </c>
    </row>
    <row r="148" spans="1:94" x14ac:dyDescent="0.2">
      <c r="A148" s="114"/>
      <c r="B148" s="32" t="str">
        <f t="shared" si="204"/>
        <v/>
      </c>
      <c r="C148" s="6" t="str">
        <f t="shared" si="201"/>
        <v/>
      </c>
      <c r="D148" s="3">
        <f t="shared" si="205"/>
        <v>0</v>
      </c>
      <c r="E148" s="6" t="str">
        <f t="shared" si="206"/>
        <v/>
      </c>
      <c r="F148" s="59">
        <f t="shared" si="207"/>
        <v>0</v>
      </c>
      <c r="G148" s="6">
        <f t="shared" si="265"/>
        <v>0</v>
      </c>
      <c r="H148" s="6">
        <f t="shared" si="266"/>
        <v>0</v>
      </c>
      <c r="I148" s="6">
        <f t="shared" si="267"/>
        <v>0</v>
      </c>
      <c r="J148" s="6">
        <f t="shared" si="268"/>
        <v>0</v>
      </c>
      <c r="K148" s="6">
        <f t="shared" si="269"/>
        <v>0</v>
      </c>
      <c r="L148" s="6">
        <f t="shared" si="270"/>
        <v>0</v>
      </c>
      <c r="M148" s="6">
        <f t="shared" si="271"/>
        <v>0</v>
      </c>
      <c r="N148" s="6">
        <f t="shared" si="272"/>
        <v>0</v>
      </c>
      <c r="O148" s="6">
        <f t="shared" si="273"/>
        <v>0</v>
      </c>
      <c r="P148" s="6">
        <f t="shared" si="274"/>
        <v>0</v>
      </c>
      <c r="Q148" s="6">
        <f t="shared" si="275"/>
        <v>0</v>
      </c>
      <c r="R148" s="6">
        <f t="shared" si="276"/>
        <v>0</v>
      </c>
      <c r="S148" s="6">
        <f t="shared" si="264"/>
        <v>12</v>
      </c>
      <c r="T148" s="6" t="str">
        <f t="shared" si="234"/>
        <v/>
      </c>
      <c r="U148" s="6" t="str">
        <f t="shared" si="235"/>
        <v/>
      </c>
      <c r="V148" s="6" t="str">
        <f t="shared" si="236"/>
        <v/>
      </c>
      <c r="W148" s="6" t="str">
        <f t="shared" si="237"/>
        <v/>
      </c>
      <c r="X148" s="6" t="str">
        <f t="shared" si="238"/>
        <v/>
      </c>
      <c r="Y148" s="6" t="str">
        <f t="shared" si="239"/>
        <v/>
      </c>
      <c r="Z148" s="6" t="str">
        <f t="shared" si="240"/>
        <v/>
      </c>
      <c r="AA148" s="6" t="str">
        <f t="shared" si="241"/>
        <v/>
      </c>
      <c r="AB148" s="6" t="str">
        <f t="shared" si="242"/>
        <v/>
      </c>
      <c r="AC148" s="6" t="str">
        <f t="shared" si="243"/>
        <v/>
      </c>
      <c r="AD148" s="6" t="str">
        <f t="shared" si="244"/>
        <v/>
      </c>
      <c r="AE148" s="6" t="str">
        <f t="shared" si="245"/>
        <v/>
      </c>
      <c r="AF148" s="13" t="str">
        <f t="shared" si="246"/>
        <v/>
      </c>
      <c r="AG148" s="50" t="str">
        <f t="shared" si="258"/>
        <v/>
      </c>
      <c r="AH148" s="3" t="str">
        <f t="shared" si="247"/>
        <v/>
      </c>
      <c r="AI148" s="49" t="str">
        <f t="shared" si="222"/>
        <v/>
      </c>
      <c r="AJ148" s="49" t="str">
        <f t="shared" si="223"/>
        <v/>
      </c>
      <c r="AK148" s="49" t="str">
        <f t="shared" si="224"/>
        <v/>
      </c>
      <c r="AL148" s="49" t="str">
        <f t="shared" si="225"/>
        <v/>
      </c>
      <c r="AM148" s="49" t="str">
        <f t="shared" si="226"/>
        <v/>
      </c>
      <c r="AN148" s="49" t="str">
        <f t="shared" si="227"/>
        <v/>
      </c>
      <c r="AO148" s="78">
        <f t="shared" si="214"/>
        <v>0</v>
      </c>
      <c r="AP148" s="78">
        <f t="shared" si="215"/>
        <v>0</v>
      </c>
      <c r="AQ148" s="78">
        <f t="shared" si="216"/>
        <v>0</v>
      </c>
      <c r="AR148" s="78">
        <f t="shared" si="217"/>
        <v>0</v>
      </c>
      <c r="AS148" s="78">
        <f t="shared" si="218"/>
        <v>0</v>
      </c>
      <c r="AT148" s="78">
        <f t="shared" si="219"/>
        <v>0</v>
      </c>
      <c r="AU148" s="32">
        <f t="shared" si="212"/>
        <v>0</v>
      </c>
      <c r="AV148" s="3" t="b">
        <f t="shared" si="248"/>
        <v>0</v>
      </c>
      <c r="AW148" s="3" t="b">
        <f t="shared" si="249"/>
        <v>0</v>
      </c>
      <c r="AX148" s="12">
        <f t="shared" si="263"/>
        <v>0</v>
      </c>
      <c r="AY148" s="10">
        <f t="shared" si="208"/>
        <v>0</v>
      </c>
      <c r="AZ148" s="61">
        <f t="shared" si="209"/>
        <v>0</v>
      </c>
      <c r="BA148" s="61">
        <f t="shared" si="210"/>
        <v>0</v>
      </c>
      <c r="BB148" s="61">
        <f t="shared" si="213"/>
        <v>0</v>
      </c>
      <c r="BC148" s="26" t="str">
        <f t="shared" si="250"/>
        <v/>
      </c>
      <c r="BD148" s="26" t="str">
        <f t="shared" si="251"/>
        <v/>
      </c>
      <c r="BE148" s="26" t="str">
        <f t="shared" si="252"/>
        <v/>
      </c>
      <c r="BF148" s="26" t="str">
        <f t="shared" si="253"/>
        <v/>
      </c>
      <c r="BG148" s="26" t="str">
        <f t="shared" si="254"/>
        <v/>
      </c>
      <c r="BH148" s="26" t="str">
        <f t="shared" si="255"/>
        <v/>
      </c>
      <c r="BI148" s="26" t="str">
        <f t="shared" si="228"/>
        <v/>
      </c>
      <c r="BJ148" s="26" t="str">
        <f t="shared" si="229"/>
        <v/>
      </c>
      <c r="BK148" s="26" t="str">
        <f t="shared" si="230"/>
        <v/>
      </c>
      <c r="BL148" s="26" t="str">
        <f t="shared" si="231"/>
        <v/>
      </c>
      <c r="BM148" s="26" t="str">
        <f t="shared" si="232"/>
        <v/>
      </c>
      <c r="BN148" s="26" t="str">
        <f t="shared" si="233"/>
        <v/>
      </c>
      <c r="BO148" s="118">
        <f t="shared" ca="1" si="211"/>
        <v>9</v>
      </c>
      <c r="BP148"/>
      <c r="BQ148"/>
      <c r="BR148"/>
      <c r="BS148"/>
      <c r="BT148"/>
      <c r="BU148" s="40"/>
      <c r="BV148" s="99"/>
      <c r="BW148"/>
      <c r="BX148"/>
      <c r="BY148"/>
      <c r="BZ148" s="4"/>
      <c r="CA148"/>
      <c r="CB148" s="40"/>
      <c r="CC148"/>
      <c r="CD148"/>
      <c r="CE148"/>
      <c r="CF148"/>
      <c r="CG148" s="89"/>
      <c r="CH148" s="89"/>
      <c r="CI148" s="6"/>
      <c r="CP148" s="9">
        <f t="shared" ca="1" si="203"/>
        <v>4</v>
      </c>
    </row>
    <row r="149" spans="1:94" x14ac:dyDescent="0.2">
      <c r="A149" s="114"/>
      <c r="B149" s="32" t="str">
        <f t="shared" si="204"/>
        <v/>
      </c>
      <c r="C149" s="6" t="str">
        <f t="shared" si="201"/>
        <v/>
      </c>
      <c r="D149" s="3">
        <f t="shared" si="205"/>
        <v>0</v>
      </c>
      <c r="E149" s="6" t="str">
        <f t="shared" si="206"/>
        <v/>
      </c>
      <c r="F149" s="59">
        <f t="shared" si="207"/>
        <v>0</v>
      </c>
      <c r="G149" s="6">
        <f t="shared" si="265"/>
        <v>0</v>
      </c>
      <c r="H149" s="6">
        <f t="shared" si="266"/>
        <v>0</v>
      </c>
      <c r="I149" s="6">
        <f t="shared" si="267"/>
        <v>0</v>
      </c>
      <c r="J149" s="6">
        <f t="shared" si="268"/>
        <v>0</v>
      </c>
      <c r="K149" s="6">
        <f t="shared" si="269"/>
        <v>0</v>
      </c>
      <c r="L149" s="6">
        <f t="shared" si="270"/>
        <v>0</v>
      </c>
      <c r="M149" s="6">
        <f t="shared" si="271"/>
        <v>0</v>
      </c>
      <c r="N149" s="6">
        <f t="shared" si="272"/>
        <v>0</v>
      </c>
      <c r="O149" s="6">
        <f t="shared" si="273"/>
        <v>0</v>
      </c>
      <c r="P149" s="6">
        <f t="shared" si="274"/>
        <v>0</v>
      </c>
      <c r="Q149" s="6">
        <f t="shared" si="275"/>
        <v>0</v>
      </c>
      <c r="R149" s="6">
        <f t="shared" si="276"/>
        <v>0</v>
      </c>
      <c r="S149" s="6">
        <f t="shared" si="264"/>
        <v>12</v>
      </c>
      <c r="T149" s="6" t="str">
        <f t="shared" si="234"/>
        <v/>
      </c>
      <c r="U149" s="6" t="str">
        <f t="shared" si="235"/>
        <v/>
      </c>
      <c r="V149" s="6" t="str">
        <f t="shared" si="236"/>
        <v/>
      </c>
      <c r="W149" s="6" t="str">
        <f t="shared" si="237"/>
        <v/>
      </c>
      <c r="X149" s="6" t="str">
        <f t="shared" si="238"/>
        <v/>
      </c>
      <c r="Y149" s="6" t="str">
        <f t="shared" si="239"/>
        <v/>
      </c>
      <c r="Z149" s="6" t="str">
        <f t="shared" si="240"/>
        <v/>
      </c>
      <c r="AA149" s="6" t="str">
        <f t="shared" si="241"/>
        <v/>
      </c>
      <c r="AB149" s="6" t="str">
        <f t="shared" si="242"/>
        <v/>
      </c>
      <c r="AC149" s="6" t="str">
        <f t="shared" si="243"/>
        <v/>
      </c>
      <c r="AD149" s="6" t="str">
        <f t="shared" si="244"/>
        <v/>
      </c>
      <c r="AE149" s="6" t="str">
        <f t="shared" si="245"/>
        <v/>
      </c>
      <c r="AF149" s="13" t="str">
        <f t="shared" si="246"/>
        <v/>
      </c>
      <c r="AG149" s="50" t="str">
        <f t="shared" si="258"/>
        <v/>
      </c>
      <c r="AH149" s="3" t="str">
        <f t="shared" si="247"/>
        <v/>
      </c>
      <c r="AI149" s="49" t="str">
        <f t="shared" si="222"/>
        <v/>
      </c>
      <c r="AJ149" s="49" t="str">
        <f t="shared" si="223"/>
        <v/>
      </c>
      <c r="AK149" s="49" t="str">
        <f t="shared" si="224"/>
        <v/>
      </c>
      <c r="AL149" s="49" t="str">
        <f t="shared" si="225"/>
        <v/>
      </c>
      <c r="AM149" s="49" t="str">
        <f t="shared" si="226"/>
        <v/>
      </c>
      <c r="AN149" s="49" t="str">
        <f t="shared" si="227"/>
        <v/>
      </c>
      <c r="AO149" s="78">
        <f t="shared" si="214"/>
        <v>0</v>
      </c>
      <c r="AP149" s="78">
        <f t="shared" si="215"/>
        <v>0</v>
      </c>
      <c r="AQ149" s="78">
        <f t="shared" si="216"/>
        <v>0</v>
      </c>
      <c r="AR149" s="78">
        <f t="shared" si="217"/>
        <v>0</v>
      </c>
      <c r="AS149" s="78">
        <f t="shared" si="218"/>
        <v>0</v>
      </c>
      <c r="AT149" s="78">
        <f t="shared" si="219"/>
        <v>0</v>
      </c>
      <c r="AU149" s="32">
        <f t="shared" si="212"/>
        <v>0</v>
      </c>
      <c r="AV149" s="3" t="b">
        <f t="shared" si="248"/>
        <v>0</v>
      </c>
      <c r="AW149" s="3" t="b">
        <f t="shared" si="249"/>
        <v>0</v>
      </c>
      <c r="AX149" s="12">
        <f t="shared" si="263"/>
        <v>0</v>
      </c>
      <c r="AY149" s="10">
        <f t="shared" si="208"/>
        <v>0</v>
      </c>
      <c r="AZ149" s="61">
        <f t="shared" si="209"/>
        <v>0</v>
      </c>
      <c r="BA149" s="61">
        <f t="shared" si="210"/>
        <v>0</v>
      </c>
      <c r="BB149" s="61">
        <f t="shared" si="213"/>
        <v>0</v>
      </c>
      <c r="BC149" s="26" t="str">
        <f t="shared" si="250"/>
        <v/>
      </c>
      <c r="BD149" s="26" t="str">
        <f t="shared" si="251"/>
        <v/>
      </c>
      <c r="BE149" s="26" t="str">
        <f t="shared" si="252"/>
        <v/>
      </c>
      <c r="BF149" s="26" t="str">
        <f t="shared" si="253"/>
        <v/>
      </c>
      <c r="BG149" s="26" t="str">
        <f t="shared" si="254"/>
        <v/>
      </c>
      <c r="BH149" s="26" t="str">
        <f t="shared" si="255"/>
        <v/>
      </c>
      <c r="BI149" s="26" t="str">
        <f t="shared" si="228"/>
        <v/>
      </c>
      <c r="BJ149" s="26" t="str">
        <f t="shared" si="229"/>
        <v/>
      </c>
      <c r="BK149" s="26" t="str">
        <f t="shared" si="230"/>
        <v/>
      </c>
      <c r="BL149" s="26" t="str">
        <f t="shared" si="231"/>
        <v/>
      </c>
      <c r="BM149" s="26" t="str">
        <f t="shared" si="232"/>
        <v/>
      </c>
      <c r="BN149" s="26" t="str">
        <f t="shared" si="233"/>
        <v/>
      </c>
      <c r="BO149" s="118">
        <f t="shared" ca="1" si="211"/>
        <v>8</v>
      </c>
      <c r="BP149"/>
      <c r="BQ149"/>
      <c r="BR149"/>
      <c r="BS149"/>
      <c r="BT149"/>
      <c r="BU149" s="40"/>
      <c r="BV149" s="99"/>
      <c r="BW149"/>
      <c r="BX149"/>
      <c r="BY149"/>
      <c r="BZ149" s="4"/>
      <c r="CA149"/>
      <c r="CB149" s="40"/>
      <c r="CC149"/>
      <c r="CD149"/>
      <c r="CE149"/>
      <c r="CF149"/>
      <c r="CG149" s="89"/>
      <c r="CH149" s="89"/>
      <c r="CI149" s="6"/>
      <c r="CP149" s="9">
        <f t="shared" ca="1" si="203"/>
        <v>26</v>
      </c>
    </row>
    <row r="150" spans="1:94" x14ac:dyDescent="0.2">
      <c r="A150" s="114"/>
      <c r="B150" s="32" t="str">
        <f t="shared" si="204"/>
        <v/>
      </c>
      <c r="C150" s="6" t="str">
        <f t="shared" si="201"/>
        <v/>
      </c>
      <c r="D150" s="3">
        <f t="shared" si="205"/>
        <v>0</v>
      </c>
      <c r="E150" s="6" t="str">
        <f t="shared" si="206"/>
        <v/>
      </c>
      <c r="F150" s="59">
        <f t="shared" si="207"/>
        <v>0</v>
      </c>
      <c r="G150" s="6">
        <f t="shared" si="265"/>
        <v>0</v>
      </c>
      <c r="H150" s="6">
        <f t="shared" si="266"/>
        <v>0</v>
      </c>
      <c r="I150" s="6">
        <f t="shared" si="267"/>
        <v>0</v>
      </c>
      <c r="J150" s="6">
        <f t="shared" si="268"/>
        <v>0</v>
      </c>
      <c r="K150" s="6">
        <f t="shared" si="269"/>
        <v>0</v>
      </c>
      <c r="L150" s="6">
        <f t="shared" si="270"/>
        <v>0</v>
      </c>
      <c r="M150" s="6">
        <f t="shared" si="271"/>
        <v>0</v>
      </c>
      <c r="N150" s="6">
        <f t="shared" si="272"/>
        <v>0</v>
      </c>
      <c r="O150" s="6">
        <f t="shared" si="273"/>
        <v>0</v>
      </c>
      <c r="P150" s="6">
        <f t="shared" si="274"/>
        <v>0</v>
      </c>
      <c r="Q150" s="6">
        <f t="shared" si="275"/>
        <v>0</v>
      </c>
      <c r="R150" s="6">
        <f t="shared" si="276"/>
        <v>0</v>
      </c>
      <c r="S150" s="6">
        <f t="shared" si="264"/>
        <v>12</v>
      </c>
      <c r="T150" s="6" t="str">
        <f t="shared" si="234"/>
        <v/>
      </c>
      <c r="U150" s="6" t="str">
        <f t="shared" si="235"/>
        <v/>
      </c>
      <c r="V150" s="6" t="str">
        <f t="shared" si="236"/>
        <v/>
      </c>
      <c r="W150" s="6" t="str">
        <f t="shared" si="237"/>
        <v/>
      </c>
      <c r="X150" s="6" t="str">
        <f t="shared" si="238"/>
        <v/>
      </c>
      <c r="Y150" s="6" t="str">
        <f t="shared" si="239"/>
        <v/>
      </c>
      <c r="Z150" s="6" t="str">
        <f t="shared" si="240"/>
        <v/>
      </c>
      <c r="AA150" s="6" t="str">
        <f t="shared" si="241"/>
        <v/>
      </c>
      <c r="AB150" s="6" t="str">
        <f t="shared" si="242"/>
        <v/>
      </c>
      <c r="AC150" s="6" t="str">
        <f t="shared" si="243"/>
        <v/>
      </c>
      <c r="AD150" s="6" t="str">
        <f t="shared" si="244"/>
        <v/>
      </c>
      <c r="AE150" s="6" t="str">
        <f t="shared" si="245"/>
        <v/>
      </c>
      <c r="AF150" s="13" t="str">
        <f t="shared" si="246"/>
        <v/>
      </c>
      <c r="AG150" s="50" t="str">
        <f t="shared" si="258"/>
        <v/>
      </c>
      <c r="AH150" s="3" t="str">
        <f t="shared" si="247"/>
        <v/>
      </c>
      <c r="AI150" s="49" t="str">
        <f t="shared" si="222"/>
        <v/>
      </c>
      <c r="AJ150" s="49" t="str">
        <f t="shared" si="223"/>
        <v/>
      </c>
      <c r="AK150" s="49" t="str">
        <f t="shared" si="224"/>
        <v/>
      </c>
      <c r="AL150" s="49" t="str">
        <f t="shared" si="225"/>
        <v/>
      </c>
      <c r="AM150" s="49" t="str">
        <f t="shared" si="226"/>
        <v/>
      </c>
      <c r="AN150" s="49" t="str">
        <f t="shared" si="227"/>
        <v/>
      </c>
      <c r="AO150" s="78">
        <f t="shared" si="214"/>
        <v>0</v>
      </c>
      <c r="AP150" s="78">
        <f t="shared" si="215"/>
        <v>0</v>
      </c>
      <c r="AQ150" s="78">
        <f t="shared" si="216"/>
        <v>0</v>
      </c>
      <c r="AR150" s="78">
        <f t="shared" si="217"/>
        <v>0</v>
      </c>
      <c r="AS150" s="78">
        <f t="shared" si="218"/>
        <v>0</v>
      </c>
      <c r="AT150" s="78">
        <f t="shared" si="219"/>
        <v>0</v>
      </c>
      <c r="AU150" s="32">
        <f t="shared" si="212"/>
        <v>0</v>
      </c>
      <c r="AV150" s="3" t="b">
        <f t="shared" si="248"/>
        <v>0</v>
      </c>
      <c r="AW150" s="3" t="b">
        <f t="shared" si="249"/>
        <v>0</v>
      </c>
      <c r="AX150" s="12">
        <f t="shared" si="263"/>
        <v>0</v>
      </c>
      <c r="AY150" s="10">
        <f t="shared" si="208"/>
        <v>0</v>
      </c>
      <c r="AZ150" s="61">
        <f t="shared" si="209"/>
        <v>0</v>
      </c>
      <c r="BA150" s="61">
        <f t="shared" si="210"/>
        <v>0</v>
      </c>
      <c r="BB150" s="61">
        <f t="shared" si="213"/>
        <v>0</v>
      </c>
      <c r="BC150" s="26" t="str">
        <f t="shared" si="250"/>
        <v/>
      </c>
      <c r="BD150" s="26" t="str">
        <f t="shared" si="251"/>
        <v/>
      </c>
      <c r="BE150" s="26" t="str">
        <f t="shared" si="252"/>
        <v/>
      </c>
      <c r="BF150" s="26" t="str">
        <f t="shared" si="253"/>
        <v/>
      </c>
      <c r="BG150" s="26" t="str">
        <f t="shared" si="254"/>
        <v/>
      </c>
      <c r="BH150" s="26" t="str">
        <f t="shared" si="255"/>
        <v/>
      </c>
      <c r="BI150" s="26" t="str">
        <f t="shared" si="228"/>
        <v/>
      </c>
      <c r="BJ150" s="26" t="str">
        <f t="shared" si="229"/>
        <v/>
      </c>
      <c r="BK150" s="26" t="str">
        <f t="shared" si="230"/>
        <v/>
      </c>
      <c r="BL150" s="26" t="str">
        <f t="shared" si="231"/>
        <v/>
      </c>
      <c r="BM150" s="26" t="str">
        <f t="shared" si="232"/>
        <v/>
      </c>
      <c r="BN150" s="26" t="str">
        <f t="shared" si="233"/>
        <v/>
      </c>
      <c r="BO150" s="118">
        <f t="shared" ca="1" si="211"/>
        <v>17</v>
      </c>
      <c r="BP150"/>
      <c r="BQ150"/>
      <c r="BR150"/>
      <c r="BS150"/>
      <c r="BT150"/>
      <c r="BU150" s="40"/>
      <c r="BV150" s="64"/>
      <c r="BW150"/>
      <c r="BX150"/>
      <c r="BY150"/>
      <c r="BZ150" s="4"/>
      <c r="CA150"/>
      <c r="CB150" s="40"/>
      <c r="CC150"/>
      <c r="CD150"/>
      <c r="CE150"/>
      <c r="CF150" s="89"/>
      <c r="CG150" s="89"/>
      <c r="CH150" s="89"/>
      <c r="CI150" s="6"/>
      <c r="CP150" s="9">
        <f t="shared" ca="1" si="203"/>
        <v>34</v>
      </c>
    </row>
    <row r="151" spans="1:94" x14ac:dyDescent="0.2">
      <c r="A151" s="114"/>
      <c r="B151" s="32" t="str">
        <f t="shared" si="204"/>
        <v/>
      </c>
      <c r="C151" s="6" t="str">
        <f t="shared" si="201"/>
        <v/>
      </c>
      <c r="D151" s="3">
        <f t="shared" si="205"/>
        <v>0</v>
      </c>
      <c r="E151" s="6" t="str">
        <f t="shared" si="206"/>
        <v/>
      </c>
      <c r="F151" s="59">
        <f t="shared" si="207"/>
        <v>0</v>
      </c>
      <c r="G151" s="6">
        <f t="shared" si="265"/>
        <v>0</v>
      </c>
      <c r="H151" s="6">
        <f t="shared" si="266"/>
        <v>0</v>
      </c>
      <c r="I151" s="6">
        <f t="shared" si="267"/>
        <v>0</v>
      </c>
      <c r="J151" s="6">
        <f t="shared" si="268"/>
        <v>0</v>
      </c>
      <c r="K151" s="6">
        <f t="shared" si="269"/>
        <v>0</v>
      </c>
      <c r="L151" s="6">
        <f t="shared" si="270"/>
        <v>0</v>
      </c>
      <c r="M151" s="6">
        <f t="shared" si="271"/>
        <v>0</v>
      </c>
      <c r="N151" s="6">
        <f t="shared" si="272"/>
        <v>0</v>
      </c>
      <c r="O151" s="6">
        <f t="shared" si="273"/>
        <v>0</v>
      </c>
      <c r="P151" s="6">
        <f t="shared" si="274"/>
        <v>0</v>
      </c>
      <c r="Q151" s="6">
        <f t="shared" si="275"/>
        <v>0</v>
      </c>
      <c r="R151" s="6">
        <f t="shared" si="276"/>
        <v>0</v>
      </c>
      <c r="S151" s="6">
        <f t="shared" si="264"/>
        <v>12</v>
      </c>
      <c r="T151" s="6" t="str">
        <f t="shared" si="234"/>
        <v/>
      </c>
      <c r="U151" s="6" t="str">
        <f t="shared" si="235"/>
        <v/>
      </c>
      <c r="V151" s="6" t="str">
        <f t="shared" si="236"/>
        <v/>
      </c>
      <c r="W151" s="6" t="str">
        <f t="shared" si="237"/>
        <v/>
      </c>
      <c r="X151" s="6" t="str">
        <f t="shared" si="238"/>
        <v/>
      </c>
      <c r="Y151" s="6" t="str">
        <f t="shared" si="239"/>
        <v/>
      </c>
      <c r="Z151" s="6" t="str">
        <f t="shared" si="240"/>
        <v/>
      </c>
      <c r="AA151" s="6" t="str">
        <f t="shared" si="241"/>
        <v/>
      </c>
      <c r="AB151" s="6" t="str">
        <f t="shared" si="242"/>
        <v/>
      </c>
      <c r="AC151" s="6" t="str">
        <f t="shared" si="243"/>
        <v/>
      </c>
      <c r="AD151" s="6" t="str">
        <f t="shared" si="244"/>
        <v/>
      </c>
      <c r="AE151" s="6" t="str">
        <f t="shared" si="245"/>
        <v/>
      </c>
      <c r="AF151" s="13" t="str">
        <f t="shared" si="246"/>
        <v/>
      </c>
      <c r="AG151" s="50" t="str">
        <f t="shared" si="258"/>
        <v/>
      </c>
      <c r="AH151" s="3" t="str">
        <f t="shared" si="247"/>
        <v/>
      </c>
      <c r="AI151" s="49" t="str">
        <f t="shared" si="222"/>
        <v/>
      </c>
      <c r="AJ151" s="49" t="str">
        <f t="shared" si="223"/>
        <v/>
      </c>
      <c r="AK151" s="49" t="str">
        <f t="shared" si="224"/>
        <v/>
      </c>
      <c r="AL151" s="49" t="str">
        <f t="shared" si="225"/>
        <v/>
      </c>
      <c r="AM151" s="49" t="str">
        <f t="shared" si="226"/>
        <v/>
      </c>
      <c r="AN151" s="49" t="str">
        <f t="shared" si="227"/>
        <v/>
      </c>
      <c r="AO151" s="78">
        <f t="shared" si="214"/>
        <v>0</v>
      </c>
      <c r="AP151" s="78">
        <f t="shared" si="215"/>
        <v>0</v>
      </c>
      <c r="AQ151" s="78">
        <f t="shared" si="216"/>
        <v>0</v>
      </c>
      <c r="AR151" s="78">
        <f t="shared" si="217"/>
        <v>0</v>
      </c>
      <c r="AS151" s="78">
        <f t="shared" si="218"/>
        <v>0</v>
      </c>
      <c r="AT151" s="78">
        <f t="shared" si="219"/>
        <v>0</v>
      </c>
      <c r="AU151" s="32">
        <f t="shared" si="212"/>
        <v>0</v>
      </c>
      <c r="AV151" s="3" t="b">
        <f t="shared" si="248"/>
        <v>0</v>
      </c>
      <c r="AW151" s="3" t="b">
        <f t="shared" si="249"/>
        <v>0</v>
      </c>
      <c r="AX151" s="12">
        <f t="shared" si="263"/>
        <v>0</v>
      </c>
      <c r="AY151" s="10">
        <f t="shared" si="208"/>
        <v>0</v>
      </c>
      <c r="AZ151" s="61">
        <f t="shared" si="209"/>
        <v>0</v>
      </c>
      <c r="BA151" s="61">
        <f t="shared" si="210"/>
        <v>0</v>
      </c>
      <c r="BB151" s="61">
        <f t="shared" si="213"/>
        <v>0</v>
      </c>
      <c r="BC151" s="26" t="str">
        <f t="shared" si="250"/>
        <v/>
      </c>
      <c r="BD151" s="26" t="str">
        <f t="shared" si="251"/>
        <v/>
      </c>
      <c r="BE151" s="26" t="str">
        <f t="shared" si="252"/>
        <v/>
      </c>
      <c r="BF151" s="26" t="str">
        <f t="shared" si="253"/>
        <v/>
      </c>
      <c r="BG151" s="26" t="str">
        <f t="shared" si="254"/>
        <v/>
      </c>
      <c r="BH151" s="26" t="str">
        <f t="shared" si="255"/>
        <v/>
      </c>
      <c r="BI151" s="26" t="str">
        <f t="shared" si="228"/>
        <v/>
      </c>
      <c r="BJ151" s="26" t="str">
        <f t="shared" si="229"/>
        <v/>
      </c>
      <c r="BK151" s="26" t="str">
        <f t="shared" si="230"/>
        <v/>
      </c>
      <c r="BL151" s="26" t="str">
        <f t="shared" si="231"/>
        <v/>
      </c>
      <c r="BM151" s="26" t="str">
        <f t="shared" si="232"/>
        <v/>
      </c>
      <c r="BN151" s="26" t="str">
        <f t="shared" si="233"/>
        <v/>
      </c>
      <c r="BO151" s="118">
        <f t="shared" ca="1" si="211"/>
        <v>33</v>
      </c>
      <c r="BP151"/>
      <c r="BQ151"/>
      <c r="BR151"/>
      <c r="BS151"/>
      <c r="BT151"/>
      <c r="BU151" s="40"/>
      <c r="BV151" s="64"/>
      <c r="BW151"/>
      <c r="BX151"/>
      <c r="BY151"/>
      <c r="BZ151" s="4"/>
      <c r="CA151"/>
      <c r="CB151" s="40"/>
      <c r="CC151"/>
      <c r="CD151"/>
      <c r="CE151"/>
      <c r="CF151" s="89"/>
      <c r="CG151" s="89"/>
      <c r="CH151" s="89"/>
      <c r="CI151" s="6"/>
      <c r="CP151" s="9">
        <f t="shared" ca="1" si="203"/>
        <v>25</v>
      </c>
    </row>
    <row r="152" spans="1:94" x14ac:dyDescent="0.2">
      <c r="A152" s="114"/>
      <c r="B152" s="32" t="str">
        <f t="shared" si="204"/>
        <v/>
      </c>
      <c r="C152" s="6" t="str">
        <f t="shared" si="201"/>
        <v/>
      </c>
      <c r="D152" s="3">
        <f t="shared" si="205"/>
        <v>0</v>
      </c>
      <c r="E152" s="6" t="str">
        <f t="shared" si="206"/>
        <v/>
      </c>
      <c r="F152" s="59">
        <f t="shared" si="207"/>
        <v>0</v>
      </c>
      <c r="G152" s="6">
        <f t="shared" si="265"/>
        <v>0</v>
      </c>
      <c r="H152" s="6">
        <f t="shared" si="266"/>
        <v>0</v>
      </c>
      <c r="I152" s="6">
        <f t="shared" si="267"/>
        <v>0</v>
      </c>
      <c r="J152" s="6">
        <f t="shared" si="268"/>
        <v>0</v>
      </c>
      <c r="K152" s="6">
        <f t="shared" si="269"/>
        <v>0</v>
      </c>
      <c r="L152" s="6">
        <f t="shared" si="270"/>
        <v>0</v>
      </c>
      <c r="M152" s="6">
        <f t="shared" si="271"/>
        <v>0</v>
      </c>
      <c r="N152" s="6">
        <f t="shared" si="272"/>
        <v>0</v>
      </c>
      <c r="O152" s="6">
        <f t="shared" si="273"/>
        <v>0</v>
      </c>
      <c r="P152" s="6">
        <f t="shared" si="274"/>
        <v>0</v>
      </c>
      <c r="Q152" s="6">
        <f t="shared" si="275"/>
        <v>0</v>
      </c>
      <c r="R152" s="6">
        <f t="shared" si="276"/>
        <v>0</v>
      </c>
      <c r="S152" s="6">
        <f t="shared" si="264"/>
        <v>12</v>
      </c>
      <c r="T152" s="6" t="str">
        <f t="shared" si="234"/>
        <v/>
      </c>
      <c r="U152" s="6" t="str">
        <f t="shared" si="235"/>
        <v/>
      </c>
      <c r="V152" s="6" t="str">
        <f t="shared" si="236"/>
        <v/>
      </c>
      <c r="W152" s="6" t="str">
        <f t="shared" si="237"/>
        <v/>
      </c>
      <c r="X152" s="6" t="str">
        <f t="shared" si="238"/>
        <v/>
      </c>
      <c r="Y152" s="6" t="str">
        <f t="shared" si="239"/>
        <v/>
      </c>
      <c r="Z152" s="6" t="str">
        <f t="shared" si="240"/>
        <v/>
      </c>
      <c r="AA152" s="6" t="str">
        <f t="shared" si="241"/>
        <v/>
      </c>
      <c r="AB152" s="6" t="str">
        <f t="shared" si="242"/>
        <v/>
      </c>
      <c r="AC152" s="6" t="str">
        <f t="shared" si="243"/>
        <v/>
      </c>
      <c r="AD152" s="6" t="str">
        <f t="shared" si="244"/>
        <v/>
      </c>
      <c r="AE152" s="6" t="str">
        <f t="shared" si="245"/>
        <v/>
      </c>
      <c r="AF152" s="13" t="str">
        <f t="shared" si="246"/>
        <v/>
      </c>
      <c r="AG152" s="50" t="str">
        <f t="shared" si="258"/>
        <v/>
      </c>
      <c r="AH152" s="3" t="str">
        <f t="shared" si="247"/>
        <v/>
      </c>
      <c r="AI152" s="49" t="str">
        <f t="shared" si="222"/>
        <v/>
      </c>
      <c r="AJ152" s="49" t="str">
        <f t="shared" si="223"/>
        <v/>
      </c>
      <c r="AK152" s="49" t="str">
        <f t="shared" si="224"/>
        <v/>
      </c>
      <c r="AL152" s="49" t="str">
        <f t="shared" si="225"/>
        <v/>
      </c>
      <c r="AM152" s="49" t="str">
        <f t="shared" si="226"/>
        <v/>
      </c>
      <c r="AN152" s="49" t="str">
        <f t="shared" si="227"/>
        <v/>
      </c>
      <c r="AO152" s="78">
        <f t="shared" si="214"/>
        <v>0</v>
      </c>
      <c r="AP152" s="78">
        <f t="shared" si="215"/>
        <v>0</v>
      </c>
      <c r="AQ152" s="78">
        <f t="shared" si="216"/>
        <v>0</v>
      </c>
      <c r="AR152" s="78">
        <f t="shared" si="217"/>
        <v>0</v>
      </c>
      <c r="AS152" s="78">
        <f t="shared" si="218"/>
        <v>0</v>
      </c>
      <c r="AT152" s="78">
        <f t="shared" si="219"/>
        <v>0</v>
      </c>
      <c r="AU152" s="32">
        <f t="shared" si="212"/>
        <v>0</v>
      </c>
      <c r="AV152" s="3" t="b">
        <f t="shared" si="248"/>
        <v>0</v>
      </c>
      <c r="AW152" s="3" t="b">
        <f t="shared" si="249"/>
        <v>0</v>
      </c>
      <c r="AX152" s="12">
        <f t="shared" si="263"/>
        <v>0</v>
      </c>
      <c r="AY152" s="10">
        <f t="shared" si="208"/>
        <v>0</v>
      </c>
      <c r="AZ152" s="61">
        <f t="shared" si="209"/>
        <v>0</v>
      </c>
      <c r="BA152" s="61">
        <f t="shared" si="210"/>
        <v>0</v>
      </c>
      <c r="BB152" s="61">
        <f t="shared" si="213"/>
        <v>0</v>
      </c>
      <c r="BC152" s="26" t="str">
        <f t="shared" si="250"/>
        <v/>
      </c>
      <c r="BD152" s="26" t="str">
        <f t="shared" si="251"/>
        <v/>
      </c>
      <c r="BE152" s="26" t="str">
        <f t="shared" si="252"/>
        <v/>
      </c>
      <c r="BF152" s="26" t="str">
        <f t="shared" si="253"/>
        <v/>
      </c>
      <c r="BG152" s="26" t="str">
        <f t="shared" si="254"/>
        <v/>
      </c>
      <c r="BH152" s="26" t="str">
        <f t="shared" si="255"/>
        <v/>
      </c>
      <c r="BI152" s="26" t="str">
        <f t="shared" si="228"/>
        <v/>
      </c>
      <c r="BJ152" s="26" t="str">
        <f t="shared" si="229"/>
        <v/>
      </c>
      <c r="BK152" s="26" t="str">
        <f t="shared" si="230"/>
        <v/>
      </c>
      <c r="BL152" s="26" t="str">
        <f t="shared" si="231"/>
        <v/>
      </c>
      <c r="BM152" s="26" t="str">
        <f t="shared" si="232"/>
        <v/>
      </c>
      <c r="BN152" s="26" t="str">
        <f t="shared" si="233"/>
        <v/>
      </c>
      <c r="BO152" s="118">
        <f t="shared" ca="1" si="211"/>
        <v>21</v>
      </c>
      <c r="BP152"/>
      <c r="BQ152"/>
      <c r="BR152"/>
      <c r="BS152"/>
      <c r="BT152"/>
      <c r="BU152" s="40"/>
      <c r="BV152" s="64"/>
      <c r="BW152"/>
      <c r="BX152"/>
      <c r="BY152"/>
      <c r="BZ152" s="4"/>
      <c r="CA152"/>
      <c r="CB152" s="40"/>
      <c r="CC152"/>
      <c r="CD152"/>
      <c r="CE152"/>
      <c r="CF152" s="89"/>
      <c r="CG152" s="89"/>
      <c r="CH152" s="89"/>
      <c r="CI152" s="6"/>
      <c r="CP152" s="9">
        <f t="shared" ca="1" si="203"/>
        <v>29</v>
      </c>
    </row>
    <row r="153" spans="1:94" x14ac:dyDescent="0.2">
      <c r="A153" s="114"/>
      <c r="B153" s="32" t="str">
        <f t="shared" si="204"/>
        <v/>
      </c>
      <c r="C153" s="6" t="str">
        <f t="shared" si="201"/>
        <v/>
      </c>
      <c r="D153" s="3">
        <f t="shared" si="205"/>
        <v>0</v>
      </c>
      <c r="E153" s="6" t="str">
        <f t="shared" si="206"/>
        <v/>
      </c>
      <c r="F153" s="59">
        <f t="shared" si="207"/>
        <v>0</v>
      </c>
      <c r="G153" s="6">
        <f t="shared" si="265"/>
        <v>0</v>
      </c>
      <c r="H153" s="6">
        <f t="shared" si="266"/>
        <v>0</v>
      </c>
      <c r="I153" s="6">
        <f t="shared" si="267"/>
        <v>0</v>
      </c>
      <c r="J153" s="6">
        <f t="shared" si="268"/>
        <v>0</v>
      </c>
      <c r="K153" s="6">
        <f t="shared" si="269"/>
        <v>0</v>
      </c>
      <c r="L153" s="6">
        <f t="shared" si="270"/>
        <v>0</v>
      </c>
      <c r="M153" s="6">
        <f t="shared" si="271"/>
        <v>0</v>
      </c>
      <c r="N153" s="6">
        <f t="shared" si="272"/>
        <v>0</v>
      </c>
      <c r="O153" s="6">
        <f t="shared" si="273"/>
        <v>0</v>
      </c>
      <c r="P153" s="6">
        <f t="shared" si="274"/>
        <v>0</v>
      </c>
      <c r="Q153" s="6">
        <f t="shared" si="275"/>
        <v>0</v>
      </c>
      <c r="R153" s="6">
        <f t="shared" si="276"/>
        <v>0</v>
      </c>
      <c r="S153" s="6">
        <f t="shared" si="264"/>
        <v>12</v>
      </c>
      <c r="T153" s="6" t="str">
        <f t="shared" si="234"/>
        <v/>
      </c>
      <c r="U153" s="6" t="str">
        <f t="shared" si="235"/>
        <v/>
      </c>
      <c r="V153" s="6" t="str">
        <f t="shared" si="236"/>
        <v/>
      </c>
      <c r="W153" s="6" t="str">
        <f t="shared" si="237"/>
        <v/>
      </c>
      <c r="X153" s="6" t="str">
        <f t="shared" si="238"/>
        <v/>
      </c>
      <c r="Y153" s="6" t="str">
        <f t="shared" si="239"/>
        <v/>
      </c>
      <c r="Z153" s="6" t="str">
        <f t="shared" si="240"/>
        <v/>
      </c>
      <c r="AA153" s="6" t="str">
        <f t="shared" si="241"/>
        <v/>
      </c>
      <c r="AB153" s="6" t="str">
        <f t="shared" si="242"/>
        <v/>
      </c>
      <c r="AC153" s="6" t="str">
        <f t="shared" si="243"/>
        <v/>
      </c>
      <c r="AD153" s="6" t="str">
        <f t="shared" si="244"/>
        <v/>
      </c>
      <c r="AE153" s="6" t="str">
        <f t="shared" si="245"/>
        <v/>
      </c>
      <c r="AF153" s="13" t="str">
        <f t="shared" si="246"/>
        <v/>
      </c>
      <c r="AG153" s="50" t="str">
        <f t="shared" si="258"/>
        <v/>
      </c>
      <c r="AH153" s="3" t="str">
        <f t="shared" si="247"/>
        <v/>
      </c>
      <c r="AI153" s="49" t="str">
        <f t="shared" si="222"/>
        <v/>
      </c>
      <c r="AJ153" s="49" t="str">
        <f t="shared" si="223"/>
        <v/>
      </c>
      <c r="AK153" s="49" t="str">
        <f t="shared" si="224"/>
        <v/>
      </c>
      <c r="AL153" s="49" t="str">
        <f t="shared" si="225"/>
        <v/>
      </c>
      <c r="AM153" s="49" t="str">
        <f t="shared" si="226"/>
        <v/>
      </c>
      <c r="AN153" s="49" t="str">
        <f t="shared" si="227"/>
        <v/>
      </c>
      <c r="AO153" s="78">
        <f t="shared" si="214"/>
        <v>0</v>
      </c>
      <c r="AP153" s="78">
        <f t="shared" si="215"/>
        <v>0</v>
      </c>
      <c r="AQ153" s="78">
        <f t="shared" si="216"/>
        <v>0</v>
      </c>
      <c r="AR153" s="78">
        <f t="shared" si="217"/>
        <v>0</v>
      </c>
      <c r="AS153" s="78">
        <f t="shared" si="218"/>
        <v>0</v>
      </c>
      <c r="AT153" s="78">
        <f t="shared" si="219"/>
        <v>0</v>
      </c>
      <c r="AU153" s="32">
        <f t="shared" si="212"/>
        <v>0</v>
      </c>
      <c r="AV153" s="3" t="b">
        <f t="shared" si="248"/>
        <v>0</v>
      </c>
      <c r="AW153" s="3" t="b">
        <f t="shared" si="249"/>
        <v>0</v>
      </c>
      <c r="AX153" s="12">
        <f t="shared" si="263"/>
        <v>0</v>
      </c>
      <c r="AY153" s="10">
        <f t="shared" si="208"/>
        <v>0</v>
      </c>
      <c r="AZ153" s="61">
        <f t="shared" si="209"/>
        <v>0</v>
      </c>
      <c r="BA153" s="61">
        <f t="shared" si="210"/>
        <v>0</v>
      </c>
      <c r="BB153" s="61">
        <f t="shared" si="213"/>
        <v>0</v>
      </c>
      <c r="BC153" s="26" t="str">
        <f t="shared" si="250"/>
        <v/>
      </c>
      <c r="BD153" s="26" t="str">
        <f t="shared" si="251"/>
        <v/>
      </c>
      <c r="BE153" s="26" t="str">
        <f t="shared" si="252"/>
        <v/>
      </c>
      <c r="BF153" s="26" t="str">
        <f t="shared" si="253"/>
        <v/>
      </c>
      <c r="BG153" s="26" t="str">
        <f t="shared" si="254"/>
        <v/>
      </c>
      <c r="BH153" s="26" t="str">
        <f t="shared" si="255"/>
        <v/>
      </c>
      <c r="BI153" s="26" t="str">
        <f t="shared" si="228"/>
        <v/>
      </c>
      <c r="BJ153" s="26" t="str">
        <f t="shared" si="229"/>
        <v/>
      </c>
      <c r="BK153" s="26" t="str">
        <f t="shared" si="230"/>
        <v/>
      </c>
      <c r="BL153" s="26" t="str">
        <f t="shared" si="231"/>
        <v/>
      </c>
      <c r="BM153" s="26" t="str">
        <f t="shared" si="232"/>
        <v/>
      </c>
      <c r="BN153" s="26" t="str">
        <f t="shared" si="233"/>
        <v/>
      </c>
      <c r="BO153" s="118">
        <f t="shared" ca="1" si="211"/>
        <v>3</v>
      </c>
      <c r="BP153"/>
      <c r="BQ153"/>
      <c r="BR153"/>
      <c r="BS153"/>
      <c r="BT153"/>
      <c r="BU153" s="40"/>
      <c r="BV153" s="64"/>
      <c r="BW153"/>
      <c r="BX153"/>
      <c r="BY153"/>
      <c r="BZ153" s="4"/>
      <c r="CA153"/>
      <c r="CB153" s="40"/>
      <c r="CC153"/>
      <c r="CD153"/>
      <c r="CE153"/>
      <c r="CF153" s="89"/>
      <c r="CG153" s="89"/>
      <c r="CH153" s="89"/>
      <c r="CI153" s="6"/>
      <c r="CP153" s="9">
        <f t="shared" ca="1" si="203"/>
        <v>14</v>
      </c>
    </row>
    <row r="154" spans="1:94" x14ac:dyDescent="0.2">
      <c r="A154" s="114"/>
      <c r="B154" s="32" t="str">
        <f t="shared" si="204"/>
        <v/>
      </c>
      <c r="C154" s="6" t="str">
        <f t="shared" si="201"/>
        <v/>
      </c>
      <c r="D154" s="3">
        <f t="shared" si="205"/>
        <v>0</v>
      </c>
      <c r="E154" s="6" t="str">
        <f t="shared" si="206"/>
        <v/>
      </c>
      <c r="F154" s="59">
        <f t="shared" si="207"/>
        <v>0</v>
      </c>
      <c r="G154" s="6">
        <f t="shared" si="265"/>
        <v>0</v>
      </c>
      <c r="H154" s="6">
        <f t="shared" si="266"/>
        <v>0</v>
      </c>
      <c r="I154" s="6">
        <f t="shared" si="267"/>
        <v>0</v>
      </c>
      <c r="J154" s="6">
        <f t="shared" si="268"/>
        <v>0</v>
      </c>
      <c r="K154" s="6">
        <f t="shared" si="269"/>
        <v>0</v>
      </c>
      <c r="L154" s="6">
        <f t="shared" si="270"/>
        <v>0</v>
      </c>
      <c r="M154" s="6">
        <f t="shared" si="271"/>
        <v>0</v>
      </c>
      <c r="N154" s="6">
        <f t="shared" si="272"/>
        <v>0</v>
      </c>
      <c r="O154" s="6">
        <f t="shared" si="273"/>
        <v>0</v>
      </c>
      <c r="P154" s="6">
        <f t="shared" si="274"/>
        <v>0</v>
      </c>
      <c r="Q154" s="6">
        <f t="shared" si="275"/>
        <v>0</v>
      </c>
      <c r="R154" s="6">
        <f t="shared" si="276"/>
        <v>0</v>
      </c>
      <c r="S154" s="6">
        <f t="shared" si="264"/>
        <v>12</v>
      </c>
      <c r="T154" s="6" t="str">
        <f t="shared" si="234"/>
        <v/>
      </c>
      <c r="U154" s="6" t="str">
        <f t="shared" si="235"/>
        <v/>
      </c>
      <c r="V154" s="6" t="str">
        <f t="shared" si="236"/>
        <v/>
      </c>
      <c r="W154" s="6" t="str">
        <f t="shared" si="237"/>
        <v/>
      </c>
      <c r="X154" s="6" t="str">
        <f t="shared" si="238"/>
        <v/>
      </c>
      <c r="Y154" s="6" t="str">
        <f t="shared" si="239"/>
        <v/>
      </c>
      <c r="Z154" s="6" t="str">
        <f t="shared" si="240"/>
        <v/>
      </c>
      <c r="AA154" s="6" t="str">
        <f t="shared" si="241"/>
        <v/>
      </c>
      <c r="AB154" s="6" t="str">
        <f t="shared" si="242"/>
        <v/>
      </c>
      <c r="AC154" s="6" t="str">
        <f t="shared" si="243"/>
        <v/>
      </c>
      <c r="AD154" s="6" t="str">
        <f t="shared" si="244"/>
        <v/>
      </c>
      <c r="AE154" s="6" t="str">
        <f t="shared" si="245"/>
        <v/>
      </c>
      <c r="AF154" s="13" t="str">
        <f t="shared" si="246"/>
        <v/>
      </c>
      <c r="AG154" s="50" t="str">
        <f t="shared" si="258"/>
        <v/>
      </c>
      <c r="AH154" s="3" t="str">
        <f t="shared" si="247"/>
        <v/>
      </c>
      <c r="AI154" s="49" t="str">
        <f t="shared" si="222"/>
        <v/>
      </c>
      <c r="AJ154" s="49" t="str">
        <f t="shared" si="223"/>
        <v/>
      </c>
      <c r="AK154" s="49" t="str">
        <f t="shared" si="224"/>
        <v/>
      </c>
      <c r="AL154" s="49" t="str">
        <f t="shared" si="225"/>
        <v/>
      </c>
      <c r="AM154" s="49" t="str">
        <f t="shared" si="226"/>
        <v/>
      </c>
      <c r="AN154" s="49" t="str">
        <f t="shared" si="227"/>
        <v/>
      </c>
      <c r="AO154" s="78">
        <f t="shared" si="214"/>
        <v>0</v>
      </c>
      <c r="AP154" s="78">
        <f t="shared" si="215"/>
        <v>0</v>
      </c>
      <c r="AQ154" s="78">
        <f t="shared" si="216"/>
        <v>0</v>
      </c>
      <c r="AR154" s="78">
        <f t="shared" si="217"/>
        <v>0</v>
      </c>
      <c r="AS154" s="78">
        <f t="shared" si="218"/>
        <v>0</v>
      </c>
      <c r="AT154" s="78">
        <f t="shared" si="219"/>
        <v>0</v>
      </c>
      <c r="AU154" s="32">
        <f t="shared" si="212"/>
        <v>0</v>
      </c>
      <c r="AV154" s="3" t="b">
        <f t="shared" si="248"/>
        <v>0</v>
      </c>
      <c r="AW154" s="3" t="b">
        <f t="shared" si="249"/>
        <v>0</v>
      </c>
      <c r="AX154" s="12">
        <f t="shared" si="263"/>
        <v>0</v>
      </c>
      <c r="AY154" s="10">
        <f t="shared" si="208"/>
        <v>0</v>
      </c>
      <c r="AZ154" s="61">
        <f t="shared" si="209"/>
        <v>0</v>
      </c>
      <c r="BA154" s="61">
        <f t="shared" si="210"/>
        <v>0</v>
      </c>
      <c r="BB154" s="61">
        <f t="shared" si="213"/>
        <v>0</v>
      </c>
      <c r="BC154" s="26" t="str">
        <f t="shared" si="250"/>
        <v/>
      </c>
      <c r="BD154" s="26" t="str">
        <f t="shared" si="251"/>
        <v/>
      </c>
      <c r="BE154" s="26" t="str">
        <f t="shared" si="252"/>
        <v/>
      </c>
      <c r="BF154" s="26" t="str">
        <f t="shared" si="253"/>
        <v/>
      </c>
      <c r="BG154" s="26" t="str">
        <f t="shared" si="254"/>
        <v/>
      </c>
      <c r="BH154" s="26" t="str">
        <f t="shared" si="255"/>
        <v/>
      </c>
      <c r="BI154" s="26" t="str">
        <f t="shared" si="228"/>
        <v/>
      </c>
      <c r="BJ154" s="26" t="str">
        <f t="shared" si="229"/>
        <v/>
      </c>
      <c r="BK154" s="26" t="str">
        <f t="shared" si="230"/>
        <v/>
      </c>
      <c r="BL154" s="26" t="str">
        <f t="shared" si="231"/>
        <v/>
      </c>
      <c r="BM154" s="26" t="str">
        <f t="shared" si="232"/>
        <v/>
      </c>
      <c r="BN154" s="26" t="str">
        <f t="shared" si="233"/>
        <v/>
      </c>
      <c r="BO154" s="118">
        <f t="shared" ca="1" si="211"/>
        <v>10</v>
      </c>
      <c r="BP154"/>
      <c r="BQ154"/>
      <c r="BR154"/>
      <c r="BS154"/>
      <c r="BT154"/>
      <c r="BU154" s="40"/>
      <c r="BV154" s="64"/>
      <c r="BW154"/>
      <c r="BX154"/>
      <c r="BY154"/>
      <c r="BZ154" s="4"/>
      <c r="CA154"/>
      <c r="CB154" s="40"/>
      <c r="CC154"/>
      <c r="CD154"/>
      <c r="CE154"/>
      <c r="CF154" s="89"/>
      <c r="CG154" s="89"/>
      <c r="CH154" s="89"/>
      <c r="CI154" s="6"/>
      <c r="CP154" s="9">
        <f t="shared" ca="1" si="203"/>
        <v>5</v>
      </c>
    </row>
    <row r="155" spans="1:94" x14ac:dyDescent="0.2">
      <c r="A155" s="114"/>
      <c r="B155" s="32" t="str">
        <f t="shared" si="204"/>
        <v/>
      </c>
      <c r="C155" s="6" t="str">
        <f t="shared" si="201"/>
        <v/>
      </c>
      <c r="D155" s="3">
        <f t="shared" si="205"/>
        <v>0</v>
      </c>
      <c r="E155" s="6" t="str">
        <f t="shared" si="206"/>
        <v/>
      </c>
      <c r="F155" s="59">
        <f t="shared" si="207"/>
        <v>0</v>
      </c>
      <c r="G155" s="6">
        <f t="shared" si="265"/>
        <v>0</v>
      </c>
      <c r="H155" s="6">
        <f t="shared" si="266"/>
        <v>0</v>
      </c>
      <c r="I155" s="6">
        <f t="shared" si="267"/>
        <v>0</v>
      </c>
      <c r="J155" s="6">
        <f t="shared" si="268"/>
        <v>0</v>
      </c>
      <c r="K155" s="6">
        <f t="shared" si="269"/>
        <v>0</v>
      </c>
      <c r="L155" s="6">
        <f t="shared" si="270"/>
        <v>0</v>
      </c>
      <c r="M155" s="6">
        <f t="shared" si="271"/>
        <v>0</v>
      </c>
      <c r="N155" s="6">
        <f t="shared" si="272"/>
        <v>0</v>
      </c>
      <c r="O155" s="6">
        <f t="shared" si="273"/>
        <v>0</v>
      </c>
      <c r="P155" s="6">
        <f t="shared" si="274"/>
        <v>0</v>
      </c>
      <c r="Q155" s="6">
        <f t="shared" si="275"/>
        <v>0</v>
      </c>
      <c r="R155" s="6">
        <f t="shared" si="276"/>
        <v>0</v>
      </c>
      <c r="S155" s="6">
        <f t="shared" si="264"/>
        <v>12</v>
      </c>
      <c r="T155" s="6" t="str">
        <f t="shared" si="234"/>
        <v/>
      </c>
      <c r="U155" s="6" t="str">
        <f t="shared" si="235"/>
        <v/>
      </c>
      <c r="V155" s="6" t="str">
        <f t="shared" si="236"/>
        <v/>
      </c>
      <c r="W155" s="6" t="str">
        <f t="shared" si="237"/>
        <v/>
      </c>
      <c r="X155" s="6" t="str">
        <f t="shared" si="238"/>
        <v/>
      </c>
      <c r="Y155" s="6" t="str">
        <f t="shared" si="239"/>
        <v/>
      </c>
      <c r="Z155" s="6" t="str">
        <f t="shared" si="240"/>
        <v/>
      </c>
      <c r="AA155" s="6" t="str">
        <f t="shared" si="241"/>
        <v/>
      </c>
      <c r="AB155" s="6" t="str">
        <f t="shared" si="242"/>
        <v/>
      </c>
      <c r="AC155" s="6" t="str">
        <f t="shared" si="243"/>
        <v/>
      </c>
      <c r="AD155" s="6" t="str">
        <f t="shared" si="244"/>
        <v/>
      </c>
      <c r="AE155" s="6" t="str">
        <f t="shared" si="245"/>
        <v/>
      </c>
      <c r="AF155" s="13" t="str">
        <f t="shared" si="246"/>
        <v/>
      </c>
      <c r="AG155" s="50" t="str">
        <f t="shared" si="258"/>
        <v/>
      </c>
      <c r="AH155" s="3" t="str">
        <f t="shared" si="247"/>
        <v/>
      </c>
      <c r="AI155" s="49" t="str">
        <f t="shared" si="222"/>
        <v/>
      </c>
      <c r="AJ155" s="49" t="str">
        <f t="shared" si="223"/>
        <v/>
      </c>
      <c r="AK155" s="49" t="str">
        <f t="shared" si="224"/>
        <v/>
      </c>
      <c r="AL155" s="49" t="str">
        <f t="shared" si="225"/>
        <v/>
      </c>
      <c r="AM155" s="49" t="str">
        <f t="shared" si="226"/>
        <v/>
      </c>
      <c r="AN155" s="49" t="str">
        <f t="shared" si="227"/>
        <v/>
      </c>
      <c r="AO155" s="78">
        <f t="shared" si="214"/>
        <v>0</v>
      </c>
      <c r="AP155" s="78">
        <f t="shared" si="215"/>
        <v>0</v>
      </c>
      <c r="AQ155" s="78">
        <f t="shared" si="216"/>
        <v>0</v>
      </c>
      <c r="AR155" s="78">
        <f t="shared" si="217"/>
        <v>0</v>
      </c>
      <c r="AS155" s="78">
        <f t="shared" si="218"/>
        <v>0</v>
      </c>
      <c r="AT155" s="78">
        <f t="shared" si="219"/>
        <v>0</v>
      </c>
      <c r="AU155" s="32">
        <f t="shared" si="212"/>
        <v>0</v>
      </c>
      <c r="AV155" s="3" t="b">
        <f t="shared" si="248"/>
        <v>0</v>
      </c>
      <c r="AW155" s="3" t="b">
        <f t="shared" si="249"/>
        <v>0</v>
      </c>
      <c r="AX155" s="12">
        <f t="shared" si="263"/>
        <v>0</v>
      </c>
      <c r="AY155" s="10">
        <f t="shared" si="208"/>
        <v>0</v>
      </c>
      <c r="AZ155" s="61">
        <f t="shared" si="209"/>
        <v>0</v>
      </c>
      <c r="BA155" s="61">
        <f t="shared" si="210"/>
        <v>0</v>
      </c>
      <c r="BB155" s="61">
        <f t="shared" si="213"/>
        <v>0</v>
      </c>
      <c r="BC155" s="26" t="str">
        <f t="shared" si="250"/>
        <v/>
      </c>
      <c r="BD155" s="26" t="str">
        <f t="shared" si="251"/>
        <v/>
      </c>
      <c r="BE155" s="26" t="str">
        <f t="shared" si="252"/>
        <v/>
      </c>
      <c r="BF155" s="26" t="str">
        <f t="shared" si="253"/>
        <v/>
      </c>
      <c r="BG155" s="26" t="str">
        <f t="shared" si="254"/>
        <v/>
      </c>
      <c r="BH155" s="26" t="str">
        <f t="shared" si="255"/>
        <v/>
      </c>
      <c r="BI155" s="26" t="str">
        <f t="shared" si="228"/>
        <v/>
      </c>
      <c r="BJ155" s="26" t="str">
        <f t="shared" si="229"/>
        <v/>
      </c>
      <c r="BK155" s="26" t="str">
        <f t="shared" si="230"/>
        <v/>
      </c>
      <c r="BL155" s="26" t="str">
        <f t="shared" si="231"/>
        <v/>
      </c>
      <c r="BM155" s="26" t="str">
        <f t="shared" si="232"/>
        <v/>
      </c>
      <c r="BN155" s="26" t="str">
        <f t="shared" si="233"/>
        <v/>
      </c>
      <c r="BO155" s="118">
        <f t="shared" ca="1" si="211"/>
        <v>16</v>
      </c>
      <c r="BP155"/>
      <c r="BQ155"/>
      <c r="BR155"/>
      <c r="BS155"/>
      <c r="BT155"/>
      <c r="BU155" s="40"/>
      <c r="BV155" s="64"/>
      <c r="BW155"/>
      <c r="BX155"/>
      <c r="BY155"/>
      <c r="BZ155" s="4"/>
      <c r="CA155"/>
      <c r="CB155" s="40"/>
      <c r="CC155"/>
      <c r="CD155"/>
      <c r="CE155"/>
      <c r="CF155" s="89"/>
      <c r="CG155" s="89"/>
      <c r="CH155" s="89"/>
      <c r="CI155" s="6"/>
      <c r="CP155" s="9">
        <f t="shared" ca="1" si="203"/>
        <v>6</v>
      </c>
    </row>
    <row r="156" spans="1:94" x14ac:dyDescent="0.2">
      <c r="A156" s="114"/>
      <c r="B156" s="32" t="str">
        <f t="shared" si="204"/>
        <v/>
      </c>
      <c r="C156" s="6" t="str">
        <f t="shared" si="201"/>
        <v/>
      </c>
      <c r="D156" s="3">
        <f t="shared" si="205"/>
        <v>0</v>
      </c>
      <c r="E156" s="6" t="str">
        <f t="shared" si="206"/>
        <v/>
      </c>
      <c r="F156" s="59">
        <f t="shared" si="207"/>
        <v>0</v>
      </c>
      <c r="G156" s="6">
        <f t="shared" si="265"/>
        <v>0</v>
      </c>
      <c r="H156" s="6">
        <f t="shared" si="266"/>
        <v>0</v>
      </c>
      <c r="I156" s="6">
        <f t="shared" si="267"/>
        <v>0</v>
      </c>
      <c r="J156" s="6">
        <f t="shared" si="268"/>
        <v>0</v>
      </c>
      <c r="K156" s="6">
        <f t="shared" si="269"/>
        <v>0</v>
      </c>
      <c r="L156" s="6">
        <f t="shared" si="270"/>
        <v>0</v>
      </c>
      <c r="M156" s="6">
        <f t="shared" si="271"/>
        <v>0</v>
      </c>
      <c r="N156" s="6">
        <f t="shared" si="272"/>
        <v>0</v>
      </c>
      <c r="O156" s="6">
        <f t="shared" si="273"/>
        <v>0</v>
      </c>
      <c r="P156" s="6">
        <f t="shared" si="274"/>
        <v>0</v>
      </c>
      <c r="Q156" s="6">
        <f t="shared" si="275"/>
        <v>0</v>
      </c>
      <c r="R156" s="6">
        <f t="shared" si="276"/>
        <v>0</v>
      </c>
      <c r="S156" s="6">
        <f t="shared" si="264"/>
        <v>12</v>
      </c>
      <c r="T156" s="6" t="str">
        <f t="shared" si="234"/>
        <v/>
      </c>
      <c r="U156" s="6" t="str">
        <f t="shared" si="235"/>
        <v/>
      </c>
      <c r="V156" s="6" t="str">
        <f t="shared" si="236"/>
        <v/>
      </c>
      <c r="W156" s="6" t="str">
        <f t="shared" si="237"/>
        <v/>
      </c>
      <c r="X156" s="6" t="str">
        <f t="shared" si="238"/>
        <v/>
      </c>
      <c r="Y156" s="6" t="str">
        <f t="shared" si="239"/>
        <v/>
      </c>
      <c r="Z156" s="6" t="str">
        <f t="shared" si="240"/>
        <v/>
      </c>
      <c r="AA156" s="6" t="str">
        <f t="shared" si="241"/>
        <v/>
      </c>
      <c r="AB156" s="6" t="str">
        <f t="shared" si="242"/>
        <v/>
      </c>
      <c r="AC156" s="6" t="str">
        <f t="shared" si="243"/>
        <v/>
      </c>
      <c r="AD156" s="6" t="str">
        <f t="shared" si="244"/>
        <v/>
      </c>
      <c r="AE156" s="6" t="str">
        <f t="shared" si="245"/>
        <v/>
      </c>
      <c r="AF156" s="13" t="str">
        <f t="shared" si="246"/>
        <v/>
      </c>
      <c r="AG156" s="50" t="str">
        <f t="shared" si="258"/>
        <v/>
      </c>
      <c r="AH156" s="3" t="str">
        <f t="shared" si="247"/>
        <v/>
      </c>
      <c r="AI156" s="49" t="str">
        <f t="shared" si="222"/>
        <v/>
      </c>
      <c r="AJ156" s="49" t="str">
        <f t="shared" si="223"/>
        <v/>
      </c>
      <c r="AK156" s="49" t="str">
        <f t="shared" si="224"/>
        <v/>
      </c>
      <c r="AL156" s="49" t="str">
        <f t="shared" si="225"/>
        <v/>
      </c>
      <c r="AM156" s="49" t="str">
        <f t="shared" si="226"/>
        <v/>
      </c>
      <c r="AN156" s="49" t="str">
        <f t="shared" si="227"/>
        <v/>
      </c>
      <c r="AO156" s="78">
        <f t="shared" si="214"/>
        <v>0</v>
      </c>
      <c r="AP156" s="78">
        <f t="shared" si="215"/>
        <v>0</v>
      </c>
      <c r="AQ156" s="78">
        <f t="shared" si="216"/>
        <v>0</v>
      </c>
      <c r="AR156" s="78">
        <f t="shared" si="217"/>
        <v>0</v>
      </c>
      <c r="AS156" s="78">
        <f t="shared" si="218"/>
        <v>0</v>
      </c>
      <c r="AT156" s="78">
        <f t="shared" si="219"/>
        <v>0</v>
      </c>
      <c r="AU156" s="32">
        <f t="shared" si="212"/>
        <v>0</v>
      </c>
      <c r="AV156" s="3" t="b">
        <f t="shared" si="248"/>
        <v>0</v>
      </c>
      <c r="AW156" s="3" t="b">
        <f t="shared" si="249"/>
        <v>0</v>
      </c>
      <c r="AX156" s="12">
        <f t="shared" si="263"/>
        <v>0</v>
      </c>
      <c r="AY156" s="10">
        <f t="shared" si="208"/>
        <v>0</v>
      </c>
      <c r="AZ156" s="61">
        <f t="shared" si="209"/>
        <v>0</v>
      </c>
      <c r="BA156" s="61">
        <f t="shared" si="210"/>
        <v>0</v>
      </c>
      <c r="BB156" s="61">
        <f t="shared" si="213"/>
        <v>0</v>
      </c>
      <c r="BC156" s="26" t="str">
        <f t="shared" si="250"/>
        <v/>
      </c>
      <c r="BD156" s="26" t="str">
        <f t="shared" si="251"/>
        <v/>
      </c>
      <c r="BE156" s="26" t="str">
        <f t="shared" si="252"/>
        <v/>
      </c>
      <c r="BF156" s="26" t="str">
        <f t="shared" si="253"/>
        <v/>
      </c>
      <c r="BG156" s="26" t="str">
        <f t="shared" si="254"/>
        <v/>
      </c>
      <c r="BH156" s="26" t="str">
        <f t="shared" si="255"/>
        <v/>
      </c>
      <c r="BI156" s="26" t="str">
        <f t="shared" si="228"/>
        <v/>
      </c>
      <c r="BJ156" s="26" t="str">
        <f t="shared" si="229"/>
        <v/>
      </c>
      <c r="BK156" s="26" t="str">
        <f t="shared" si="230"/>
        <v/>
      </c>
      <c r="BL156" s="26" t="str">
        <f t="shared" si="231"/>
        <v/>
      </c>
      <c r="BM156" s="26" t="str">
        <f t="shared" si="232"/>
        <v/>
      </c>
      <c r="BN156" s="26" t="str">
        <f t="shared" si="233"/>
        <v/>
      </c>
      <c r="BO156" s="118">
        <f t="shared" ca="1" si="211"/>
        <v>24</v>
      </c>
      <c r="BP156"/>
      <c r="BQ156"/>
      <c r="BR156"/>
      <c r="BS156"/>
      <c r="BT156"/>
      <c r="BU156" s="40"/>
      <c r="BV156" s="64"/>
      <c r="BW156"/>
      <c r="BX156"/>
      <c r="BY156"/>
      <c r="BZ156" s="4"/>
      <c r="CA156"/>
      <c r="CB156" s="40"/>
      <c r="CC156"/>
      <c r="CD156"/>
      <c r="CE156"/>
      <c r="CF156" s="89"/>
      <c r="CG156" s="89"/>
      <c r="CH156" s="89"/>
      <c r="CI156" s="6"/>
      <c r="CP156" s="9">
        <f t="shared" ca="1" si="203"/>
        <v>32</v>
      </c>
    </row>
    <row r="157" spans="1:94" x14ac:dyDescent="0.2">
      <c r="A157" s="114"/>
      <c r="B157" s="32" t="str">
        <f t="shared" si="204"/>
        <v/>
      </c>
      <c r="C157" s="6" t="str">
        <f t="shared" si="201"/>
        <v/>
      </c>
      <c r="D157" s="3">
        <f t="shared" si="205"/>
        <v>0</v>
      </c>
      <c r="E157" s="6" t="str">
        <f t="shared" si="206"/>
        <v/>
      </c>
      <c r="F157" s="59">
        <f t="shared" si="207"/>
        <v>0</v>
      </c>
      <c r="G157" s="6">
        <f t="shared" si="265"/>
        <v>0</v>
      </c>
      <c r="H157" s="6">
        <f t="shared" si="266"/>
        <v>0</v>
      </c>
      <c r="I157" s="6">
        <f t="shared" si="267"/>
        <v>0</v>
      </c>
      <c r="J157" s="6">
        <f t="shared" si="268"/>
        <v>0</v>
      </c>
      <c r="K157" s="6">
        <f t="shared" si="269"/>
        <v>0</v>
      </c>
      <c r="L157" s="6">
        <f t="shared" si="270"/>
        <v>0</v>
      </c>
      <c r="M157" s="6">
        <f t="shared" si="271"/>
        <v>0</v>
      </c>
      <c r="N157" s="6">
        <f t="shared" si="272"/>
        <v>0</v>
      </c>
      <c r="O157" s="6">
        <f t="shared" si="273"/>
        <v>0</v>
      </c>
      <c r="P157" s="6">
        <f t="shared" si="274"/>
        <v>0</v>
      </c>
      <c r="Q157" s="6">
        <f t="shared" si="275"/>
        <v>0</v>
      </c>
      <c r="R157" s="6">
        <f t="shared" si="276"/>
        <v>0</v>
      </c>
      <c r="S157" s="6">
        <f t="shared" si="264"/>
        <v>12</v>
      </c>
      <c r="T157" s="6" t="str">
        <f t="shared" si="234"/>
        <v/>
      </c>
      <c r="U157" s="6" t="str">
        <f t="shared" si="235"/>
        <v/>
      </c>
      <c r="V157" s="6" t="str">
        <f t="shared" si="236"/>
        <v/>
      </c>
      <c r="W157" s="6" t="str">
        <f t="shared" si="237"/>
        <v/>
      </c>
      <c r="X157" s="6" t="str">
        <f t="shared" si="238"/>
        <v/>
      </c>
      <c r="Y157" s="6" t="str">
        <f t="shared" si="239"/>
        <v/>
      </c>
      <c r="Z157" s="6" t="str">
        <f t="shared" si="240"/>
        <v/>
      </c>
      <c r="AA157" s="6" t="str">
        <f t="shared" si="241"/>
        <v/>
      </c>
      <c r="AB157" s="6" t="str">
        <f t="shared" si="242"/>
        <v/>
      </c>
      <c r="AC157" s="6" t="str">
        <f t="shared" si="243"/>
        <v/>
      </c>
      <c r="AD157" s="6" t="str">
        <f t="shared" si="244"/>
        <v/>
      </c>
      <c r="AE157" s="6" t="str">
        <f t="shared" si="245"/>
        <v/>
      </c>
      <c r="AF157" s="13" t="str">
        <f t="shared" si="246"/>
        <v/>
      </c>
      <c r="AG157" s="50" t="str">
        <f t="shared" si="258"/>
        <v/>
      </c>
      <c r="AH157" s="3" t="str">
        <f t="shared" si="247"/>
        <v/>
      </c>
      <c r="AI157" s="49" t="str">
        <f t="shared" si="222"/>
        <v/>
      </c>
      <c r="AJ157" s="49" t="str">
        <f t="shared" si="223"/>
        <v/>
      </c>
      <c r="AK157" s="49" t="str">
        <f t="shared" si="224"/>
        <v/>
      </c>
      <c r="AL157" s="49" t="str">
        <f t="shared" si="225"/>
        <v/>
      </c>
      <c r="AM157" s="49" t="str">
        <f t="shared" si="226"/>
        <v/>
      </c>
      <c r="AN157" s="49" t="str">
        <f t="shared" si="227"/>
        <v/>
      </c>
      <c r="AO157" s="78">
        <f t="shared" si="214"/>
        <v>0</v>
      </c>
      <c r="AP157" s="78">
        <f t="shared" si="215"/>
        <v>0</v>
      </c>
      <c r="AQ157" s="78">
        <f t="shared" si="216"/>
        <v>0</v>
      </c>
      <c r="AR157" s="78">
        <f t="shared" si="217"/>
        <v>0</v>
      </c>
      <c r="AS157" s="78">
        <f t="shared" si="218"/>
        <v>0</v>
      </c>
      <c r="AT157" s="78">
        <f t="shared" si="219"/>
        <v>0</v>
      </c>
      <c r="AU157" s="32">
        <f t="shared" si="212"/>
        <v>0</v>
      </c>
      <c r="AV157" s="3" t="b">
        <f t="shared" si="248"/>
        <v>0</v>
      </c>
      <c r="AW157" s="3" t="b">
        <f t="shared" si="249"/>
        <v>0</v>
      </c>
      <c r="AX157" s="12">
        <f t="shared" si="263"/>
        <v>0</v>
      </c>
      <c r="AY157" s="10">
        <f t="shared" si="208"/>
        <v>0</v>
      </c>
      <c r="AZ157" s="61">
        <f t="shared" si="209"/>
        <v>0</v>
      </c>
      <c r="BA157" s="61">
        <f t="shared" si="210"/>
        <v>0</v>
      </c>
      <c r="BB157" s="61">
        <f t="shared" si="213"/>
        <v>0</v>
      </c>
      <c r="BC157" s="26" t="str">
        <f t="shared" si="250"/>
        <v/>
      </c>
      <c r="BD157" s="26" t="str">
        <f t="shared" si="251"/>
        <v/>
      </c>
      <c r="BE157" s="26" t="str">
        <f t="shared" si="252"/>
        <v/>
      </c>
      <c r="BF157" s="26" t="str">
        <f t="shared" si="253"/>
        <v/>
      </c>
      <c r="BG157" s="26" t="str">
        <f t="shared" si="254"/>
        <v/>
      </c>
      <c r="BH157" s="26" t="str">
        <f t="shared" si="255"/>
        <v/>
      </c>
      <c r="BI157" s="26" t="str">
        <f t="shared" si="228"/>
        <v/>
      </c>
      <c r="BJ157" s="26" t="str">
        <f t="shared" si="229"/>
        <v/>
      </c>
      <c r="BK157" s="26" t="str">
        <f t="shared" si="230"/>
        <v/>
      </c>
      <c r="BL157" s="26" t="str">
        <f t="shared" si="231"/>
        <v/>
      </c>
      <c r="BM157" s="26" t="str">
        <f t="shared" si="232"/>
        <v/>
      </c>
      <c r="BN157" s="26" t="str">
        <f t="shared" si="233"/>
        <v/>
      </c>
      <c r="BO157" s="118">
        <f t="shared" ca="1" si="211"/>
        <v>15</v>
      </c>
      <c r="BP157"/>
      <c r="BQ157"/>
      <c r="BR157"/>
      <c r="BS157"/>
      <c r="BT157"/>
      <c r="BU157" s="40"/>
      <c r="BV157" s="64"/>
      <c r="BW157"/>
      <c r="BX157"/>
      <c r="BY157"/>
      <c r="BZ157" s="4"/>
      <c r="CA157"/>
      <c r="CB157" s="40"/>
      <c r="CC157"/>
      <c r="CD157"/>
      <c r="CE157"/>
      <c r="CF157" s="89"/>
      <c r="CG157" s="89"/>
      <c r="CH157" s="89"/>
      <c r="CI157" s="6"/>
      <c r="CP157" s="9">
        <f t="shared" ca="1" si="203"/>
        <v>6</v>
      </c>
    </row>
    <row r="158" spans="1:94" x14ac:dyDescent="0.2">
      <c r="A158" s="114"/>
      <c r="B158" s="32" t="str">
        <f t="shared" si="204"/>
        <v/>
      </c>
      <c r="C158" s="6" t="str">
        <f t="shared" si="201"/>
        <v/>
      </c>
      <c r="D158" s="3">
        <f t="shared" si="205"/>
        <v>0</v>
      </c>
      <c r="E158" s="6" t="str">
        <f t="shared" si="206"/>
        <v/>
      </c>
      <c r="F158" s="59">
        <f t="shared" si="207"/>
        <v>0</v>
      </c>
      <c r="G158" s="6">
        <f t="shared" si="265"/>
        <v>0</v>
      </c>
      <c r="H158" s="6">
        <f t="shared" si="266"/>
        <v>0</v>
      </c>
      <c r="I158" s="6">
        <f t="shared" si="267"/>
        <v>0</v>
      </c>
      <c r="J158" s="6">
        <f t="shared" si="268"/>
        <v>0</v>
      </c>
      <c r="K158" s="6">
        <f t="shared" si="269"/>
        <v>0</v>
      </c>
      <c r="L158" s="6">
        <f t="shared" si="270"/>
        <v>0</v>
      </c>
      <c r="M158" s="6">
        <f t="shared" si="271"/>
        <v>0</v>
      </c>
      <c r="N158" s="6">
        <f t="shared" si="272"/>
        <v>0</v>
      </c>
      <c r="O158" s="6">
        <f t="shared" si="273"/>
        <v>0</v>
      </c>
      <c r="P158" s="6">
        <f t="shared" si="274"/>
        <v>0</v>
      </c>
      <c r="Q158" s="6">
        <f t="shared" si="275"/>
        <v>0</v>
      </c>
      <c r="R158" s="6">
        <f t="shared" si="276"/>
        <v>0</v>
      </c>
      <c r="S158" s="6">
        <f t="shared" si="264"/>
        <v>12</v>
      </c>
      <c r="T158" s="6" t="str">
        <f t="shared" si="234"/>
        <v/>
      </c>
      <c r="U158" s="6" t="str">
        <f t="shared" si="235"/>
        <v/>
      </c>
      <c r="V158" s="6" t="str">
        <f t="shared" si="236"/>
        <v/>
      </c>
      <c r="W158" s="6" t="str">
        <f t="shared" si="237"/>
        <v/>
      </c>
      <c r="X158" s="6" t="str">
        <f t="shared" si="238"/>
        <v/>
      </c>
      <c r="Y158" s="6" t="str">
        <f t="shared" si="239"/>
        <v/>
      </c>
      <c r="Z158" s="6" t="str">
        <f t="shared" si="240"/>
        <v/>
      </c>
      <c r="AA158" s="6" t="str">
        <f t="shared" si="241"/>
        <v/>
      </c>
      <c r="AB158" s="6" t="str">
        <f t="shared" si="242"/>
        <v/>
      </c>
      <c r="AC158" s="6" t="str">
        <f t="shared" si="243"/>
        <v/>
      </c>
      <c r="AD158" s="6" t="str">
        <f t="shared" si="244"/>
        <v/>
      </c>
      <c r="AE158" s="6" t="str">
        <f t="shared" si="245"/>
        <v/>
      </c>
      <c r="AF158" s="13" t="str">
        <f t="shared" si="246"/>
        <v/>
      </c>
      <c r="AG158" s="50" t="str">
        <f t="shared" si="258"/>
        <v/>
      </c>
      <c r="AH158" s="3" t="str">
        <f t="shared" si="247"/>
        <v/>
      </c>
      <c r="AI158" s="49" t="str">
        <f t="shared" si="222"/>
        <v/>
      </c>
      <c r="AJ158" s="49" t="str">
        <f t="shared" si="223"/>
        <v/>
      </c>
      <c r="AK158" s="49" t="str">
        <f t="shared" si="224"/>
        <v/>
      </c>
      <c r="AL158" s="49" t="str">
        <f t="shared" si="225"/>
        <v/>
      </c>
      <c r="AM158" s="49" t="str">
        <f t="shared" si="226"/>
        <v/>
      </c>
      <c r="AN158" s="49" t="str">
        <f t="shared" si="227"/>
        <v/>
      </c>
      <c r="AO158" s="78">
        <f t="shared" si="214"/>
        <v>0</v>
      </c>
      <c r="AP158" s="78">
        <f t="shared" si="215"/>
        <v>0</v>
      </c>
      <c r="AQ158" s="78">
        <f t="shared" si="216"/>
        <v>0</v>
      </c>
      <c r="AR158" s="78">
        <f t="shared" si="217"/>
        <v>0</v>
      </c>
      <c r="AS158" s="78">
        <f t="shared" si="218"/>
        <v>0</v>
      </c>
      <c r="AT158" s="78">
        <f t="shared" si="219"/>
        <v>0</v>
      </c>
      <c r="AU158" s="32">
        <f t="shared" si="212"/>
        <v>0</v>
      </c>
      <c r="AV158" s="3" t="b">
        <f t="shared" si="248"/>
        <v>0</v>
      </c>
      <c r="AW158" s="3" t="b">
        <f t="shared" si="249"/>
        <v>0</v>
      </c>
      <c r="AX158" s="12">
        <f t="shared" si="263"/>
        <v>0</v>
      </c>
      <c r="AY158" s="10">
        <f t="shared" si="208"/>
        <v>0</v>
      </c>
      <c r="AZ158" s="61">
        <f t="shared" si="209"/>
        <v>0</v>
      </c>
      <c r="BA158" s="61">
        <f t="shared" si="210"/>
        <v>0</v>
      </c>
      <c r="BB158" s="61">
        <f t="shared" si="213"/>
        <v>0</v>
      </c>
      <c r="BC158" s="26" t="str">
        <f t="shared" si="250"/>
        <v/>
      </c>
      <c r="BD158" s="26" t="str">
        <f t="shared" si="251"/>
        <v/>
      </c>
      <c r="BE158" s="26" t="str">
        <f t="shared" si="252"/>
        <v/>
      </c>
      <c r="BF158" s="26" t="str">
        <f t="shared" si="253"/>
        <v/>
      </c>
      <c r="BG158" s="26" t="str">
        <f t="shared" si="254"/>
        <v/>
      </c>
      <c r="BH158" s="26" t="str">
        <f t="shared" si="255"/>
        <v/>
      </c>
      <c r="BI158" s="26" t="str">
        <f t="shared" si="228"/>
        <v/>
      </c>
      <c r="BJ158" s="26" t="str">
        <f t="shared" si="229"/>
        <v/>
      </c>
      <c r="BK158" s="26" t="str">
        <f t="shared" si="230"/>
        <v/>
      </c>
      <c r="BL158" s="26" t="str">
        <f t="shared" si="231"/>
        <v/>
      </c>
      <c r="BM158" s="26" t="str">
        <f t="shared" si="232"/>
        <v/>
      </c>
      <c r="BN158" s="26" t="str">
        <f t="shared" si="233"/>
        <v/>
      </c>
      <c r="BO158" s="118">
        <f t="shared" ca="1" si="211"/>
        <v>23</v>
      </c>
      <c r="BP158"/>
      <c r="BQ158"/>
      <c r="BR158"/>
      <c r="BS158"/>
      <c r="BT158"/>
      <c r="BU158" s="40"/>
      <c r="BV158" s="64"/>
      <c r="BW158"/>
      <c r="BX158"/>
      <c r="BY158"/>
      <c r="BZ158" s="4"/>
      <c r="CA158"/>
      <c r="CB158" s="40"/>
      <c r="CC158"/>
      <c r="CD158"/>
      <c r="CE158"/>
      <c r="CF158" s="89"/>
      <c r="CG158" s="89"/>
      <c r="CH158" s="89"/>
      <c r="CI158" s="6"/>
      <c r="CP158" s="9">
        <f t="shared" ca="1" si="203"/>
        <v>10</v>
      </c>
    </row>
    <row r="159" spans="1:94" x14ac:dyDescent="0.2">
      <c r="A159" s="114"/>
      <c r="B159" s="32" t="str">
        <f t="shared" si="204"/>
        <v/>
      </c>
      <c r="C159" s="6" t="str">
        <f t="shared" si="201"/>
        <v/>
      </c>
      <c r="D159" s="3">
        <f t="shared" si="205"/>
        <v>0</v>
      </c>
      <c r="E159" s="6" t="str">
        <f t="shared" si="206"/>
        <v/>
      </c>
      <c r="F159" s="59">
        <f t="shared" si="207"/>
        <v>0</v>
      </c>
      <c r="G159" s="6">
        <f t="shared" si="265"/>
        <v>0</v>
      </c>
      <c r="H159" s="6">
        <f t="shared" si="266"/>
        <v>0</v>
      </c>
      <c r="I159" s="6">
        <f t="shared" si="267"/>
        <v>0</v>
      </c>
      <c r="J159" s="6">
        <f t="shared" si="268"/>
        <v>0</v>
      </c>
      <c r="K159" s="6">
        <f t="shared" si="269"/>
        <v>0</v>
      </c>
      <c r="L159" s="6">
        <f t="shared" si="270"/>
        <v>0</v>
      </c>
      <c r="M159" s="6">
        <f t="shared" si="271"/>
        <v>0</v>
      </c>
      <c r="N159" s="6">
        <f t="shared" si="272"/>
        <v>0</v>
      </c>
      <c r="O159" s="6">
        <f t="shared" si="273"/>
        <v>0</v>
      </c>
      <c r="P159" s="6">
        <f t="shared" si="274"/>
        <v>0</v>
      </c>
      <c r="Q159" s="6">
        <f t="shared" si="275"/>
        <v>0</v>
      </c>
      <c r="R159" s="6">
        <f t="shared" si="276"/>
        <v>0</v>
      </c>
      <c r="S159" s="6">
        <f t="shared" si="264"/>
        <v>12</v>
      </c>
      <c r="T159" s="6" t="str">
        <f t="shared" si="234"/>
        <v/>
      </c>
      <c r="U159" s="6" t="str">
        <f t="shared" si="235"/>
        <v/>
      </c>
      <c r="V159" s="6" t="str">
        <f t="shared" si="236"/>
        <v/>
      </c>
      <c r="W159" s="6" t="str">
        <f t="shared" si="237"/>
        <v/>
      </c>
      <c r="X159" s="6" t="str">
        <f t="shared" si="238"/>
        <v/>
      </c>
      <c r="Y159" s="6" t="str">
        <f t="shared" si="239"/>
        <v/>
      </c>
      <c r="Z159" s="6" t="str">
        <f t="shared" si="240"/>
        <v/>
      </c>
      <c r="AA159" s="6" t="str">
        <f t="shared" si="241"/>
        <v/>
      </c>
      <c r="AB159" s="6" t="str">
        <f t="shared" si="242"/>
        <v/>
      </c>
      <c r="AC159" s="6" t="str">
        <f t="shared" si="243"/>
        <v/>
      </c>
      <c r="AD159" s="6" t="str">
        <f t="shared" si="244"/>
        <v/>
      </c>
      <c r="AE159" s="6" t="str">
        <f t="shared" si="245"/>
        <v/>
      </c>
      <c r="AF159" s="13" t="str">
        <f t="shared" si="246"/>
        <v/>
      </c>
      <c r="AG159" s="50" t="str">
        <f t="shared" si="258"/>
        <v/>
      </c>
      <c r="AH159" s="3" t="str">
        <f t="shared" si="247"/>
        <v/>
      </c>
      <c r="AI159" s="49" t="str">
        <f t="shared" si="222"/>
        <v/>
      </c>
      <c r="AJ159" s="49" t="str">
        <f t="shared" si="223"/>
        <v/>
      </c>
      <c r="AK159" s="49" t="str">
        <f t="shared" si="224"/>
        <v/>
      </c>
      <c r="AL159" s="49" t="str">
        <f t="shared" si="225"/>
        <v/>
      </c>
      <c r="AM159" s="49" t="str">
        <f t="shared" si="226"/>
        <v/>
      </c>
      <c r="AN159" s="49" t="str">
        <f t="shared" si="227"/>
        <v/>
      </c>
      <c r="AO159" s="78">
        <f t="shared" si="214"/>
        <v>0</v>
      </c>
      <c r="AP159" s="78">
        <f t="shared" si="215"/>
        <v>0</v>
      </c>
      <c r="AQ159" s="78">
        <f t="shared" si="216"/>
        <v>0</v>
      </c>
      <c r="AR159" s="78">
        <f t="shared" si="217"/>
        <v>0</v>
      </c>
      <c r="AS159" s="78">
        <f t="shared" si="218"/>
        <v>0</v>
      </c>
      <c r="AT159" s="78">
        <f t="shared" si="219"/>
        <v>0</v>
      </c>
      <c r="AU159" s="32">
        <f t="shared" si="212"/>
        <v>0</v>
      </c>
      <c r="AV159" s="3" t="b">
        <f t="shared" si="248"/>
        <v>0</v>
      </c>
      <c r="AW159" s="3" t="b">
        <f t="shared" si="249"/>
        <v>0</v>
      </c>
      <c r="AX159" s="12">
        <f t="shared" si="263"/>
        <v>0</v>
      </c>
      <c r="AY159" s="10">
        <f t="shared" si="208"/>
        <v>0</v>
      </c>
      <c r="AZ159" s="61">
        <f t="shared" si="209"/>
        <v>0</v>
      </c>
      <c r="BA159" s="61">
        <f t="shared" si="210"/>
        <v>0</v>
      </c>
      <c r="BB159" s="61">
        <f t="shared" si="213"/>
        <v>0</v>
      </c>
      <c r="BC159" s="26" t="str">
        <f t="shared" si="250"/>
        <v/>
      </c>
      <c r="BD159" s="26" t="str">
        <f t="shared" si="251"/>
        <v/>
      </c>
      <c r="BE159" s="26" t="str">
        <f t="shared" si="252"/>
        <v/>
      </c>
      <c r="BF159" s="26" t="str">
        <f t="shared" si="253"/>
        <v/>
      </c>
      <c r="BG159" s="26" t="str">
        <f t="shared" si="254"/>
        <v/>
      </c>
      <c r="BH159" s="26" t="str">
        <f t="shared" si="255"/>
        <v/>
      </c>
      <c r="BI159" s="26" t="str">
        <f t="shared" si="228"/>
        <v/>
      </c>
      <c r="BJ159" s="26" t="str">
        <f t="shared" si="229"/>
        <v/>
      </c>
      <c r="BK159" s="26" t="str">
        <f t="shared" si="230"/>
        <v/>
      </c>
      <c r="BL159" s="26" t="str">
        <f t="shared" si="231"/>
        <v/>
      </c>
      <c r="BM159" s="26" t="str">
        <f t="shared" si="232"/>
        <v/>
      </c>
      <c r="BN159" s="26" t="str">
        <f t="shared" si="233"/>
        <v/>
      </c>
      <c r="BO159" s="118">
        <f t="shared" ca="1" si="211"/>
        <v>3</v>
      </c>
      <c r="BP159"/>
      <c r="BQ159"/>
      <c r="BR159"/>
      <c r="BS159"/>
      <c r="BT159"/>
      <c r="BU159" s="40"/>
      <c r="BV159" s="64"/>
      <c r="BW159"/>
      <c r="BX159"/>
      <c r="BY159"/>
      <c r="BZ159" s="4"/>
      <c r="CA159"/>
      <c r="CB159" s="40"/>
      <c r="CC159"/>
      <c r="CD159"/>
      <c r="CE159"/>
      <c r="CF159" s="89"/>
      <c r="CG159" s="89"/>
      <c r="CH159" s="89"/>
      <c r="CI159" s="6"/>
      <c r="CP159" s="9">
        <f t="shared" ca="1" si="203"/>
        <v>22</v>
      </c>
    </row>
    <row r="160" spans="1:94" x14ac:dyDescent="0.2">
      <c r="A160" s="114"/>
      <c r="B160" s="32" t="str">
        <f t="shared" si="204"/>
        <v/>
      </c>
      <c r="C160" s="6" t="str">
        <f t="shared" si="201"/>
        <v/>
      </c>
      <c r="D160" s="3">
        <f t="shared" si="205"/>
        <v>0</v>
      </c>
      <c r="E160" s="6" t="str">
        <f t="shared" si="206"/>
        <v/>
      </c>
      <c r="F160" s="59">
        <f t="shared" si="207"/>
        <v>0</v>
      </c>
      <c r="G160" s="6">
        <f t="shared" si="265"/>
        <v>0</v>
      </c>
      <c r="H160" s="6">
        <f t="shared" si="266"/>
        <v>0</v>
      </c>
      <c r="I160" s="6">
        <f t="shared" si="267"/>
        <v>0</v>
      </c>
      <c r="J160" s="6">
        <f t="shared" si="268"/>
        <v>0</v>
      </c>
      <c r="K160" s="6">
        <f t="shared" si="269"/>
        <v>0</v>
      </c>
      <c r="L160" s="6">
        <f t="shared" si="270"/>
        <v>0</v>
      </c>
      <c r="M160" s="6">
        <f t="shared" si="271"/>
        <v>0</v>
      </c>
      <c r="N160" s="6">
        <f t="shared" si="272"/>
        <v>0</v>
      </c>
      <c r="O160" s="6">
        <f t="shared" si="273"/>
        <v>0</v>
      </c>
      <c r="P160" s="6">
        <f t="shared" si="274"/>
        <v>0</v>
      </c>
      <c r="Q160" s="6">
        <f t="shared" si="275"/>
        <v>0</v>
      </c>
      <c r="R160" s="6">
        <f t="shared" si="276"/>
        <v>0</v>
      </c>
      <c r="S160" s="6">
        <f t="shared" si="264"/>
        <v>12</v>
      </c>
      <c r="T160" s="6" t="str">
        <f t="shared" si="234"/>
        <v/>
      </c>
      <c r="U160" s="6" t="str">
        <f t="shared" si="235"/>
        <v/>
      </c>
      <c r="V160" s="6" t="str">
        <f t="shared" si="236"/>
        <v/>
      </c>
      <c r="W160" s="6" t="str">
        <f t="shared" si="237"/>
        <v/>
      </c>
      <c r="X160" s="6" t="str">
        <f t="shared" si="238"/>
        <v/>
      </c>
      <c r="Y160" s="6" t="str">
        <f t="shared" si="239"/>
        <v/>
      </c>
      <c r="Z160" s="6" t="str">
        <f t="shared" si="240"/>
        <v/>
      </c>
      <c r="AA160" s="6" t="str">
        <f t="shared" si="241"/>
        <v/>
      </c>
      <c r="AB160" s="6" t="str">
        <f t="shared" si="242"/>
        <v/>
      </c>
      <c r="AC160" s="6" t="str">
        <f t="shared" si="243"/>
        <v/>
      </c>
      <c r="AD160" s="6" t="str">
        <f t="shared" si="244"/>
        <v/>
      </c>
      <c r="AE160" s="6" t="str">
        <f t="shared" si="245"/>
        <v/>
      </c>
      <c r="AF160" s="13" t="str">
        <f t="shared" si="246"/>
        <v/>
      </c>
      <c r="AG160" s="50" t="str">
        <f t="shared" si="258"/>
        <v/>
      </c>
      <c r="AH160" s="3" t="str">
        <f t="shared" si="247"/>
        <v/>
      </c>
      <c r="AI160" s="49" t="str">
        <f t="shared" si="222"/>
        <v/>
      </c>
      <c r="AJ160" s="49" t="str">
        <f t="shared" si="223"/>
        <v/>
      </c>
      <c r="AK160" s="49" t="str">
        <f t="shared" si="224"/>
        <v/>
      </c>
      <c r="AL160" s="49" t="str">
        <f t="shared" si="225"/>
        <v/>
      </c>
      <c r="AM160" s="49" t="str">
        <f t="shared" si="226"/>
        <v/>
      </c>
      <c r="AN160" s="49" t="str">
        <f t="shared" si="227"/>
        <v/>
      </c>
      <c r="AO160" s="78">
        <f t="shared" si="214"/>
        <v>0</v>
      </c>
      <c r="AP160" s="78">
        <f t="shared" si="215"/>
        <v>0</v>
      </c>
      <c r="AQ160" s="78">
        <f t="shared" si="216"/>
        <v>0</v>
      </c>
      <c r="AR160" s="78">
        <f t="shared" si="217"/>
        <v>0</v>
      </c>
      <c r="AS160" s="78">
        <f t="shared" si="218"/>
        <v>0</v>
      </c>
      <c r="AT160" s="78">
        <f t="shared" si="219"/>
        <v>0</v>
      </c>
      <c r="AU160" s="32">
        <f t="shared" si="212"/>
        <v>0</v>
      </c>
      <c r="AV160" s="3" t="b">
        <f t="shared" si="248"/>
        <v>0</v>
      </c>
      <c r="AW160" s="3" t="b">
        <f t="shared" si="249"/>
        <v>0</v>
      </c>
      <c r="AX160" s="12">
        <f t="shared" si="263"/>
        <v>0</v>
      </c>
      <c r="AY160" s="10">
        <f t="shared" si="208"/>
        <v>0</v>
      </c>
      <c r="AZ160" s="61">
        <f t="shared" si="209"/>
        <v>0</v>
      </c>
      <c r="BA160" s="61">
        <f t="shared" si="210"/>
        <v>0</v>
      </c>
      <c r="BB160" s="61">
        <f t="shared" si="213"/>
        <v>0</v>
      </c>
      <c r="BC160" s="26" t="str">
        <f t="shared" si="250"/>
        <v/>
      </c>
      <c r="BD160" s="26" t="str">
        <f t="shared" si="251"/>
        <v/>
      </c>
      <c r="BE160" s="26" t="str">
        <f t="shared" si="252"/>
        <v/>
      </c>
      <c r="BF160" s="26" t="str">
        <f t="shared" si="253"/>
        <v/>
      </c>
      <c r="BG160" s="26" t="str">
        <f t="shared" si="254"/>
        <v/>
      </c>
      <c r="BH160" s="26" t="str">
        <f t="shared" si="255"/>
        <v/>
      </c>
      <c r="BI160" s="26" t="str">
        <f t="shared" si="228"/>
        <v/>
      </c>
      <c r="BJ160" s="26" t="str">
        <f t="shared" si="229"/>
        <v/>
      </c>
      <c r="BK160" s="26" t="str">
        <f t="shared" si="230"/>
        <v/>
      </c>
      <c r="BL160" s="26" t="str">
        <f t="shared" si="231"/>
        <v/>
      </c>
      <c r="BM160" s="26" t="str">
        <f t="shared" si="232"/>
        <v/>
      </c>
      <c r="BN160" s="26" t="str">
        <f t="shared" si="233"/>
        <v/>
      </c>
      <c r="BO160" s="118">
        <f t="shared" ca="1" si="211"/>
        <v>25</v>
      </c>
      <c r="BP160"/>
      <c r="BQ160"/>
      <c r="BR160"/>
      <c r="BS160"/>
      <c r="BT160"/>
      <c r="BU160" s="40"/>
      <c r="BV160" s="64"/>
      <c r="BW160"/>
      <c r="BX160"/>
      <c r="BY160"/>
      <c r="BZ160" s="4"/>
      <c r="CA160"/>
      <c r="CB160" s="40"/>
      <c r="CC160"/>
      <c r="CD160"/>
      <c r="CE160"/>
      <c r="CF160" s="89"/>
      <c r="CG160" s="89"/>
      <c r="CH160" s="89"/>
      <c r="CI160" s="6"/>
      <c r="CP160" s="9">
        <f t="shared" ca="1" si="203"/>
        <v>33</v>
      </c>
    </row>
    <row r="161" spans="1:94" x14ac:dyDescent="0.2">
      <c r="A161" s="114"/>
      <c r="B161" s="32" t="str">
        <f t="shared" si="204"/>
        <v/>
      </c>
      <c r="C161" s="6" t="str">
        <f t="shared" si="201"/>
        <v/>
      </c>
      <c r="D161" s="3">
        <f t="shared" si="205"/>
        <v>0</v>
      </c>
      <c r="E161" s="6" t="str">
        <f t="shared" si="206"/>
        <v/>
      </c>
      <c r="F161" s="59">
        <f t="shared" si="207"/>
        <v>0</v>
      </c>
      <c r="G161" s="6">
        <f t="shared" si="265"/>
        <v>0</v>
      </c>
      <c r="H161" s="6">
        <f t="shared" si="266"/>
        <v>0</v>
      </c>
      <c r="I161" s="6">
        <f t="shared" si="267"/>
        <v>0</v>
      </c>
      <c r="J161" s="6">
        <f t="shared" si="268"/>
        <v>0</v>
      </c>
      <c r="K161" s="6">
        <f t="shared" si="269"/>
        <v>0</v>
      </c>
      <c r="L161" s="6">
        <f t="shared" si="270"/>
        <v>0</v>
      </c>
      <c r="M161" s="6">
        <f t="shared" si="271"/>
        <v>0</v>
      </c>
      <c r="N161" s="6">
        <f t="shared" si="272"/>
        <v>0</v>
      </c>
      <c r="O161" s="6">
        <f t="shared" si="273"/>
        <v>0</v>
      </c>
      <c r="P161" s="6">
        <f t="shared" si="274"/>
        <v>0</v>
      </c>
      <c r="Q161" s="6">
        <f t="shared" si="275"/>
        <v>0</v>
      </c>
      <c r="R161" s="6">
        <f t="shared" si="276"/>
        <v>0</v>
      </c>
      <c r="S161" s="6">
        <f t="shared" si="264"/>
        <v>12</v>
      </c>
      <c r="T161" s="6" t="str">
        <f t="shared" si="234"/>
        <v/>
      </c>
      <c r="U161" s="6" t="str">
        <f t="shared" si="235"/>
        <v/>
      </c>
      <c r="V161" s="6" t="str">
        <f t="shared" si="236"/>
        <v/>
      </c>
      <c r="W161" s="6" t="str">
        <f t="shared" si="237"/>
        <v/>
      </c>
      <c r="X161" s="6" t="str">
        <f t="shared" si="238"/>
        <v/>
      </c>
      <c r="Y161" s="6" t="str">
        <f t="shared" si="239"/>
        <v/>
      </c>
      <c r="Z161" s="6" t="str">
        <f t="shared" si="240"/>
        <v/>
      </c>
      <c r="AA161" s="6" t="str">
        <f t="shared" si="241"/>
        <v/>
      </c>
      <c r="AB161" s="6" t="str">
        <f t="shared" si="242"/>
        <v/>
      </c>
      <c r="AC161" s="6" t="str">
        <f t="shared" si="243"/>
        <v/>
      </c>
      <c r="AD161" s="6" t="str">
        <f t="shared" si="244"/>
        <v/>
      </c>
      <c r="AE161" s="6" t="str">
        <f t="shared" si="245"/>
        <v/>
      </c>
      <c r="AF161" s="13" t="str">
        <f t="shared" si="246"/>
        <v/>
      </c>
      <c r="AG161" s="50" t="str">
        <f t="shared" si="258"/>
        <v/>
      </c>
      <c r="AH161" s="3" t="str">
        <f t="shared" si="247"/>
        <v/>
      </c>
      <c r="AI161" s="49" t="str">
        <f t="shared" si="222"/>
        <v/>
      </c>
      <c r="AJ161" s="49" t="str">
        <f t="shared" si="223"/>
        <v/>
      </c>
      <c r="AK161" s="49" t="str">
        <f t="shared" si="224"/>
        <v/>
      </c>
      <c r="AL161" s="49" t="str">
        <f t="shared" si="225"/>
        <v/>
      </c>
      <c r="AM161" s="49" t="str">
        <f t="shared" si="226"/>
        <v/>
      </c>
      <c r="AN161" s="49" t="str">
        <f t="shared" si="227"/>
        <v/>
      </c>
      <c r="AO161" s="78">
        <f t="shared" si="214"/>
        <v>0</v>
      </c>
      <c r="AP161" s="78">
        <f t="shared" si="215"/>
        <v>0</v>
      </c>
      <c r="AQ161" s="78">
        <f t="shared" si="216"/>
        <v>0</v>
      </c>
      <c r="AR161" s="78">
        <f t="shared" si="217"/>
        <v>0</v>
      </c>
      <c r="AS161" s="78">
        <f t="shared" si="218"/>
        <v>0</v>
      </c>
      <c r="AT161" s="78">
        <f t="shared" si="219"/>
        <v>0</v>
      </c>
      <c r="AU161" s="32">
        <f t="shared" si="212"/>
        <v>0</v>
      </c>
      <c r="AV161" s="3" t="b">
        <f t="shared" si="248"/>
        <v>0</v>
      </c>
      <c r="AW161" s="3" t="b">
        <f t="shared" si="249"/>
        <v>0</v>
      </c>
      <c r="AX161" s="12">
        <f t="shared" si="263"/>
        <v>0</v>
      </c>
      <c r="AY161" s="10">
        <f t="shared" si="208"/>
        <v>0</v>
      </c>
      <c r="AZ161" s="61">
        <f t="shared" si="209"/>
        <v>0</v>
      </c>
      <c r="BA161" s="61">
        <f t="shared" si="210"/>
        <v>0</v>
      </c>
      <c r="BB161" s="61">
        <f t="shared" si="213"/>
        <v>0</v>
      </c>
      <c r="BC161" s="26" t="str">
        <f t="shared" si="250"/>
        <v/>
      </c>
      <c r="BD161" s="26" t="str">
        <f t="shared" si="251"/>
        <v/>
      </c>
      <c r="BE161" s="26" t="str">
        <f t="shared" si="252"/>
        <v/>
      </c>
      <c r="BF161" s="26" t="str">
        <f t="shared" si="253"/>
        <v/>
      </c>
      <c r="BG161" s="26" t="str">
        <f t="shared" si="254"/>
        <v/>
      </c>
      <c r="BH161" s="26" t="str">
        <f t="shared" si="255"/>
        <v/>
      </c>
      <c r="BI161" s="26" t="str">
        <f t="shared" si="228"/>
        <v/>
      </c>
      <c r="BJ161" s="26" t="str">
        <f t="shared" si="229"/>
        <v/>
      </c>
      <c r="BK161" s="26" t="str">
        <f t="shared" si="230"/>
        <v/>
      </c>
      <c r="BL161" s="26" t="str">
        <f t="shared" si="231"/>
        <v/>
      </c>
      <c r="BM161" s="26" t="str">
        <f t="shared" si="232"/>
        <v/>
      </c>
      <c r="BN161" s="26" t="str">
        <f t="shared" si="233"/>
        <v/>
      </c>
      <c r="BO161" s="118">
        <f t="shared" ca="1" si="211"/>
        <v>1</v>
      </c>
      <c r="BP161"/>
      <c r="BQ161"/>
      <c r="BR161"/>
      <c r="BS161"/>
      <c r="BT161"/>
      <c r="BU161" s="40"/>
      <c r="BV161" s="64"/>
      <c r="BW161"/>
      <c r="BX161"/>
      <c r="BY161"/>
      <c r="BZ161" s="4"/>
      <c r="CA161"/>
      <c r="CB161" s="40"/>
      <c r="CC161"/>
      <c r="CD161"/>
      <c r="CE161"/>
      <c r="CF161" s="89"/>
      <c r="CG161" s="89"/>
      <c r="CH161" s="89"/>
      <c r="CI161" s="6"/>
      <c r="CP161" s="9">
        <f t="shared" ca="1" si="203"/>
        <v>34</v>
      </c>
    </row>
    <row r="162" spans="1:94" x14ac:dyDescent="0.2">
      <c r="A162" s="114"/>
      <c r="B162" s="32" t="str">
        <f t="shared" si="204"/>
        <v/>
      </c>
      <c r="C162" s="6" t="str">
        <f t="shared" si="201"/>
        <v/>
      </c>
      <c r="D162" s="3">
        <f t="shared" si="205"/>
        <v>0</v>
      </c>
      <c r="E162" s="6" t="str">
        <f t="shared" si="206"/>
        <v/>
      </c>
      <c r="F162" s="59">
        <f t="shared" si="207"/>
        <v>0</v>
      </c>
      <c r="G162" s="6">
        <f t="shared" si="265"/>
        <v>0</v>
      </c>
      <c r="H162" s="6">
        <f t="shared" si="266"/>
        <v>0</v>
      </c>
      <c r="I162" s="6">
        <f t="shared" si="267"/>
        <v>0</v>
      </c>
      <c r="J162" s="6">
        <f t="shared" si="268"/>
        <v>0</v>
      </c>
      <c r="K162" s="6">
        <f t="shared" si="269"/>
        <v>0</v>
      </c>
      <c r="L162" s="6">
        <f t="shared" si="270"/>
        <v>0</v>
      </c>
      <c r="M162" s="6">
        <f t="shared" si="271"/>
        <v>0</v>
      </c>
      <c r="N162" s="6">
        <f t="shared" si="272"/>
        <v>0</v>
      </c>
      <c r="O162" s="6">
        <f t="shared" si="273"/>
        <v>0</v>
      </c>
      <c r="P162" s="6">
        <f t="shared" si="274"/>
        <v>0</v>
      </c>
      <c r="Q162" s="6">
        <f t="shared" si="275"/>
        <v>0</v>
      </c>
      <c r="R162" s="6">
        <f t="shared" si="276"/>
        <v>0</v>
      </c>
      <c r="S162" s="6">
        <f t="shared" si="264"/>
        <v>12</v>
      </c>
      <c r="T162" s="6" t="str">
        <f t="shared" si="234"/>
        <v/>
      </c>
      <c r="U162" s="6" t="str">
        <f t="shared" si="235"/>
        <v/>
      </c>
      <c r="V162" s="6" t="str">
        <f t="shared" si="236"/>
        <v/>
      </c>
      <c r="W162" s="6" t="str">
        <f t="shared" si="237"/>
        <v/>
      </c>
      <c r="X162" s="6" t="str">
        <f t="shared" si="238"/>
        <v/>
      </c>
      <c r="Y162" s="6" t="str">
        <f t="shared" si="239"/>
        <v/>
      </c>
      <c r="Z162" s="6" t="str">
        <f t="shared" si="240"/>
        <v/>
      </c>
      <c r="AA162" s="6" t="str">
        <f t="shared" si="241"/>
        <v/>
      </c>
      <c r="AB162" s="6" t="str">
        <f t="shared" si="242"/>
        <v/>
      </c>
      <c r="AC162" s="6" t="str">
        <f t="shared" si="243"/>
        <v/>
      </c>
      <c r="AD162" s="6" t="str">
        <f t="shared" si="244"/>
        <v/>
      </c>
      <c r="AE162" s="6" t="str">
        <f t="shared" si="245"/>
        <v/>
      </c>
      <c r="AF162" s="13" t="str">
        <f t="shared" si="246"/>
        <v/>
      </c>
      <c r="AG162" s="50" t="str">
        <f t="shared" si="258"/>
        <v/>
      </c>
      <c r="AH162" s="3" t="str">
        <f t="shared" si="247"/>
        <v/>
      </c>
      <c r="AI162" s="49" t="str">
        <f t="shared" si="222"/>
        <v/>
      </c>
      <c r="AJ162" s="49" t="str">
        <f t="shared" si="223"/>
        <v/>
      </c>
      <c r="AK162" s="49" t="str">
        <f t="shared" si="224"/>
        <v/>
      </c>
      <c r="AL162" s="49" t="str">
        <f t="shared" si="225"/>
        <v/>
      </c>
      <c r="AM162" s="49" t="str">
        <f t="shared" si="226"/>
        <v/>
      </c>
      <c r="AN162" s="49" t="str">
        <f t="shared" si="227"/>
        <v/>
      </c>
      <c r="AO162" s="78">
        <f t="shared" si="214"/>
        <v>0</v>
      </c>
      <c r="AP162" s="78">
        <f t="shared" si="215"/>
        <v>0</v>
      </c>
      <c r="AQ162" s="78">
        <f t="shared" si="216"/>
        <v>0</v>
      </c>
      <c r="AR162" s="78">
        <f t="shared" si="217"/>
        <v>0</v>
      </c>
      <c r="AS162" s="78">
        <f t="shared" si="218"/>
        <v>0</v>
      </c>
      <c r="AT162" s="78">
        <f t="shared" si="219"/>
        <v>0</v>
      </c>
      <c r="AU162" s="32">
        <f t="shared" si="212"/>
        <v>0</v>
      </c>
      <c r="AV162" s="3" t="b">
        <f t="shared" si="248"/>
        <v>0</v>
      </c>
      <c r="AW162" s="3" t="b">
        <f t="shared" si="249"/>
        <v>0</v>
      </c>
      <c r="AX162" s="12">
        <f t="shared" si="263"/>
        <v>0</v>
      </c>
      <c r="AY162" s="10">
        <f t="shared" si="208"/>
        <v>0</v>
      </c>
      <c r="AZ162" s="61">
        <f t="shared" si="209"/>
        <v>0</v>
      </c>
      <c r="BA162" s="61">
        <f t="shared" si="210"/>
        <v>0</v>
      </c>
      <c r="BB162" s="61">
        <f t="shared" si="213"/>
        <v>0</v>
      </c>
      <c r="BC162" s="26" t="str">
        <f t="shared" si="250"/>
        <v/>
      </c>
      <c r="BD162" s="26" t="str">
        <f t="shared" si="251"/>
        <v/>
      </c>
      <c r="BE162" s="26" t="str">
        <f t="shared" si="252"/>
        <v/>
      </c>
      <c r="BF162" s="26" t="str">
        <f t="shared" si="253"/>
        <v/>
      </c>
      <c r="BG162" s="26" t="str">
        <f t="shared" si="254"/>
        <v/>
      </c>
      <c r="BH162" s="26" t="str">
        <f t="shared" si="255"/>
        <v/>
      </c>
      <c r="BI162" s="26" t="str">
        <f t="shared" si="228"/>
        <v/>
      </c>
      <c r="BJ162" s="26" t="str">
        <f t="shared" si="229"/>
        <v/>
      </c>
      <c r="BK162" s="26" t="str">
        <f t="shared" si="230"/>
        <v/>
      </c>
      <c r="BL162" s="26" t="str">
        <f t="shared" si="231"/>
        <v/>
      </c>
      <c r="BM162" s="26" t="str">
        <f t="shared" si="232"/>
        <v/>
      </c>
      <c r="BN162" s="26" t="str">
        <f t="shared" si="233"/>
        <v/>
      </c>
      <c r="BO162" s="118">
        <f t="shared" ca="1" si="211"/>
        <v>11</v>
      </c>
      <c r="BP162"/>
      <c r="BQ162"/>
      <c r="BR162"/>
      <c r="BS162"/>
      <c r="BT162"/>
      <c r="BU162" s="40"/>
      <c r="BV162" s="64"/>
      <c r="BW162"/>
      <c r="BX162"/>
      <c r="BY162"/>
      <c r="BZ162" s="4"/>
      <c r="CA162"/>
      <c r="CB162" s="40"/>
      <c r="CC162"/>
      <c r="CD162"/>
      <c r="CE162"/>
      <c r="CF162" s="89"/>
      <c r="CG162" s="89"/>
      <c r="CH162" s="89"/>
      <c r="CI162" s="6"/>
      <c r="CP162" s="9">
        <f t="shared" ca="1" si="203"/>
        <v>16</v>
      </c>
    </row>
    <row r="163" spans="1:94" x14ac:dyDescent="0.2">
      <c r="A163" s="114"/>
      <c r="B163" s="32" t="str">
        <f t="shared" si="204"/>
        <v/>
      </c>
      <c r="C163" s="6" t="str">
        <f t="shared" si="201"/>
        <v/>
      </c>
      <c r="D163" s="3">
        <f t="shared" si="205"/>
        <v>0</v>
      </c>
      <c r="E163" s="6" t="str">
        <f t="shared" si="206"/>
        <v/>
      </c>
      <c r="F163" s="59">
        <f t="shared" si="207"/>
        <v>0</v>
      </c>
      <c r="G163" s="6">
        <f t="shared" si="265"/>
        <v>0</v>
      </c>
      <c r="H163" s="6">
        <f t="shared" si="266"/>
        <v>0</v>
      </c>
      <c r="I163" s="6">
        <f t="shared" si="267"/>
        <v>0</v>
      </c>
      <c r="J163" s="6">
        <f t="shared" si="268"/>
        <v>0</v>
      </c>
      <c r="K163" s="6">
        <f t="shared" si="269"/>
        <v>0</v>
      </c>
      <c r="L163" s="6">
        <f t="shared" si="270"/>
        <v>0</v>
      </c>
      <c r="M163" s="6">
        <f t="shared" si="271"/>
        <v>0</v>
      </c>
      <c r="N163" s="6">
        <f t="shared" si="272"/>
        <v>0</v>
      </c>
      <c r="O163" s="6">
        <f t="shared" si="273"/>
        <v>0</v>
      </c>
      <c r="P163" s="6">
        <f t="shared" si="274"/>
        <v>0</v>
      </c>
      <c r="Q163" s="6">
        <f t="shared" si="275"/>
        <v>0</v>
      </c>
      <c r="R163" s="6">
        <f t="shared" si="276"/>
        <v>0</v>
      </c>
      <c r="S163" s="6">
        <f t="shared" si="264"/>
        <v>12</v>
      </c>
      <c r="T163" s="6" t="str">
        <f t="shared" si="234"/>
        <v/>
      </c>
      <c r="U163" s="6" t="str">
        <f t="shared" si="235"/>
        <v/>
      </c>
      <c r="V163" s="6" t="str">
        <f t="shared" si="236"/>
        <v/>
      </c>
      <c r="W163" s="6" t="str">
        <f t="shared" si="237"/>
        <v/>
      </c>
      <c r="X163" s="6" t="str">
        <f t="shared" si="238"/>
        <v/>
      </c>
      <c r="Y163" s="6" t="str">
        <f t="shared" si="239"/>
        <v/>
      </c>
      <c r="Z163" s="6" t="str">
        <f t="shared" si="240"/>
        <v/>
      </c>
      <c r="AA163" s="6" t="str">
        <f t="shared" si="241"/>
        <v/>
      </c>
      <c r="AB163" s="6" t="str">
        <f t="shared" si="242"/>
        <v/>
      </c>
      <c r="AC163" s="6" t="str">
        <f t="shared" si="243"/>
        <v/>
      </c>
      <c r="AD163" s="6" t="str">
        <f t="shared" si="244"/>
        <v/>
      </c>
      <c r="AE163" s="6" t="str">
        <f t="shared" si="245"/>
        <v/>
      </c>
      <c r="AF163" s="13" t="str">
        <f t="shared" si="246"/>
        <v/>
      </c>
      <c r="AG163" s="50" t="str">
        <f t="shared" si="258"/>
        <v/>
      </c>
      <c r="AH163" s="3" t="str">
        <f t="shared" si="247"/>
        <v/>
      </c>
      <c r="AI163" s="49" t="str">
        <f t="shared" si="222"/>
        <v/>
      </c>
      <c r="AJ163" s="49" t="str">
        <f t="shared" si="223"/>
        <v/>
      </c>
      <c r="AK163" s="49" t="str">
        <f t="shared" si="224"/>
        <v/>
      </c>
      <c r="AL163" s="49" t="str">
        <f t="shared" si="225"/>
        <v/>
      </c>
      <c r="AM163" s="49" t="str">
        <f t="shared" si="226"/>
        <v/>
      </c>
      <c r="AN163" s="49" t="str">
        <f t="shared" si="227"/>
        <v/>
      </c>
      <c r="AO163" s="78">
        <f t="shared" si="214"/>
        <v>0</v>
      </c>
      <c r="AP163" s="78">
        <f t="shared" si="215"/>
        <v>0</v>
      </c>
      <c r="AQ163" s="78">
        <f t="shared" si="216"/>
        <v>0</v>
      </c>
      <c r="AR163" s="78">
        <f t="shared" si="217"/>
        <v>0</v>
      </c>
      <c r="AS163" s="78">
        <f t="shared" si="218"/>
        <v>0</v>
      </c>
      <c r="AT163" s="78">
        <f t="shared" si="219"/>
        <v>0</v>
      </c>
      <c r="AU163" s="32">
        <f t="shared" si="212"/>
        <v>0</v>
      </c>
      <c r="AV163" s="3" t="b">
        <f t="shared" si="248"/>
        <v>0</v>
      </c>
      <c r="AW163" s="3" t="b">
        <f t="shared" si="249"/>
        <v>0</v>
      </c>
      <c r="AX163" s="12">
        <f t="shared" si="263"/>
        <v>0</v>
      </c>
      <c r="AY163" s="10">
        <f t="shared" si="208"/>
        <v>0</v>
      </c>
      <c r="AZ163" s="61">
        <f t="shared" si="209"/>
        <v>0</v>
      </c>
      <c r="BA163" s="61">
        <f t="shared" si="210"/>
        <v>0</v>
      </c>
      <c r="BB163" s="61">
        <f t="shared" si="213"/>
        <v>0</v>
      </c>
      <c r="BC163" s="26" t="str">
        <f t="shared" si="250"/>
        <v/>
      </c>
      <c r="BD163" s="26" t="str">
        <f t="shared" si="251"/>
        <v/>
      </c>
      <c r="BE163" s="26" t="str">
        <f t="shared" si="252"/>
        <v/>
      </c>
      <c r="BF163" s="26" t="str">
        <f t="shared" si="253"/>
        <v/>
      </c>
      <c r="BG163" s="26" t="str">
        <f t="shared" si="254"/>
        <v/>
      </c>
      <c r="BH163" s="26" t="str">
        <f t="shared" si="255"/>
        <v/>
      </c>
      <c r="BI163" s="26" t="str">
        <f t="shared" si="228"/>
        <v/>
      </c>
      <c r="BJ163" s="26" t="str">
        <f t="shared" si="229"/>
        <v/>
      </c>
      <c r="BK163" s="26" t="str">
        <f t="shared" si="230"/>
        <v/>
      </c>
      <c r="BL163" s="26" t="str">
        <f t="shared" si="231"/>
        <v/>
      </c>
      <c r="BM163" s="26" t="str">
        <f t="shared" si="232"/>
        <v/>
      </c>
      <c r="BN163" s="26" t="str">
        <f t="shared" si="233"/>
        <v/>
      </c>
      <c r="BO163" s="118">
        <f t="shared" ca="1" si="211"/>
        <v>28</v>
      </c>
      <c r="BP163"/>
      <c r="BQ163"/>
      <c r="BR163"/>
      <c r="BS163"/>
      <c r="BT163"/>
      <c r="BU163" s="40"/>
      <c r="BV163" s="64"/>
      <c r="BW163"/>
      <c r="BX163"/>
      <c r="BY163"/>
      <c r="BZ163" s="4"/>
      <c r="CA163"/>
      <c r="CB163" s="40"/>
      <c r="CC163"/>
      <c r="CD163"/>
      <c r="CE163"/>
      <c r="CF163" s="89"/>
      <c r="CG163" s="89"/>
      <c r="CH163" s="89"/>
      <c r="CI163" s="6"/>
      <c r="CP163" s="9">
        <f t="shared" ca="1" si="203"/>
        <v>5</v>
      </c>
    </row>
    <row r="164" spans="1:94" x14ac:dyDescent="0.2">
      <c r="A164" s="114"/>
      <c r="B164" s="32" t="str">
        <f t="shared" si="204"/>
        <v/>
      </c>
      <c r="C164" s="6" t="str">
        <f t="shared" si="201"/>
        <v/>
      </c>
      <c r="D164" s="3">
        <f t="shared" si="205"/>
        <v>0</v>
      </c>
      <c r="E164" s="6" t="str">
        <f t="shared" si="206"/>
        <v/>
      </c>
      <c r="F164" s="59">
        <f t="shared" si="207"/>
        <v>0</v>
      </c>
      <c r="G164" s="6">
        <f t="shared" si="265"/>
        <v>0</v>
      </c>
      <c r="H164" s="6">
        <f t="shared" si="266"/>
        <v>0</v>
      </c>
      <c r="I164" s="6">
        <f t="shared" si="267"/>
        <v>0</v>
      </c>
      <c r="J164" s="6">
        <f t="shared" si="268"/>
        <v>0</v>
      </c>
      <c r="K164" s="6">
        <f t="shared" si="269"/>
        <v>0</v>
      </c>
      <c r="L164" s="6">
        <f t="shared" si="270"/>
        <v>0</v>
      </c>
      <c r="M164" s="6">
        <f t="shared" si="271"/>
        <v>0</v>
      </c>
      <c r="N164" s="6">
        <f t="shared" si="272"/>
        <v>0</v>
      </c>
      <c r="O164" s="6">
        <f t="shared" si="273"/>
        <v>0</v>
      </c>
      <c r="P164" s="6">
        <f t="shared" si="274"/>
        <v>0</v>
      </c>
      <c r="Q164" s="6">
        <f t="shared" si="275"/>
        <v>0</v>
      </c>
      <c r="R164" s="6">
        <f t="shared" si="276"/>
        <v>0</v>
      </c>
      <c r="S164" s="6">
        <f t="shared" si="264"/>
        <v>12</v>
      </c>
      <c r="T164" s="6" t="str">
        <f t="shared" si="234"/>
        <v/>
      </c>
      <c r="U164" s="6" t="str">
        <f t="shared" si="235"/>
        <v/>
      </c>
      <c r="V164" s="6" t="str">
        <f t="shared" si="236"/>
        <v/>
      </c>
      <c r="W164" s="6" t="str">
        <f t="shared" si="237"/>
        <v/>
      </c>
      <c r="X164" s="6" t="str">
        <f t="shared" si="238"/>
        <v/>
      </c>
      <c r="Y164" s="6" t="str">
        <f t="shared" si="239"/>
        <v/>
      </c>
      <c r="Z164" s="6" t="str">
        <f t="shared" si="240"/>
        <v/>
      </c>
      <c r="AA164" s="6" t="str">
        <f t="shared" si="241"/>
        <v/>
      </c>
      <c r="AB164" s="6" t="str">
        <f t="shared" si="242"/>
        <v/>
      </c>
      <c r="AC164" s="6" t="str">
        <f t="shared" si="243"/>
        <v/>
      </c>
      <c r="AD164" s="6" t="str">
        <f t="shared" si="244"/>
        <v/>
      </c>
      <c r="AE164" s="6" t="str">
        <f t="shared" si="245"/>
        <v/>
      </c>
      <c r="AF164" s="13" t="str">
        <f t="shared" si="246"/>
        <v/>
      </c>
      <c r="AG164" s="50" t="str">
        <f t="shared" si="258"/>
        <v/>
      </c>
      <c r="AH164" s="3" t="str">
        <f t="shared" si="247"/>
        <v/>
      </c>
      <c r="AI164" s="49" t="str">
        <f t="shared" si="222"/>
        <v/>
      </c>
      <c r="AJ164" s="49" t="str">
        <f t="shared" si="223"/>
        <v/>
      </c>
      <c r="AK164" s="49" t="str">
        <f t="shared" si="224"/>
        <v/>
      </c>
      <c r="AL164" s="49" t="str">
        <f t="shared" si="225"/>
        <v/>
      </c>
      <c r="AM164" s="49" t="str">
        <f t="shared" si="226"/>
        <v/>
      </c>
      <c r="AN164" s="49" t="str">
        <f t="shared" si="227"/>
        <v/>
      </c>
      <c r="AO164" s="78">
        <f t="shared" si="214"/>
        <v>0</v>
      </c>
      <c r="AP164" s="78">
        <f t="shared" si="215"/>
        <v>0</v>
      </c>
      <c r="AQ164" s="78">
        <f t="shared" si="216"/>
        <v>0</v>
      </c>
      <c r="AR164" s="78">
        <f t="shared" si="217"/>
        <v>0</v>
      </c>
      <c r="AS164" s="78">
        <f t="shared" si="218"/>
        <v>0</v>
      </c>
      <c r="AT164" s="78">
        <f t="shared" si="219"/>
        <v>0</v>
      </c>
      <c r="AU164" s="32">
        <f t="shared" si="212"/>
        <v>0</v>
      </c>
      <c r="AV164" s="3" t="b">
        <f t="shared" si="248"/>
        <v>0</v>
      </c>
      <c r="AW164" s="3" t="b">
        <f t="shared" si="249"/>
        <v>0</v>
      </c>
      <c r="AX164" s="12">
        <f t="shared" si="263"/>
        <v>0</v>
      </c>
      <c r="AY164" s="10">
        <f t="shared" si="208"/>
        <v>0</v>
      </c>
      <c r="AZ164" s="61">
        <f t="shared" si="209"/>
        <v>0</v>
      </c>
      <c r="BA164" s="61">
        <f t="shared" si="210"/>
        <v>0</v>
      </c>
      <c r="BB164" s="61">
        <f t="shared" si="213"/>
        <v>0</v>
      </c>
      <c r="BC164" s="26" t="str">
        <f t="shared" si="250"/>
        <v/>
      </c>
      <c r="BD164" s="26" t="str">
        <f t="shared" si="251"/>
        <v/>
      </c>
      <c r="BE164" s="26" t="str">
        <f t="shared" si="252"/>
        <v/>
      </c>
      <c r="BF164" s="26" t="str">
        <f t="shared" si="253"/>
        <v/>
      </c>
      <c r="BG164" s="26" t="str">
        <f t="shared" si="254"/>
        <v/>
      </c>
      <c r="BH164" s="26" t="str">
        <f t="shared" si="255"/>
        <v/>
      </c>
      <c r="BI164" s="26" t="str">
        <f t="shared" si="228"/>
        <v/>
      </c>
      <c r="BJ164" s="26" t="str">
        <f t="shared" si="229"/>
        <v/>
      </c>
      <c r="BK164" s="26" t="str">
        <f t="shared" si="230"/>
        <v/>
      </c>
      <c r="BL164" s="26" t="str">
        <f t="shared" si="231"/>
        <v/>
      </c>
      <c r="BM164" s="26" t="str">
        <f t="shared" si="232"/>
        <v/>
      </c>
      <c r="BN164" s="26" t="str">
        <f t="shared" si="233"/>
        <v/>
      </c>
      <c r="BO164" s="118">
        <f t="shared" ca="1" si="211"/>
        <v>30</v>
      </c>
      <c r="BP164" s="89"/>
      <c r="BQ164" s="89"/>
      <c r="BR164" s="89"/>
      <c r="BS164" s="89"/>
      <c r="BT164" s="89"/>
      <c r="BU164" s="89"/>
      <c r="BV164" s="38"/>
      <c r="BW164" s="89"/>
      <c r="BX164" s="89"/>
      <c r="BY164" s="89"/>
      <c r="BZ164" s="89"/>
      <c r="CA164" s="89"/>
      <c r="CB164" s="89"/>
      <c r="CC164" s="89"/>
      <c r="CD164" s="89"/>
      <c r="CE164" s="89"/>
      <c r="CF164" s="89"/>
      <c r="CG164" s="89"/>
      <c r="CH164" s="89"/>
      <c r="CI164" s="6"/>
      <c r="CP164" s="9">
        <f t="shared" ca="1" si="203"/>
        <v>20</v>
      </c>
    </row>
    <row r="165" spans="1:94" x14ac:dyDescent="0.2">
      <c r="A165" s="114"/>
      <c r="B165" s="32" t="str">
        <f t="shared" si="204"/>
        <v/>
      </c>
      <c r="C165" s="6" t="str">
        <f t="shared" si="201"/>
        <v/>
      </c>
      <c r="D165" s="3">
        <f t="shared" si="205"/>
        <v>0</v>
      </c>
      <c r="E165" s="6" t="str">
        <f t="shared" si="206"/>
        <v/>
      </c>
      <c r="F165" s="59">
        <f t="shared" si="207"/>
        <v>0</v>
      </c>
      <c r="G165" s="6">
        <f t="shared" si="265"/>
        <v>0</v>
      </c>
      <c r="H165" s="6">
        <f t="shared" si="266"/>
        <v>0</v>
      </c>
      <c r="I165" s="6">
        <f t="shared" si="267"/>
        <v>0</v>
      </c>
      <c r="J165" s="6">
        <f t="shared" si="268"/>
        <v>0</v>
      </c>
      <c r="K165" s="6">
        <f t="shared" si="269"/>
        <v>0</v>
      </c>
      <c r="L165" s="6">
        <f t="shared" si="270"/>
        <v>0</v>
      </c>
      <c r="M165" s="6">
        <f t="shared" si="271"/>
        <v>0</v>
      </c>
      <c r="N165" s="6">
        <f t="shared" si="272"/>
        <v>0</v>
      </c>
      <c r="O165" s="6">
        <f t="shared" si="273"/>
        <v>0</v>
      </c>
      <c r="P165" s="6">
        <f t="shared" si="274"/>
        <v>0</v>
      </c>
      <c r="Q165" s="6">
        <f t="shared" si="275"/>
        <v>0</v>
      </c>
      <c r="R165" s="6">
        <f t="shared" si="276"/>
        <v>0</v>
      </c>
      <c r="S165" s="6">
        <f t="shared" si="264"/>
        <v>12</v>
      </c>
      <c r="T165" s="6" t="str">
        <f t="shared" si="234"/>
        <v/>
      </c>
      <c r="U165" s="6" t="str">
        <f t="shared" si="235"/>
        <v/>
      </c>
      <c r="V165" s="6" t="str">
        <f t="shared" si="236"/>
        <v/>
      </c>
      <c r="W165" s="6" t="str">
        <f t="shared" si="237"/>
        <v/>
      </c>
      <c r="X165" s="6" t="str">
        <f t="shared" si="238"/>
        <v/>
      </c>
      <c r="Y165" s="6" t="str">
        <f t="shared" si="239"/>
        <v/>
      </c>
      <c r="Z165" s="6" t="str">
        <f t="shared" si="240"/>
        <v/>
      </c>
      <c r="AA165" s="6" t="str">
        <f t="shared" si="241"/>
        <v/>
      </c>
      <c r="AB165" s="6" t="str">
        <f t="shared" si="242"/>
        <v/>
      </c>
      <c r="AC165" s="6" t="str">
        <f t="shared" si="243"/>
        <v/>
      </c>
      <c r="AD165" s="6" t="str">
        <f t="shared" si="244"/>
        <v/>
      </c>
      <c r="AE165" s="6" t="str">
        <f t="shared" si="245"/>
        <v/>
      </c>
      <c r="AF165" s="13" t="str">
        <f t="shared" si="246"/>
        <v/>
      </c>
      <c r="AG165" s="50" t="str">
        <f t="shared" si="258"/>
        <v/>
      </c>
      <c r="AH165" s="3" t="str">
        <f t="shared" si="247"/>
        <v/>
      </c>
      <c r="AI165" s="49" t="str">
        <f t="shared" si="222"/>
        <v/>
      </c>
      <c r="AJ165" s="49" t="str">
        <f t="shared" si="223"/>
        <v/>
      </c>
      <c r="AK165" s="49" t="str">
        <f t="shared" si="224"/>
        <v/>
      </c>
      <c r="AL165" s="49" t="str">
        <f t="shared" si="225"/>
        <v/>
      </c>
      <c r="AM165" s="49" t="str">
        <f t="shared" si="226"/>
        <v/>
      </c>
      <c r="AN165" s="49" t="str">
        <f t="shared" si="227"/>
        <v/>
      </c>
      <c r="AO165" s="78">
        <f t="shared" si="214"/>
        <v>0</v>
      </c>
      <c r="AP165" s="78">
        <f t="shared" si="215"/>
        <v>0</v>
      </c>
      <c r="AQ165" s="78">
        <f t="shared" si="216"/>
        <v>0</v>
      </c>
      <c r="AR165" s="78">
        <f t="shared" si="217"/>
        <v>0</v>
      </c>
      <c r="AS165" s="78">
        <f t="shared" si="218"/>
        <v>0</v>
      </c>
      <c r="AT165" s="78">
        <f t="shared" si="219"/>
        <v>0</v>
      </c>
      <c r="AU165" s="32">
        <f t="shared" si="212"/>
        <v>0</v>
      </c>
      <c r="AV165" s="3" t="b">
        <f t="shared" si="248"/>
        <v>0</v>
      </c>
      <c r="AW165" s="3" t="b">
        <f t="shared" si="249"/>
        <v>0</v>
      </c>
      <c r="AX165" s="12">
        <f t="shared" si="263"/>
        <v>0</v>
      </c>
      <c r="AY165" s="10">
        <f t="shared" si="208"/>
        <v>0</v>
      </c>
      <c r="AZ165" s="61">
        <f t="shared" si="209"/>
        <v>0</v>
      </c>
      <c r="BA165" s="61">
        <f t="shared" si="210"/>
        <v>0</v>
      </c>
      <c r="BB165" s="61">
        <f t="shared" si="213"/>
        <v>0</v>
      </c>
      <c r="BC165" s="26" t="str">
        <f t="shared" si="250"/>
        <v/>
      </c>
      <c r="BD165" s="26" t="str">
        <f t="shared" si="251"/>
        <v/>
      </c>
      <c r="BE165" s="26" t="str">
        <f t="shared" si="252"/>
        <v/>
      </c>
      <c r="BF165" s="26" t="str">
        <f t="shared" si="253"/>
        <v/>
      </c>
      <c r="BG165" s="26" t="str">
        <f t="shared" si="254"/>
        <v/>
      </c>
      <c r="BH165" s="26" t="str">
        <f t="shared" si="255"/>
        <v/>
      </c>
      <c r="BI165" s="26" t="str">
        <f t="shared" si="228"/>
        <v/>
      </c>
      <c r="BJ165" s="26" t="str">
        <f t="shared" si="229"/>
        <v/>
      </c>
      <c r="BK165" s="26" t="str">
        <f t="shared" si="230"/>
        <v/>
      </c>
      <c r="BL165" s="26" t="str">
        <f t="shared" si="231"/>
        <v/>
      </c>
      <c r="BM165" s="26" t="str">
        <f t="shared" si="232"/>
        <v/>
      </c>
      <c r="BN165" s="26" t="str">
        <f t="shared" si="233"/>
        <v/>
      </c>
      <c r="BO165" s="118">
        <f t="shared" ca="1" si="211"/>
        <v>7</v>
      </c>
      <c r="BP165" s="89"/>
      <c r="BQ165" s="89"/>
      <c r="BR165" s="89"/>
      <c r="BS165" s="89"/>
      <c r="BT165" s="89"/>
      <c r="BU165" s="89"/>
      <c r="BV165" s="38"/>
      <c r="BW165" s="89"/>
      <c r="BX165" s="89"/>
      <c r="BY165" s="89"/>
      <c r="BZ165" s="89"/>
      <c r="CA165" s="89"/>
      <c r="CB165" s="89"/>
      <c r="CC165" s="89"/>
      <c r="CD165" s="89"/>
      <c r="CE165" s="89"/>
      <c r="CF165" s="89"/>
      <c r="CG165" s="89"/>
      <c r="CH165" s="89"/>
      <c r="CI165" s="6"/>
      <c r="CP165" s="9">
        <f t="shared" ca="1" si="203"/>
        <v>28</v>
      </c>
    </row>
    <row r="166" spans="1:94" x14ac:dyDescent="0.2">
      <c r="A166" s="114"/>
      <c r="B166" s="32" t="str">
        <f t="shared" si="204"/>
        <v/>
      </c>
      <c r="C166" s="6" t="str">
        <f t="shared" si="201"/>
        <v/>
      </c>
      <c r="D166" s="3">
        <f t="shared" si="205"/>
        <v>0</v>
      </c>
      <c r="E166" s="6" t="str">
        <f t="shared" si="206"/>
        <v/>
      </c>
      <c r="F166" s="59">
        <f t="shared" si="207"/>
        <v>0</v>
      </c>
      <c r="G166" s="6">
        <f t="shared" si="265"/>
        <v>0</v>
      </c>
      <c r="H166" s="6">
        <f t="shared" si="266"/>
        <v>0</v>
      </c>
      <c r="I166" s="6">
        <f t="shared" si="267"/>
        <v>0</v>
      </c>
      <c r="J166" s="6">
        <f t="shared" si="268"/>
        <v>0</v>
      </c>
      <c r="K166" s="6">
        <f t="shared" si="269"/>
        <v>0</v>
      </c>
      <c r="L166" s="6">
        <f t="shared" si="270"/>
        <v>0</v>
      </c>
      <c r="M166" s="6">
        <f t="shared" si="271"/>
        <v>0</v>
      </c>
      <c r="N166" s="6">
        <f t="shared" si="272"/>
        <v>0</v>
      </c>
      <c r="O166" s="6">
        <f t="shared" si="273"/>
        <v>0</v>
      </c>
      <c r="P166" s="6">
        <f t="shared" si="274"/>
        <v>0</v>
      </c>
      <c r="Q166" s="6">
        <f t="shared" si="275"/>
        <v>0</v>
      </c>
      <c r="R166" s="6">
        <f t="shared" si="276"/>
        <v>0</v>
      </c>
      <c r="S166" s="6">
        <f t="shared" si="264"/>
        <v>12</v>
      </c>
      <c r="T166" s="6" t="str">
        <f t="shared" si="234"/>
        <v/>
      </c>
      <c r="U166" s="6" t="str">
        <f t="shared" si="235"/>
        <v/>
      </c>
      <c r="V166" s="6" t="str">
        <f t="shared" si="236"/>
        <v/>
      </c>
      <c r="W166" s="6" t="str">
        <f t="shared" si="237"/>
        <v/>
      </c>
      <c r="X166" s="6" t="str">
        <f t="shared" si="238"/>
        <v/>
      </c>
      <c r="Y166" s="6" t="str">
        <f t="shared" si="239"/>
        <v/>
      </c>
      <c r="Z166" s="6" t="str">
        <f t="shared" si="240"/>
        <v/>
      </c>
      <c r="AA166" s="6" t="str">
        <f t="shared" si="241"/>
        <v/>
      </c>
      <c r="AB166" s="6" t="str">
        <f t="shared" si="242"/>
        <v/>
      </c>
      <c r="AC166" s="6" t="str">
        <f t="shared" si="243"/>
        <v/>
      </c>
      <c r="AD166" s="6" t="str">
        <f t="shared" si="244"/>
        <v/>
      </c>
      <c r="AE166" s="6" t="str">
        <f t="shared" si="245"/>
        <v/>
      </c>
      <c r="AF166" s="13" t="str">
        <f t="shared" si="246"/>
        <v/>
      </c>
      <c r="AG166" s="50" t="str">
        <f t="shared" si="258"/>
        <v/>
      </c>
      <c r="AH166" s="3" t="str">
        <f t="shared" si="247"/>
        <v/>
      </c>
      <c r="AI166" s="49" t="str">
        <f t="shared" si="222"/>
        <v/>
      </c>
      <c r="AJ166" s="49" t="str">
        <f t="shared" si="223"/>
        <v/>
      </c>
      <c r="AK166" s="49" t="str">
        <f t="shared" si="224"/>
        <v/>
      </c>
      <c r="AL166" s="49" t="str">
        <f t="shared" si="225"/>
        <v/>
      </c>
      <c r="AM166" s="49" t="str">
        <f t="shared" si="226"/>
        <v/>
      </c>
      <c r="AN166" s="49" t="str">
        <f t="shared" si="227"/>
        <v/>
      </c>
      <c r="AO166" s="78">
        <f t="shared" si="214"/>
        <v>0</v>
      </c>
      <c r="AP166" s="78">
        <f t="shared" si="215"/>
        <v>0</v>
      </c>
      <c r="AQ166" s="78">
        <f t="shared" si="216"/>
        <v>0</v>
      </c>
      <c r="AR166" s="78">
        <f t="shared" si="217"/>
        <v>0</v>
      </c>
      <c r="AS166" s="78">
        <f t="shared" si="218"/>
        <v>0</v>
      </c>
      <c r="AT166" s="78">
        <f t="shared" si="219"/>
        <v>0</v>
      </c>
      <c r="AU166" s="32">
        <f t="shared" si="212"/>
        <v>0</v>
      </c>
      <c r="AV166" s="3" t="b">
        <f t="shared" si="248"/>
        <v>0</v>
      </c>
      <c r="AW166" s="3" t="b">
        <f t="shared" si="249"/>
        <v>0</v>
      </c>
      <c r="AX166" s="12">
        <f t="shared" si="263"/>
        <v>0</v>
      </c>
      <c r="AY166" s="10">
        <f t="shared" si="208"/>
        <v>0</v>
      </c>
      <c r="AZ166" s="61">
        <f t="shared" si="209"/>
        <v>0</v>
      </c>
      <c r="BA166" s="61">
        <f t="shared" si="210"/>
        <v>0</v>
      </c>
      <c r="BB166" s="61">
        <f t="shared" si="213"/>
        <v>0</v>
      </c>
      <c r="BC166" s="26" t="str">
        <f t="shared" si="250"/>
        <v/>
      </c>
      <c r="BD166" s="26" t="str">
        <f t="shared" si="251"/>
        <v/>
      </c>
      <c r="BE166" s="26" t="str">
        <f t="shared" si="252"/>
        <v/>
      </c>
      <c r="BF166" s="26" t="str">
        <f t="shared" si="253"/>
        <v/>
      </c>
      <c r="BG166" s="26" t="str">
        <f t="shared" si="254"/>
        <v/>
      </c>
      <c r="BH166" s="26" t="str">
        <f t="shared" si="255"/>
        <v/>
      </c>
      <c r="BI166" s="26" t="str">
        <f t="shared" si="228"/>
        <v/>
      </c>
      <c r="BJ166" s="26" t="str">
        <f t="shared" si="229"/>
        <v/>
      </c>
      <c r="BK166" s="26" t="str">
        <f t="shared" si="230"/>
        <v/>
      </c>
      <c r="BL166" s="26" t="str">
        <f t="shared" si="231"/>
        <v/>
      </c>
      <c r="BM166" s="26" t="str">
        <f t="shared" si="232"/>
        <v/>
      </c>
      <c r="BN166" s="26" t="str">
        <f t="shared" si="233"/>
        <v/>
      </c>
      <c r="BO166" s="118">
        <f t="shared" ca="1" si="211"/>
        <v>35</v>
      </c>
      <c r="BP166" s="89"/>
      <c r="BQ166" s="89"/>
      <c r="BR166" s="89"/>
      <c r="BS166" s="89"/>
      <c r="BT166" s="89"/>
      <c r="BU166" s="89"/>
      <c r="BV166" s="38"/>
      <c r="BW166" s="89"/>
      <c r="BX166" s="89"/>
      <c r="BY166" s="89"/>
      <c r="BZ166" s="89"/>
      <c r="CA166" s="89"/>
      <c r="CB166" s="89"/>
      <c r="CC166" s="89"/>
      <c r="CD166" s="89"/>
      <c r="CE166" s="89"/>
      <c r="CF166" s="89"/>
      <c r="CG166" s="89"/>
      <c r="CH166" s="89"/>
      <c r="CI166" s="6"/>
      <c r="CP166" s="9">
        <f t="shared" ca="1" si="203"/>
        <v>27</v>
      </c>
    </row>
    <row r="167" spans="1:94" x14ac:dyDescent="0.2">
      <c r="A167" s="114"/>
      <c r="B167" s="32" t="str">
        <f t="shared" si="204"/>
        <v/>
      </c>
      <c r="C167" s="6" t="str">
        <f t="shared" si="201"/>
        <v/>
      </c>
      <c r="D167" s="3">
        <f t="shared" si="205"/>
        <v>0</v>
      </c>
      <c r="E167" s="6" t="str">
        <f t="shared" si="206"/>
        <v/>
      </c>
      <c r="F167" s="59">
        <f t="shared" si="207"/>
        <v>0</v>
      </c>
      <c r="G167" s="6">
        <f t="shared" si="265"/>
        <v>0</v>
      </c>
      <c r="H167" s="6">
        <f t="shared" si="266"/>
        <v>0</v>
      </c>
      <c r="I167" s="6">
        <f t="shared" si="267"/>
        <v>0</v>
      </c>
      <c r="J167" s="6">
        <f t="shared" si="268"/>
        <v>0</v>
      </c>
      <c r="K167" s="6">
        <f t="shared" si="269"/>
        <v>0</v>
      </c>
      <c r="L167" s="6">
        <f t="shared" si="270"/>
        <v>0</v>
      </c>
      <c r="M167" s="6">
        <f t="shared" si="271"/>
        <v>0</v>
      </c>
      <c r="N167" s="6">
        <f t="shared" si="272"/>
        <v>0</v>
      </c>
      <c r="O167" s="6">
        <f t="shared" si="273"/>
        <v>0</v>
      </c>
      <c r="P167" s="6">
        <f t="shared" si="274"/>
        <v>0</v>
      </c>
      <c r="Q167" s="6">
        <f t="shared" si="275"/>
        <v>0</v>
      </c>
      <c r="R167" s="6">
        <f t="shared" si="276"/>
        <v>0</v>
      </c>
      <c r="S167" s="6">
        <f t="shared" si="264"/>
        <v>12</v>
      </c>
      <c r="T167" s="6" t="str">
        <f t="shared" si="234"/>
        <v/>
      </c>
      <c r="U167" s="6" t="str">
        <f t="shared" si="235"/>
        <v/>
      </c>
      <c r="V167" s="6" t="str">
        <f t="shared" si="236"/>
        <v/>
      </c>
      <c r="W167" s="6" t="str">
        <f t="shared" si="237"/>
        <v/>
      </c>
      <c r="X167" s="6" t="str">
        <f t="shared" si="238"/>
        <v/>
      </c>
      <c r="Y167" s="6" t="str">
        <f t="shared" si="239"/>
        <v/>
      </c>
      <c r="Z167" s="6" t="str">
        <f t="shared" si="240"/>
        <v/>
      </c>
      <c r="AA167" s="6" t="str">
        <f t="shared" si="241"/>
        <v/>
      </c>
      <c r="AB167" s="6" t="str">
        <f t="shared" si="242"/>
        <v/>
      </c>
      <c r="AC167" s="6" t="str">
        <f t="shared" si="243"/>
        <v/>
      </c>
      <c r="AD167" s="6" t="str">
        <f t="shared" si="244"/>
        <v/>
      </c>
      <c r="AE167" s="6" t="str">
        <f t="shared" si="245"/>
        <v/>
      </c>
      <c r="AF167" s="13" t="str">
        <f t="shared" si="246"/>
        <v/>
      </c>
      <c r="AG167" s="50" t="str">
        <f t="shared" si="258"/>
        <v/>
      </c>
      <c r="AH167" s="3" t="str">
        <f t="shared" si="247"/>
        <v/>
      </c>
      <c r="AI167" s="49" t="str">
        <f t="shared" si="222"/>
        <v/>
      </c>
      <c r="AJ167" s="49" t="str">
        <f t="shared" si="223"/>
        <v/>
      </c>
      <c r="AK167" s="49" t="str">
        <f t="shared" si="224"/>
        <v/>
      </c>
      <c r="AL167" s="49" t="str">
        <f t="shared" si="225"/>
        <v/>
      </c>
      <c r="AM167" s="49" t="str">
        <f t="shared" si="226"/>
        <v/>
      </c>
      <c r="AN167" s="49" t="str">
        <f t="shared" si="227"/>
        <v/>
      </c>
      <c r="AO167" s="78">
        <f t="shared" si="214"/>
        <v>0</v>
      </c>
      <c r="AP167" s="78">
        <f t="shared" si="215"/>
        <v>0</v>
      </c>
      <c r="AQ167" s="78">
        <f t="shared" si="216"/>
        <v>0</v>
      </c>
      <c r="AR167" s="78">
        <f t="shared" si="217"/>
        <v>0</v>
      </c>
      <c r="AS167" s="78">
        <f t="shared" si="218"/>
        <v>0</v>
      </c>
      <c r="AT167" s="78">
        <f t="shared" si="219"/>
        <v>0</v>
      </c>
      <c r="AU167" s="32">
        <f t="shared" si="212"/>
        <v>0</v>
      </c>
      <c r="AV167" s="3" t="b">
        <f t="shared" si="248"/>
        <v>0</v>
      </c>
      <c r="AW167" s="3" t="b">
        <f t="shared" si="249"/>
        <v>0</v>
      </c>
      <c r="AX167" s="12">
        <f t="shared" si="263"/>
        <v>0</v>
      </c>
      <c r="AY167" s="10">
        <f t="shared" si="208"/>
        <v>0</v>
      </c>
      <c r="AZ167" s="61">
        <f t="shared" si="209"/>
        <v>0</v>
      </c>
      <c r="BA167" s="61">
        <f t="shared" si="210"/>
        <v>0</v>
      </c>
      <c r="BB167" s="61">
        <f t="shared" si="213"/>
        <v>0</v>
      </c>
      <c r="BC167" s="26" t="str">
        <f t="shared" si="250"/>
        <v/>
      </c>
      <c r="BD167" s="26" t="str">
        <f t="shared" si="251"/>
        <v/>
      </c>
      <c r="BE167" s="26" t="str">
        <f t="shared" si="252"/>
        <v/>
      </c>
      <c r="BF167" s="26" t="str">
        <f t="shared" si="253"/>
        <v/>
      </c>
      <c r="BG167" s="26" t="str">
        <f t="shared" si="254"/>
        <v/>
      </c>
      <c r="BH167" s="26" t="str">
        <f t="shared" si="255"/>
        <v/>
      </c>
      <c r="BI167" s="26" t="str">
        <f t="shared" si="228"/>
        <v/>
      </c>
      <c r="BJ167" s="26" t="str">
        <f t="shared" si="229"/>
        <v/>
      </c>
      <c r="BK167" s="26" t="str">
        <f t="shared" si="230"/>
        <v/>
      </c>
      <c r="BL167" s="26" t="str">
        <f t="shared" si="231"/>
        <v/>
      </c>
      <c r="BM167" s="26" t="str">
        <f t="shared" si="232"/>
        <v/>
      </c>
      <c r="BN167" s="26" t="str">
        <f t="shared" si="233"/>
        <v/>
      </c>
      <c r="BO167" s="118">
        <f t="shared" ca="1" si="211"/>
        <v>5</v>
      </c>
      <c r="BP167" s="89"/>
      <c r="BQ167" s="89"/>
      <c r="BR167" s="89"/>
      <c r="BS167" s="89"/>
      <c r="BT167" s="89"/>
      <c r="BU167" s="89"/>
      <c r="BV167" s="38"/>
      <c r="BW167" s="89"/>
      <c r="BX167" s="89"/>
      <c r="BY167" s="89"/>
      <c r="BZ167" s="89"/>
      <c r="CA167" s="89"/>
      <c r="CB167" s="89"/>
      <c r="CC167" s="89"/>
      <c r="CD167" s="89"/>
      <c r="CE167" s="89"/>
      <c r="CF167" s="89"/>
      <c r="CG167" s="89"/>
      <c r="CH167" s="89"/>
      <c r="CI167" s="6"/>
      <c r="CP167" s="9">
        <f t="shared" ca="1" si="203"/>
        <v>14</v>
      </c>
    </row>
    <row r="168" spans="1:94" x14ac:dyDescent="0.2">
      <c r="A168" s="114"/>
      <c r="B168" s="32" t="str">
        <f t="shared" si="204"/>
        <v/>
      </c>
      <c r="C168" s="6" t="str">
        <f t="shared" si="201"/>
        <v/>
      </c>
      <c r="D168" s="3">
        <f t="shared" si="205"/>
        <v>0</v>
      </c>
      <c r="E168" s="6" t="str">
        <f t="shared" si="206"/>
        <v/>
      </c>
      <c r="F168" s="59">
        <f t="shared" si="207"/>
        <v>0</v>
      </c>
      <c r="G168" s="6">
        <f t="shared" si="265"/>
        <v>0</v>
      </c>
      <c r="H168" s="6">
        <f t="shared" si="266"/>
        <v>0</v>
      </c>
      <c r="I168" s="6">
        <f t="shared" si="267"/>
        <v>0</v>
      </c>
      <c r="J168" s="6">
        <f t="shared" si="268"/>
        <v>0</v>
      </c>
      <c r="K168" s="6">
        <f t="shared" si="269"/>
        <v>0</v>
      </c>
      <c r="L168" s="6">
        <f t="shared" si="270"/>
        <v>0</v>
      </c>
      <c r="M168" s="6">
        <f t="shared" si="271"/>
        <v>0</v>
      </c>
      <c r="N168" s="6">
        <f t="shared" si="272"/>
        <v>0</v>
      </c>
      <c r="O168" s="6">
        <f t="shared" si="273"/>
        <v>0</v>
      </c>
      <c r="P168" s="6">
        <f t="shared" si="274"/>
        <v>0</v>
      </c>
      <c r="Q168" s="6">
        <f t="shared" si="275"/>
        <v>0</v>
      </c>
      <c r="R168" s="6">
        <f t="shared" si="276"/>
        <v>0</v>
      </c>
      <c r="S168" s="6">
        <f t="shared" si="264"/>
        <v>12</v>
      </c>
      <c r="T168" s="6" t="str">
        <f t="shared" si="234"/>
        <v/>
      </c>
      <c r="U168" s="6" t="str">
        <f t="shared" si="235"/>
        <v/>
      </c>
      <c r="V168" s="6" t="str">
        <f t="shared" si="236"/>
        <v/>
      </c>
      <c r="W168" s="6" t="str">
        <f t="shared" si="237"/>
        <v/>
      </c>
      <c r="X168" s="6" t="str">
        <f t="shared" si="238"/>
        <v/>
      </c>
      <c r="Y168" s="6" t="str">
        <f t="shared" si="239"/>
        <v/>
      </c>
      <c r="Z168" s="6" t="str">
        <f t="shared" si="240"/>
        <v/>
      </c>
      <c r="AA168" s="6" t="str">
        <f t="shared" si="241"/>
        <v/>
      </c>
      <c r="AB168" s="6" t="str">
        <f t="shared" si="242"/>
        <v/>
      </c>
      <c r="AC168" s="6" t="str">
        <f t="shared" si="243"/>
        <v/>
      </c>
      <c r="AD168" s="6" t="str">
        <f t="shared" si="244"/>
        <v/>
      </c>
      <c r="AE168" s="6" t="str">
        <f t="shared" si="245"/>
        <v/>
      </c>
      <c r="AF168" s="13" t="str">
        <f t="shared" si="246"/>
        <v/>
      </c>
      <c r="AG168" s="50" t="str">
        <f t="shared" si="258"/>
        <v/>
      </c>
      <c r="AH168" s="3" t="str">
        <f t="shared" si="247"/>
        <v/>
      </c>
      <c r="AI168" s="49" t="str">
        <f t="shared" si="222"/>
        <v/>
      </c>
      <c r="AJ168" s="49" t="str">
        <f t="shared" si="223"/>
        <v/>
      </c>
      <c r="AK168" s="49" t="str">
        <f t="shared" si="224"/>
        <v/>
      </c>
      <c r="AL168" s="49" t="str">
        <f t="shared" si="225"/>
        <v/>
      </c>
      <c r="AM168" s="49" t="str">
        <f t="shared" si="226"/>
        <v/>
      </c>
      <c r="AN168" s="49" t="str">
        <f t="shared" si="227"/>
        <v/>
      </c>
      <c r="AO168" s="78">
        <f t="shared" si="214"/>
        <v>0</v>
      </c>
      <c r="AP168" s="78">
        <f t="shared" si="215"/>
        <v>0</v>
      </c>
      <c r="AQ168" s="78">
        <f t="shared" si="216"/>
        <v>0</v>
      </c>
      <c r="AR168" s="78">
        <f t="shared" si="217"/>
        <v>0</v>
      </c>
      <c r="AS168" s="78">
        <f t="shared" si="218"/>
        <v>0</v>
      </c>
      <c r="AT168" s="78">
        <f t="shared" si="219"/>
        <v>0</v>
      </c>
      <c r="AU168" s="32">
        <f t="shared" si="212"/>
        <v>0</v>
      </c>
      <c r="AV168" s="3" t="b">
        <f t="shared" si="248"/>
        <v>0</v>
      </c>
      <c r="AW168" s="3" t="b">
        <f t="shared" si="249"/>
        <v>0</v>
      </c>
      <c r="AX168" s="12">
        <f t="shared" si="263"/>
        <v>0</v>
      </c>
      <c r="AY168" s="10">
        <f t="shared" si="208"/>
        <v>0</v>
      </c>
      <c r="AZ168" s="61">
        <f t="shared" si="209"/>
        <v>0</v>
      </c>
      <c r="BA168" s="61">
        <f t="shared" si="210"/>
        <v>0</v>
      </c>
      <c r="BB168" s="61">
        <f t="shared" si="213"/>
        <v>0</v>
      </c>
      <c r="BC168" s="26" t="str">
        <f t="shared" si="250"/>
        <v/>
      </c>
      <c r="BD168" s="26" t="str">
        <f t="shared" si="251"/>
        <v/>
      </c>
      <c r="BE168" s="26" t="str">
        <f t="shared" si="252"/>
        <v/>
      </c>
      <c r="BF168" s="26" t="str">
        <f t="shared" si="253"/>
        <v/>
      </c>
      <c r="BG168" s="26" t="str">
        <f t="shared" si="254"/>
        <v/>
      </c>
      <c r="BH168" s="26" t="str">
        <f t="shared" si="255"/>
        <v/>
      </c>
      <c r="BI168" s="26" t="str">
        <f t="shared" si="228"/>
        <v/>
      </c>
      <c r="BJ168" s="26" t="str">
        <f t="shared" si="229"/>
        <v/>
      </c>
      <c r="BK168" s="26" t="str">
        <f t="shared" si="230"/>
        <v/>
      </c>
      <c r="BL168" s="26" t="str">
        <f t="shared" si="231"/>
        <v/>
      </c>
      <c r="BM168" s="26" t="str">
        <f t="shared" si="232"/>
        <v/>
      </c>
      <c r="BN168" s="26" t="str">
        <f t="shared" si="233"/>
        <v/>
      </c>
      <c r="BO168" s="118">
        <f t="shared" ca="1" si="211"/>
        <v>14</v>
      </c>
      <c r="BP168" s="89"/>
      <c r="BQ168" s="89"/>
      <c r="BR168" s="89"/>
      <c r="BS168" s="89"/>
      <c r="BT168" s="89"/>
      <c r="BU168" s="89"/>
      <c r="BV168" s="38"/>
      <c r="BW168" s="89"/>
      <c r="BX168" s="89"/>
      <c r="BY168" s="89"/>
      <c r="BZ168" s="89"/>
      <c r="CA168" s="89"/>
      <c r="CB168" s="89"/>
      <c r="CC168" s="89"/>
      <c r="CD168" s="89"/>
      <c r="CE168" s="89"/>
      <c r="CF168" s="89"/>
      <c r="CG168" s="89"/>
      <c r="CH168" s="89"/>
      <c r="CI168" s="6"/>
      <c r="CP168" s="9">
        <f t="shared" ca="1" si="203"/>
        <v>27</v>
      </c>
    </row>
    <row r="169" spans="1:94" x14ac:dyDescent="0.2">
      <c r="A169" s="114"/>
      <c r="B169" s="32" t="str">
        <f t="shared" si="204"/>
        <v/>
      </c>
      <c r="C169" s="6" t="str">
        <f t="shared" si="201"/>
        <v/>
      </c>
      <c r="D169" s="3">
        <f t="shared" si="205"/>
        <v>0</v>
      </c>
      <c r="E169" s="6" t="str">
        <f t="shared" si="206"/>
        <v/>
      </c>
      <c r="F169" s="59">
        <f t="shared" si="207"/>
        <v>0</v>
      </c>
      <c r="G169" s="6">
        <f t="shared" si="265"/>
        <v>0</v>
      </c>
      <c r="H169" s="6">
        <f t="shared" si="266"/>
        <v>0</v>
      </c>
      <c r="I169" s="6">
        <f t="shared" si="267"/>
        <v>0</v>
      </c>
      <c r="J169" s="6">
        <f t="shared" si="268"/>
        <v>0</v>
      </c>
      <c r="K169" s="6">
        <f t="shared" si="269"/>
        <v>0</v>
      </c>
      <c r="L169" s="6">
        <f t="shared" si="270"/>
        <v>0</v>
      </c>
      <c r="M169" s="6">
        <f t="shared" si="271"/>
        <v>0</v>
      </c>
      <c r="N169" s="6">
        <f t="shared" si="272"/>
        <v>0</v>
      </c>
      <c r="O169" s="6">
        <f t="shared" si="273"/>
        <v>0</v>
      </c>
      <c r="P169" s="6">
        <f t="shared" si="274"/>
        <v>0</v>
      </c>
      <c r="Q169" s="6">
        <f t="shared" si="275"/>
        <v>0</v>
      </c>
      <c r="R169" s="6">
        <f t="shared" si="276"/>
        <v>0</v>
      </c>
      <c r="S169" s="6">
        <f t="shared" si="264"/>
        <v>12</v>
      </c>
      <c r="T169" s="6" t="str">
        <f t="shared" si="234"/>
        <v/>
      </c>
      <c r="U169" s="6" t="str">
        <f t="shared" si="235"/>
        <v/>
      </c>
      <c r="V169" s="6" t="str">
        <f t="shared" si="236"/>
        <v/>
      </c>
      <c r="W169" s="6" t="str">
        <f t="shared" si="237"/>
        <v/>
      </c>
      <c r="X169" s="6" t="str">
        <f t="shared" si="238"/>
        <v/>
      </c>
      <c r="Y169" s="6" t="str">
        <f t="shared" si="239"/>
        <v/>
      </c>
      <c r="Z169" s="6" t="str">
        <f t="shared" si="240"/>
        <v/>
      </c>
      <c r="AA169" s="6" t="str">
        <f t="shared" si="241"/>
        <v/>
      </c>
      <c r="AB169" s="6" t="str">
        <f t="shared" si="242"/>
        <v/>
      </c>
      <c r="AC169" s="6" t="str">
        <f t="shared" si="243"/>
        <v/>
      </c>
      <c r="AD169" s="6" t="str">
        <f t="shared" si="244"/>
        <v/>
      </c>
      <c r="AE169" s="6" t="str">
        <f t="shared" si="245"/>
        <v/>
      </c>
      <c r="AF169" s="13" t="str">
        <f t="shared" si="246"/>
        <v/>
      </c>
      <c r="AG169" s="50" t="str">
        <f t="shared" si="258"/>
        <v/>
      </c>
      <c r="AH169" s="3" t="str">
        <f t="shared" si="247"/>
        <v/>
      </c>
      <c r="AI169" s="49" t="str">
        <f t="shared" si="222"/>
        <v/>
      </c>
      <c r="AJ169" s="49" t="str">
        <f t="shared" si="223"/>
        <v/>
      </c>
      <c r="AK169" s="49" t="str">
        <f t="shared" si="224"/>
        <v/>
      </c>
      <c r="AL169" s="49" t="str">
        <f t="shared" si="225"/>
        <v/>
      </c>
      <c r="AM169" s="49" t="str">
        <f t="shared" si="226"/>
        <v/>
      </c>
      <c r="AN169" s="49" t="str">
        <f t="shared" si="227"/>
        <v/>
      </c>
      <c r="AO169" s="78">
        <f t="shared" si="214"/>
        <v>0</v>
      </c>
      <c r="AP169" s="78">
        <f t="shared" si="215"/>
        <v>0</v>
      </c>
      <c r="AQ169" s="78">
        <f t="shared" si="216"/>
        <v>0</v>
      </c>
      <c r="AR169" s="78">
        <f t="shared" si="217"/>
        <v>0</v>
      </c>
      <c r="AS169" s="78">
        <f t="shared" si="218"/>
        <v>0</v>
      </c>
      <c r="AT169" s="78">
        <f t="shared" si="219"/>
        <v>0</v>
      </c>
      <c r="AU169" s="32">
        <f t="shared" si="212"/>
        <v>0</v>
      </c>
      <c r="AV169" s="3" t="b">
        <f t="shared" si="248"/>
        <v>0</v>
      </c>
      <c r="AW169" s="3" t="b">
        <f t="shared" si="249"/>
        <v>0</v>
      </c>
      <c r="AX169" s="12">
        <f t="shared" si="263"/>
        <v>0</v>
      </c>
      <c r="AY169" s="10">
        <f t="shared" si="208"/>
        <v>0</v>
      </c>
      <c r="AZ169" s="61">
        <f t="shared" si="209"/>
        <v>0</v>
      </c>
      <c r="BA169" s="61">
        <f t="shared" si="210"/>
        <v>0</v>
      </c>
      <c r="BB169" s="61">
        <f t="shared" si="213"/>
        <v>0</v>
      </c>
      <c r="BC169" s="26" t="str">
        <f t="shared" si="250"/>
        <v/>
      </c>
      <c r="BD169" s="26" t="str">
        <f t="shared" si="251"/>
        <v/>
      </c>
      <c r="BE169" s="26" t="str">
        <f t="shared" si="252"/>
        <v/>
      </c>
      <c r="BF169" s="26" t="str">
        <f t="shared" si="253"/>
        <v/>
      </c>
      <c r="BG169" s="26" t="str">
        <f t="shared" si="254"/>
        <v/>
      </c>
      <c r="BH169" s="26" t="str">
        <f t="shared" si="255"/>
        <v/>
      </c>
      <c r="BI169" s="26" t="str">
        <f t="shared" si="228"/>
        <v/>
      </c>
      <c r="BJ169" s="26" t="str">
        <f t="shared" si="229"/>
        <v/>
      </c>
      <c r="BK169" s="26" t="str">
        <f t="shared" si="230"/>
        <v/>
      </c>
      <c r="BL169" s="26" t="str">
        <f t="shared" si="231"/>
        <v/>
      </c>
      <c r="BM169" s="26" t="str">
        <f t="shared" si="232"/>
        <v/>
      </c>
      <c r="BN169" s="26" t="str">
        <f t="shared" si="233"/>
        <v/>
      </c>
      <c r="BO169" s="118">
        <f t="shared" ca="1" si="211"/>
        <v>27</v>
      </c>
      <c r="BP169" s="89"/>
      <c r="BQ169" s="89"/>
      <c r="BR169" s="89"/>
      <c r="BS169" s="89"/>
      <c r="BT169" s="89"/>
      <c r="BU169" s="89"/>
      <c r="BV169" s="38"/>
      <c r="BW169" s="89"/>
      <c r="BX169" s="89"/>
      <c r="BY169" s="89"/>
      <c r="BZ169" s="89"/>
      <c r="CA169" s="89"/>
      <c r="CB169" s="89"/>
      <c r="CC169" s="89"/>
      <c r="CD169" s="89"/>
      <c r="CE169" s="89"/>
      <c r="CF169" s="89"/>
      <c r="CG169" s="89"/>
      <c r="CH169" s="89"/>
      <c r="CI169" s="6"/>
      <c r="CP169" s="9">
        <f t="shared" ca="1" si="203"/>
        <v>1</v>
      </c>
    </row>
    <row r="170" spans="1:94" x14ac:dyDescent="0.2">
      <c r="A170" s="114"/>
      <c r="B170" s="32" t="str">
        <f t="shared" si="204"/>
        <v/>
      </c>
      <c r="C170" s="6" t="str">
        <f t="shared" si="201"/>
        <v/>
      </c>
      <c r="D170" s="3">
        <f t="shared" si="205"/>
        <v>0</v>
      </c>
      <c r="E170" s="6" t="str">
        <f t="shared" si="206"/>
        <v/>
      </c>
      <c r="F170" s="59">
        <f t="shared" si="207"/>
        <v>0</v>
      </c>
      <c r="G170" s="6">
        <f t="shared" si="265"/>
        <v>0</v>
      </c>
      <c r="H170" s="6">
        <f t="shared" si="266"/>
        <v>0</v>
      </c>
      <c r="I170" s="6">
        <f t="shared" si="267"/>
        <v>0</v>
      </c>
      <c r="J170" s="6">
        <f t="shared" si="268"/>
        <v>0</v>
      </c>
      <c r="K170" s="6">
        <f t="shared" si="269"/>
        <v>0</v>
      </c>
      <c r="L170" s="6">
        <f t="shared" si="270"/>
        <v>0</v>
      </c>
      <c r="M170" s="6">
        <f t="shared" si="271"/>
        <v>0</v>
      </c>
      <c r="N170" s="6">
        <f t="shared" si="272"/>
        <v>0</v>
      </c>
      <c r="O170" s="6">
        <f t="shared" si="273"/>
        <v>0</v>
      </c>
      <c r="P170" s="6">
        <f t="shared" si="274"/>
        <v>0</v>
      </c>
      <c r="Q170" s="6">
        <f t="shared" si="275"/>
        <v>0</v>
      </c>
      <c r="R170" s="6">
        <f t="shared" si="276"/>
        <v>0</v>
      </c>
      <c r="S170" s="6">
        <f t="shared" si="264"/>
        <v>12</v>
      </c>
      <c r="T170" s="6" t="str">
        <f t="shared" si="234"/>
        <v/>
      </c>
      <c r="U170" s="6" t="str">
        <f t="shared" si="235"/>
        <v/>
      </c>
      <c r="V170" s="6" t="str">
        <f t="shared" si="236"/>
        <v/>
      </c>
      <c r="W170" s="6" t="str">
        <f t="shared" si="237"/>
        <v/>
      </c>
      <c r="X170" s="6" t="str">
        <f t="shared" si="238"/>
        <v/>
      </c>
      <c r="Y170" s="6" t="str">
        <f t="shared" si="239"/>
        <v/>
      </c>
      <c r="Z170" s="6" t="str">
        <f t="shared" si="240"/>
        <v/>
      </c>
      <c r="AA170" s="6" t="str">
        <f t="shared" si="241"/>
        <v/>
      </c>
      <c r="AB170" s="6" t="str">
        <f t="shared" si="242"/>
        <v/>
      </c>
      <c r="AC170" s="6" t="str">
        <f t="shared" si="243"/>
        <v/>
      </c>
      <c r="AD170" s="6" t="str">
        <f t="shared" si="244"/>
        <v/>
      </c>
      <c r="AE170" s="6" t="str">
        <f t="shared" si="245"/>
        <v/>
      </c>
      <c r="AF170" s="13" t="str">
        <f t="shared" si="246"/>
        <v/>
      </c>
      <c r="AG170" s="50" t="str">
        <f t="shared" si="258"/>
        <v/>
      </c>
      <c r="AH170" s="3" t="str">
        <f t="shared" si="247"/>
        <v/>
      </c>
      <c r="AI170" s="49" t="str">
        <f t="shared" si="222"/>
        <v/>
      </c>
      <c r="AJ170" s="49" t="str">
        <f t="shared" si="223"/>
        <v/>
      </c>
      <c r="AK170" s="49" t="str">
        <f t="shared" si="224"/>
        <v/>
      </c>
      <c r="AL170" s="49" t="str">
        <f t="shared" si="225"/>
        <v/>
      </c>
      <c r="AM170" s="49" t="str">
        <f t="shared" si="226"/>
        <v/>
      </c>
      <c r="AN170" s="49" t="str">
        <f t="shared" si="227"/>
        <v/>
      </c>
      <c r="AO170" s="78">
        <f t="shared" si="214"/>
        <v>0</v>
      </c>
      <c r="AP170" s="78">
        <f t="shared" si="215"/>
        <v>0</v>
      </c>
      <c r="AQ170" s="78">
        <f t="shared" si="216"/>
        <v>0</v>
      </c>
      <c r="AR170" s="78">
        <f t="shared" si="217"/>
        <v>0</v>
      </c>
      <c r="AS170" s="78">
        <f t="shared" si="218"/>
        <v>0</v>
      </c>
      <c r="AT170" s="78">
        <f t="shared" si="219"/>
        <v>0</v>
      </c>
      <c r="AU170" s="32">
        <f t="shared" si="212"/>
        <v>0</v>
      </c>
      <c r="AV170" s="3" t="b">
        <f t="shared" si="248"/>
        <v>0</v>
      </c>
      <c r="AW170" s="3" t="b">
        <f t="shared" si="249"/>
        <v>0</v>
      </c>
      <c r="AX170" s="12">
        <f t="shared" si="263"/>
        <v>0</v>
      </c>
      <c r="AY170" s="10">
        <f t="shared" si="208"/>
        <v>0</v>
      </c>
      <c r="AZ170" s="61">
        <f t="shared" si="209"/>
        <v>0</v>
      </c>
      <c r="BA170" s="61">
        <f t="shared" si="210"/>
        <v>0</v>
      </c>
      <c r="BB170" s="61">
        <f t="shared" si="213"/>
        <v>0</v>
      </c>
      <c r="BC170" s="26" t="str">
        <f t="shared" si="250"/>
        <v/>
      </c>
      <c r="BD170" s="26" t="str">
        <f t="shared" si="251"/>
        <v/>
      </c>
      <c r="BE170" s="26" t="str">
        <f t="shared" si="252"/>
        <v/>
      </c>
      <c r="BF170" s="26" t="str">
        <f t="shared" si="253"/>
        <v/>
      </c>
      <c r="BG170" s="26" t="str">
        <f t="shared" si="254"/>
        <v/>
      </c>
      <c r="BH170" s="26" t="str">
        <f t="shared" si="255"/>
        <v/>
      </c>
      <c r="BI170" s="26" t="str">
        <f t="shared" si="228"/>
        <v/>
      </c>
      <c r="BJ170" s="26" t="str">
        <f t="shared" si="229"/>
        <v/>
      </c>
      <c r="BK170" s="26" t="str">
        <f t="shared" si="230"/>
        <v/>
      </c>
      <c r="BL170" s="26" t="str">
        <f t="shared" si="231"/>
        <v/>
      </c>
      <c r="BM170" s="26" t="str">
        <f t="shared" si="232"/>
        <v/>
      </c>
      <c r="BN170" s="26" t="str">
        <f t="shared" si="233"/>
        <v/>
      </c>
      <c r="BO170" s="118">
        <f t="shared" ca="1" si="211"/>
        <v>17</v>
      </c>
      <c r="BP170" s="81"/>
      <c r="BQ170" s="81"/>
      <c r="BR170" s="88"/>
      <c r="BS170" s="81"/>
      <c r="BT170" s="81"/>
      <c r="BU170" s="38"/>
      <c r="BV170" s="55"/>
      <c r="BW170" s="89"/>
      <c r="BX170" s="89"/>
      <c r="BY170" s="89"/>
      <c r="BZ170" s="89"/>
      <c r="CA170" s="89"/>
      <c r="CB170" s="89"/>
      <c r="CC170" s="89"/>
      <c r="CD170" s="89"/>
      <c r="CE170" s="89"/>
      <c r="CF170" s="89"/>
      <c r="CG170" s="89"/>
      <c r="CH170" s="89"/>
      <c r="CI170" s="6"/>
      <c r="CP170" s="9">
        <f t="shared" ca="1" si="203"/>
        <v>17</v>
      </c>
    </row>
    <row r="171" spans="1:94" x14ac:dyDescent="0.2">
      <c r="A171" s="114"/>
      <c r="B171" s="32" t="str">
        <f t="shared" si="204"/>
        <v/>
      </c>
      <c r="C171" s="6" t="str">
        <f t="shared" si="201"/>
        <v/>
      </c>
      <c r="D171" s="3">
        <f t="shared" si="205"/>
        <v>0</v>
      </c>
      <c r="E171" s="6" t="str">
        <f t="shared" si="206"/>
        <v/>
      </c>
      <c r="F171" s="59">
        <f t="shared" si="207"/>
        <v>0</v>
      </c>
      <c r="G171" s="6">
        <f t="shared" si="265"/>
        <v>0</v>
      </c>
      <c r="H171" s="6">
        <f t="shared" si="266"/>
        <v>0</v>
      </c>
      <c r="I171" s="6">
        <f t="shared" si="267"/>
        <v>0</v>
      </c>
      <c r="J171" s="6">
        <f t="shared" si="268"/>
        <v>0</v>
      </c>
      <c r="K171" s="6">
        <f t="shared" si="269"/>
        <v>0</v>
      </c>
      <c r="L171" s="6">
        <f t="shared" si="270"/>
        <v>0</v>
      </c>
      <c r="M171" s="6">
        <f t="shared" si="271"/>
        <v>0</v>
      </c>
      <c r="N171" s="6">
        <f t="shared" si="272"/>
        <v>0</v>
      </c>
      <c r="O171" s="6">
        <f t="shared" si="273"/>
        <v>0</v>
      </c>
      <c r="P171" s="6">
        <f t="shared" si="274"/>
        <v>0</v>
      </c>
      <c r="Q171" s="6">
        <f t="shared" si="275"/>
        <v>0</v>
      </c>
      <c r="R171" s="6">
        <f t="shared" si="276"/>
        <v>0</v>
      </c>
      <c r="S171" s="6">
        <f t="shared" si="264"/>
        <v>12</v>
      </c>
      <c r="T171" s="6" t="str">
        <f t="shared" si="234"/>
        <v/>
      </c>
      <c r="U171" s="6" t="str">
        <f t="shared" si="235"/>
        <v/>
      </c>
      <c r="V171" s="6" t="str">
        <f t="shared" si="236"/>
        <v/>
      </c>
      <c r="W171" s="6" t="str">
        <f t="shared" si="237"/>
        <v/>
      </c>
      <c r="X171" s="6" t="str">
        <f t="shared" si="238"/>
        <v/>
      </c>
      <c r="Y171" s="6" t="str">
        <f t="shared" si="239"/>
        <v/>
      </c>
      <c r="Z171" s="6" t="str">
        <f t="shared" si="240"/>
        <v/>
      </c>
      <c r="AA171" s="6" t="str">
        <f t="shared" si="241"/>
        <v/>
      </c>
      <c r="AB171" s="6" t="str">
        <f t="shared" si="242"/>
        <v/>
      </c>
      <c r="AC171" s="6" t="str">
        <f t="shared" si="243"/>
        <v/>
      </c>
      <c r="AD171" s="6" t="str">
        <f t="shared" si="244"/>
        <v/>
      </c>
      <c r="AE171" s="6" t="str">
        <f t="shared" si="245"/>
        <v/>
      </c>
      <c r="AF171" s="13" t="str">
        <f t="shared" si="246"/>
        <v/>
      </c>
      <c r="AG171" s="50" t="str">
        <f t="shared" si="258"/>
        <v/>
      </c>
      <c r="AH171" s="3" t="str">
        <f t="shared" si="247"/>
        <v/>
      </c>
      <c r="AI171" s="49" t="str">
        <f t="shared" si="222"/>
        <v/>
      </c>
      <c r="AJ171" s="49" t="str">
        <f t="shared" si="223"/>
        <v/>
      </c>
      <c r="AK171" s="49" t="str">
        <f t="shared" si="224"/>
        <v/>
      </c>
      <c r="AL171" s="49" t="str">
        <f t="shared" si="225"/>
        <v/>
      </c>
      <c r="AM171" s="49" t="str">
        <f t="shared" si="226"/>
        <v/>
      </c>
      <c r="AN171" s="49" t="str">
        <f t="shared" si="227"/>
        <v/>
      </c>
      <c r="AO171" s="78">
        <f t="shared" si="214"/>
        <v>0</v>
      </c>
      <c r="AP171" s="78">
        <f t="shared" si="215"/>
        <v>0</v>
      </c>
      <c r="AQ171" s="78">
        <f t="shared" si="216"/>
        <v>0</v>
      </c>
      <c r="AR171" s="78">
        <f t="shared" si="217"/>
        <v>0</v>
      </c>
      <c r="AS171" s="78">
        <f t="shared" si="218"/>
        <v>0</v>
      </c>
      <c r="AT171" s="78">
        <f t="shared" si="219"/>
        <v>0</v>
      </c>
      <c r="AU171" s="32">
        <f t="shared" si="212"/>
        <v>0</v>
      </c>
      <c r="AV171" s="3" t="b">
        <f t="shared" si="248"/>
        <v>0</v>
      </c>
      <c r="AW171" s="3" t="b">
        <f t="shared" si="249"/>
        <v>0</v>
      </c>
      <c r="AX171" s="12">
        <f t="shared" si="263"/>
        <v>0</v>
      </c>
      <c r="AY171" s="10">
        <f t="shared" si="208"/>
        <v>0</v>
      </c>
      <c r="AZ171" s="61">
        <f t="shared" si="209"/>
        <v>0</v>
      </c>
      <c r="BA171" s="61">
        <f t="shared" si="210"/>
        <v>0</v>
      </c>
      <c r="BB171" s="61">
        <f t="shared" si="213"/>
        <v>0</v>
      </c>
      <c r="BC171" s="26" t="str">
        <f t="shared" si="250"/>
        <v/>
      </c>
      <c r="BD171" s="26" t="str">
        <f t="shared" si="251"/>
        <v/>
      </c>
      <c r="BE171" s="26" t="str">
        <f t="shared" si="252"/>
        <v/>
      </c>
      <c r="BF171" s="26" t="str">
        <f t="shared" si="253"/>
        <v/>
      </c>
      <c r="BG171" s="26" t="str">
        <f t="shared" si="254"/>
        <v/>
      </c>
      <c r="BH171" s="26" t="str">
        <f t="shared" si="255"/>
        <v/>
      </c>
      <c r="BI171" s="26" t="str">
        <f t="shared" si="228"/>
        <v/>
      </c>
      <c r="BJ171" s="26" t="str">
        <f t="shared" si="229"/>
        <v/>
      </c>
      <c r="BK171" s="26" t="str">
        <f t="shared" si="230"/>
        <v/>
      </c>
      <c r="BL171" s="26" t="str">
        <f t="shared" si="231"/>
        <v/>
      </c>
      <c r="BM171" s="26" t="str">
        <f t="shared" si="232"/>
        <v/>
      </c>
      <c r="BN171" s="26" t="str">
        <f t="shared" si="233"/>
        <v/>
      </c>
      <c r="BO171" s="118">
        <f t="shared" ca="1" si="211"/>
        <v>25</v>
      </c>
      <c r="BP171" s="81"/>
      <c r="BQ171" s="81"/>
      <c r="BR171" s="88"/>
      <c r="BS171" s="81"/>
      <c r="BT171" s="81"/>
      <c r="BU171" s="38"/>
      <c r="BV171" s="55"/>
      <c r="BW171" s="89"/>
      <c r="BX171" s="89"/>
      <c r="BY171" s="89"/>
      <c r="BZ171" s="89"/>
      <c r="CA171" s="89"/>
      <c r="CB171" s="89"/>
      <c r="CC171" s="89"/>
      <c r="CD171" s="89"/>
      <c r="CE171" s="89"/>
      <c r="CF171" s="89"/>
      <c r="CG171" s="89"/>
      <c r="CH171" s="89"/>
      <c r="CI171" s="6"/>
      <c r="CP171" s="9">
        <f t="shared" ca="1" si="203"/>
        <v>35</v>
      </c>
    </row>
    <row r="172" spans="1:94" x14ac:dyDescent="0.2">
      <c r="A172" s="114"/>
      <c r="B172" s="32" t="str">
        <f t="shared" si="204"/>
        <v/>
      </c>
      <c r="C172" s="6" t="str">
        <f t="shared" si="201"/>
        <v/>
      </c>
      <c r="D172" s="3">
        <f t="shared" si="205"/>
        <v>0</v>
      </c>
      <c r="E172" s="6" t="str">
        <f t="shared" si="206"/>
        <v/>
      </c>
      <c r="F172" s="59">
        <f t="shared" si="207"/>
        <v>0</v>
      </c>
      <c r="G172" s="6">
        <f t="shared" si="265"/>
        <v>0</v>
      </c>
      <c r="H172" s="6">
        <f t="shared" si="266"/>
        <v>0</v>
      </c>
      <c r="I172" s="6">
        <f t="shared" si="267"/>
        <v>0</v>
      </c>
      <c r="J172" s="6">
        <f t="shared" si="268"/>
        <v>0</v>
      </c>
      <c r="K172" s="6">
        <f t="shared" si="269"/>
        <v>0</v>
      </c>
      <c r="L172" s="6">
        <f t="shared" si="270"/>
        <v>0</v>
      </c>
      <c r="M172" s="6">
        <f t="shared" si="271"/>
        <v>0</v>
      </c>
      <c r="N172" s="6">
        <f t="shared" si="272"/>
        <v>0</v>
      </c>
      <c r="O172" s="6">
        <f t="shared" si="273"/>
        <v>0</v>
      </c>
      <c r="P172" s="6">
        <f t="shared" si="274"/>
        <v>0</v>
      </c>
      <c r="Q172" s="6">
        <f t="shared" si="275"/>
        <v>0</v>
      </c>
      <c r="R172" s="6">
        <f t="shared" si="276"/>
        <v>0</v>
      </c>
      <c r="S172" s="6">
        <f t="shared" si="264"/>
        <v>12</v>
      </c>
      <c r="T172" s="6" t="str">
        <f t="shared" si="234"/>
        <v/>
      </c>
      <c r="U172" s="6" t="str">
        <f t="shared" si="235"/>
        <v/>
      </c>
      <c r="V172" s="6" t="str">
        <f t="shared" si="236"/>
        <v/>
      </c>
      <c r="W172" s="6" t="str">
        <f t="shared" si="237"/>
        <v/>
      </c>
      <c r="X172" s="6" t="str">
        <f t="shared" si="238"/>
        <v/>
      </c>
      <c r="Y172" s="6" t="str">
        <f t="shared" si="239"/>
        <v/>
      </c>
      <c r="Z172" s="6" t="str">
        <f t="shared" si="240"/>
        <v/>
      </c>
      <c r="AA172" s="6" t="str">
        <f t="shared" si="241"/>
        <v/>
      </c>
      <c r="AB172" s="6" t="str">
        <f t="shared" si="242"/>
        <v/>
      </c>
      <c r="AC172" s="6" t="str">
        <f t="shared" si="243"/>
        <v/>
      </c>
      <c r="AD172" s="6" t="str">
        <f t="shared" si="244"/>
        <v/>
      </c>
      <c r="AE172" s="6" t="str">
        <f t="shared" si="245"/>
        <v/>
      </c>
      <c r="AF172" s="13" t="str">
        <f t="shared" si="246"/>
        <v/>
      </c>
      <c r="AG172" s="50" t="str">
        <f t="shared" si="258"/>
        <v/>
      </c>
      <c r="AH172" s="3" t="str">
        <f t="shared" si="247"/>
        <v/>
      </c>
      <c r="AI172" s="49" t="str">
        <f t="shared" si="222"/>
        <v/>
      </c>
      <c r="AJ172" s="49" t="str">
        <f t="shared" si="223"/>
        <v/>
      </c>
      <c r="AK172" s="49" t="str">
        <f t="shared" si="224"/>
        <v/>
      </c>
      <c r="AL172" s="49" t="str">
        <f t="shared" si="225"/>
        <v/>
      </c>
      <c r="AM172" s="49" t="str">
        <f t="shared" si="226"/>
        <v/>
      </c>
      <c r="AN172" s="49" t="str">
        <f t="shared" si="227"/>
        <v/>
      </c>
      <c r="AO172" s="78">
        <f t="shared" si="214"/>
        <v>0</v>
      </c>
      <c r="AP172" s="78">
        <f t="shared" si="215"/>
        <v>0</v>
      </c>
      <c r="AQ172" s="78">
        <f t="shared" si="216"/>
        <v>0</v>
      </c>
      <c r="AR172" s="78">
        <f t="shared" si="217"/>
        <v>0</v>
      </c>
      <c r="AS172" s="78">
        <f t="shared" si="218"/>
        <v>0</v>
      </c>
      <c r="AT172" s="78">
        <f t="shared" si="219"/>
        <v>0</v>
      </c>
      <c r="AU172" s="32">
        <f t="shared" si="212"/>
        <v>0</v>
      </c>
      <c r="AV172" s="3" t="b">
        <f t="shared" si="248"/>
        <v>0</v>
      </c>
      <c r="AW172" s="3" t="b">
        <f t="shared" si="249"/>
        <v>0</v>
      </c>
      <c r="AX172" s="12">
        <f t="shared" si="263"/>
        <v>0</v>
      </c>
      <c r="AY172" s="10">
        <f t="shared" si="208"/>
        <v>0</v>
      </c>
      <c r="AZ172" s="61">
        <f t="shared" si="209"/>
        <v>0</v>
      </c>
      <c r="BA172" s="61">
        <f t="shared" si="210"/>
        <v>0</v>
      </c>
      <c r="BB172" s="61">
        <f t="shared" si="213"/>
        <v>0</v>
      </c>
      <c r="BC172" s="26" t="str">
        <f t="shared" si="250"/>
        <v/>
      </c>
      <c r="BD172" s="26" t="str">
        <f t="shared" si="251"/>
        <v/>
      </c>
      <c r="BE172" s="26" t="str">
        <f t="shared" si="252"/>
        <v/>
      </c>
      <c r="BF172" s="26" t="str">
        <f t="shared" si="253"/>
        <v/>
      </c>
      <c r="BG172" s="26" t="str">
        <f t="shared" si="254"/>
        <v/>
      </c>
      <c r="BH172" s="26" t="str">
        <f t="shared" si="255"/>
        <v/>
      </c>
      <c r="BI172" s="26" t="str">
        <f t="shared" si="228"/>
        <v/>
      </c>
      <c r="BJ172" s="26" t="str">
        <f t="shared" si="229"/>
        <v/>
      </c>
      <c r="BK172" s="26" t="str">
        <f t="shared" si="230"/>
        <v/>
      </c>
      <c r="BL172" s="26" t="str">
        <f t="shared" si="231"/>
        <v/>
      </c>
      <c r="BM172" s="26" t="str">
        <f t="shared" si="232"/>
        <v/>
      </c>
      <c r="BN172" s="26" t="str">
        <f t="shared" si="233"/>
        <v/>
      </c>
      <c r="BO172" s="118">
        <f t="shared" ca="1" si="211"/>
        <v>10</v>
      </c>
      <c r="BP172" s="81"/>
      <c r="BQ172" s="81"/>
      <c r="BR172" s="88"/>
      <c r="BS172" s="81"/>
      <c r="BT172" s="81"/>
      <c r="BU172" s="38"/>
      <c r="BV172" s="55"/>
      <c r="BW172" s="89"/>
      <c r="BX172" s="89"/>
      <c r="BY172" s="89"/>
      <c r="BZ172" s="89"/>
      <c r="CA172" s="89"/>
      <c r="CB172" s="89"/>
      <c r="CC172" s="89"/>
      <c r="CD172" s="89"/>
      <c r="CE172" s="89"/>
      <c r="CF172" s="89"/>
      <c r="CG172" s="89"/>
      <c r="CH172" s="89"/>
      <c r="CI172" s="6"/>
      <c r="CP172" s="9">
        <f t="shared" ca="1" si="203"/>
        <v>36</v>
      </c>
    </row>
    <row r="173" spans="1:94" x14ac:dyDescent="0.2">
      <c r="A173" s="114"/>
      <c r="B173" s="32" t="str">
        <f t="shared" si="204"/>
        <v/>
      </c>
      <c r="C173" s="6" t="str">
        <f t="shared" si="201"/>
        <v/>
      </c>
      <c r="D173" s="3">
        <f t="shared" si="205"/>
        <v>0</v>
      </c>
      <c r="E173" s="6" t="str">
        <f t="shared" si="206"/>
        <v/>
      </c>
      <c r="F173" s="59">
        <f t="shared" si="207"/>
        <v>0</v>
      </c>
      <c r="G173" s="6">
        <f t="shared" si="265"/>
        <v>0</v>
      </c>
      <c r="H173" s="6">
        <f t="shared" si="266"/>
        <v>0</v>
      </c>
      <c r="I173" s="6">
        <f t="shared" si="267"/>
        <v>0</v>
      </c>
      <c r="J173" s="6">
        <f t="shared" si="268"/>
        <v>0</v>
      </c>
      <c r="K173" s="6">
        <f t="shared" si="269"/>
        <v>0</v>
      </c>
      <c r="L173" s="6">
        <f t="shared" si="270"/>
        <v>0</v>
      </c>
      <c r="M173" s="6">
        <f t="shared" si="271"/>
        <v>0</v>
      </c>
      <c r="N173" s="6">
        <f t="shared" si="272"/>
        <v>0</v>
      </c>
      <c r="O173" s="6">
        <f t="shared" si="273"/>
        <v>0</v>
      </c>
      <c r="P173" s="6">
        <f t="shared" si="274"/>
        <v>0</v>
      </c>
      <c r="Q173" s="6">
        <f t="shared" si="275"/>
        <v>0</v>
      </c>
      <c r="R173" s="6">
        <f t="shared" si="276"/>
        <v>0</v>
      </c>
      <c r="S173" s="6">
        <f t="shared" si="264"/>
        <v>12</v>
      </c>
      <c r="T173" s="6" t="str">
        <f t="shared" si="234"/>
        <v/>
      </c>
      <c r="U173" s="6" t="str">
        <f t="shared" si="235"/>
        <v/>
      </c>
      <c r="V173" s="6" t="str">
        <f t="shared" si="236"/>
        <v/>
      </c>
      <c r="W173" s="6" t="str">
        <f t="shared" si="237"/>
        <v/>
      </c>
      <c r="X173" s="6" t="str">
        <f t="shared" si="238"/>
        <v/>
      </c>
      <c r="Y173" s="6" t="str">
        <f t="shared" si="239"/>
        <v/>
      </c>
      <c r="Z173" s="6" t="str">
        <f t="shared" si="240"/>
        <v/>
      </c>
      <c r="AA173" s="6" t="str">
        <f t="shared" si="241"/>
        <v/>
      </c>
      <c r="AB173" s="6" t="str">
        <f t="shared" si="242"/>
        <v/>
      </c>
      <c r="AC173" s="6" t="str">
        <f t="shared" si="243"/>
        <v/>
      </c>
      <c r="AD173" s="6" t="str">
        <f t="shared" si="244"/>
        <v/>
      </c>
      <c r="AE173" s="6" t="str">
        <f t="shared" si="245"/>
        <v/>
      </c>
      <c r="AF173" s="13" t="str">
        <f t="shared" si="246"/>
        <v/>
      </c>
      <c r="AG173" s="50" t="str">
        <f t="shared" si="258"/>
        <v/>
      </c>
      <c r="AH173" s="3" t="str">
        <f t="shared" si="247"/>
        <v/>
      </c>
      <c r="AI173" s="49" t="str">
        <f t="shared" si="222"/>
        <v/>
      </c>
      <c r="AJ173" s="49" t="str">
        <f t="shared" si="223"/>
        <v/>
      </c>
      <c r="AK173" s="49" t="str">
        <f t="shared" si="224"/>
        <v/>
      </c>
      <c r="AL173" s="49" t="str">
        <f t="shared" si="225"/>
        <v/>
      </c>
      <c r="AM173" s="49" t="str">
        <f t="shared" si="226"/>
        <v/>
      </c>
      <c r="AN173" s="49" t="str">
        <f t="shared" si="227"/>
        <v/>
      </c>
      <c r="AO173" s="78">
        <f t="shared" si="214"/>
        <v>0</v>
      </c>
      <c r="AP173" s="78">
        <f t="shared" si="215"/>
        <v>0</v>
      </c>
      <c r="AQ173" s="78">
        <f t="shared" si="216"/>
        <v>0</v>
      </c>
      <c r="AR173" s="78">
        <f t="shared" si="217"/>
        <v>0</v>
      </c>
      <c r="AS173" s="78">
        <f t="shared" si="218"/>
        <v>0</v>
      </c>
      <c r="AT173" s="78">
        <f t="shared" si="219"/>
        <v>0</v>
      </c>
      <c r="AU173" s="32">
        <f t="shared" si="212"/>
        <v>0</v>
      </c>
      <c r="AV173" s="3" t="b">
        <f t="shared" si="248"/>
        <v>0</v>
      </c>
      <c r="AW173" s="3" t="b">
        <f t="shared" si="249"/>
        <v>0</v>
      </c>
      <c r="AX173" s="12">
        <f t="shared" si="263"/>
        <v>0</v>
      </c>
      <c r="AY173" s="10">
        <f t="shared" si="208"/>
        <v>0</v>
      </c>
      <c r="AZ173" s="61">
        <f t="shared" si="209"/>
        <v>0</v>
      </c>
      <c r="BA173" s="61">
        <f t="shared" si="210"/>
        <v>0</v>
      </c>
      <c r="BB173" s="61">
        <f t="shared" si="213"/>
        <v>0</v>
      </c>
      <c r="BC173" s="26" t="str">
        <f t="shared" si="250"/>
        <v/>
      </c>
      <c r="BD173" s="26" t="str">
        <f t="shared" si="251"/>
        <v/>
      </c>
      <c r="BE173" s="26" t="str">
        <f t="shared" si="252"/>
        <v/>
      </c>
      <c r="BF173" s="26" t="str">
        <f t="shared" si="253"/>
        <v/>
      </c>
      <c r="BG173" s="26" t="str">
        <f t="shared" si="254"/>
        <v/>
      </c>
      <c r="BH173" s="26" t="str">
        <f t="shared" si="255"/>
        <v/>
      </c>
      <c r="BI173" s="26" t="str">
        <f t="shared" si="228"/>
        <v/>
      </c>
      <c r="BJ173" s="26" t="str">
        <f t="shared" si="229"/>
        <v/>
      </c>
      <c r="BK173" s="26" t="str">
        <f t="shared" si="230"/>
        <v/>
      </c>
      <c r="BL173" s="26" t="str">
        <f t="shared" si="231"/>
        <v/>
      </c>
      <c r="BM173" s="26" t="str">
        <f t="shared" si="232"/>
        <v/>
      </c>
      <c r="BN173" s="26" t="str">
        <f t="shared" si="233"/>
        <v/>
      </c>
      <c r="BO173" s="118">
        <f t="shared" ca="1" si="211"/>
        <v>29</v>
      </c>
      <c r="BP173" s="81"/>
      <c r="BQ173" s="81"/>
      <c r="BR173" s="81"/>
      <c r="BS173" s="81"/>
      <c r="BT173" s="81"/>
      <c r="BU173" s="38"/>
      <c r="BV173" s="55"/>
      <c r="BW173" s="89"/>
      <c r="BX173" s="89"/>
      <c r="BY173" s="89"/>
      <c r="BZ173" s="89"/>
      <c r="CA173" s="89"/>
      <c r="CB173" s="89"/>
      <c r="CC173" s="89"/>
      <c r="CD173" s="89"/>
      <c r="CE173" s="89"/>
      <c r="CF173" s="89"/>
      <c r="CG173" s="89"/>
      <c r="CH173" s="89"/>
      <c r="CI173" s="6"/>
      <c r="CP173" s="9">
        <f t="shared" ca="1" si="203"/>
        <v>14</v>
      </c>
    </row>
    <row r="174" spans="1:94" x14ac:dyDescent="0.2">
      <c r="A174" s="114"/>
      <c r="B174" s="32" t="str">
        <f t="shared" si="204"/>
        <v/>
      </c>
      <c r="C174" s="6" t="str">
        <f t="shared" si="201"/>
        <v/>
      </c>
      <c r="D174" s="3">
        <f t="shared" si="205"/>
        <v>0</v>
      </c>
      <c r="E174" s="6" t="str">
        <f t="shared" si="206"/>
        <v/>
      </c>
      <c r="F174" s="59">
        <f t="shared" si="207"/>
        <v>0</v>
      </c>
      <c r="G174" s="6">
        <f t="shared" si="265"/>
        <v>0</v>
      </c>
      <c r="H174" s="6">
        <f t="shared" si="266"/>
        <v>0</v>
      </c>
      <c r="I174" s="6">
        <f t="shared" si="267"/>
        <v>0</v>
      </c>
      <c r="J174" s="6">
        <f t="shared" si="268"/>
        <v>0</v>
      </c>
      <c r="K174" s="6">
        <f t="shared" si="269"/>
        <v>0</v>
      </c>
      <c r="L174" s="6">
        <f t="shared" si="270"/>
        <v>0</v>
      </c>
      <c r="M174" s="6">
        <f t="shared" si="271"/>
        <v>0</v>
      </c>
      <c r="N174" s="6">
        <f t="shared" si="272"/>
        <v>0</v>
      </c>
      <c r="O174" s="6">
        <f t="shared" si="273"/>
        <v>0</v>
      </c>
      <c r="P174" s="6">
        <f t="shared" si="274"/>
        <v>0</v>
      </c>
      <c r="Q174" s="6">
        <f t="shared" si="275"/>
        <v>0</v>
      </c>
      <c r="R174" s="6">
        <f t="shared" si="276"/>
        <v>0</v>
      </c>
      <c r="S174" s="6">
        <f t="shared" si="264"/>
        <v>12</v>
      </c>
      <c r="T174" s="6" t="str">
        <f t="shared" si="234"/>
        <v/>
      </c>
      <c r="U174" s="6" t="str">
        <f t="shared" si="235"/>
        <v/>
      </c>
      <c r="V174" s="6" t="str">
        <f t="shared" si="236"/>
        <v/>
      </c>
      <c r="W174" s="6" t="str">
        <f t="shared" si="237"/>
        <v/>
      </c>
      <c r="X174" s="6" t="str">
        <f t="shared" si="238"/>
        <v/>
      </c>
      <c r="Y174" s="6" t="str">
        <f t="shared" si="239"/>
        <v/>
      </c>
      <c r="Z174" s="6" t="str">
        <f t="shared" si="240"/>
        <v/>
      </c>
      <c r="AA174" s="6" t="str">
        <f t="shared" si="241"/>
        <v/>
      </c>
      <c r="AB174" s="6" t="str">
        <f t="shared" si="242"/>
        <v/>
      </c>
      <c r="AC174" s="6" t="str">
        <f t="shared" si="243"/>
        <v/>
      </c>
      <c r="AD174" s="6" t="str">
        <f t="shared" si="244"/>
        <v/>
      </c>
      <c r="AE174" s="6" t="str">
        <f t="shared" si="245"/>
        <v/>
      </c>
      <c r="AF174" s="13" t="str">
        <f t="shared" si="246"/>
        <v/>
      </c>
      <c r="AG174" s="50" t="str">
        <f t="shared" si="258"/>
        <v/>
      </c>
      <c r="AH174" s="3" t="str">
        <f t="shared" si="247"/>
        <v/>
      </c>
      <c r="AI174" s="49" t="str">
        <f t="shared" si="222"/>
        <v/>
      </c>
      <c r="AJ174" s="49" t="str">
        <f t="shared" si="223"/>
        <v/>
      </c>
      <c r="AK174" s="49" t="str">
        <f t="shared" si="224"/>
        <v/>
      </c>
      <c r="AL174" s="49" t="str">
        <f t="shared" si="225"/>
        <v/>
      </c>
      <c r="AM174" s="49" t="str">
        <f t="shared" si="226"/>
        <v/>
      </c>
      <c r="AN174" s="49" t="str">
        <f t="shared" si="227"/>
        <v/>
      </c>
      <c r="AO174" s="78">
        <f t="shared" si="214"/>
        <v>0</v>
      </c>
      <c r="AP174" s="78">
        <f t="shared" si="215"/>
        <v>0</v>
      </c>
      <c r="AQ174" s="78">
        <f t="shared" si="216"/>
        <v>0</v>
      </c>
      <c r="AR174" s="78">
        <f t="shared" si="217"/>
        <v>0</v>
      </c>
      <c r="AS174" s="78">
        <f t="shared" si="218"/>
        <v>0</v>
      </c>
      <c r="AT174" s="78">
        <f t="shared" si="219"/>
        <v>0</v>
      </c>
      <c r="AU174" s="32">
        <f t="shared" si="212"/>
        <v>0</v>
      </c>
      <c r="AV174" s="3" t="b">
        <f t="shared" si="248"/>
        <v>0</v>
      </c>
      <c r="AW174" s="3" t="b">
        <f t="shared" si="249"/>
        <v>0</v>
      </c>
      <c r="AX174" s="12">
        <f t="shared" si="263"/>
        <v>0</v>
      </c>
      <c r="AY174" s="10">
        <f t="shared" si="208"/>
        <v>0</v>
      </c>
      <c r="AZ174" s="61">
        <f t="shared" si="209"/>
        <v>0</v>
      </c>
      <c r="BA174" s="61">
        <f t="shared" si="210"/>
        <v>0</v>
      </c>
      <c r="BB174" s="61">
        <f t="shared" si="213"/>
        <v>0</v>
      </c>
      <c r="BC174" s="26" t="str">
        <f t="shared" si="250"/>
        <v/>
      </c>
      <c r="BD174" s="26" t="str">
        <f t="shared" si="251"/>
        <v/>
      </c>
      <c r="BE174" s="26" t="str">
        <f t="shared" si="252"/>
        <v/>
      </c>
      <c r="BF174" s="26" t="str">
        <f t="shared" si="253"/>
        <v/>
      </c>
      <c r="BG174" s="26" t="str">
        <f t="shared" si="254"/>
        <v/>
      </c>
      <c r="BH174" s="26" t="str">
        <f t="shared" si="255"/>
        <v/>
      </c>
      <c r="BI174" s="26" t="str">
        <f t="shared" si="228"/>
        <v/>
      </c>
      <c r="BJ174" s="26" t="str">
        <f t="shared" si="229"/>
        <v/>
      </c>
      <c r="BK174" s="26" t="str">
        <f t="shared" si="230"/>
        <v/>
      </c>
      <c r="BL174" s="26" t="str">
        <f t="shared" si="231"/>
        <v/>
      </c>
      <c r="BM174" s="26" t="str">
        <f t="shared" si="232"/>
        <v/>
      </c>
      <c r="BN174" s="26" t="str">
        <f t="shared" si="233"/>
        <v/>
      </c>
      <c r="BO174" s="118">
        <f t="shared" ca="1" si="211"/>
        <v>3</v>
      </c>
      <c r="BP174" s="81"/>
      <c r="BQ174" s="81"/>
      <c r="BR174" s="81"/>
      <c r="BS174" s="81"/>
      <c r="BT174" s="81"/>
      <c r="BU174" s="38"/>
      <c r="BV174" s="55"/>
      <c r="BW174" s="89"/>
      <c r="BX174" s="89"/>
      <c r="BY174" s="89"/>
      <c r="BZ174" s="89"/>
      <c r="CA174" s="89"/>
      <c r="CB174" s="89"/>
      <c r="CC174" s="89"/>
      <c r="CD174" s="89"/>
      <c r="CE174" s="89"/>
      <c r="CF174" s="89"/>
      <c r="CG174" s="89"/>
      <c r="CH174" s="89"/>
      <c r="CI174" s="6"/>
      <c r="CP174" s="9">
        <f t="shared" ca="1" si="203"/>
        <v>8</v>
      </c>
    </row>
    <row r="175" spans="1:94" x14ac:dyDescent="0.2">
      <c r="A175" s="114"/>
      <c r="B175" s="32" t="str">
        <f t="shared" si="204"/>
        <v/>
      </c>
      <c r="C175" s="6" t="str">
        <f t="shared" si="201"/>
        <v/>
      </c>
      <c r="D175" s="3">
        <f t="shared" si="205"/>
        <v>0</v>
      </c>
      <c r="E175" s="6" t="str">
        <f t="shared" si="206"/>
        <v/>
      </c>
      <c r="F175" s="59">
        <f t="shared" si="207"/>
        <v>0</v>
      </c>
      <c r="G175" s="6">
        <f t="shared" si="265"/>
        <v>0</v>
      </c>
      <c r="H175" s="6">
        <f t="shared" si="266"/>
        <v>0</v>
      </c>
      <c r="I175" s="6">
        <f t="shared" si="267"/>
        <v>0</v>
      </c>
      <c r="J175" s="6">
        <f t="shared" si="268"/>
        <v>0</v>
      </c>
      <c r="K175" s="6">
        <f t="shared" si="269"/>
        <v>0</v>
      </c>
      <c r="L175" s="6">
        <f t="shared" si="270"/>
        <v>0</v>
      </c>
      <c r="M175" s="6">
        <f t="shared" si="271"/>
        <v>0</v>
      </c>
      <c r="N175" s="6">
        <f t="shared" si="272"/>
        <v>0</v>
      </c>
      <c r="O175" s="6">
        <f t="shared" si="273"/>
        <v>0</v>
      </c>
      <c r="P175" s="6">
        <f t="shared" si="274"/>
        <v>0</v>
      </c>
      <c r="Q175" s="6">
        <f t="shared" si="275"/>
        <v>0</v>
      </c>
      <c r="R175" s="6">
        <f t="shared" si="276"/>
        <v>0</v>
      </c>
      <c r="S175" s="6">
        <f t="shared" si="264"/>
        <v>12</v>
      </c>
      <c r="T175" s="6" t="str">
        <f t="shared" si="234"/>
        <v/>
      </c>
      <c r="U175" s="6" t="str">
        <f t="shared" si="235"/>
        <v/>
      </c>
      <c r="V175" s="6" t="str">
        <f t="shared" si="236"/>
        <v/>
      </c>
      <c r="W175" s="6" t="str">
        <f t="shared" si="237"/>
        <v/>
      </c>
      <c r="X175" s="6" t="str">
        <f t="shared" si="238"/>
        <v/>
      </c>
      <c r="Y175" s="6" t="str">
        <f t="shared" si="239"/>
        <v/>
      </c>
      <c r="Z175" s="6" t="str">
        <f t="shared" si="240"/>
        <v/>
      </c>
      <c r="AA175" s="6" t="str">
        <f t="shared" si="241"/>
        <v/>
      </c>
      <c r="AB175" s="6" t="str">
        <f t="shared" si="242"/>
        <v/>
      </c>
      <c r="AC175" s="6" t="str">
        <f t="shared" si="243"/>
        <v/>
      </c>
      <c r="AD175" s="6" t="str">
        <f t="shared" si="244"/>
        <v/>
      </c>
      <c r="AE175" s="6" t="str">
        <f t="shared" si="245"/>
        <v/>
      </c>
      <c r="AF175" s="13" t="str">
        <f t="shared" si="246"/>
        <v/>
      </c>
      <c r="AG175" s="50" t="str">
        <f t="shared" si="258"/>
        <v/>
      </c>
      <c r="AH175" s="3" t="str">
        <f t="shared" si="247"/>
        <v/>
      </c>
      <c r="AI175" s="49" t="str">
        <f t="shared" si="222"/>
        <v/>
      </c>
      <c r="AJ175" s="49" t="str">
        <f t="shared" si="223"/>
        <v/>
      </c>
      <c r="AK175" s="49" t="str">
        <f t="shared" si="224"/>
        <v/>
      </c>
      <c r="AL175" s="49" t="str">
        <f t="shared" si="225"/>
        <v/>
      </c>
      <c r="AM175" s="49" t="str">
        <f t="shared" si="226"/>
        <v/>
      </c>
      <c r="AN175" s="49" t="str">
        <f t="shared" si="227"/>
        <v/>
      </c>
      <c r="AO175" s="78">
        <f t="shared" si="214"/>
        <v>0</v>
      </c>
      <c r="AP175" s="78">
        <f t="shared" si="215"/>
        <v>0</v>
      </c>
      <c r="AQ175" s="78">
        <f t="shared" si="216"/>
        <v>0</v>
      </c>
      <c r="AR175" s="78">
        <f t="shared" si="217"/>
        <v>0</v>
      </c>
      <c r="AS175" s="78">
        <f t="shared" si="218"/>
        <v>0</v>
      </c>
      <c r="AT175" s="78">
        <f t="shared" si="219"/>
        <v>0</v>
      </c>
      <c r="AU175" s="32">
        <f t="shared" si="212"/>
        <v>0</v>
      </c>
      <c r="AV175" s="3" t="b">
        <f t="shared" si="248"/>
        <v>0</v>
      </c>
      <c r="AW175" s="3" t="b">
        <f t="shared" si="249"/>
        <v>0</v>
      </c>
      <c r="AX175" s="12">
        <f t="shared" si="263"/>
        <v>0</v>
      </c>
      <c r="AY175" s="10">
        <f t="shared" si="208"/>
        <v>0</v>
      </c>
      <c r="AZ175" s="61">
        <f t="shared" si="209"/>
        <v>0</v>
      </c>
      <c r="BA175" s="61">
        <f t="shared" si="210"/>
        <v>0</v>
      </c>
      <c r="BB175" s="61">
        <f t="shared" si="213"/>
        <v>0</v>
      </c>
      <c r="BC175" s="26" t="str">
        <f t="shared" si="250"/>
        <v/>
      </c>
      <c r="BD175" s="26" t="str">
        <f t="shared" si="251"/>
        <v/>
      </c>
      <c r="BE175" s="26" t="str">
        <f t="shared" si="252"/>
        <v/>
      </c>
      <c r="BF175" s="26" t="str">
        <f t="shared" si="253"/>
        <v/>
      </c>
      <c r="BG175" s="26" t="str">
        <f t="shared" si="254"/>
        <v/>
      </c>
      <c r="BH175" s="26" t="str">
        <f t="shared" si="255"/>
        <v/>
      </c>
      <c r="BI175" s="26" t="str">
        <f t="shared" si="228"/>
        <v/>
      </c>
      <c r="BJ175" s="26" t="str">
        <f t="shared" si="229"/>
        <v/>
      </c>
      <c r="BK175" s="26" t="str">
        <f t="shared" si="230"/>
        <v/>
      </c>
      <c r="BL175" s="26" t="str">
        <f t="shared" si="231"/>
        <v/>
      </c>
      <c r="BM175" s="26" t="str">
        <f t="shared" si="232"/>
        <v/>
      </c>
      <c r="BN175" s="26" t="str">
        <f t="shared" si="233"/>
        <v/>
      </c>
      <c r="BO175" s="118">
        <f t="shared" ca="1" si="211"/>
        <v>30</v>
      </c>
      <c r="BP175" s="81"/>
      <c r="BQ175" s="81"/>
      <c r="BR175" s="81"/>
      <c r="BS175" s="81"/>
      <c r="BT175" s="81"/>
      <c r="BU175" s="38"/>
      <c r="BV175" s="55"/>
      <c r="BW175" s="89"/>
      <c r="BX175" s="89"/>
      <c r="BY175" s="89"/>
      <c r="BZ175" s="89"/>
      <c r="CA175" s="89"/>
      <c r="CB175" s="89"/>
      <c r="CC175" s="89"/>
      <c r="CD175" s="89"/>
      <c r="CE175" s="89"/>
      <c r="CF175" s="89"/>
      <c r="CG175" s="89"/>
      <c r="CH175" s="89"/>
      <c r="CI175" s="6"/>
      <c r="CP175" s="9">
        <f t="shared" ca="1" si="203"/>
        <v>10</v>
      </c>
    </row>
    <row r="176" spans="1:94" x14ac:dyDescent="0.2">
      <c r="A176" s="114"/>
      <c r="B176" s="32" t="str">
        <f t="shared" si="204"/>
        <v/>
      </c>
      <c r="C176" s="6" t="str">
        <f t="shared" si="201"/>
        <v/>
      </c>
      <c r="D176" s="3">
        <f t="shared" si="205"/>
        <v>0</v>
      </c>
      <c r="E176" s="6" t="str">
        <f t="shared" si="206"/>
        <v/>
      </c>
      <c r="F176" s="59">
        <f t="shared" si="207"/>
        <v>0</v>
      </c>
      <c r="G176" s="6">
        <f t="shared" si="265"/>
        <v>0</v>
      </c>
      <c r="H176" s="6">
        <f t="shared" si="266"/>
        <v>0</v>
      </c>
      <c r="I176" s="6">
        <f t="shared" si="267"/>
        <v>0</v>
      </c>
      <c r="J176" s="6">
        <f t="shared" si="268"/>
        <v>0</v>
      </c>
      <c r="K176" s="6">
        <f t="shared" si="269"/>
        <v>0</v>
      </c>
      <c r="L176" s="6">
        <f t="shared" si="270"/>
        <v>0</v>
      </c>
      <c r="M176" s="6">
        <f t="shared" si="271"/>
        <v>0</v>
      </c>
      <c r="N176" s="6">
        <f t="shared" si="272"/>
        <v>0</v>
      </c>
      <c r="O176" s="6">
        <f t="shared" si="273"/>
        <v>0</v>
      </c>
      <c r="P176" s="6">
        <f t="shared" si="274"/>
        <v>0</v>
      </c>
      <c r="Q176" s="6">
        <f t="shared" si="275"/>
        <v>0</v>
      </c>
      <c r="R176" s="6">
        <f t="shared" si="276"/>
        <v>0</v>
      </c>
      <c r="S176" s="6">
        <f t="shared" si="264"/>
        <v>12</v>
      </c>
      <c r="T176" s="6" t="str">
        <f t="shared" si="234"/>
        <v/>
      </c>
      <c r="U176" s="6" t="str">
        <f t="shared" si="235"/>
        <v/>
      </c>
      <c r="V176" s="6" t="str">
        <f t="shared" si="236"/>
        <v/>
      </c>
      <c r="W176" s="6" t="str">
        <f t="shared" si="237"/>
        <v/>
      </c>
      <c r="X176" s="6" t="str">
        <f t="shared" si="238"/>
        <v/>
      </c>
      <c r="Y176" s="6" t="str">
        <f t="shared" si="239"/>
        <v/>
      </c>
      <c r="Z176" s="6" t="str">
        <f t="shared" si="240"/>
        <v/>
      </c>
      <c r="AA176" s="6" t="str">
        <f t="shared" si="241"/>
        <v/>
      </c>
      <c r="AB176" s="6" t="str">
        <f t="shared" si="242"/>
        <v/>
      </c>
      <c r="AC176" s="6" t="str">
        <f t="shared" si="243"/>
        <v/>
      </c>
      <c r="AD176" s="6" t="str">
        <f t="shared" si="244"/>
        <v/>
      </c>
      <c r="AE176" s="6" t="str">
        <f t="shared" si="245"/>
        <v/>
      </c>
      <c r="AF176" s="13" t="str">
        <f t="shared" si="246"/>
        <v/>
      </c>
      <c r="AG176" s="50" t="str">
        <f t="shared" si="258"/>
        <v/>
      </c>
      <c r="AH176" s="3" t="str">
        <f t="shared" si="247"/>
        <v/>
      </c>
      <c r="AI176" s="49" t="str">
        <f t="shared" si="222"/>
        <v/>
      </c>
      <c r="AJ176" s="49" t="str">
        <f t="shared" si="223"/>
        <v/>
      </c>
      <c r="AK176" s="49" t="str">
        <f t="shared" si="224"/>
        <v/>
      </c>
      <c r="AL176" s="49" t="str">
        <f t="shared" si="225"/>
        <v/>
      </c>
      <c r="AM176" s="49" t="str">
        <f t="shared" si="226"/>
        <v/>
      </c>
      <c r="AN176" s="49" t="str">
        <f t="shared" si="227"/>
        <v/>
      </c>
      <c r="AO176" s="78">
        <f t="shared" si="214"/>
        <v>0</v>
      </c>
      <c r="AP176" s="78">
        <f t="shared" si="215"/>
        <v>0</v>
      </c>
      <c r="AQ176" s="78">
        <f t="shared" si="216"/>
        <v>0</v>
      </c>
      <c r="AR176" s="78">
        <f t="shared" si="217"/>
        <v>0</v>
      </c>
      <c r="AS176" s="78">
        <f t="shared" si="218"/>
        <v>0</v>
      </c>
      <c r="AT176" s="78">
        <f t="shared" si="219"/>
        <v>0</v>
      </c>
      <c r="AU176" s="32">
        <f t="shared" si="212"/>
        <v>0</v>
      </c>
      <c r="AV176" s="3" t="b">
        <f t="shared" si="248"/>
        <v>0</v>
      </c>
      <c r="AW176" s="3" t="b">
        <f t="shared" si="249"/>
        <v>0</v>
      </c>
      <c r="AX176" s="12">
        <f t="shared" si="263"/>
        <v>0</v>
      </c>
      <c r="AY176" s="10">
        <f t="shared" si="208"/>
        <v>0</v>
      </c>
      <c r="AZ176" s="61">
        <f t="shared" si="209"/>
        <v>0</v>
      </c>
      <c r="BA176" s="61">
        <f t="shared" si="210"/>
        <v>0</v>
      </c>
      <c r="BB176" s="61">
        <f t="shared" si="213"/>
        <v>0</v>
      </c>
      <c r="BC176" s="26" t="str">
        <f t="shared" si="250"/>
        <v/>
      </c>
      <c r="BD176" s="26" t="str">
        <f t="shared" si="251"/>
        <v/>
      </c>
      <c r="BE176" s="26" t="str">
        <f t="shared" si="252"/>
        <v/>
      </c>
      <c r="BF176" s="26" t="str">
        <f t="shared" si="253"/>
        <v/>
      </c>
      <c r="BG176" s="26" t="str">
        <f t="shared" si="254"/>
        <v/>
      </c>
      <c r="BH176" s="26" t="str">
        <f t="shared" si="255"/>
        <v/>
      </c>
      <c r="BI176" s="26" t="str">
        <f t="shared" si="228"/>
        <v/>
      </c>
      <c r="BJ176" s="26" t="str">
        <f t="shared" si="229"/>
        <v/>
      </c>
      <c r="BK176" s="26" t="str">
        <f t="shared" si="230"/>
        <v/>
      </c>
      <c r="BL176" s="26" t="str">
        <f t="shared" si="231"/>
        <v/>
      </c>
      <c r="BM176" s="26" t="str">
        <f t="shared" si="232"/>
        <v/>
      </c>
      <c r="BN176" s="26" t="str">
        <f t="shared" si="233"/>
        <v/>
      </c>
      <c r="BO176" s="118">
        <f t="shared" ca="1" si="211"/>
        <v>16</v>
      </c>
      <c r="BP176" s="81"/>
      <c r="BQ176" s="81"/>
      <c r="BR176" s="81"/>
      <c r="BS176" s="81"/>
      <c r="BT176" s="81"/>
      <c r="BU176" s="38"/>
      <c r="BV176" s="55"/>
      <c r="BW176" s="89"/>
      <c r="BX176" s="89"/>
      <c r="BY176" s="89"/>
      <c r="BZ176" s="89"/>
      <c r="CA176" s="89"/>
      <c r="CB176" s="89"/>
      <c r="CC176" s="89"/>
      <c r="CD176" s="89"/>
      <c r="CE176" s="89"/>
      <c r="CF176" s="89"/>
      <c r="CG176" s="89"/>
      <c r="CH176" s="89"/>
      <c r="CI176" s="6"/>
      <c r="CP176" s="9">
        <f t="shared" ca="1" si="203"/>
        <v>34</v>
      </c>
    </row>
    <row r="177" spans="1:94" x14ac:dyDescent="0.2">
      <c r="A177" s="114"/>
      <c r="B177" s="32" t="str">
        <f t="shared" si="204"/>
        <v/>
      </c>
      <c r="C177" s="6" t="str">
        <f t="shared" si="201"/>
        <v/>
      </c>
      <c r="D177" s="3">
        <f t="shared" si="205"/>
        <v>0</v>
      </c>
      <c r="E177" s="6" t="str">
        <f t="shared" si="206"/>
        <v/>
      </c>
      <c r="F177" s="59">
        <f t="shared" si="207"/>
        <v>0</v>
      </c>
      <c r="G177" s="6">
        <f t="shared" si="265"/>
        <v>0</v>
      </c>
      <c r="H177" s="6">
        <f t="shared" si="266"/>
        <v>0</v>
      </c>
      <c r="I177" s="6">
        <f t="shared" si="267"/>
        <v>0</v>
      </c>
      <c r="J177" s="6">
        <f t="shared" si="268"/>
        <v>0</v>
      </c>
      <c r="K177" s="6">
        <f t="shared" si="269"/>
        <v>0</v>
      </c>
      <c r="L177" s="6">
        <f t="shared" si="270"/>
        <v>0</v>
      </c>
      <c r="M177" s="6">
        <f t="shared" si="271"/>
        <v>0</v>
      </c>
      <c r="N177" s="6">
        <f t="shared" si="272"/>
        <v>0</v>
      </c>
      <c r="O177" s="6">
        <f t="shared" si="273"/>
        <v>0</v>
      </c>
      <c r="P177" s="6">
        <f t="shared" si="274"/>
        <v>0</v>
      </c>
      <c r="Q177" s="6">
        <f t="shared" si="275"/>
        <v>0</v>
      </c>
      <c r="R177" s="6">
        <f t="shared" si="276"/>
        <v>0</v>
      </c>
      <c r="S177" s="6">
        <f t="shared" si="264"/>
        <v>12</v>
      </c>
      <c r="T177" s="6" t="str">
        <f t="shared" si="234"/>
        <v/>
      </c>
      <c r="U177" s="6" t="str">
        <f t="shared" si="235"/>
        <v/>
      </c>
      <c r="V177" s="6" t="str">
        <f t="shared" si="236"/>
        <v/>
      </c>
      <c r="W177" s="6" t="str">
        <f t="shared" si="237"/>
        <v/>
      </c>
      <c r="X177" s="6" t="str">
        <f t="shared" si="238"/>
        <v/>
      </c>
      <c r="Y177" s="6" t="str">
        <f t="shared" si="239"/>
        <v/>
      </c>
      <c r="Z177" s="6" t="str">
        <f t="shared" si="240"/>
        <v/>
      </c>
      <c r="AA177" s="6" t="str">
        <f t="shared" si="241"/>
        <v/>
      </c>
      <c r="AB177" s="6" t="str">
        <f t="shared" si="242"/>
        <v/>
      </c>
      <c r="AC177" s="6" t="str">
        <f t="shared" si="243"/>
        <v/>
      </c>
      <c r="AD177" s="6" t="str">
        <f t="shared" si="244"/>
        <v/>
      </c>
      <c r="AE177" s="6" t="str">
        <f t="shared" si="245"/>
        <v/>
      </c>
      <c r="AF177" s="13" t="str">
        <f t="shared" si="246"/>
        <v/>
      </c>
      <c r="AG177" s="50" t="str">
        <f t="shared" si="258"/>
        <v/>
      </c>
      <c r="AH177" s="3" t="str">
        <f t="shared" si="247"/>
        <v/>
      </c>
      <c r="AI177" s="49" t="str">
        <f t="shared" si="222"/>
        <v/>
      </c>
      <c r="AJ177" s="49" t="str">
        <f t="shared" si="223"/>
        <v/>
      </c>
      <c r="AK177" s="49" t="str">
        <f t="shared" si="224"/>
        <v/>
      </c>
      <c r="AL177" s="49" t="str">
        <f t="shared" si="225"/>
        <v/>
      </c>
      <c r="AM177" s="49" t="str">
        <f t="shared" si="226"/>
        <v/>
      </c>
      <c r="AN177" s="49" t="str">
        <f t="shared" si="227"/>
        <v/>
      </c>
      <c r="AO177" s="78">
        <f t="shared" si="214"/>
        <v>0</v>
      </c>
      <c r="AP177" s="78">
        <f t="shared" si="215"/>
        <v>0</v>
      </c>
      <c r="AQ177" s="78">
        <f t="shared" si="216"/>
        <v>0</v>
      </c>
      <c r="AR177" s="78">
        <f t="shared" si="217"/>
        <v>0</v>
      </c>
      <c r="AS177" s="78">
        <f t="shared" si="218"/>
        <v>0</v>
      </c>
      <c r="AT177" s="78">
        <f t="shared" si="219"/>
        <v>0</v>
      </c>
      <c r="AU177" s="32">
        <f t="shared" si="212"/>
        <v>0</v>
      </c>
      <c r="AV177" s="3" t="b">
        <f t="shared" si="248"/>
        <v>0</v>
      </c>
      <c r="AW177" s="3" t="b">
        <f t="shared" si="249"/>
        <v>0</v>
      </c>
      <c r="AX177" s="12">
        <f t="shared" si="263"/>
        <v>0</v>
      </c>
      <c r="AY177" s="10">
        <f t="shared" si="208"/>
        <v>0</v>
      </c>
      <c r="AZ177" s="61">
        <f t="shared" si="209"/>
        <v>0</v>
      </c>
      <c r="BA177" s="61">
        <f t="shared" si="210"/>
        <v>0</v>
      </c>
      <c r="BB177" s="61">
        <f t="shared" si="213"/>
        <v>0</v>
      </c>
      <c r="BC177" s="26" t="str">
        <f t="shared" si="250"/>
        <v/>
      </c>
      <c r="BD177" s="26" t="str">
        <f t="shared" si="251"/>
        <v/>
      </c>
      <c r="BE177" s="26" t="str">
        <f t="shared" si="252"/>
        <v/>
      </c>
      <c r="BF177" s="26" t="str">
        <f t="shared" si="253"/>
        <v/>
      </c>
      <c r="BG177" s="26" t="str">
        <f t="shared" si="254"/>
        <v/>
      </c>
      <c r="BH177" s="26" t="str">
        <f t="shared" si="255"/>
        <v/>
      </c>
      <c r="BI177" s="26" t="str">
        <f t="shared" si="228"/>
        <v/>
      </c>
      <c r="BJ177" s="26" t="str">
        <f t="shared" si="229"/>
        <v/>
      </c>
      <c r="BK177" s="26" t="str">
        <f t="shared" si="230"/>
        <v/>
      </c>
      <c r="BL177" s="26" t="str">
        <f t="shared" si="231"/>
        <v/>
      </c>
      <c r="BM177" s="26" t="str">
        <f t="shared" si="232"/>
        <v/>
      </c>
      <c r="BN177" s="26" t="str">
        <f t="shared" si="233"/>
        <v/>
      </c>
      <c r="BO177" s="118">
        <f t="shared" ca="1" si="211"/>
        <v>23</v>
      </c>
      <c r="BP177" s="81"/>
      <c r="BQ177" s="81"/>
      <c r="BR177" s="81"/>
      <c r="BS177" s="81"/>
      <c r="BT177" s="81"/>
      <c r="BU177" s="38"/>
      <c r="BV177" s="55"/>
      <c r="BW177" s="89"/>
      <c r="BX177" s="89"/>
      <c r="BY177" s="89"/>
      <c r="BZ177" s="89"/>
      <c r="CA177" s="89"/>
      <c r="CB177" s="89"/>
      <c r="CC177" s="89"/>
      <c r="CD177" s="89"/>
      <c r="CE177" s="89"/>
      <c r="CF177" s="89"/>
      <c r="CG177" s="89"/>
      <c r="CH177" s="89"/>
      <c r="CI177" s="6"/>
      <c r="CP177" s="9">
        <f t="shared" ca="1" si="203"/>
        <v>7</v>
      </c>
    </row>
    <row r="178" spans="1:94" x14ac:dyDescent="0.2">
      <c r="A178" s="114"/>
      <c r="B178" s="32" t="str">
        <f t="shared" si="204"/>
        <v/>
      </c>
      <c r="C178" s="6" t="str">
        <f t="shared" si="201"/>
        <v/>
      </c>
      <c r="D178" s="3">
        <f t="shared" si="205"/>
        <v>0</v>
      </c>
      <c r="E178" s="6" t="str">
        <f t="shared" si="206"/>
        <v/>
      </c>
      <c r="F178" s="59">
        <f t="shared" si="207"/>
        <v>0</v>
      </c>
      <c r="G178" s="6">
        <f t="shared" si="265"/>
        <v>0</v>
      </c>
      <c r="H178" s="6">
        <f t="shared" si="266"/>
        <v>0</v>
      </c>
      <c r="I178" s="6">
        <f t="shared" si="267"/>
        <v>0</v>
      </c>
      <c r="J178" s="6">
        <f t="shared" si="268"/>
        <v>0</v>
      </c>
      <c r="K178" s="6">
        <f t="shared" si="269"/>
        <v>0</v>
      </c>
      <c r="L178" s="6">
        <f t="shared" si="270"/>
        <v>0</v>
      </c>
      <c r="M178" s="6">
        <f t="shared" si="271"/>
        <v>0</v>
      </c>
      <c r="N178" s="6">
        <f t="shared" si="272"/>
        <v>0</v>
      </c>
      <c r="O178" s="6">
        <f t="shared" si="273"/>
        <v>0</v>
      </c>
      <c r="P178" s="6">
        <f t="shared" si="274"/>
        <v>0</v>
      </c>
      <c r="Q178" s="6">
        <f t="shared" si="275"/>
        <v>0</v>
      </c>
      <c r="R178" s="6">
        <f t="shared" si="276"/>
        <v>0</v>
      </c>
      <c r="S178" s="6">
        <f t="shared" si="264"/>
        <v>12</v>
      </c>
      <c r="T178" s="6" t="str">
        <f t="shared" si="234"/>
        <v/>
      </c>
      <c r="U178" s="6" t="str">
        <f t="shared" si="235"/>
        <v/>
      </c>
      <c r="V178" s="6" t="str">
        <f t="shared" si="236"/>
        <v/>
      </c>
      <c r="W178" s="6" t="str">
        <f t="shared" si="237"/>
        <v/>
      </c>
      <c r="X178" s="6" t="str">
        <f t="shared" si="238"/>
        <v/>
      </c>
      <c r="Y178" s="6" t="str">
        <f t="shared" si="239"/>
        <v/>
      </c>
      <c r="Z178" s="6" t="str">
        <f t="shared" si="240"/>
        <v/>
      </c>
      <c r="AA178" s="6" t="str">
        <f t="shared" si="241"/>
        <v/>
      </c>
      <c r="AB178" s="6" t="str">
        <f t="shared" si="242"/>
        <v/>
      </c>
      <c r="AC178" s="6" t="str">
        <f t="shared" si="243"/>
        <v/>
      </c>
      <c r="AD178" s="6" t="str">
        <f t="shared" si="244"/>
        <v/>
      </c>
      <c r="AE178" s="6" t="str">
        <f t="shared" si="245"/>
        <v/>
      </c>
      <c r="AF178" s="13" t="str">
        <f t="shared" si="246"/>
        <v/>
      </c>
      <c r="AG178" s="50" t="str">
        <f t="shared" si="258"/>
        <v/>
      </c>
      <c r="AH178" s="3" t="str">
        <f t="shared" si="247"/>
        <v/>
      </c>
      <c r="AI178" s="49" t="str">
        <f t="shared" si="222"/>
        <v/>
      </c>
      <c r="AJ178" s="49" t="str">
        <f t="shared" si="223"/>
        <v/>
      </c>
      <c r="AK178" s="49" t="str">
        <f t="shared" si="224"/>
        <v/>
      </c>
      <c r="AL178" s="49" t="str">
        <f t="shared" si="225"/>
        <v/>
      </c>
      <c r="AM178" s="49" t="str">
        <f t="shared" si="226"/>
        <v/>
      </c>
      <c r="AN178" s="49" t="str">
        <f t="shared" si="227"/>
        <v/>
      </c>
      <c r="AO178" s="78">
        <f t="shared" si="214"/>
        <v>0</v>
      </c>
      <c r="AP178" s="78">
        <f t="shared" si="215"/>
        <v>0</v>
      </c>
      <c r="AQ178" s="78">
        <f t="shared" si="216"/>
        <v>0</v>
      </c>
      <c r="AR178" s="78">
        <f t="shared" si="217"/>
        <v>0</v>
      </c>
      <c r="AS178" s="78">
        <f t="shared" si="218"/>
        <v>0</v>
      </c>
      <c r="AT178" s="78">
        <f t="shared" si="219"/>
        <v>0</v>
      </c>
      <c r="AU178" s="32">
        <f t="shared" si="212"/>
        <v>0</v>
      </c>
      <c r="AV178" s="3" t="b">
        <f t="shared" si="248"/>
        <v>0</v>
      </c>
      <c r="AW178" s="3" t="b">
        <f t="shared" si="249"/>
        <v>0</v>
      </c>
      <c r="AX178" s="12">
        <f t="shared" si="263"/>
        <v>0</v>
      </c>
      <c r="AY178" s="10">
        <f t="shared" si="208"/>
        <v>0</v>
      </c>
      <c r="AZ178" s="61">
        <f t="shared" si="209"/>
        <v>0</v>
      </c>
      <c r="BA178" s="61">
        <f t="shared" si="210"/>
        <v>0</v>
      </c>
      <c r="BB178" s="61">
        <f t="shared" si="213"/>
        <v>0</v>
      </c>
      <c r="BC178" s="26" t="str">
        <f t="shared" si="250"/>
        <v/>
      </c>
      <c r="BD178" s="26" t="str">
        <f t="shared" si="251"/>
        <v/>
      </c>
      <c r="BE178" s="26" t="str">
        <f t="shared" si="252"/>
        <v/>
      </c>
      <c r="BF178" s="26" t="str">
        <f t="shared" si="253"/>
        <v/>
      </c>
      <c r="BG178" s="26" t="str">
        <f t="shared" si="254"/>
        <v/>
      </c>
      <c r="BH178" s="26" t="str">
        <f t="shared" si="255"/>
        <v/>
      </c>
      <c r="BI178" s="26" t="str">
        <f t="shared" si="228"/>
        <v/>
      </c>
      <c r="BJ178" s="26" t="str">
        <f t="shared" si="229"/>
        <v/>
      </c>
      <c r="BK178" s="26" t="str">
        <f t="shared" si="230"/>
        <v/>
      </c>
      <c r="BL178" s="26" t="str">
        <f t="shared" si="231"/>
        <v/>
      </c>
      <c r="BM178" s="26" t="str">
        <f t="shared" si="232"/>
        <v/>
      </c>
      <c r="BN178" s="26" t="str">
        <f t="shared" si="233"/>
        <v/>
      </c>
      <c r="BO178" s="118">
        <f t="shared" ca="1" si="211"/>
        <v>18</v>
      </c>
      <c r="BP178" s="81"/>
      <c r="BQ178" s="81"/>
      <c r="BR178" s="81"/>
      <c r="BS178" s="81"/>
      <c r="BT178" s="81"/>
      <c r="BU178" s="38"/>
      <c r="BV178" s="55"/>
      <c r="BW178" s="89"/>
      <c r="BX178" s="89"/>
      <c r="BY178" s="89"/>
      <c r="BZ178" s="89"/>
      <c r="CA178" s="89"/>
      <c r="CB178" s="89"/>
      <c r="CC178" s="89"/>
      <c r="CD178" s="89"/>
      <c r="CE178" s="89"/>
      <c r="CF178" s="89"/>
      <c r="CG178" s="89"/>
      <c r="CH178" s="89"/>
      <c r="CI178" s="6"/>
      <c r="CP178" s="9">
        <f t="shared" ca="1" si="203"/>
        <v>9</v>
      </c>
    </row>
    <row r="179" spans="1:94" x14ac:dyDescent="0.2">
      <c r="A179" s="114"/>
      <c r="B179" s="32" t="str">
        <f t="shared" si="204"/>
        <v/>
      </c>
      <c r="C179" s="6" t="str">
        <f t="shared" si="201"/>
        <v/>
      </c>
      <c r="D179" s="3">
        <f t="shared" si="205"/>
        <v>0</v>
      </c>
      <c r="E179" s="6" t="str">
        <f t="shared" si="206"/>
        <v/>
      </c>
      <c r="F179" s="59">
        <f t="shared" si="207"/>
        <v>0</v>
      </c>
      <c r="G179" s="6">
        <f t="shared" si="265"/>
        <v>0</v>
      </c>
      <c r="H179" s="6">
        <f t="shared" si="266"/>
        <v>0</v>
      </c>
      <c r="I179" s="6">
        <f t="shared" si="267"/>
        <v>0</v>
      </c>
      <c r="J179" s="6">
        <f t="shared" si="268"/>
        <v>0</v>
      </c>
      <c r="K179" s="6">
        <f t="shared" si="269"/>
        <v>0</v>
      </c>
      <c r="L179" s="6">
        <f t="shared" si="270"/>
        <v>0</v>
      </c>
      <c r="M179" s="6">
        <f t="shared" si="271"/>
        <v>0</v>
      </c>
      <c r="N179" s="6">
        <f t="shared" si="272"/>
        <v>0</v>
      </c>
      <c r="O179" s="6">
        <f t="shared" si="273"/>
        <v>0</v>
      </c>
      <c r="P179" s="6">
        <f t="shared" si="274"/>
        <v>0</v>
      </c>
      <c r="Q179" s="6">
        <f t="shared" si="275"/>
        <v>0</v>
      </c>
      <c r="R179" s="6">
        <f t="shared" si="276"/>
        <v>0</v>
      </c>
      <c r="S179" s="6">
        <f t="shared" si="264"/>
        <v>12</v>
      </c>
      <c r="T179" s="6" t="str">
        <f t="shared" si="234"/>
        <v/>
      </c>
      <c r="U179" s="6" t="str">
        <f t="shared" si="235"/>
        <v/>
      </c>
      <c r="V179" s="6" t="str">
        <f t="shared" si="236"/>
        <v/>
      </c>
      <c r="W179" s="6" t="str">
        <f t="shared" si="237"/>
        <v/>
      </c>
      <c r="X179" s="6" t="str">
        <f t="shared" si="238"/>
        <v/>
      </c>
      <c r="Y179" s="6" t="str">
        <f t="shared" si="239"/>
        <v/>
      </c>
      <c r="Z179" s="6" t="str">
        <f t="shared" si="240"/>
        <v/>
      </c>
      <c r="AA179" s="6" t="str">
        <f t="shared" si="241"/>
        <v/>
      </c>
      <c r="AB179" s="6" t="str">
        <f t="shared" si="242"/>
        <v/>
      </c>
      <c r="AC179" s="6" t="str">
        <f t="shared" si="243"/>
        <v/>
      </c>
      <c r="AD179" s="6" t="str">
        <f t="shared" si="244"/>
        <v/>
      </c>
      <c r="AE179" s="6" t="str">
        <f t="shared" si="245"/>
        <v/>
      </c>
      <c r="AF179" s="13" t="str">
        <f t="shared" si="246"/>
        <v/>
      </c>
      <c r="AG179" s="50" t="str">
        <f t="shared" si="258"/>
        <v/>
      </c>
      <c r="AH179" s="3" t="str">
        <f t="shared" si="247"/>
        <v/>
      </c>
      <c r="AI179" s="49" t="str">
        <f t="shared" si="222"/>
        <v/>
      </c>
      <c r="AJ179" s="49" t="str">
        <f t="shared" si="223"/>
        <v/>
      </c>
      <c r="AK179" s="49" t="str">
        <f t="shared" si="224"/>
        <v/>
      </c>
      <c r="AL179" s="49" t="str">
        <f t="shared" si="225"/>
        <v/>
      </c>
      <c r="AM179" s="49" t="str">
        <f t="shared" si="226"/>
        <v/>
      </c>
      <c r="AN179" s="49" t="str">
        <f t="shared" si="227"/>
        <v/>
      </c>
      <c r="AO179" s="78">
        <f t="shared" si="214"/>
        <v>0</v>
      </c>
      <c r="AP179" s="78">
        <f t="shared" si="215"/>
        <v>0</v>
      </c>
      <c r="AQ179" s="78">
        <f t="shared" si="216"/>
        <v>0</v>
      </c>
      <c r="AR179" s="78">
        <f t="shared" si="217"/>
        <v>0</v>
      </c>
      <c r="AS179" s="78">
        <f t="shared" si="218"/>
        <v>0</v>
      </c>
      <c r="AT179" s="78">
        <f t="shared" si="219"/>
        <v>0</v>
      </c>
      <c r="AU179" s="32">
        <f t="shared" si="212"/>
        <v>0</v>
      </c>
      <c r="AV179" s="3" t="b">
        <f t="shared" si="248"/>
        <v>0</v>
      </c>
      <c r="AW179" s="3" t="b">
        <f t="shared" si="249"/>
        <v>0</v>
      </c>
      <c r="AX179" s="12">
        <f t="shared" si="263"/>
        <v>0</v>
      </c>
      <c r="AY179" s="10">
        <f t="shared" si="208"/>
        <v>0</v>
      </c>
      <c r="AZ179" s="61">
        <f t="shared" si="209"/>
        <v>0</v>
      </c>
      <c r="BA179" s="61">
        <f t="shared" si="210"/>
        <v>0</v>
      </c>
      <c r="BB179" s="61">
        <f t="shared" si="213"/>
        <v>0</v>
      </c>
      <c r="BC179" s="26" t="str">
        <f t="shared" si="250"/>
        <v/>
      </c>
      <c r="BD179" s="26" t="str">
        <f t="shared" si="251"/>
        <v/>
      </c>
      <c r="BE179" s="26" t="str">
        <f t="shared" si="252"/>
        <v/>
      </c>
      <c r="BF179" s="26" t="str">
        <f t="shared" si="253"/>
        <v/>
      </c>
      <c r="BG179" s="26" t="str">
        <f t="shared" si="254"/>
        <v/>
      </c>
      <c r="BH179" s="26" t="str">
        <f t="shared" si="255"/>
        <v/>
      </c>
      <c r="BI179" s="26" t="str">
        <f t="shared" si="228"/>
        <v/>
      </c>
      <c r="BJ179" s="26" t="str">
        <f t="shared" si="229"/>
        <v/>
      </c>
      <c r="BK179" s="26" t="str">
        <f t="shared" si="230"/>
        <v/>
      </c>
      <c r="BL179" s="26" t="str">
        <f t="shared" si="231"/>
        <v/>
      </c>
      <c r="BM179" s="26" t="str">
        <f t="shared" si="232"/>
        <v/>
      </c>
      <c r="BN179" s="26" t="str">
        <f t="shared" si="233"/>
        <v/>
      </c>
      <c r="BO179" s="118">
        <f t="shared" ca="1" si="211"/>
        <v>8</v>
      </c>
      <c r="BP179" s="81"/>
      <c r="BQ179" s="81"/>
      <c r="BR179" s="81"/>
      <c r="BS179" s="81"/>
      <c r="BT179" s="81"/>
      <c r="BU179" s="38"/>
      <c r="BV179" s="55"/>
      <c r="BW179" s="89"/>
      <c r="BX179" s="89"/>
      <c r="BY179" s="89"/>
      <c r="BZ179" s="89"/>
      <c r="CA179" s="89"/>
      <c r="CB179" s="89"/>
      <c r="CC179" s="89"/>
      <c r="CD179" s="89"/>
      <c r="CE179" s="89"/>
      <c r="CF179" s="89"/>
      <c r="CG179" s="89"/>
      <c r="CH179" s="89"/>
      <c r="CI179" s="6"/>
      <c r="CP179" s="9">
        <f t="shared" ca="1" si="203"/>
        <v>8</v>
      </c>
    </row>
    <row r="180" spans="1:94" x14ac:dyDescent="0.2">
      <c r="A180" s="114"/>
      <c r="B180" s="32" t="str">
        <f t="shared" si="204"/>
        <v/>
      </c>
      <c r="C180" s="6" t="str">
        <f t="shared" si="201"/>
        <v/>
      </c>
      <c r="D180" s="3">
        <f t="shared" si="205"/>
        <v>0</v>
      </c>
      <c r="E180" s="6" t="str">
        <f t="shared" si="206"/>
        <v/>
      </c>
      <c r="F180" s="59">
        <f t="shared" si="207"/>
        <v>0</v>
      </c>
      <c r="G180" s="6">
        <f t="shared" si="265"/>
        <v>0</v>
      </c>
      <c r="H180" s="6">
        <f t="shared" si="266"/>
        <v>0</v>
      </c>
      <c r="I180" s="6">
        <f t="shared" si="267"/>
        <v>0</v>
      </c>
      <c r="J180" s="6">
        <f t="shared" si="268"/>
        <v>0</v>
      </c>
      <c r="K180" s="6">
        <f t="shared" si="269"/>
        <v>0</v>
      </c>
      <c r="L180" s="6">
        <f t="shared" si="270"/>
        <v>0</v>
      </c>
      <c r="M180" s="6">
        <f t="shared" si="271"/>
        <v>0</v>
      </c>
      <c r="N180" s="6">
        <f t="shared" si="272"/>
        <v>0</v>
      </c>
      <c r="O180" s="6">
        <f t="shared" si="273"/>
        <v>0</v>
      </c>
      <c r="P180" s="6">
        <f t="shared" si="274"/>
        <v>0</v>
      </c>
      <c r="Q180" s="6">
        <f t="shared" si="275"/>
        <v>0</v>
      </c>
      <c r="R180" s="6">
        <f t="shared" si="276"/>
        <v>0</v>
      </c>
      <c r="S180" s="6">
        <f t="shared" si="264"/>
        <v>12</v>
      </c>
      <c r="T180" s="6" t="str">
        <f t="shared" si="234"/>
        <v/>
      </c>
      <c r="U180" s="6" t="str">
        <f t="shared" si="235"/>
        <v/>
      </c>
      <c r="V180" s="6" t="str">
        <f t="shared" si="236"/>
        <v/>
      </c>
      <c r="W180" s="6" t="str">
        <f t="shared" si="237"/>
        <v/>
      </c>
      <c r="X180" s="6" t="str">
        <f t="shared" si="238"/>
        <v/>
      </c>
      <c r="Y180" s="6" t="str">
        <f t="shared" si="239"/>
        <v/>
      </c>
      <c r="Z180" s="6" t="str">
        <f t="shared" si="240"/>
        <v/>
      </c>
      <c r="AA180" s="6" t="str">
        <f t="shared" si="241"/>
        <v/>
      </c>
      <c r="AB180" s="6" t="str">
        <f t="shared" si="242"/>
        <v/>
      </c>
      <c r="AC180" s="6" t="str">
        <f t="shared" si="243"/>
        <v/>
      </c>
      <c r="AD180" s="6" t="str">
        <f t="shared" si="244"/>
        <v/>
      </c>
      <c r="AE180" s="6" t="str">
        <f t="shared" si="245"/>
        <v/>
      </c>
      <c r="AF180" s="13" t="str">
        <f t="shared" si="246"/>
        <v/>
      </c>
      <c r="AG180" s="50" t="str">
        <f t="shared" si="258"/>
        <v/>
      </c>
      <c r="AH180" s="3" t="str">
        <f t="shared" si="247"/>
        <v/>
      </c>
      <c r="AI180" s="49" t="str">
        <f t="shared" si="222"/>
        <v/>
      </c>
      <c r="AJ180" s="49" t="str">
        <f t="shared" si="223"/>
        <v/>
      </c>
      <c r="AK180" s="49" t="str">
        <f t="shared" si="224"/>
        <v/>
      </c>
      <c r="AL180" s="49" t="str">
        <f t="shared" si="225"/>
        <v/>
      </c>
      <c r="AM180" s="49" t="str">
        <f t="shared" si="226"/>
        <v/>
      </c>
      <c r="AN180" s="49" t="str">
        <f t="shared" si="227"/>
        <v/>
      </c>
      <c r="AO180" s="78">
        <f t="shared" si="214"/>
        <v>0</v>
      </c>
      <c r="AP180" s="78">
        <f t="shared" si="215"/>
        <v>0</v>
      </c>
      <c r="AQ180" s="78">
        <f t="shared" si="216"/>
        <v>0</v>
      </c>
      <c r="AR180" s="78">
        <f t="shared" si="217"/>
        <v>0</v>
      </c>
      <c r="AS180" s="78">
        <f t="shared" si="218"/>
        <v>0</v>
      </c>
      <c r="AT180" s="78">
        <f t="shared" si="219"/>
        <v>0</v>
      </c>
      <c r="AU180" s="32">
        <f t="shared" si="212"/>
        <v>0</v>
      </c>
      <c r="AV180" s="3" t="b">
        <f t="shared" si="248"/>
        <v>0</v>
      </c>
      <c r="AW180" s="3" t="b">
        <f t="shared" si="249"/>
        <v>0</v>
      </c>
      <c r="AX180" s="12">
        <f t="shared" si="263"/>
        <v>0</v>
      </c>
      <c r="AY180" s="10">
        <f t="shared" si="208"/>
        <v>0</v>
      </c>
      <c r="AZ180" s="61">
        <f t="shared" si="209"/>
        <v>0</v>
      </c>
      <c r="BA180" s="61">
        <f t="shared" si="210"/>
        <v>0</v>
      </c>
      <c r="BB180" s="61">
        <f t="shared" si="213"/>
        <v>0</v>
      </c>
      <c r="BC180" s="26" t="str">
        <f t="shared" si="250"/>
        <v/>
      </c>
      <c r="BD180" s="26" t="str">
        <f t="shared" si="251"/>
        <v/>
      </c>
      <c r="BE180" s="26" t="str">
        <f t="shared" si="252"/>
        <v/>
      </c>
      <c r="BF180" s="26" t="str">
        <f t="shared" si="253"/>
        <v/>
      </c>
      <c r="BG180" s="26" t="str">
        <f t="shared" si="254"/>
        <v/>
      </c>
      <c r="BH180" s="26" t="str">
        <f t="shared" si="255"/>
        <v/>
      </c>
      <c r="BI180" s="26" t="str">
        <f t="shared" si="228"/>
        <v/>
      </c>
      <c r="BJ180" s="26" t="str">
        <f t="shared" si="229"/>
        <v/>
      </c>
      <c r="BK180" s="26" t="str">
        <f t="shared" si="230"/>
        <v/>
      </c>
      <c r="BL180" s="26" t="str">
        <f t="shared" si="231"/>
        <v/>
      </c>
      <c r="BM180" s="26" t="str">
        <f t="shared" si="232"/>
        <v/>
      </c>
      <c r="BN180" s="26" t="str">
        <f t="shared" si="233"/>
        <v/>
      </c>
      <c r="BO180" s="118">
        <f t="shared" ca="1" si="211"/>
        <v>6</v>
      </c>
      <c r="BP180" s="57"/>
      <c r="BQ180" s="57"/>
      <c r="BR180" s="57"/>
      <c r="BS180" s="57"/>
      <c r="BT180" s="57"/>
      <c r="BU180" s="38"/>
      <c r="BV180" s="55"/>
      <c r="BW180" s="89"/>
      <c r="BX180" s="89"/>
      <c r="BY180" s="89"/>
      <c r="BZ180" s="89"/>
      <c r="CA180" s="89"/>
      <c r="CB180" s="89"/>
      <c r="CC180" s="89"/>
      <c r="CD180" s="89"/>
      <c r="CE180" s="89"/>
      <c r="CF180" s="89"/>
      <c r="CG180" s="89"/>
      <c r="CH180" s="89"/>
      <c r="CI180" s="6"/>
      <c r="CP180" s="9">
        <f t="shared" ca="1" si="203"/>
        <v>5</v>
      </c>
    </row>
    <row r="181" spans="1:94" x14ac:dyDescent="0.2">
      <c r="A181" s="114"/>
      <c r="B181" s="32" t="str">
        <f t="shared" si="204"/>
        <v/>
      </c>
      <c r="C181" s="6" t="str">
        <f t="shared" si="201"/>
        <v/>
      </c>
      <c r="D181" s="3">
        <f t="shared" si="205"/>
        <v>0</v>
      </c>
      <c r="E181" s="6" t="str">
        <f t="shared" si="206"/>
        <v/>
      </c>
      <c r="F181" s="59">
        <f t="shared" si="207"/>
        <v>0</v>
      </c>
      <c r="G181" s="6">
        <f t="shared" si="265"/>
        <v>0</v>
      </c>
      <c r="H181" s="6">
        <f t="shared" si="266"/>
        <v>0</v>
      </c>
      <c r="I181" s="6">
        <f t="shared" si="267"/>
        <v>0</v>
      </c>
      <c r="J181" s="6">
        <f t="shared" si="268"/>
        <v>0</v>
      </c>
      <c r="K181" s="6">
        <f t="shared" si="269"/>
        <v>0</v>
      </c>
      <c r="L181" s="6">
        <f t="shared" si="270"/>
        <v>0</v>
      </c>
      <c r="M181" s="6">
        <f t="shared" si="271"/>
        <v>0</v>
      </c>
      <c r="N181" s="6">
        <f t="shared" si="272"/>
        <v>0</v>
      </c>
      <c r="O181" s="6">
        <f t="shared" si="273"/>
        <v>0</v>
      </c>
      <c r="P181" s="6">
        <f t="shared" si="274"/>
        <v>0</v>
      </c>
      <c r="Q181" s="6">
        <f t="shared" si="275"/>
        <v>0</v>
      </c>
      <c r="R181" s="6">
        <f t="shared" si="276"/>
        <v>0</v>
      </c>
      <c r="S181" s="6">
        <f t="shared" si="264"/>
        <v>12</v>
      </c>
      <c r="T181" s="6" t="str">
        <f t="shared" si="234"/>
        <v/>
      </c>
      <c r="U181" s="6" t="str">
        <f t="shared" si="235"/>
        <v/>
      </c>
      <c r="V181" s="6" t="str">
        <f t="shared" si="236"/>
        <v/>
      </c>
      <c r="W181" s="6" t="str">
        <f t="shared" si="237"/>
        <v/>
      </c>
      <c r="X181" s="6" t="str">
        <f t="shared" si="238"/>
        <v/>
      </c>
      <c r="Y181" s="6" t="str">
        <f t="shared" si="239"/>
        <v/>
      </c>
      <c r="Z181" s="6" t="str">
        <f t="shared" si="240"/>
        <v/>
      </c>
      <c r="AA181" s="6" t="str">
        <f t="shared" si="241"/>
        <v/>
      </c>
      <c r="AB181" s="6" t="str">
        <f t="shared" si="242"/>
        <v/>
      </c>
      <c r="AC181" s="6" t="str">
        <f t="shared" si="243"/>
        <v/>
      </c>
      <c r="AD181" s="6" t="str">
        <f t="shared" si="244"/>
        <v/>
      </c>
      <c r="AE181" s="6" t="str">
        <f t="shared" si="245"/>
        <v/>
      </c>
      <c r="AF181" s="13" t="str">
        <f t="shared" si="246"/>
        <v/>
      </c>
      <c r="AG181" s="50" t="str">
        <f t="shared" si="258"/>
        <v/>
      </c>
      <c r="AH181" s="3" t="str">
        <f t="shared" si="247"/>
        <v/>
      </c>
      <c r="AI181" s="49" t="str">
        <f t="shared" si="222"/>
        <v/>
      </c>
      <c r="AJ181" s="49" t="str">
        <f t="shared" si="223"/>
        <v/>
      </c>
      <c r="AK181" s="49" t="str">
        <f t="shared" si="224"/>
        <v/>
      </c>
      <c r="AL181" s="49" t="str">
        <f t="shared" si="225"/>
        <v/>
      </c>
      <c r="AM181" s="49" t="str">
        <f t="shared" si="226"/>
        <v/>
      </c>
      <c r="AN181" s="49" t="str">
        <f t="shared" si="227"/>
        <v/>
      </c>
      <c r="AO181" s="78">
        <f t="shared" si="214"/>
        <v>0</v>
      </c>
      <c r="AP181" s="78">
        <f t="shared" si="215"/>
        <v>0</v>
      </c>
      <c r="AQ181" s="78">
        <f t="shared" si="216"/>
        <v>0</v>
      </c>
      <c r="AR181" s="78">
        <f t="shared" si="217"/>
        <v>0</v>
      </c>
      <c r="AS181" s="78">
        <f t="shared" si="218"/>
        <v>0</v>
      </c>
      <c r="AT181" s="78">
        <f t="shared" si="219"/>
        <v>0</v>
      </c>
      <c r="AU181" s="32">
        <f t="shared" si="212"/>
        <v>0</v>
      </c>
      <c r="AV181" s="3" t="b">
        <f t="shared" si="248"/>
        <v>0</v>
      </c>
      <c r="AW181" s="3" t="b">
        <f t="shared" si="249"/>
        <v>0</v>
      </c>
      <c r="AX181" s="12">
        <f t="shared" si="263"/>
        <v>0</v>
      </c>
      <c r="AY181" s="10">
        <f t="shared" si="208"/>
        <v>0</v>
      </c>
      <c r="AZ181" s="61">
        <f t="shared" si="209"/>
        <v>0</v>
      </c>
      <c r="BA181" s="61">
        <f t="shared" si="210"/>
        <v>0</v>
      </c>
      <c r="BB181" s="61">
        <f t="shared" si="213"/>
        <v>0</v>
      </c>
      <c r="BC181" s="26" t="str">
        <f t="shared" si="250"/>
        <v/>
      </c>
      <c r="BD181" s="26" t="str">
        <f t="shared" si="251"/>
        <v/>
      </c>
      <c r="BE181" s="26" t="str">
        <f t="shared" si="252"/>
        <v/>
      </c>
      <c r="BF181" s="26" t="str">
        <f t="shared" si="253"/>
        <v/>
      </c>
      <c r="BG181" s="26" t="str">
        <f t="shared" si="254"/>
        <v/>
      </c>
      <c r="BH181" s="26" t="str">
        <f t="shared" si="255"/>
        <v/>
      </c>
      <c r="BI181" s="26" t="str">
        <f t="shared" si="228"/>
        <v/>
      </c>
      <c r="BJ181" s="26" t="str">
        <f t="shared" si="229"/>
        <v/>
      </c>
      <c r="BK181" s="26" t="str">
        <f t="shared" si="230"/>
        <v/>
      </c>
      <c r="BL181" s="26" t="str">
        <f t="shared" si="231"/>
        <v/>
      </c>
      <c r="BM181" s="26" t="str">
        <f t="shared" si="232"/>
        <v/>
      </c>
      <c r="BN181" s="26" t="str">
        <f t="shared" si="233"/>
        <v/>
      </c>
      <c r="BO181" s="118">
        <f t="shared" ca="1" si="211"/>
        <v>6</v>
      </c>
      <c r="BP181"/>
      <c r="BQ181"/>
      <c r="BR181"/>
      <c r="BS181"/>
      <c r="BT181"/>
      <c r="BU181" s="38"/>
      <c r="BV181" s="55"/>
      <c r="BW181" s="89"/>
      <c r="BX181" s="89"/>
      <c r="BY181" s="89"/>
      <c r="BZ181" s="89"/>
      <c r="CA181" s="89"/>
      <c r="CB181" s="89"/>
      <c r="CC181" s="89"/>
      <c r="CD181" s="89"/>
      <c r="CE181" s="89"/>
      <c r="CF181" s="89"/>
      <c r="CG181" s="89"/>
      <c r="CH181" s="89"/>
      <c r="CI181" s="6"/>
      <c r="CP181" s="9">
        <f t="shared" ca="1" si="203"/>
        <v>2</v>
      </c>
    </row>
    <row r="182" spans="1:94" x14ac:dyDescent="0.2">
      <c r="A182" s="114"/>
      <c r="B182" s="32" t="str">
        <f t="shared" si="204"/>
        <v/>
      </c>
      <c r="C182" s="6" t="str">
        <f t="shared" si="201"/>
        <v/>
      </c>
      <c r="D182" s="3">
        <f t="shared" si="205"/>
        <v>0</v>
      </c>
      <c r="E182" s="6" t="str">
        <f t="shared" si="206"/>
        <v/>
      </c>
      <c r="F182" s="59">
        <f t="shared" si="207"/>
        <v>0</v>
      </c>
      <c r="G182" s="6">
        <f t="shared" si="265"/>
        <v>0</v>
      </c>
      <c r="H182" s="6">
        <f t="shared" si="266"/>
        <v>0</v>
      </c>
      <c r="I182" s="6">
        <f t="shared" si="267"/>
        <v>0</v>
      </c>
      <c r="J182" s="6">
        <f t="shared" si="268"/>
        <v>0</v>
      </c>
      <c r="K182" s="6">
        <f t="shared" si="269"/>
        <v>0</v>
      </c>
      <c r="L182" s="6">
        <f t="shared" si="270"/>
        <v>0</v>
      </c>
      <c r="M182" s="6">
        <f t="shared" si="271"/>
        <v>0</v>
      </c>
      <c r="N182" s="6">
        <f t="shared" si="272"/>
        <v>0</v>
      </c>
      <c r="O182" s="6">
        <f t="shared" si="273"/>
        <v>0</v>
      </c>
      <c r="P182" s="6">
        <f t="shared" si="274"/>
        <v>0</v>
      </c>
      <c r="Q182" s="6">
        <f t="shared" si="275"/>
        <v>0</v>
      </c>
      <c r="R182" s="6">
        <f t="shared" si="276"/>
        <v>0</v>
      </c>
      <c r="S182" s="6">
        <f t="shared" si="264"/>
        <v>12</v>
      </c>
      <c r="T182" s="6" t="str">
        <f t="shared" si="234"/>
        <v/>
      </c>
      <c r="U182" s="6" t="str">
        <f t="shared" si="235"/>
        <v/>
      </c>
      <c r="V182" s="6" t="str">
        <f t="shared" si="236"/>
        <v/>
      </c>
      <c r="W182" s="6" t="str">
        <f t="shared" si="237"/>
        <v/>
      </c>
      <c r="X182" s="6" t="str">
        <f t="shared" si="238"/>
        <v/>
      </c>
      <c r="Y182" s="6" t="str">
        <f t="shared" si="239"/>
        <v/>
      </c>
      <c r="Z182" s="6" t="str">
        <f t="shared" si="240"/>
        <v/>
      </c>
      <c r="AA182" s="6" t="str">
        <f t="shared" si="241"/>
        <v/>
      </c>
      <c r="AB182" s="6" t="str">
        <f t="shared" si="242"/>
        <v/>
      </c>
      <c r="AC182" s="6" t="str">
        <f t="shared" si="243"/>
        <v/>
      </c>
      <c r="AD182" s="6" t="str">
        <f t="shared" si="244"/>
        <v/>
      </c>
      <c r="AE182" s="6" t="str">
        <f t="shared" si="245"/>
        <v/>
      </c>
      <c r="AF182" s="13" t="str">
        <f t="shared" si="246"/>
        <v/>
      </c>
      <c r="AG182" s="50" t="str">
        <f t="shared" si="258"/>
        <v/>
      </c>
      <c r="AH182" s="3" t="str">
        <f t="shared" si="247"/>
        <v/>
      </c>
      <c r="AI182" s="49" t="str">
        <f t="shared" si="222"/>
        <v/>
      </c>
      <c r="AJ182" s="49" t="str">
        <f t="shared" si="223"/>
        <v/>
      </c>
      <c r="AK182" s="49" t="str">
        <f t="shared" si="224"/>
        <v/>
      </c>
      <c r="AL182" s="49" t="str">
        <f t="shared" si="225"/>
        <v/>
      </c>
      <c r="AM182" s="49" t="str">
        <f t="shared" si="226"/>
        <v/>
      </c>
      <c r="AN182" s="49" t="str">
        <f t="shared" si="227"/>
        <v/>
      </c>
      <c r="AO182" s="78">
        <f t="shared" si="214"/>
        <v>0</v>
      </c>
      <c r="AP182" s="78">
        <f t="shared" si="215"/>
        <v>0</v>
      </c>
      <c r="AQ182" s="78">
        <f t="shared" si="216"/>
        <v>0</v>
      </c>
      <c r="AR182" s="78">
        <f t="shared" si="217"/>
        <v>0</v>
      </c>
      <c r="AS182" s="78">
        <f t="shared" si="218"/>
        <v>0</v>
      </c>
      <c r="AT182" s="78">
        <f t="shared" si="219"/>
        <v>0</v>
      </c>
      <c r="AU182" s="32">
        <f t="shared" si="212"/>
        <v>0</v>
      </c>
      <c r="AV182" s="3" t="b">
        <f t="shared" si="248"/>
        <v>0</v>
      </c>
      <c r="AW182" s="3" t="b">
        <f t="shared" si="249"/>
        <v>0</v>
      </c>
      <c r="AX182" s="12">
        <f t="shared" si="263"/>
        <v>0</v>
      </c>
      <c r="AY182" s="10">
        <f t="shared" si="208"/>
        <v>0</v>
      </c>
      <c r="AZ182" s="61">
        <f t="shared" si="209"/>
        <v>0</v>
      </c>
      <c r="BA182" s="61">
        <f t="shared" si="210"/>
        <v>0</v>
      </c>
      <c r="BB182" s="61">
        <f t="shared" si="213"/>
        <v>0</v>
      </c>
      <c r="BC182" s="26" t="str">
        <f t="shared" si="250"/>
        <v/>
      </c>
      <c r="BD182" s="26" t="str">
        <f t="shared" si="251"/>
        <v/>
      </c>
      <c r="BE182" s="26" t="str">
        <f t="shared" si="252"/>
        <v/>
      </c>
      <c r="BF182" s="26" t="str">
        <f t="shared" si="253"/>
        <v/>
      </c>
      <c r="BG182" s="26" t="str">
        <f t="shared" si="254"/>
        <v/>
      </c>
      <c r="BH182" s="26" t="str">
        <f t="shared" si="255"/>
        <v/>
      </c>
      <c r="BI182" s="26" t="str">
        <f t="shared" si="228"/>
        <v/>
      </c>
      <c r="BJ182" s="26" t="str">
        <f t="shared" si="229"/>
        <v/>
      </c>
      <c r="BK182" s="26" t="str">
        <f t="shared" si="230"/>
        <v/>
      </c>
      <c r="BL182" s="26" t="str">
        <f t="shared" si="231"/>
        <v/>
      </c>
      <c r="BM182" s="26" t="str">
        <f t="shared" si="232"/>
        <v/>
      </c>
      <c r="BN182" s="26" t="str">
        <f t="shared" si="233"/>
        <v/>
      </c>
      <c r="BO182" s="118">
        <f t="shared" ca="1" si="211"/>
        <v>6</v>
      </c>
      <c r="BP182"/>
      <c r="BQ182"/>
      <c r="BR182"/>
      <c r="BS182"/>
      <c r="BT182"/>
      <c r="BU182" s="38"/>
      <c r="BV182" s="39"/>
      <c r="BW182" s="89"/>
      <c r="BX182" s="89"/>
      <c r="BY182" s="89"/>
      <c r="BZ182" s="89"/>
      <c r="CA182" s="89"/>
      <c r="CB182" s="89"/>
      <c r="CC182" s="89"/>
      <c r="CD182" s="89"/>
      <c r="CE182" s="89"/>
      <c r="CF182" s="89"/>
      <c r="CG182" s="89"/>
      <c r="CH182" s="89"/>
      <c r="CI182" s="6"/>
      <c r="CP182" s="9">
        <f t="shared" ca="1" si="203"/>
        <v>3</v>
      </c>
    </row>
    <row r="183" spans="1:94" x14ac:dyDescent="0.2">
      <c r="A183" s="114"/>
      <c r="B183" s="32" t="str">
        <f t="shared" si="204"/>
        <v/>
      </c>
      <c r="C183" s="6" t="str">
        <f t="shared" si="201"/>
        <v/>
      </c>
      <c r="D183" s="3">
        <f t="shared" si="205"/>
        <v>0</v>
      </c>
      <c r="E183" s="6" t="str">
        <f t="shared" si="206"/>
        <v/>
      </c>
      <c r="F183" s="59">
        <f t="shared" si="207"/>
        <v>0</v>
      </c>
      <c r="G183" s="6">
        <f t="shared" si="265"/>
        <v>0</v>
      </c>
      <c r="H183" s="6">
        <f t="shared" si="266"/>
        <v>0</v>
      </c>
      <c r="I183" s="6">
        <f t="shared" si="267"/>
        <v>0</v>
      </c>
      <c r="J183" s="6">
        <f t="shared" si="268"/>
        <v>0</v>
      </c>
      <c r="K183" s="6">
        <f t="shared" si="269"/>
        <v>0</v>
      </c>
      <c r="L183" s="6">
        <f t="shared" si="270"/>
        <v>0</v>
      </c>
      <c r="M183" s="6">
        <f t="shared" si="271"/>
        <v>0</v>
      </c>
      <c r="N183" s="6">
        <f t="shared" si="272"/>
        <v>0</v>
      </c>
      <c r="O183" s="6">
        <f t="shared" si="273"/>
        <v>0</v>
      </c>
      <c r="P183" s="6">
        <f t="shared" si="274"/>
        <v>0</v>
      </c>
      <c r="Q183" s="6">
        <f t="shared" si="275"/>
        <v>0</v>
      </c>
      <c r="R183" s="6">
        <f t="shared" si="276"/>
        <v>0</v>
      </c>
      <c r="S183" s="6">
        <f t="shared" si="264"/>
        <v>12</v>
      </c>
      <c r="T183" s="6" t="str">
        <f t="shared" si="234"/>
        <v/>
      </c>
      <c r="U183" s="6" t="str">
        <f t="shared" si="235"/>
        <v/>
      </c>
      <c r="V183" s="6" t="str">
        <f t="shared" si="236"/>
        <v/>
      </c>
      <c r="W183" s="6" t="str">
        <f t="shared" si="237"/>
        <v/>
      </c>
      <c r="X183" s="6" t="str">
        <f t="shared" si="238"/>
        <v/>
      </c>
      <c r="Y183" s="6" t="str">
        <f t="shared" si="239"/>
        <v/>
      </c>
      <c r="Z183" s="6" t="str">
        <f t="shared" si="240"/>
        <v/>
      </c>
      <c r="AA183" s="6" t="str">
        <f t="shared" si="241"/>
        <v/>
      </c>
      <c r="AB183" s="6" t="str">
        <f t="shared" si="242"/>
        <v/>
      </c>
      <c r="AC183" s="6" t="str">
        <f t="shared" si="243"/>
        <v/>
      </c>
      <c r="AD183" s="6" t="str">
        <f t="shared" si="244"/>
        <v/>
      </c>
      <c r="AE183" s="6" t="str">
        <f t="shared" si="245"/>
        <v/>
      </c>
      <c r="AF183" s="13" t="str">
        <f t="shared" si="246"/>
        <v/>
      </c>
      <c r="AG183" s="50" t="str">
        <f t="shared" si="258"/>
        <v/>
      </c>
      <c r="AH183" s="3" t="str">
        <f t="shared" si="247"/>
        <v/>
      </c>
      <c r="AI183" s="49" t="str">
        <f t="shared" si="222"/>
        <v/>
      </c>
      <c r="AJ183" s="49" t="str">
        <f t="shared" si="223"/>
        <v/>
      </c>
      <c r="AK183" s="49" t="str">
        <f t="shared" si="224"/>
        <v/>
      </c>
      <c r="AL183" s="49" t="str">
        <f t="shared" si="225"/>
        <v/>
      </c>
      <c r="AM183" s="49" t="str">
        <f t="shared" si="226"/>
        <v/>
      </c>
      <c r="AN183" s="49" t="str">
        <f t="shared" si="227"/>
        <v/>
      </c>
      <c r="AO183" s="78">
        <f t="shared" si="214"/>
        <v>0</v>
      </c>
      <c r="AP183" s="78">
        <f t="shared" si="215"/>
        <v>0</v>
      </c>
      <c r="AQ183" s="78">
        <f t="shared" si="216"/>
        <v>0</v>
      </c>
      <c r="AR183" s="78">
        <f t="shared" si="217"/>
        <v>0</v>
      </c>
      <c r="AS183" s="78">
        <f t="shared" si="218"/>
        <v>0</v>
      </c>
      <c r="AT183" s="78">
        <f t="shared" si="219"/>
        <v>0</v>
      </c>
      <c r="AU183" s="32">
        <f t="shared" si="212"/>
        <v>0</v>
      </c>
      <c r="AV183" s="3" t="b">
        <f t="shared" si="248"/>
        <v>0</v>
      </c>
      <c r="AW183" s="3" t="b">
        <f t="shared" si="249"/>
        <v>0</v>
      </c>
      <c r="AX183" s="12">
        <f t="shared" si="263"/>
        <v>0</v>
      </c>
      <c r="AY183" s="10">
        <f t="shared" si="208"/>
        <v>0</v>
      </c>
      <c r="AZ183" s="61">
        <f t="shared" si="209"/>
        <v>0</v>
      </c>
      <c r="BA183" s="61">
        <f t="shared" si="210"/>
        <v>0</v>
      </c>
      <c r="BB183" s="61">
        <f t="shared" si="213"/>
        <v>0</v>
      </c>
      <c r="BC183" s="26" t="str">
        <f t="shared" si="250"/>
        <v/>
      </c>
      <c r="BD183" s="26" t="str">
        <f t="shared" si="251"/>
        <v/>
      </c>
      <c r="BE183" s="26" t="str">
        <f t="shared" si="252"/>
        <v/>
      </c>
      <c r="BF183" s="26" t="str">
        <f t="shared" si="253"/>
        <v/>
      </c>
      <c r="BG183" s="26" t="str">
        <f t="shared" si="254"/>
        <v/>
      </c>
      <c r="BH183" s="26" t="str">
        <f t="shared" si="255"/>
        <v/>
      </c>
      <c r="BI183" s="26" t="str">
        <f t="shared" si="228"/>
        <v/>
      </c>
      <c r="BJ183" s="26" t="str">
        <f t="shared" si="229"/>
        <v/>
      </c>
      <c r="BK183" s="26" t="str">
        <f t="shared" si="230"/>
        <v/>
      </c>
      <c r="BL183" s="26" t="str">
        <f t="shared" si="231"/>
        <v/>
      </c>
      <c r="BM183" s="26" t="str">
        <f t="shared" si="232"/>
        <v/>
      </c>
      <c r="BN183" s="26" t="str">
        <f t="shared" si="233"/>
        <v/>
      </c>
      <c r="BO183" s="118">
        <f t="shared" ca="1" si="211"/>
        <v>25</v>
      </c>
      <c r="BP183"/>
      <c r="BQ183"/>
      <c r="BR183"/>
      <c r="BS183"/>
      <c r="BT183"/>
      <c r="BU183" s="38"/>
      <c r="BV183" s="39"/>
      <c r="BW183" s="89"/>
      <c r="BX183" s="89"/>
      <c r="BY183" s="89"/>
      <c r="BZ183" s="89"/>
      <c r="CA183" s="89"/>
      <c r="CB183" s="89"/>
      <c r="CC183" s="89"/>
      <c r="CD183" s="89"/>
      <c r="CE183" s="89"/>
      <c r="CF183" s="89"/>
      <c r="CG183" s="89"/>
      <c r="CH183" s="89"/>
      <c r="CI183" s="6"/>
      <c r="CP183" s="9">
        <f t="shared" ca="1" si="203"/>
        <v>23</v>
      </c>
    </row>
    <row r="184" spans="1:94" x14ac:dyDescent="0.2">
      <c r="A184" s="114"/>
      <c r="B184" s="32" t="str">
        <f t="shared" si="204"/>
        <v/>
      </c>
      <c r="C184" s="6" t="str">
        <f t="shared" si="201"/>
        <v/>
      </c>
      <c r="D184" s="3">
        <f t="shared" si="205"/>
        <v>0</v>
      </c>
      <c r="E184" s="6" t="str">
        <f t="shared" si="206"/>
        <v/>
      </c>
      <c r="F184" s="59">
        <f t="shared" si="207"/>
        <v>0</v>
      </c>
      <c r="G184" s="6">
        <f t="shared" si="265"/>
        <v>0</v>
      </c>
      <c r="H184" s="6">
        <f t="shared" si="266"/>
        <v>0</v>
      </c>
      <c r="I184" s="6">
        <f t="shared" si="267"/>
        <v>0</v>
      </c>
      <c r="J184" s="6">
        <f t="shared" si="268"/>
        <v>0</v>
      </c>
      <c r="K184" s="6">
        <f t="shared" si="269"/>
        <v>0</v>
      </c>
      <c r="L184" s="6">
        <f t="shared" si="270"/>
        <v>0</v>
      </c>
      <c r="M184" s="6">
        <f t="shared" si="271"/>
        <v>0</v>
      </c>
      <c r="N184" s="6">
        <f t="shared" si="272"/>
        <v>0</v>
      </c>
      <c r="O184" s="6">
        <f t="shared" si="273"/>
        <v>0</v>
      </c>
      <c r="P184" s="6">
        <f t="shared" si="274"/>
        <v>0</v>
      </c>
      <c r="Q184" s="6">
        <f t="shared" si="275"/>
        <v>0</v>
      </c>
      <c r="R184" s="6">
        <f t="shared" si="276"/>
        <v>0</v>
      </c>
      <c r="S184" s="6">
        <f t="shared" si="264"/>
        <v>12</v>
      </c>
      <c r="T184" s="6" t="str">
        <f t="shared" si="234"/>
        <v/>
      </c>
      <c r="U184" s="6" t="str">
        <f t="shared" si="235"/>
        <v/>
      </c>
      <c r="V184" s="6" t="str">
        <f t="shared" si="236"/>
        <v/>
      </c>
      <c r="W184" s="6" t="str">
        <f t="shared" si="237"/>
        <v/>
      </c>
      <c r="X184" s="6" t="str">
        <f t="shared" si="238"/>
        <v/>
      </c>
      <c r="Y184" s="6" t="str">
        <f t="shared" si="239"/>
        <v/>
      </c>
      <c r="Z184" s="6" t="str">
        <f t="shared" si="240"/>
        <v/>
      </c>
      <c r="AA184" s="6" t="str">
        <f t="shared" si="241"/>
        <v/>
      </c>
      <c r="AB184" s="6" t="str">
        <f t="shared" si="242"/>
        <v/>
      </c>
      <c r="AC184" s="6" t="str">
        <f t="shared" si="243"/>
        <v/>
      </c>
      <c r="AD184" s="6" t="str">
        <f t="shared" si="244"/>
        <v/>
      </c>
      <c r="AE184" s="6" t="str">
        <f t="shared" si="245"/>
        <v/>
      </c>
      <c r="AF184" s="13" t="str">
        <f t="shared" si="246"/>
        <v/>
      </c>
      <c r="AG184" s="50" t="str">
        <f t="shared" si="258"/>
        <v/>
      </c>
      <c r="AH184" s="3" t="str">
        <f t="shared" si="247"/>
        <v/>
      </c>
      <c r="AI184" s="49" t="str">
        <f t="shared" si="222"/>
        <v/>
      </c>
      <c r="AJ184" s="49" t="str">
        <f t="shared" si="223"/>
        <v/>
      </c>
      <c r="AK184" s="49" t="str">
        <f t="shared" si="224"/>
        <v/>
      </c>
      <c r="AL184" s="49" t="str">
        <f t="shared" si="225"/>
        <v/>
      </c>
      <c r="AM184" s="49" t="str">
        <f t="shared" si="226"/>
        <v/>
      </c>
      <c r="AN184" s="49" t="str">
        <f t="shared" si="227"/>
        <v/>
      </c>
      <c r="AO184" s="78">
        <f t="shared" si="214"/>
        <v>0</v>
      </c>
      <c r="AP184" s="78">
        <f t="shared" si="215"/>
        <v>0</v>
      </c>
      <c r="AQ184" s="78">
        <f t="shared" si="216"/>
        <v>0</v>
      </c>
      <c r="AR184" s="78">
        <f t="shared" si="217"/>
        <v>0</v>
      </c>
      <c r="AS184" s="78">
        <f t="shared" si="218"/>
        <v>0</v>
      </c>
      <c r="AT184" s="78">
        <f t="shared" si="219"/>
        <v>0</v>
      </c>
      <c r="AU184" s="32">
        <f t="shared" si="212"/>
        <v>0</v>
      </c>
      <c r="AV184" s="3" t="b">
        <f t="shared" si="248"/>
        <v>0</v>
      </c>
      <c r="AW184" s="3" t="b">
        <f t="shared" si="249"/>
        <v>0</v>
      </c>
      <c r="AX184" s="12">
        <f t="shared" si="263"/>
        <v>0</v>
      </c>
      <c r="AY184" s="10">
        <f t="shared" si="208"/>
        <v>0</v>
      </c>
      <c r="AZ184" s="61">
        <f t="shared" si="209"/>
        <v>0</v>
      </c>
      <c r="BA184" s="61">
        <f t="shared" si="210"/>
        <v>0</v>
      </c>
      <c r="BB184" s="61">
        <f t="shared" si="213"/>
        <v>0</v>
      </c>
      <c r="BC184" s="26" t="str">
        <f t="shared" si="250"/>
        <v/>
      </c>
      <c r="BD184" s="26" t="str">
        <f t="shared" si="251"/>
        <v/>
      </c>
      <c r="BE184" s="26" t="str">
        <f t="shared" si="252"/>
        <v/>
      </c>
      <c r="BF184" s="26" t="str">
        <f t="shared" si="253"/>
        <v/>
      </c>
      <c r="BG184" s="26" t="str">
        <f t="shared" si="254"/>
        <v/>
      </c>
      <c r="BH184" s="26" t="str">
        <f t="shared" si="255"/>
        <v/>
      </c>
      <c r="BI184" s="26" t="str">
        <f t="shared" si="228"/>
        <v/>
      </c>
      <c r="BJ184" s="26" t="str">
        <f t="shared" si="229"/>
        <v/>
      </c>
      <c r="BK184" s="26" t="str">
        <f t="shared" si="230"/>
        <v/>
      </c>
      <c r="BL184" s="26" t="str">
        <f t="shared" si="231"/>
        <v/>
      </c>
      <c r="BM184" s="26" t="str">
        <f t="shared" si="232"/>
        <v/>
      </c>
      <c r="BN184" s="26" t="str">
        <f t="shared" si="233"/>
        <v/>
      </c>
      <c r="BO184" s="118">
        <f t="shared" ca="1" si="211"/>
        <v>9</v>
      </c>
      <c r="BP184"/>
      <c r="BQ184"/>
      <c r="BR184"/>
      <c r="BS184"/>
      <c r="BT184"/>
      <c r="BU184" s="38"/>
      <c r="BV184" s="39"/>
      <c r="BW184" s="89"/>
      <c r="BX184" s="89"/>
      <c r="BY184" s="89"/>
      <c r="BZ184" s="89"/>
      <c r="CA184" s="89"/>
      <c r="CB184" s="89"/>
      <c r="CC184" s="89"/>
      <c r="CD184" s="89"/>
      <c r="CE184" s="89"/>
      <c r="CF184" s="89"/>
      <c r="CG184" s="89"/>
      <c r="CH184" s="89"/>
      <c r="CI184" s="6"/>
      <c r="CP184" s="9">
        <f t="shared" ca="1" si="203"/>
        <v>35</v>
      </c>
    </row>
    <row r="185" spans="1:94" x14ac:dyDescent="0.2">
      <c r="A185" s="114"/>
      <c r="B185" s="32" t="str">
        <f t="shared" si="204"/>
        <v/>
      </c>
      <c r="C185" s="6" t="str">
        <f t="shared" si="201"/>
        <v/>
      </c>
      <c r="D185" s="3">
        <f t="shared" si="205"/>
        <v>0</v>
      </c>
      <c r="E185" s="6" t="str">
        <f t="shared" si="206"/>
        <v/>
      </c>
      <c r="F185" s="59">
        <f t="shared" si="207"/>
        <v>0</v>
      </c>
      <c r="G185" s="6">
        <f t="shared" si="265"/>
        <v>0</v>
      </c>
      <c r="H185" s="6">
        <f t="shared" si="266"/>
        <v>0</v>
      </c>
      <c r="I185" s="6">
        <f t="shared" si="267"/>
        <v>0</v>
      </c>
      <c r="J185" s="6">
        <f t="shared" si="268"/>
        <v>0</v>
      </c>
      <c r="K185" s="6">
        <f t="shared" si="269"/>
        <v>0</v>
      </c>
      <c r="L185" s="6">
        <f t="shared" si="270"/>
        <v>0</v>
      </c>
      <c r="M185" s="6">
        <f t="shared" si="271"/>
        <v>0</v>
      </c>
      <c r="N185" s="6">
        <f t="shared" si="272"/>
        <v>0</v>
      </c>
      <c r="O185" s="6">
        <f t="shared" si="273"/>
        <v>0</v>
      </c>
      <c r="P185" s="6">
        <f t="shared" si="274"/>
        <v>0</v>
      </c>
      <c r="Q185" s="6">
        <f t="shared" si="275"/>
        <v>0</v>
      </c>
      <c r="R185" s="6">
        <f t="shared" si="276"/>
        <v>0</v>
      </c>
      <c r="S185" s="6">
        <f t="shared" si="264"/>
        <v>12</v>
      </c>
      <c r="T185" s="6" t="str">
        <f t="shared" si="234"/>
        <v/>
      </c>
      <c r="U185" s="6" t="str">
        <f t="shared" si="235"/>
        <v/>
      </c>
      <c r="V185" s="6" t="str">
        <f t="shared" si="236"/>
        <v/>
      </c>
      <c r="W185" s="6" t="str">
        <f t="shared" si="237"/>
        <v/>
      </c>
      <c r="X185" s="6" t="str">
        <f t="shared" si="238"/>
        <v/>
      </c>
      <c r="Y185" s="6" t="str">
        <f t="shared" si="239"/>
        <v/>
      </c>
      <c r="Z185" s="6" t="str">
        <f t="shared" si="240"/>
        <v/>
      </c>
      <c r="AA185" s="6" t="str">
        <f t="shared" si="241"/>
        <v/>
      </c>
      <c r="AB185" s="6" t="str">
        <f t="shared" si="242"/>
        <v/>
      </c>
      <c r="AC185" s="6" t="str">
        <f t="shared" si="243"/>
        <v/>
      </c>
      <c r="AD185" s="6" t="str">
        <f t="shared" si="244"/>
        <v/>
      </c>
      <c r="AE185" s="6" t="str">
        <f t="shared" si="245"/>
        <v/>
      </c>
      <c r="AF185" s="13" t="str">
        <f t="shared" si="246"/>
        <v/>
      </c>
      <c r="AG185" s="50" t="str">
        <f t="shared" si="258"/>
        <v/>
      </c>
      <c r="AH185" s="3" t="str">
        <f t="shared" si="247"/>
        <v/>
      </c>
      <c r="AI185" s="49" t="str">
        <f t="shared" si="222"/>
        <v/>
      </c>
      <c r="AJ185" s="49" t="str">
        <f t="shared" si="223"/>
        <v/>
      </c>
      <c r="AK185" s="49" t="str">
        <f t="shared" si="224"/>
        <v/>
      </c>
      <c r="AL185" s="49" t="str">
        <f t="shared" si="225"/>
        <v/>
      </c>
      <c r="AM185" s="49" t="str">
        <f t="shared" si="226"/>
        <v/>
      </c>
      <c r="AN185" s="49" t="str">
        <f t="shared" si="227"/>
        <v/>
      </c>
      <c r="AO185" s="78">
        <f t="shared" si="214"/>
        <v>0</v>
      </c>
      <c r="AP185" s="78">
        <f t="shared" si="215"/>
        <v>0</v>
      </c>
      <c r="AQ185" s="78">
        <f t="shared" si="216"/>
        <v>0</v>
      </c>
      <c r="AR185" s="78">
        <f t="shared" si="217"/>
        <v>0</v>
      </c>
      <c r="AS185" s="78">
        <f t="shared" si="218"/>
        <v>0</v>
      </c>
      <c r="AT185" s="78">
        <f t="shared" si="219"/>
        <v>0</v>
      </c>
      <c r="AU185" s="32">
        <f t="shared" si="212"/>
        <v>0</v>
      </c>
      <c r="AV185" s="3" t="b">
        <f t="shared" si="248"/>
        <v>0</v>
      </c>
      <c r="AW185" s="3" t="b">
        <f t="shared" si="249"/>
        <v>0</v>
      </c>
      <c r="AX185" s="12">
        <f t="shared" si="263"/>
        <v>0</v>
      </c>
      <c r="AY185" s="10">
        <f t="shared" si="208"/>
        <v>0</v>
      </c>
      <c r="AZ185" s="61">
        <f t="shared" si="209"/>
        <v>0</v>
      </c>
      <c r="BA185" s="61">
        <f t="shared" si="210"/>
        <v>0</v>
      </c>
      <c r="BB185" s="61">
        <f t="shared" si="213"/>
        <v>0</v>
      </c>
      <c r="BC185" s="26" t="str">
        <f t="shared" si="250"/>
        <v/>
      </c>
      <c r="BD185" s="26" t="str">
        <f t="shared" si="251"/>
        <v/>
      </c>
      <c r="BE185" s="26" t="str">
        <f t="shared" si="252"/>
        <v/>
      </c>
      <c r="BF185" s="26" t="str">
        <f t="shared" si="253"/>
        <v/>
      </c>
      <c r="BG185" s="26" t="str">
        <f t="shared" si="254"/>
        <v/>
      </c>
      <c r="BH185" s="26" t="str">
        <f t="shared" si="255"/>
        <v/>
      </c>
      <c r="BI185" s="26" t="str">
        <f t="shared" si="228"/>
        <v/>
      </c>
      <c r="BJ185" s="26" t="str">
        <f t="shared" si="229"/>
        <v/>
      </c>
      <c r="BK185" s="26" t="str">
        <f t="shared" si="230"/>
        <v/>
      </c>
      <c r="BL185" s="26" t="str">
        <f t="shared" si="231"/>
        <v/>
      </c>
      <c r="BM185" s="26" t="str">
        <f t="shared" si="232"/>
        <v/>
      </c>
      <c r="BN185" s="26" t="str">
        <f t="shared" si="233"/>
        <v/>
      </c>
      <c r="BO185" s="118">
        <f t="shared" ca="1" si="211"/>
        <v>23</v>
      </c>
      <c r="BP185"/>
      <c r="BQ185"/>
      <c r="BR185"/>
      <c r="BS185"/>
      <c r="BT185"/>
      <c r="BU185" s="38"/>
      <c r="BV185" s="39"/>
      <c r="BW185" s="89"/>
      <c r="BX185" s="89"/>
      <c r="BY185" s="89"/>
      <c r="BZ185" s="89"/>
      <c r="CA185" s="89"/>
      <c r="CB185" s="89"/>
      <c r="CC185" s="89"/>
      <c r="CD185" s="89"/>
      <c r="CE185" s="89"/>
      <c r="CF185" s="89"/>
      <c r="CG185" s="89"/>
      <c r="CH185" s="89"/>
      <c r="CI185" s="6"/>
      <c r="CP185" s="9">
        <f t="shared" ca="1" si="203"/>
        <v>19</v>
      </c>
    </row>
    <row r="186" spans="1:94" x14ac:dyDescent="0.2">
      <c r="A186" s="114"/>
      <c r="B186" s="32" t="str">
        <f t="shared" si="204"/>
        <v/>
      </c>
      <c r="C186" s="6" t="str">
        <f t="shared" si="201"/>
        <v/>
      </c>
      <c r="D186" s="3">
        <f t="shared" si="205"/>
        <v>0</v>
      </c>
      <c r="E186" s="6" t="str">
        <f t="shared" si="206"/>
        <v/>
      </c>
      <c r="F186" s="59">
        <f t="shared" si="207"/>
        <v>0</v>
      </c>
      <c r="G186" s="6">
        <f t="shared" si="265"/>
        <v>0</v>
      </c>
      <c r="H186" s="6">
        <f t="shared" si="266"/>
        <v>0</v>
      </c>
      <c r="I186" s="6">
        <f t="shared" si="267"/>
        <v>0</v>
      </c>
      <c r="J186" s="6">
        <f t="shared" si="268"/>
        <v>0</v>
      </c>
      <c r="K186" s="6">
        <f t="shared" si="269"/>
        <v>0</v>
      </c>
      <c r="L186" s="6">
        <f t="shared" si="270"/>
        <v>0</v>
      </c>
      <c r="M186" s="6">
        <f t="shared" si="271"/>
        <v>0</v>
      </c>
      <c r="N186" s="6">
        <f t="shared" si="272"/>
        <v>0</v>
      </c>
      <c r="O186" s="6">
        <f t="shared" si="273"/>
        <v>0</v>
      </c>
      <c r="P186" s="6">
        <f t="shared" si="274"/>
        <v>0</v>
      </c>
      <c r="Q186" s="6">
        <f t="shared" si="275"/>
        <v>0</v>
      </c>
      <c r="R186" s="6">
        <f t="shared" si="276"/>
        <v>0</v>
      </c>
      <c r="S186" s="6">
        <f t="shared" si="264"/>
        <v>12</v>
      </c>
      <c r="T186" s="6" t="str">
        <f t="shared" si="234"/>
        <v/>
      </c>
      <c r="U186" s="6" t="str">
        <f t="shared" si="235"/>
        <v/>
      </c>
      <c r="V186" s="6" t="str">
        <f t="shared" si="236"/>
        <v/>
      </c>
      <c r="W186" s="6" t="str">
        <f t="shared" si="237"/>
        <v/>
      </c>
      <c r="X186" s="6" t="str">
        <f t="shared" si="238"/>
        <v/>
      </c>
      <c r="Y186" s="6" t="str">
        <f t="shared" si="239"/>
        <v/>
      </c>
      <c r="Z186" s="6" t="str">
        <f t="shared" si="240"/>
        <v/>
      </c>
      <c r="AA186" s="6" t="str">
        <f t="shared" si="241"/>
        <v/>
      </c>
      <c r="AB186" s="6" t="str">
        <f t="shared" si="242"/>
        <v/>
      </c>
      <c r="AC186" s="6" t="str">
        <f t="shared" si="243"/>
        <v/>
      </c>
      <c r="AD186" s="6" t="str">
        <f t="shared" si="244"/>
        <v/>
      </c>
      <c r="AE186" s="6" t="str">
        <f t="shared" si="245"/>
        <v/>
      </c>
      <c r="AF186" s="13" t="str">
        <f t="shared" si="246"/>
        <v/>
      </c>
      <c r="AG186" s="50" t="str">
        <f t="shared" si="258"/>
        <v/>
      </c>
      <c r="AH186" s="3" t="str">
        <f t="shared" si="247"/>
        <v/>
      </c>
      <c r="AI186" s="49" t="str">
        <f t="shared" si="222"/>
        <v/>
      </c>
      <c r="AJ186" s="49" t="str">
        <f t="shared" si="223"/>
        <v/>
      </c>
      <c r="AK186" s="49" t="str">
        <f t="shared" si="224"/>
        <v/>
      </c>
      <c r="AL186" s="49" t="str">
        <f t="shared" si="225"/>
        <v/>
      </c>
      <c r="AM186" s="49" t="str">
        <f t="shared" si="226"/>
        <v/>
      </c>
      <c r="AN186" s="49" t="str">
        <f t="shared" si="227"/>
        <v/>
      </c>
      <c r="AO186" s="78">
        <f t="shared" si="214"/>
        <v>0</v>
      </c>
      <c r="AP186" s="78">
        <f t="shared" si="215"/>
        <v>0</v>
      </c>
      <c r="AQ186" s="78">
        <f t="shared" si="216"/>
        <v>0</v>
      </c>
      <c r="AR186" s="78">
        <f t="shared" si="217"/>
        <v>0</v>
      </c>
      <c r="AS186" s="78">
        <f t="shared" si="218"/>
        <v>0</v>
      </c>
      <c r="AT186" s="78">
        <f t="shared" si="219"/>
        <v>0</v>
      </c>
      <c r="AU186" s="32">
        <f t="shared" si="212"/>
        <v>0</v>
      </c>
      <c r="AV186" s="3" t="b">
        <f t="shared" si="248"/>
        <v>0</v>
      </c>
      <c r="AW186" s="3" t="b">
        <f t="shared" si="249"/>
        <v>0</v>
      </c>
      <c r="AX186" s="12">
        <f t="shared" si="263"/>
        <v>0</v>
      </c>
      <c r="AY186" s="10">
        <f t="shared" si="208"/>
        <v>0</v>
      </c>
      <c r="AZ186" s="61">
        <f t="shared" si="209"/>
        <v>0</v>
      </c>
      <c r="BA186" s="61">
        <f t="shared" si="210"/>
        <v>0</v>
      </c>
      <c r="BB186" s="61">
        <f t="shared" si="213"/>
        <v>0</v>
      </c>
      <c r="BC186" s="26" t="str">
        <f t="shared" si="250"/>
        <v/>
      </c>
      <c r="BD186" s="26" t="str">
        <f t="shared" si="251"/>
        <v/>
      </c>
      <c r="BE186" s="26" t="str">
        <f t="shared" si="252"/>
        <v/>
      </c>
      <c r="BF186" s="26" t="str">
        <f t="shared" si="253"/>
        <v/>
      </c>
      <c r="BG186" s="26" t="str">
        <f t="shared" si="254"/>
        <v/>
      </c>
      <c r="BH186" s="26" t="str">
        <f t="shared" si="255"/>
        <v/>
      </c>
      <c r="BI186" s="26" t="str">
        <f t="shared" si="228"/>
        <v/>
      </c>
      <c r="BJ186" s="26" t="str">
        <f t="shared" si="229"/>
        <v/>
      </c>
      <c r="BK186" s="26" t="str">
        <f t="shared" si="230"/>
        <v/>
      </c>
      <c r="BL186" s="26" t="str">
        <f t="shared" si="231"/>
        <v/>
      </c>
      <c r="BM186" s="26" t="str">
        <f t="shared" si="232"/>
        <v/>
      </c>
      <c r="BN186" s="26" t="str">
        <f t="shared" si="233"/>
        <v/>
      </c>
      <c r="BO186" s="118">
        <f t="shared" ca="1" si="211"/>
        <v>36</v>
      </c>
      <c r="BP186"/>
      <c r="BQ186"/>
      <c r="BR186"/>
      <c r="BS186"/>
      <c r="BT186"/>
      <c r="BU186" s="38"/>
      <c r="BV186" s="39"/>
      <c r="BW186" s="89"/>
      <c r="BX186" s="89"/>
      <c r="BY186" s="89"/>
      <c r="BZ186" s="89"/>
      <c r="CA186" s="89"/>
      <c r="CB186" s="89"/>
      <c r="CC186" s="89"/>
      <c r="CD186" s="89"/>
      <c r="CE186" s="89"/>
      <c r="CF186" s="89"/>
      <c r="CG186" s="89"/>
      <c r="CH186" s="89"/>
      <c r="CI186" s="6"/>
      <c r="CP186" s="9">
        <f t="shared" ca="1" si="203"/>
        <v>27</v>
      </c>
    </row>
    <row r="187" spans="1:94" x14ac:dyDescent="0.2">
      <c r="A187" s="114"/>
      <c r="B187" s="32" t="str">
        <f t="shared" si="204"/>
        <v/>
      </c>
      <c r="C187" s="6" t="str">
        <f t="shared" si="201"/>
        <v/>
      </c>
      <c r="D187" s="3">
        <f t="shared" si="205"/>
        <v>0</v>
      </c>
      <c r="E187" s="6" t="str">
        <f t="shared" si="206"/>
        <v/>
      </c>
      <c r="F187" s="59">
        <f t="shared" si="207"/>
        <v>0</v>
      </c>
      <c r="G187" s="6">
        <f t="shared" si="265"/>
        <v>0</v>
      </c>
      <c r="H187" s="6">
        <f t="shared" si="266"/>
        <v>0</v>
      </c>
      <c r="I187" s="6">
        <f t="shared" si="267"/>
        <v>0</v>
      </c>
      <c r="J187" s="6">
        <f t="shared" si="268"/>
        <v>0</v>
      </c>
      <c r="K187" s="6">
        <f t="shared" si="269"/>
        <v>0</v>
      </c>
      <c r="L187" s="6">
        <f t="shared" si="270"/>
        <v>0</v>
      </c>
      <c r="M187" s="6">
        <f t="shared" si="271"/>
        <v>0</v>
      </c>
      <c r="N187" s="6">
        <f t="shared" si="272"/>
        <v>0</v>
      </c>
      <c r="O187" s="6">
        <f t="shared" si="273"/>
        <v>0</v>
      </c>
      <c r="P187" s="6">
        <f t="shared" si="274"/>
        <v>0</v>
      </c>
      <c r="Q187" s="6">
        <f t="shared" si="275"/>
        <v>0</v>
      </c>
      <c r="R187" s="6">
        <f t="shared" si="276"/>
        <v>0</v>
      </c>
      <c r="S187" s="6">
        <f t="shared" si="264"/>
        <v>12</v>
      </c>
      <c r="T187" s="6" t="str">
        <f t="shared" si="234"/>
        <v/>
      </c>
      <c r="U187" s="6" t="str">
        <f t="shared" si="235"/>
        <v/>
      </c>
      <c r="V187" s="6" t="str">
        <f t="shared" si="236"/>
        <v/>
      </c>
      <c r="W187" s="6" t="str">
        <f t="shared" si="237"/>
        <v/>
      </c>
      <c r="X187" s="6" t="str">
        <f t="shared" si="238"/>
        <v/>
      </c>
      <c r="Y187" s="6" t="str">
        <f t="shared" si="239"/>
        <v/>
      </c>
      <c r="Z187" s="6" t="str">
        <f t="shared" si="240"/>
        <v/>
      </c>
      <c r="AA187" s="6" t="str">
        <f t="shared" si="241"/>
        <v/>
      </c>
      <c r="AB187" s="6" t="str">
        <f t="shared" si="242"/>
        <v/>
      </c>
      <c r="AC187" s="6" t="str">
        <f t="shared" si="243"/>
        <v/>
      </c>
      <c r="AD187" s="6" t="str">
        <f t="shared" si="244"/>
        <v/>
      </c>
      <c r="AE187" s="6" t="str">
        <f t="shared" si="245"/>
        <v/>
      </c>
      <c r="AF187" s="13" t="str">
        <f t="shared" si="246"/>
        <v/>
      </c>
      <c r="AG187" s="50" t="str">
        <f t="shared" si="258"/>
        <v/>
      </c>
      <c r="AH187" s="3" t="str">
        <f t="shared" si="247"/>
        <v/>
      </c>
      <c r="AI187" s="49" t="str">
        <f t="shared" si="222"/>
        <v/>
      </c>
      <c r="AJ187" s="49" t="str">
        <f t="shared" si="223"/>
        <v/>
      </c>
      <c r="AK187" s="49" t="str">
        <f t="shared" si="224"/>
        <v/>
      </c>
      <c r="AL187" s="49" t="str">
        <f t="shared" si="225"/>
        <v/>
      </c>
      <c r="AM187" s="49" t="str">
        <f t="shared" si="226"/>
        <v/>
      </c>
      <c r="AN187" s="49" t="str">
        <f t="shared" si="227"/>
        <v/>
      </c>
      <c r="AO187" s="78">
        <f t="shared" si="214"/>
        <v>0</v>
      </c>
      <c r="AP187" s="78">
        <f t="shared" si="215"/>
        <v>0</v>
      </c>
      <c r="AQ187" s="78">
        <f t="shared" si="216"/>
        <v>0</v>
      </c>
      <c r="AR187" s="78">
        <f t="shared" si="217"/>
        <v>0</v>
      </c>
      <c r="AS187" s="78">
        <f t="shared" si="218"/>
        <v>0</v>
      </c>
      <c r="AT187" s="78">
        <f t="shared" si="219"/>
        <v>0</v>
      </c>
      <c r="AU187" s="32">
        <f t="shared" si="212"/>
        <v>0</v>
      </c>
      <c r="AV187" s="3" t="b">
        <f t="shared" si="248"/>
        <v>0</v>
      </c>
      <c r="AW187" s="3" t="b">
        <f t="shared" si="249"/>
        <v>0</v>
      </c>
      <c r="AX187" s="12">
        <f t="shared" si="263"/>
        <v>0</v>
      </c>
      <c r="AY187" s="10">
        <f t="shared" si="208"/>
        <v>0</v>
      </c>
      <c r="AZ187" s="61">
        <f t="shared" si="209"/>
        <v>0</v>
      </c>
      <c r="BA187" s="61">
        <f t="shared" si="210"/>
        <v>0</v>
      </c>
      <c r="BB187" s="61">
        <f t="shared" si="213"/>
        <v>0</v>
      </c>
      <c r="BC187" s="26" t="str">
        <f t="shared" si="250"/>
        <v/>
      </c>
      <c r="BD187" s="26" t="str">
        <f t="shared" si="251"/>
        <v/>
      </c>
      <c r="BE187" s="26" t="str">
        <f t="shared" si="252"/>
        <v/>
      </c>
      <c r="BF187" s="26" t="str">
        <f t="shared" si="253"/>
        <v/>
      </c>
      <c r="BG187" s="26" t="str">
        <f t="shared" si="254"/>
        <v/>
      </c>
      <c r="BH187" s="26" t="str">
        <f t="shared" si="255"/>
        <v/>
      </c>
      <c r="BI187" s="26" t="str">
        <f t="shared" si="228"/>
        <v/>
      </c>
      <c r="BJ187" s="26" t="str">
        <f t="shared" si="229"/>
        <v/>
      </c>
      <c r="BK187" s="26" t="str">
        <f t="shared" si="230"/>
        <v/>
      </c>
      <c r="BL187" s="26" t="str">
        <f t="shared" si="231"/>
        <v/>
      </c>
      <c r="BM187" s="26" t="str">
        <f t="shared" si="232"/>
        <v/>
      </c>
      <c r="BN187" s="26" t="str">
        <f t="shared" si="233"/>
        <v/>
      </c>
      <c r="BO187" s="118">
        <f t="shared" ca="1" si="211"/>
        <v>12</v>
      </c>
      <c r="BP187"/>
      <c r="BQ187"/>
      <c r="BR187"/>
      <c r="BS187"/>
      <c r="BT187"/>
      <c r="BU187" s="89"/>
      <c r="BV187" s="39"/>
      <c r="BW187" s="89"/>
      <c r="BX187" s="89"/>
      <c r="BY187" s="89"/>
      <c r="BZ187" s="89"/>
      <c r="CA187" s="89"/>
      <c r="CB187" s="89"/>
      <c r="CC187" s="89"/>
      <c r="CD187" s="89"/>
      <c r="CE187" s="89"/>
      <c r="CF187" s="89"/>
      <c r="CG187" s="89"/>
      <c r="CH187" s="89"/>
      <c r="CI187" s="6"/>
      <c r="CP187" s="9">
        <f t="shared" ca="1" si="203"/>
        <v>28</v>
      </c>
    </row>
    <row r="188" spans="1:94" x14ac:dyDescent="0.2">
      <c r="A188" s="114"/>
      <c r="B188" s="32" t="str">
        <f t="shared" si="204"/>
        <v/>
      </c>
      <c r="C188" s="6" t="str">
        <f t="shared" si="201"/>
        <v/>
      </c>
      <c r="D188" s="3">
        <f t="shared" si="205"/>
        <v>0</v>
      </c>
      <c r="E188" s="6" t="str">
        <f t="shared" si="206"/>
        <v/>
      </c>
      <c r="F188" s="59">
        <f t="shared" si="207"/>
        <v>0</v>
      </c>
      <c r="G188" s="6">
        <f t="shared" si="265"/>
        <v>0</v>
      </c>
      <c r="H188" s="6">
        <f t="shared" si="266"/>
        <v>0</v>
      </c>
      <c r="I188" s="6">
        <f t="shared" si="267"/>
        <v>0</v>
      </c>
      <c r="J188" s="6">
        <f t="shared" si="268"/>
        <v>0</v>
      </c>
      <c r="K188" s="6">
        <f t="shared" si="269"/>
        <v>0</v>
      </c>
      <c r="L188" s="6">
        <f t="shared" si="270"/>
        <v>0</v>
      </c>
      <c r="M188" s="6">
        <f t="shared" si="271"/>
        <v>0</v>
      </c>
      <c r="N188" s="6">
        <f t="shared" si="272"/>
        <v>0</v>
      </c>
      <c r="O188" s="6">
        <f t="shared" si="273"/>
        <v>0</v>
      </c>
      <c r="P188" s="6">
        <f t="shared" si="274"/>
        <v>0</v>
      </c>
      <c r="Q188" s="6">
        <f t="shared" si="275"/>
        <v>0</v>
      </c>
      <c r="R188" s="6">
        <f t="shared" si="276"/>
        <v>0</v>
      </c>
      <c r="S188" s="6">
        <f t="shared" si="264"/>
        <v>12</v>
      </c>
      <c r="T188" s="6" t="str">
        <f t="shared" si="234"/>
        <v/>
      </c>
      <c r="U188" s="6" t="str">
        <f t="shared" si="235"/>
        <v/>
      </c>
      <c r="V188" s="6" t="str">
        <f t="shared" si="236"/>
        <v/>
      </c>
      <c r="W188" s="6" t="str">
        <f t="shared" si="237"/>
        <v/>
      </c>
      <c r="X188" s="6" t="str">
        <f t="shared" si="238"/>
        <v/>
      </c>
      <c r="Y188" s="6" t="str">
        <f t="shared" si="239"/>
        <v/>
      </c>
      <c r="Z188" s="6" t="str">
        <f t="shared" si="240"/>
        <v/>
      </c>
      <c r="AA188" s="6" t="str">
        <f t="shared" si="241"/>
        <v/>
      </c>
      <c r="AB188" s="6" t="str">
        <f t="shared" si="242"/>
        <v/>
      </c>
      <c r="AC188" s="6" t="str">
        <f t="shared" si="243"/>
        <v/>
      </c>
      <c r="AD188" s="6" t="str">
        <f t="shared" si="244"/>
        <v/>
      </c>
      <c r="AE188" s="6" t="str">
        <f t="shared" si="245"/>
        <v/>
      </c>
      <c r="AF188" s="13" t="str">
        <f t="shared" si="246"/>
        <v/>
      </c>
      <c r="AG188" s="50" t="str">
        <f t="shared" si="258"/>
        <v/>
      </c>
      <c r="AH188" s="3" t="str">
        <f t="shared" si="247"/>
        <v/>
      </c>
      <c r="AI188" s="49" t="str">
        <f t="shared" si="222"/>
        <v/>
      </c>
      <c r="AJ188" s="49" t="str">
        <f t="shared" si="223"/>
        <v/>
      </c>
      <c r="AK188" s="49" t="str">
        <f t="shared" si="224"/>
        <v/>
      </c>
      <c r="AL188" s="49" t="str">
        <f t="shared" si="225"/>
        <v/>
      </c>
      <c r="AM188" s="49" t="str">
        <f t="shared" si="226"/>
        <v/>
      </c>
      <c r="AN188" s="49" t="str">
        <f t="shared" si="227"/>
        <v/>
      </c>
      <c r="AO188" s="78">
        <f t="shared" si="214"/>
        <v>0</v>
      </c>
      <c r="AP188" s="78">
        <f t="shared" si="215"/>
        <v>0</v>
      </c>
      <c r="AQ188" s="78">
        <f t="shared" si="216"/>
        <v>0</v>
      </c>
      <c r="AR188" s="78">
        <f t="shared" si="217"/>
        <v>0</v>
      </c>
      <c r="AS188" s="78">
        <f t="shared" si="218"/>
        <v>0</v>
      </c>
      <c r="AT188" s="78">
        <f t="shared" si="219"/>
        <v>0</v>
      </c>
      <c r="AU188" s="32">
        <f t="shared" si="212"/>
        <v>0</v>
      </c>
      <c r="AV188" s="3" t="b">
        <f t="shared" si="248"/>
        <v>0</v>
      </c>
      <c r="AW188" s="3" t="b">
        <f t="shared" si="249"/>
        <v>0</v>
      </c>
      <c r="AX188" s="12">
        <f t="shared" si="263"/>
        <v>0</v>
      </c>
      <c r="AY188" s="10">
        <f t="shared" si="208"/>
        <v>0</v>
      </c>
      <c r="AZ188" s="61">
        <f t="shared" si="209"/>
        <v>0</v>
      </c>
      <c r="BA188" s="61">
        <f t="shared" si="210"/>
        <v>0</v>
      </c>
      <c r="BB188" s="61">
        <f t="shared" si="213"/>
        <v>0</v>
      </c>
      <c r="BC188" s="26" t="str">
        <f t="shared" si="250"/>
        <v/>
      </c>
      <c r="BD188" s="26" t="str">
        <f t="shared" si="251"/>
        <v/>
      </c>
      <c r="BE188" s="26" t="str">
        <f t="shared" si="252"/>
        <v/>
      </c>
      <c r="BF188" s="26" t="str">
        <f t="shared" si="253"/>
        <v/>
      </c>
      <c r="BG188" s="26" t="str">
        <f t="shared" si="254"/>
        <v/>
      </c>
      <c r="BH188" s="26" t="str">
        <f t="shared" si="255"/>
        <v/>
      </c>
      <c r="BI188" s="26" t="str">
        <f t="shared" si="228"/>
        <v/>
      </c>
      <c r="BJ188" s="26" t="str">
        <f t="shared" si="229"/>
        <v/>
      </c>
      <c r="BK188" s="26" t="str">
        <f t="shared" si="230"/>
        <v/>
      </c>
      <c r="BL188" s="26" t="str">
        <f t="shared" si="231"/>
        <v/>
      </c>
      <c r="BM188" s="26" t="str">
        <f t="shared" si="232"/>
        <v/>
      </c>
      <c r="BN188" s="26" t="str">
        <f t="shared" si="233"/>
        <v/>
      </c>
      <c r="BO188" s="118">
        <f t="shared" ca="1" si="211"/>
        <v>21</v>
      </c>
      <c r="BP188"/>
      <c r="BQ188"/>
      <c r="BR188"/>
      <c r="BS188"/>
      <c r="BT188"/>
      <c r="BU188" s="80"/>
      <c r="BV188" s="39"/>
      <c r="CI188" s="6"/>
      <c r="CP188" s="9">
        <f t="shared" ca="1" si="203"/>
        <v>10</v>
      </c>
    </row>
    <row r="189" spans="1:94" x14ac:dyDescent="0.2">
      <c r="A189" s="114"/>
      <c r="B189" s="32" t="str">
        <f t="shared" si="204"/>
        <v/>
      </c>
      <c r="C189" s="6" t="str">
        <f t="shared" si="201"/>
        <v/>
      </c>
      <c r="D189" s="3">
        <f t="shared" si="205"/>
        <v>0</v>
      </c>
      <c r="E189" s="6" t="str">
        <f t="shared" si="206"/>
        <v/>
      </c>
      <c r="F189" s="59">
        <f t="shared" si="207"/>
        <v>0</v>
      </c>
      <c r="G189" s="6">
        <f t="shared" si="265"/>
        <v>0</v>
      </c>
      <c r="H189" s="6">
        <f t="shared" si="266"/>
        <v>0</v>
      </c>
      <c r="I189" s="6">
        <f t="shared" si="267"/>
        <v>0</v>
      </c>
      <c r="J189" s="6">
        <f t="shared" si="268"/>
        <v>0</v>
      </c>
      <c r="K189" s="6">
        <f t="shared" si="269"/>
        <v>0</v>
      </c>
      <c r="L189" s="6">
        <f t="shared" si="270"/>
        <v>0</v>
      </c>
      <c r="M189" s="6">
        <f t="shared" si="271"/>
        <v>0</v>
      </c>
      <c r="N189" s="6">
        <f t="shared" si="272"/>
        <v>0</v>
      </c>
      <c r="O189" s="6">
        <f t="shared" si="273"/>
        <v>0</v>
      </c>
      <c r="P189" s="6">
        <f t="shared" si="274"/>
        <v>0</v>
      </c>
      <c r="Q189" s="6">
        <f t="shared" si="275"/>
        <v>0</v>
      </c>
      <c r="R189" s="6">
        <f t="shared" si="276"/>
        <v>0</v>
      </c>
      <c r="S189" s="6">
        <f t="shared" si="264"/>
        <v>12</v>
      </c>
      <c r="T189" s="6" t="str">
        <f t="shared" si="234"/>
        <v/>
      </c>
      <c r="U189" s="6" t="str">
        <f t="shared" si="235"/>
        <v/>
      </c>
      <c r="V189" s="6" t="str">
        <f t="shared" si="236"/>
        <v/>
      </c>
      <c r="W189" s="6" t="str">
        <f t="shared" si="237"/>
        <v/>
      </c>
      <c r="X189" s="6" t="str">
        <f t="shared" si="238"/>
        <v/>
      </c>
      <c r="Y189" s="6" t="str">
        <f t="shared" si="239"/>
        <v/>
      </c>
      <c r="Z189" s="6" t="str">
        <f t="shared" si="240"/>
        <v/>
      </c>
      <c r="AA189" s="6" t="str">
        <f t="shared" si="241"/>
        <v/>
      </c>
      <c r="AB189" s="6" t="str">
        <f t="shared" si="242"/>
        <v/>
      </c>
      <c r="AC189" s="6" t="str">
        <f t="shared" si="243"/>
        <v/>
      </c>
      <c r="AD189" s="6" t="str">
        <f t="shared" si="244"/>
        <v/>
      </c>
      <c r="AE189" s="6" t="str">
        <f t="shared" si="245"/>
        <v/>
      </c>
      <c r="AF189" s="13" t="str">
        <f t="shared" si="246"/>
        <v/>
      </c>
      <c r="AG189" s="50" t="str">
        <f t="shared" si="258"/>
        <v/>
      </c>
      <c r="AH189" s="3" t="str">
        <f t="shared" si="247"/>
        <v/>
      </c>
      <c r="AI189" s="49" t="str">
        <f t="shared" si="222"/>
        <v/>
      </c>
      <c r="AJ189" s="49" t="str">
        <f t="shared" si="223"/>
        <v/>
      </c>
      <c r="AK189" s="49" t="str">
        <f t="shared" si="224"/>
        <v/>
      </c>
      <c r="AL189" s="49" t="str">
        <f t="shared" si="225"/>
        <v/>
      </c>
      <c r="AM189" s="49" t="str">
        <f t="shared" si="226"/>
        <v/>
      </c>
      <c r="AN189" s="49" t="str">
        <f t="shared" si="227"/>
        <v/>
      </c>
      <c r="AO189" s="78">
        <f t="shared" si="214"/>
        <v>0</v>
      </c>
      <c r="AP189" s="78">
        <f t="shared" si="215"/>
        <v>0</v>
      </c>
      <c r="AQ189" s="78">
        <f t="shared" si="216"/>
        <v>0</v>
      </c>
      <c r="AR189" s="78">
        <f t="shared" si="217"/>
        <v>0</v>
      </c>
      <c r="AS189" s="78">
        <f t="shared" si="218"/>
        <v>0</v>
      </c>
      <c r="AT189" s="78">
        <f t="shared" si="219"/>
        <v>0</v>
      </c>
      <c r="AU189" s="32">
        <f t="shared" si="212"/>
        <v>0</v>
      </c>
      <c r="AV189" s="3" t="b">
        <f t="shared" si="248"/>
        <v>0</v>
      </c>
      <c r="AW189" s="3" t="b">
        <f t="shared" si="249"/>
        <v>0</v>
      </c>
      <c r="AX189" s="12">
        <f t="shared" si="263"/>
        <v>0</v>
      </c>
      <c r="AY189" s="10">
        <f t="shared" si="208"/>
        <v>0</v>
      </c>
      <c r="AZ189" s="61">
        <f t="shared" si="209"/>
        <v>0</v>
      </c>
      <c r="BA189" s="61">
        <f t="shared" si="210"/>
        <v>0</v>
      </c>
      <c r="BB189" s="61">
        <f t="shared" si="213"/>
        <v>0</v>
      </c>
      <c r="BC189" s="26" t="str">
        <f t="shared" si="250"/>
        <v/>
      </c>
      <c r="BD189" s="26" t="str">
        <f t="shared" si="251"/>
        <v/>
      </c>
      <c r="BE189" s="26" t="str">
        <f t="shared" si="252"/>
        <v/>
      </c>
      <c r="BF189" s="26" t="str">
        <f t="shared" si="253"/>
        <v/>
      </c>
      <c r="BG189" s="26" t="str">
        <f t="shared" si="254"/>
        <v/>
      </c>
      <c r="BH189" s="26" t="str">
        <f t="shared" si="255"/>
        <v/>
      </c>
      <c r="BI189" s="26" t="str">
        <f t="shared" si="228"/>
        <v/>
      </c>
      <c r="BJ189" s="26" t="str">
        <f t="shared" si="229"/>
        <v/>
      </c>
      <c r="BK189" s="26" t="str">
        <f t="shared" si="230"/>
        <v/>
      </c>
      <c r="BL189" s="26" t="str">
        <f t="shared" si="231"/>
        <v/>
      </c>
      <c r="BM189" s="26" t="str">
        <f t="shared" si="232"/>
        <v/>
      </c>
      <c r="BN189" s="26" t="str">
        <f t="shared" si="233"/>
        <v/>
      </c>
      <c r="BO189" s="118">
        <f t="shared" ca="1" si="211"/>
        <v>20</v>
      </c>
      <c r="BP189"/>
      <c r="BQ189"/>
      <c r="BR189"/>
      <c r="BS189"/>
      <c r="BT189"/>
      <c r="BU189" s="80"/>
      <c r="BV189" s="39"/>
      <c r="CI189" s="6"/>
      <c r="CP189" s="9">
        <f t="shared" ca="1" si="203"/>
        <v>13</v>
      </c>
    </row>
    <row r="190" spans="1:94" x14ac:dyDescent="0.2">
      <c r="A190" s="114"/>
      <c r="B190" s="32" t="str">
        <f t="shared" si="204"/>
        <v/>
      </c>
      <c r="C190" s="6" t="str">
        <f t="shared" si="201"/>
        <v/>
      </c>
      <c r="D190" s="3">
        <f t="shared" si="205"/>
        <v>0</v>
      </c>
      <c r="E190" s="6" t="str">
        <f t="shared" si="206"/>
        <v/>
      </c>
      <c r="F190" s="59">
        <f t="shared" si="207"/>
        <v>0</v>
      </c>
      <c r="G190" s="6">
        <f t="shared" si="265"/>
        <v>0</v>
      </c>
      <c r="H190" s="6">
        <f t="shared" si="266"/>
        <v>0</v>
      </c>
      <c r="I190" s="6">
        <f t="shared" si="267"/>
        <v>0</v>
      </c>
      <c r="J190" s="6">
        <f t="shared" si="268"/>
        <v>0</v>
      </c>
      <c r="K190" s="6">
        <f t="shared" si="269"/>
        <v>0</v>
      </c>
      <c r="L190" s="6">
        <f t="shared" si="270"/>
        <v>0</v>
      </c>
      <c r="M190" s="6">
        <f t="shared" si="271"/>
        <v>0</v>
      </c>
      <c r="N190" s="6">
        <f t="shared" si="272"/>
        <v>0</v>
      </c>
      <c r="O190" s="6">
        <f t="shared" si="273"/>
        <v>0</v>
      </c>
      <c r="P190" s="6">
        <f t="shared" si="274"/>
        <v>0</v>
      </c>
      <c r="Q190" s="6">
        <f t="shared" si="275"/>
        <v>0</v>
      </c>
      <c r="R190" s="6">
        <f t="shared" si="276"/>
        <v>0</v>
      </c>
      <c r="S190" s="6">
        <f t="shared" si="264"/>
        <v>12</v>
      </c>
      <c r="T190" s="6" t="str">
        <f t="shared" si="234"/>
        <v/>
      </c>
      <c r="U190" s="6" t="str">
        <f t="shared" si="235"/>
        <v/>
      </c>
      <c r="V190" s="6" t="str">
        <f t="shared" si="236"/>
        <v/>
      </c>
      <c r="W190" s="6" t="str">
        <f t="shared" si="237"/>
        <v/>
      </c>
      <c r="X190" s="6" t="str">
        <f t="shared" si="238"/>
        <v/>
      </c>
      <c r="Y190" s="6" t="str">
        <f t="shared" si="239"/>
        <v/>
      </c>
      <c r="Z190" s="6" t="str">
        <f t="shared" si="240"/>
        <v/>
      </c>
      <c r="AA190" s="6" t="str">
        <f t="shared" si="241"/>
        <v/>
      </c>
      <c r="AB190" s="6" t="str">
        <f t="shared" si="242"/>
        <v/>
      </c>
      <c r="AC190" s="6" t="str">
        <f t="shared" si="243"/>
        <v/>
      </c>
      <c r="AD190" s="6" t="str">
        <f t="shared" si="244"/>
        <v/>
      </c>
      <c r="AE190" s="6" t="str">
        <f t="shared" si="245"/>
        <v/>
      </c>
      <c r="AF190" s="13" t="str">
        <f t="shared" si="246"/>
        <v/>
      </c>
      <c r="AG190" s="50" t="str">
        <f t="shared" si="258"/>
        <v/>
      </c>
      <c r="AH190" s="3" t="str">
        <f t="shared" si="247"/>
        <v/>
      </c>
      <c r="AI190" s="49" t="str">
        <f t="shared" si="222"/>
        <v/>
      </c>
      <c r="AJ190" s="49" t="str">
        <f t="shared" si="223"/>
        <v/>
      </c>
      <c r="AK190" s="49" t="str">
        <f t="shared" si="224"/>
        <v/>
      </c>
      <c r="AL190" s="49" t="str">
        <f t="shared" si="225"/>
        <v/>
      </c>
      <c r="AM190" s="49" t="str">
        <f t="shared" si="226"/>
        <v/>
      </c>
      <c r="AN190" s="49" t="str">
        <f t="shared" si="227"/>
        <v/>
      </c>
      <c r="AO190" s="78">
        <f t="shared" si="214"/>
        <v>0</v>
      </c>
      <c r="AP190" s="78">
        <f t="shared" si="215"/>
        <v>0</v>
      </c>
      <c r="AQ190" s="78">
        <f t="shared" si="216"/>
        <v>0</v>
      </c>
      <c r="AR190" s="78">
        <f t="shared" si="217"/>
        <v>0</v>
      </c>
      <c r="AS190" s="78">
        <f t="shared" si="218"/>
        <v>0</v>
      </c>
      <c r="AT190" s="78">
        <f t="shared" si="219"/>
        <v>0</v>
      </c>
      <c r="AU190" s="32">
        <f t="shared" si="212"/>
        <v>0</v>
      </c>
      <c r="AV190" s="3" t="b">
        <f t="shared" si="248"/>
        <v>0</v>
      </c>
      <c r="AW190" s="3" t="b">
        <f t="shared" si="249"/>
        <v>0</v>
      </c>
      <c r="AX190" s="12">
        <f t="shared" si="263"/>
        <v>0</v>
      </c>
      <c r="AY190" s="10">
        <f t="shared" si="208"/>
        <v>0</v>
      </c>
      <c r="AZ190" s="61">
        <f t="shared" si="209"/>
        <v>0</v>
      </c>
      <c r="BA190" s="61">
        <f t="shared" si="210"/>
        <v>0</v>
      </c>
      <c r="BB190" s="61">
        <f t="shared" si="213"/>
        <v>0</v>
      </c>
      <c r="BC190" s="26" t="str">
        <f t="shared" si="250"/>
        <v/>
      </c>
      <c r="BD190" s="26" t="str">
        <f t="shared" si="251"/>
        <v/>
      </c>
      <c r="BE190" s="26" t="str">
        <f t="shared" si="252"/>
        <v/>
      </c>
      <c r="BF190" s="26" t="str">
        <f t="shared" si="253"/>
        <v/>
      </c>
      <c r="BG190" s="26" t="str">
        <f t="shared" si="254"/>
        <v/>
      </c>
      <c r="BH190" s="26" t="str">
        <f t="shared" si="255"/>
        <v/>
      </c>
      <c r="BI190" s="26" t="str">
        <f t="shared" si="228"/>
        <v/>
      </c>
      <c r="BJ190" s="26" t="str">
        <f t="shared" si="229"/>
        <v/>
      </c>
      <c r="BK190" s="26" t="str">
        <f t="shared" si="230"/>
        <v/>
      </c>
      <c r="BL190" s="26" t="str">
        <f t="shared" si="231"/>
        <v/>
      </c>
      <c r="BM190" s="26" t="str">
        <f t="shared" si="232"/>
        <v/>
      </c>
      <c r="BN190" s="26" t="str">
        <f t="shared" si="233"/>
        <v/>
      </c>
      <c r="BO190" s="118">
        <f t="shared" ca="1" si="211"/>
        <v>4</v>
      </c>
      <c r="BP190"/>
      <c r="BQ190"/>
      <c r="BR190"/>
      <c r="BS190"/>
      <c r="BT190"/>
      <c r="BU190" s="80"/>
      <c r="BV190" s="39"/>
      <c r="CI190" s="6"/>
      <c r="CP190" s="9">
        <f t="shared" ca="1" si="203"/>
        <v>10</v>
      </c>
    </row>
    <row r="191" spans="1:94" x14ac:dyDescent="0.2">
      <c r="A191" s="114"/>
      <c r="B191" s="32" t="str">
        <f t="shared" si="204"/>
        <v/>
      </c>
      <c r="C191" s="6" t="str">
        <f t="shared" si="201"/>
        <v/>
      </c>
      <c r="D191" s="3">
        <f t="shared" si="205"/>
        <v>0</v>
      </c>
      <c r="E191" s="6" t="str">
        <f t="shared" si="206"/>
        <v/>
      </c>
      <c r="F191" s="59">
        <f t="shared" si="207"/>
        <v>0</v>
      </c>
      <c r="G191" s="6">
        <f t="shared" si="265"/>
        <v>0</v>
      </c>
      <c r="H191" s="6">
        <f t="shared" si="266"/>
        <v>0</v>
      </c>
      <c r="I191" s="6">
        <f t="shared" si="267"/>
        <v>0</v>
      </c>
      <c r="J191" s="6">
        <f t="shared" si="268"/>
        <v>0</v>
      </c>
      <c r="K191" s="6">
        <f t="shared" si="269"/>
        <v>0</v>
      </c>
      <c r="L191" s="6">
        <f t="shared" si="270"/>
        <v>0</v>
      </c>
      <c r="M191" s="6">
        <f t="shared" si="271"/>
        <v>0</v>
      </c>
      <c r="N191" s="6">
        <f t="shared" si="272"/>
        <v>0</v>
      </c>
      <c r="O191" s="6">
        <f t="shared" si="273"/>
        <v>0</v>
      </c>
      <c r="P191" s="6">
        <f t="shared" si="274"/>
        <v>0</v>
      </c>
      <c r="Q191" s="6">
        <f t="shared" si="275"/>
        <v>0</v>
      </c>
      <c r="R191" s="6">
        <f t="shared" si="276"/>
        <v>0</v>
      </c>
      <c r="S191" s="6">
        <f t="shared" si="264"/>
        <v>12</v>
      </c>
      <c r="T191" s="6" t="str">
        <f t="shared" si="234"/>
        <v/>
      </c>
      <c r="U191" s="6" t="str">
        <f t="shared" si="235"/>
        <v/>
      </c>
      <c r="V191" s="6" t="str">
        <f t="shared" si="236"/>
        <v/>
      </c>
      <c r="W191" s="6" t="str">
        <f t="shared" si="237"/>
        <v/>
      </c>
      <c r="X191" s="6" t="str">
        <f t="shared" si="238"/>
        <v/>
      </c>
      <c r="Y191" s="6" t="str">
        <f t="shared" si="239"/>
        <v/>
      </c>
      <c r="Z191" s="6" t="str">
        <f t="shared" si="240"/>
        <v/>
      </c>
      <c r="AA191" s="6" t="str">
        <f t="shared" si="241"/>
        <v/>
      </c>
      <c r="AB191" s="6" t="str">
        <f t="shared" si="242"/>
        <v/>
      </c>
      <c r="AC191" s="6" t="str">
        <f t="shared" si="243"/>
        <v/>
      </c>
      <c r="AD191" s="6" t="str">
        <f t="shared" si="244"/>
        <v/>
      </c>
      <c r="AE191" s="6" t="str">
        <f t="shared" si="245"/>
        <v/>
      </c>
      <c r="AF191" s="13" t="str">
        <f t="shared" si="246"/>
        <v/>
      </c>
      <c r="AG191" s="50" t="str">
        <f t="shared" si="258"/>
        <v/>
      </c>
      <c r="AH191" s="3" t="str">
        <f t="shared" si="247"/>
        <v/>
      </c>
      <c r="AI191" s="49" t="str">
        <f t="shared" si="222"/>
        <v/>
      </c>
      <c r="AJ191" s="49" t="str">
        <f t="shared" si="223"/>
        <v/>
      </c>
      <c r="AK191" s="49" t="str">
        <f t="shared" si="224"/>
        <v/>
      </c>
      <c r="AL191" s="49" t="str">
        <f t="shared" si="225"/>
        <v/>
      </c>
      <c r="AM191" s="49" t="str">
        <f t="shared" si="226"/>
        <v/>
      </c>
      <c r="AN191" s="49" t="str">
        <f t="shared" si="227"/>
        <v/>
      </c>
      <c r="AO191" s="78">
        <f t="shared" si="214"/>
        <v>0</v>
      </c>
      <c r="AP191" s="78">
        <f t="shared" si="215"/>
        <v>0</v>
      </c>
      <c r="AQ191" s="78">
        <f t="shared" si="216"/>
        <v>0</v>
      </c>
      <c r="AR191" s="78">
        <f t="shared" si="217"/>
        <v>0</v>
      </c>
      <c r="AS191" s="78">
        <f t="shared" si="218"/>
        <v>0</v>
      </c>
      <c r="AT191" s="78">
        <f t="shared" si="219"/>
        <v>0</v>
      </c>
      <c r="AU191" s="32">
        <f t="shared" si="212"/>
        <v>0</v>
      </c>
      <c r="AV191" s="3" t="b">
        <f t="shared" si="248"/>
        <v>0</v>
      </c>
      <c r="AW191" s="3" t="b">
        <f t="shared" si="249"/>
        <v>0</v>
      </c>
      <c r="AX191" s="12">
        <f t="shared" si="263"/>
        <v>0</v>
      </c>
      <c r="AY191" s="10">
        <f t="shared" si="208"/>
        <v>0</v>
      </c>
      <c r="AZ191" s="61">
        <f t="shared" si="209"/>
        <v>0</v>
      </c>
      <c r="BA191" s="61">
        <f t="shared" si="210"/>
        <v>0</v>
      </c>
      <c r="BB191" s="61">
        <f t="shared" si="213"/>
        <v>0</v>
      </c>
      <c r="BC191" s="26" t="str">
        <f t="shared" si="250"/>
        <v/>
      </c>
      <c r="BD191" s="26" t="str">
        <f t="shared" si="251"/>
        <v/>
      </c>
      <c r="BE191" s="26" t="str">
        <f t="shared" si="252"/>
        <v/>
      </c>
      <c r="BF191" s="26" t="str">
        <f t="shared" si="253"/>
        <v/>
      </c>
      <c r="BG191" s="26" t="str">
        <f t="shared" si="254"/>
        <v/>
      </c>
      <c r="BH191" s="26" t="str">
        <f t="shared" si="255"/>
        <v/>
      </c>
      <c r="BI191" s="26" t="str">
        <f t="shared" si="228"/>
        <v/>
      </c>
      <c r="BJ191" s="26" t="str">
        <f t="shared" si="229"/>
        <v/>
      </c>
      <c r="BK191" s="26" t="str">
        <f t="shared" si="230"/>
        <v/>
      </c>
      <c r="BL191" s="26" t="str">
        <f t="shared" si="231"/>
        <v/>
      </c>
      <c r="BM191" s="26" t="str">
        <f t="shared" si="232"/>
        <v/>
      </c>
      <c r="BN191" s="26" t="str">
        <f t="shared" si="233"/>
        <v/>
      </c>
      <c r="BO191" s="118">
        <f t="shared" ca="1" si="211"/>
        <v>7</v>
      </c>
      <c r="BP191"/>
      <c r="BQ191"/>
      <c r="BR191"/>
      <c r="BS191"/>
      <c r="BT191"/>
      <c r="BU191" s="40"/>
      <c r="BV191" s="39"/>
      <c r="CI191" s="6"/>
      <c r="CP191" s="9">
        <f t="shared" ca="1" si="203"/>
        <v>8</v>
      </c>
    </row>
    <row r="192" spans="1:94" x14ac:dyDescent="0.2">
      <c r="A192" s="114"/>
      <c r="B192" s="32" t="str">
        <f t="shared" si="204"/>
        <v/>
      </c>
      <c r="C192" s="6" t="str">
        <f t="shared" si="201"/>
        <v/>
      </c>
      <c r="D192" s="3">
        <f t="shared" si="205"/>
        <v>0</v>
      </c>
      <c r="E192" s="6" t="str">
        <f t="shared" si="206"/>
        <v/>
      </c>
      <c r="F192" s="59">
        <f t="shared" si="207"/>
        <v>0</v>
      </c>
      <c r="G192" s="6">
        <f t="shared" si="265"/>
        <v>0</v>
      </c>
      <c r="H192" s="6">
        <f t="shared" si="266"/>
        <v>0</v>
      </c>
      <c r="I192" s="6">
        <f t="shared" si="267"/>
        <v>0</v>
      </c>
      <c r="J192" s="6">
        <f t="shared" si="268"/>
        <v>0</v>
      </c>
      <c r="K192" s="6">
        <f t="shared" si="269"/>
        <v>0</v>
      </c>
      <c r="L192" s="6">
        <f t="shared" si="270"/>
        <v>0</v>
      </c>
      <c r="M192" s="6">
        <f t="shared" si="271"/>
        <v>0</v>
      </c>
      <c r="N192" s="6">
        <f t="shared" si="272"/>
        <v>0</v>
      </c>
      <c r="O192" s="6">
        <f t="shared" si="273"/>
        <v>0</v>
      </c>
      <c r="P192" s="6">
        <f t="shared" si="274"/>
        <v>0</v>
      </c>
      <c r="Q192" s="6">
        <f t="shared" si="275"/>
        <v>0</v>
      </c>
      <c r="R192" s="6">
        <f t="shared" si="276"/>
        <v>0</v>
      </c>
      <c r="S192" s="6">
        <f t="shared" si="264"/>
        <v>12</v>
      </c>
      <c r="T192" s="6" t="str">
        <f t="shared" si="234"/>
        <v/>
      </c>
      <c r="U192" s="6" t="str">
        <f t="shared" si="235"/>
        <v/>
      </c>
      <c r="V192" s="6" t="str">
        <f t="shared" si="236"/>
        <v/>
      </c>
      <c r="W192" s="6" t="str">
        <f t="shared" si="237"/>
        <v/>
      </c>
      <c r="X192" s="6" t="str">
        <f t="shared" si="238"/>
        <v/>
      </c>
      <c r="Y192" s="6" t="str">
        <f t="shared" si="239"/>
        <v/>
      </c>
      <c r="Z192" s="6" t="str">
        <f t="shared" si="240"/>
        <v/>
      </c>
      <c r="AA192" s="6" t="str">
        <f t="shared" si="241"/>
        <v/>
      </c>
      <c r="AB192" s="6" t="str">
        <f t="shared" si="242"/>
        <v/>
      </c>
      <c r="AC192" s="6" t="str">
        <f t="shared" si="243"/>
        <v/>
      </c>
      <c r="AD192" s="6" t="str">
        <f t="shared" si="244"/>
        <v/>
      </c>
      <c r="AE192" s="6" t="str">
        <f t="shared" si="245"/>
        <v/>
      </c>
      <c r="AF192" s="13" t="str">
        <f t="shared" si="246"/>
        <v/>
      </c>
      <c r="AG192" s="50" t="str">
        <f t="shared" si="258"/>
        <v/>
      </c>
      <c r="AH192" s="3" t="str">
        <f t="shared" si="247"/>
        <v/>
      </c>
      <c r="AI192" s="49" t="str">
        <f t="shared" si="222"/>
        <v/>
      </c>
      <c r="AJ192" s="49" t="str">
        <f t="shared" si="223"/>
        <v/>
      </c>
      <c r="AK192" s="49" t="str">
        <f t="shared" si="224"/>
        <v/>
      </c>
      <c r="AL192" s="49" t="str">
        <f t="shared" si="225"/>
        <v/>
      </c>
      <c r="AM192" s="49" t="str">
        <f t="shared" si="226"/>
        <v/>
      </c>
      <c r="AN192" s="49" t="str">
        <f t="shared" si="227"/>
        <v/>
      </c>
      <c r="AO192" s="78">
        <f t="shared" si="214"/>
        <v>0</v>
      </c>
      <c r="AP192" s="78">
        <f t="shared" si="215"/>
        <v>0</v>
      </c>
      <c r="AQ192" s="78">
        <f t="shared" si="216"/>
        <v>0</v>
      </c>
      <c r="AR192" s="78">
        <f t="shared" si="217"/>
        <v>0</v>
      </c>
      <c r="AS192" s="78">
        <f t="shared" si="218"/>
        <v>0</v>
      </c>
      <c r="AT192" s="78">
        <f t="shared" si="219"/>
        <v>0</v>
      </c>
      <c r="AU192" s="32">
        <f t="shared" si="212"/>
        <v>0</v>
      </c>
      <c r="AV192" s="3" t="b">
        <f t="shared" si="248"/>
        <v>0</v>
      </c>
      <c r="AW192" s="3" t="b">
        <f t="shared" si="249"/>
        <v>0</v>
      </c>
      <c r="AX192" s="12">
        <f t="shared" si="263"/>
        <v>0</v>
      </c>
      <c r="AY192" s="10">
        <f t="shared" si="208"/>
        <v>0</v>
      </c>
      <c r="AZ192" s="61">
        <f t="shared" si="209"/>
        <v>0</v>
      </c>
      <c r="BA192" s="61">
        <f t="shared" si="210"/>
        <v>0</v>
      </c>
      <c r="BB192" s="61">
        <f t="shared" si="213"/>
        <v>0</v>
      </c>
      <c r="BC192" s="26" t="str">
        <f t="shared" si="250"/>
        <v/>
      </c>
      <c r="BD192" s="26" t="str">
        <f t="shared" si="251"/>
        <v/>
      </c>
      <c r="BE192" s="26" t="str">
        <f t="shared" si="252"/>
        <v/>
      </c>
      <c r="BF192" s="26" t="str">
        <f t="shared" si="253"/>
        <v/>
      </c>
      <c r="BG192" s="26" t="str">
        <f t="shared" si="254"/>
        <v/>
      </c>
      <c r="BH192" s="26" t="str">
        <f t="shared" si="255"/>
        <v/>
      </c>
      <c r="BI192" s="26" t="str">
        <f t="shared" si="228"/>
        <v/>
      </c>
      <c r="BJ192" s="26" t="str">
        <f t="shared" si="229"/>
        <v/>
      </c>
      <c r="BK192" s="26" t="str">
        <f t="shared" si="230"/>
        <v/>
      </c>
      <c r="BL192" s="26" t="str">
        <f t="shared" si="231"/>
        <v/>
      </c>
      <c r="BM192" s="26" t="str">
        <f t="shared" si="232"/>
        <v/>
      </c>
      <c r="BN192" s="26" t="str">
        <f t="shared" si="233"/>
        <v/>
      </c>
      <c r="BO192" s="118">
        <f t="shared" ca="1" si="211"/>
        <v>25</v>
      </c>
      <c r="BP192"/>
      <c r="BQ192"/>
      <c r="BR192"/>
      <c r="BS192"/>
      <c r="BT192"/>
      <c r="BU192" s="40"/>
      <c r="BV192" s="39"/>
      <c r="CI192" s="6"/>
      <c r="CP192" s="9">
        <f t="shared" ca="1" si="203"/>
        <v>36</v>
      </c>
    </row>
    <row r="193" spans="1:94" x14ac:dyDescent="0.2">
      <c r="A193" s="114"/>
      <c r="B193" s="32" t="str">
        <f t="shared" si="204"/>
        <v/>
      </c>
      <c r="C193" s="6" t="str">
        <f t="shared" si="201"/>
        <v/>
      </c>
      <c r="D193" s="3">
        <f t="shared" si="205"/>
        <v>0</v>
      </c>
      <c r="E193" s="6" t="str">
        <f t="shared" si="206"/>
        <v/>
      </c>
      <c r="F193" s="59">
        <f t="shared" si="207"/>
        <v>0</v>
      </c>
      <c r="G193" s="6">
        <f t="shared" si="265"/>
        <v>0</v>
      </c>
      <c r="H193" s="6">
        <f t="shared" si="266"/>
        <v>0</v>
      </c>
      <c r="I193" s="6">
        <f t="shared" si="267"/>
        <v>0</v>
      </c>
      <c r="J193" s="6">
        <f t="shared" si="268"/>
        <v>0</v>
      </c>
      <c r="K193" s="6">
        <f t="shared" si="269"/>
        <v>0</v>
      </c>
      <c r="L193" s="6">
        <f t="shared" si="270"/>
        <v>0</v>
      </c>
      <c r="M193" s="6">
        <f t="shared" si="271"/>
        <v>0</v>
      </c>
      <c r="N193" s="6">
        <f t="shared" si="272"/>
        <v>0</v>
      </c>
      <c r="O193" s="6">
        <f t="shared" si="273"/>
        <v>0</v>
      </c>
      <c r="P193" s="6">
        <f t="shared" si="274"/>
        <v>0</v>
      </c>
      <c r="Q193" s="6">
        <f t="shared" si="275"/>
        <v>0</v>
      </c>
      <c r="R193" s="6">
        <f t="shared" si="276"/>
        <v>0</v>
      </c>
      <c r="S193" s="6">
        <f t="shared" si="264"/>
        <v>12</v>
      </c>
      <c r="T193" s="6" t="str">
        <f t="shared" si="234"/>
        <v/>
      </c>
      <c r="U193" s="6" t="str">
        <f t="shared" si="235"/>
        <v/>
      </c>
      <c r="V193" s="6" t="str">
        <f t="shared" si="236"/>
        <v/>
      </c>
      <c r="W193" s="6" t="str">
        <f t="shared" si="237"/>
        <v/>
      </c>
      <c r="X193" s="6" t="str">
        <f t="shared" si="238"/>
        <v/>
      </c>
      <c r="Y193" s="6" t="str">
        <f t="shared" si="239"/>
        <v/>
      </c>
      <c r="Z193" s="6" t="str">
        <f t="shared" si="240"/>
        <v/>
      </c>
      <c r="AA193" s="6" t="str">
        <f t="shared" si="241"/>
        <v/>
      </c>
      <c r="AB193" s="6" t="str">
        <f t="shared" si="242"/>
        <v/>
      </c>
      <c r="AC193" s="6" t="str">
        <f t="shared" si="243"/>
        <v/>
      </c>
      <c r="AD193" s="6" t="str">
        <f t="shared" si="244"/>
        <v/>
      </c>
      <c r="AE193" s="6" t="str">
        <f t="shared" si="245"/>
        <v/>
      </c>
      <c r="AF193" s="13" t="str">
        <f t="shared" si="246"/>
        <v/>
      </c>
      <c r="AG193" s="50" t="str">
        <f t="shared" si="258"/>
        <v/>
      </c>
      <c r="AH193" s="3" t="str">
        <f t="shared" si="247"/>
        <v/>
      </c>
      <c r="AI193" s="49" t="str">
        <f t="shared" si="222"/>
        <v/>
      </c>
      <c r="AJ193" s="49" t="str">
        <f t="shared" si="223"/>
        <v/>
      </c>
      <c r="AK193" s="49" t="str">
        <f t="shared" si="224"/>
        <v/>
      </c>
      <c r="AL193" s="49" t="str">
        <f t="shared" si="225"/>
        <v/>
      </c>
      <c r="AM193" s="49" t="str">
        <f t="shared" si="226"/>
        <v/>
      </c>
      <c r="AN193" s="49" t="str">
        <f t="shared" si="227"/>
        <v/>
      </c>
      <c r="AO193" s="78">
        <f t="shared" si="214"/>
        <v>0</v>
      </c>
      <c r="AP193" s="78">
        <f t="shared" si="215"/>
        <v>0</v>
      </c>
      <c r="AQ193" s="78">
        <f t="shared" si="216"/>
        <v>0</v>
      </c>
      <c r="AR193" s="78">
        <f t="shared" si="217"/>
        <v>0</v>
      </c>
      <c r="AS193" s="78">
        <f t="shared" si="218"/>
        <v>0</v>
      </c>
      <c r="AT193" s="78">
        <f t="shared" si="219"/>
        <v>0</v>
      </c>
      <c r="AU193" s="32">
        <f t="shared" si="212"/>
        <v>0</v>
      </c>
      <c r="AV193" s="3" t="b">
        <f t="shared" si="248"/>
        <v>0</v>
      </c>
      <c r="AW193" s="3" t="b">
        <f t="shared" si="249"/>
        <v>0</v>
      </c>
      <c r="AX193" s="12">
        <f t="shared" si="263"/>
        <v>0</v>
      </c>
      <c r="AY193" s="10">
        <f t="shared" si="208"/>
        <v>0</v>
      </c>
      <c r="AZ193" s="61">
        <f t="shared" si="209"/>
        <v>0</v>
      </c>
      <c r="BA193" s="61">
        <f t="shared" si="210"/>
        <v>0</v>
      </c>
      <c r="BB193" s="61">
        <f t="shared" si="213"/>
        <v>0</v>
      </c>
      <c r="BC193" s="26" t="str">
        <f t="shared" si="250"/>
        <v/>
      </c>
      <c r="BD193" s="26" t="str">
        <f t="shared" si="251"/>
        <v/>
      </c>
      <c r="BE193" s="26" t="str">
        <f t="shared" si="252"/>
        <v/>
      </c>
      <c r="BF193" s="26" t="str">
        <f t="shared" si="253"/>
        <v/>
      </c>
      <c r="BG193" s="26" t="str">
        <f t="shared" si="254"/>
        <v/>
      </c>
      <c r="BH193" s="26" t="str">
        <f t="shared" si="255"/>
        <v/>
      </c>
      <c r="BI193" s="26" t="str">
        <f t="shared" si="228"/>
        <v/>
      </c>
      <c r="BJ193" s="26" t="str">
        <f t="shared" si="229"/>
        <v/>
      </c>
      <c r="BK193" s="26" t="str">
        <f t="shared" si="230"/>
        <v/>
      </c>
      <c r="BL193" s="26" t="str">
        <f t="shared" si="231"/>
        <v/>
      </c>
      <c r="BM193" s="26" t="str">
        <f t="shared" si="232"/>
        <v/>
      </c>
      <c r="BN193" s="26" t="str">
        <f t="shared" si="233"/>
        <v/>
      </c>
      <c r="BO193" s="118">
        <f t="shared" ca="1" si="211"/>
        <v>18</v>
      </c>
      <c r="BP193"/>
      <c r="BQ193"/>
      <c r="BR193"/>
      <c r="BS193"/>
      <c r="BT193"/>
      <c r="BU193" s="40"/>
      <c r="BV193" s="39"/>
      <c r="CI193" s="6"/>
      <c r="CP193" s="9">
        <f t="shared" ca="1" si="203"/>
        <v>34</v>
      </c>
    </row>
    <row r="194" spans="1:94" x14ac:dyDescent="0.2">
      <c r="A194" s="114"/>
      <c r="B194" s="32" t="str">
        <f t="shared" si="204"/>
        <v/>
      </c>
      <c r="C194" s="6" t="str">
        <f t="shared" si="201"/>
        <v/>
      </c>
      <c r="D194" s="3">
        <f t="shared" si="205"/>
        <v>0</v>
      </c>
      <c r="E194" s="6" t="str">
        <f t="shared" si="206"/>
        <v/>
      </c>
      <c r="F194" s="59">
        <f t="shared" si="207"/>
        <v>0</v>
      </c>
      <c r="G194" s="6">
        <f t="shared" si="265"/>
        <v>0</v>
      </c>
      <c r="H194" s="6">
        <f t="shared" si="266"/>
        <v>0</v>
      </c>
      <c r="I194" s="6">
        <f t="shared" si="267"/>
        <v>0</v>
      </c>
      <c r="J194" s="6">
        <f t="shared" si="268"/>
        <v>0</v>
      </c>
      <c r="K194" s="6">
        <f t="shared" si="269"/>
        <v>0</v>
      </c>
      <c r="L194" s="6">
        <f t="shared" si="270"/>
        <v>0</v>
      </c>
      <c r="M194" s="6">
        <f t="shared" si="271"/>
        <v>0</v>
      </c>
      <c r="N194" s="6">
        <f t="shared" si="272"/>
        <v>0</v>
      </c>
      <c r="O194" s="6">
        <f t="shared" si="273"/>
        <v>0</v>
      </c>
      <c r="P194" s="6">
        <f t="shared" si="274"/>
        <v>0</v>
      </c>
      <c r="Q194" s="6">
        <f t="shared" si="275"/>
        <v>0</v>
      </c>
      <c r="R194" s="6">
        <f t="shared" si="276"/>
        <v>0</v>
      </c>
      <c r="S194" s="6">
        <f t="shared" si="264"/>
        <v>12</v>
      </c>
      <c r="T194" s="6" t="str">
        <f t="shared" si="234"/>
        <v/>
      </c>
      <c r="U194" s="6" t="str">
        <f t="shared" si="235"/>
        <v/>
      </c>
      <c r="V194" s="6" t="str">
        <f t="shared" si="236"/>
        <v/>
      </c>
      <c r="W194" s="6" t="str">
        <f t="shared" si="237"/>
        <v/>
      </c>
      <c r="X194" s="6" t="str">
        <f t="shared" si="238"/>
        <v/>
      </c>
      <c r="Y194" s="6" t="str">
        <f t="shared" si="239"/>
        <v/>
      </c>
      <c r="Z194" s="6" t="str">
        <f t="shared" si="240"/>
        <v/>
      </c>
      <c r="AA194" s="6" t="str">
        <f t="shared" si="241"/>
        <v/>
      </c>
      <c r="AB194" s="6" t="str">
        <f t="shared" si="242"/>
        <v/>
      </c>
      <c r="AC194" s="6" t="str">
        <f t="shared" si="243"/>
        <v/>
      </c>
      <c r="AD194" s="6" t="str">
        <f t="shared" si="244"/>
        <v/>
      </c>
      <c r="AE194" s="6" t="str">
        <f t="shared" si="245"/>
        <v/>
      </c>
      <c r="AF194" s="13" t="str">
        <f t="shared" si="246"/>
        <v/>
      </c>
      <c r="AG194" s="50" t="str">
        <f t="shared" si="258"/>
        <v/>
      </c>
      <c r="AH194" s="3" t="str">
        <f t="shared" si="247"/>
        <v/>
      </c>
      <c r="AI194" s="49" t="str">
        <f t="shared" si="222"/>
        <v/>
      </c>
      <c r="AJ194" s="49" t="str">
        <f t="shared" si="223"/>
        <v/>
      </c>
      <c r="AK194" s="49" t="str">
        <f t="shared" si="224"/>
        <v/>
      </c>
      <c r="AL194" s="49" t="str">
        <f t="shared" si="225"/>
        <v/>
      </c>
      <c r="AM194" s="49" t="str">
        <f t="shared" si="226"/>
        <v/>
      </c>
      <c r="AN194" s="49" t="str">
        <f t="shared" si="227"/>
        <v/>
      </c>
      <c r="AO194" s="78">
        <f t="shared" si="214"/>
        <v>0</v>
      </c>
      <c r="AP194" s="78">
        <f t="shared" si="215"/>
        <v>0</v>
      </c>
      <c r="AQ194" s="78">
        <f t="shared" si="216"/>
        <v>0</v>
      </c>
      <c r="AR194" s="78">
        <f t="shared" si="217"/>
        <v>0</v>
      </c>
      <c r="AS194" s="78">
        <f t="shared" si="218"/>
        <v>0</v>
      </c>
      <c r="AT194" s="78">
        <f t="shared" si="219"/>
        <v>0</v>
      </c>
      <c r="AU194" s="32">
        <f t="shared" si="212"/>
        <v>0</v>
      </c>
      <c r="AV194" s="3" t="b">
        <f t="shared" si="248"/>
        <v>0</v>
      </c>
      <c r="AW194" s="3" t="b">
        <f t="shared" si="249"/>
        <v>0</v>
      </c>
      <c r="AX194" s="12">
        <f t="shared" si="263"/>
        <v>0</v>
      </c>
      <c r="AY194" s="10">
        <f t="shared" si="208"/>
        <v>0</v>
      </c>
      <c r="AZ194" s="61">
        <f t="shared" si="209"/>
        <v>0</v>
      </c>
      <c r="BA194" s="61">
        <f t="shared" si="210"/>
        <v>0</v>
      </c>
      <c r="BB194" s="61">
        <f t="shared" si="213"/>
        <v>0</v>
      </c>
      <c r="BC194" s="26" t="str">
        <f t="shared" si="250"/>
        <v/>
      </c>
      <c r="BD194" s="26" t="str">
        <f t="shared" si="251"/>
        <v/>
      </c>
      <c r="BE194" s="26" t="str">
        <f t="shared" si="252"/>
        <v/>
      </c>
      <c r="BF194" s="26" t="str">
        <f t="shared" si="253"/>
        <v/>
      </c>
      <c r="BG194" s="26" t="str">
        <f t="shared" si="254"/>
        <v/>
      </c>
      <c r="BH194" s="26" t="str">
        <f t="shared" si="255"/>
        <v/>
      </c>
      <c r="BI194" s="26" t="str">
        <f t="shared" si="228"/>
        <v/>
      </c>
      <c r="BJ194" s="26" t="str">
        <f t="shared" si="229"/>
        <v/>
      </c>
      <c r="BK194" s="26" t="str">
        <f t="shared" si="230"/>
        <v/>
      </c>
      <c r="BL194" s="26" t="str">
        <f t="shared" si="231"/>
        <v/>
      </c>
      <c r="BM194" s="26" t="str">
        <f t="shared" si="232"/>
        <v/>
      </c>
      <c r="BN194" s="26" t="str">
        <f t="shared" si="233"/>
        <v/>
      </c>
      <c r="BO194" s="118">
        <f t="shared" ca="1" si="211"/>
        <v>19</v>
      </c>
      <c r="BP194"/>
      <c r="BQ194"/>
      <c r="BR194"/>
      <c r="BS194"/>
      <c r="BT194"/>
      <c r="BU194" s="40"/>
      <c r="BV194" s="39"/>
      <c r="CI194" s="6"/>
      <c r="CP194" s="9">
        <f t="shared" ca="1" si="203"/>
        <v>1</v>
      </c>
    </row>
    <row r="195" spans="1:94" x14ac:dyDescent="0.2">
      <c r="A195" s="114"/>
      <c r="B195" s="32" t="str">
        <f t="shared" si="204"/>
        <v/>
      </c>
      <c r="C195" s="6" t="str">
        <f t="shared" si="201"/>
        <v/>
      </c>
      <c r="D195" s="3">
        <f t="shared" si="205"/>
        <v>0</v>
      </c>
      <c r="E195" s="6" t="str">
        <f t="shared" si="206"/>
        <v/>
      </c>
      <c r="F195" s="59">
        <f t="shared" si="207"/>
        <v>0</v>
      </c>
      <c r="G195" s="6">
        <f t="shared" si="265"/>
        <v>0</v>
      </c>
      <c r="H195" s="6">
        <f t="shared" si="266"/>
        <v>0</v>
      </c>
      <c r="I195" s="6">
        <f t="shared" si="267"/>
        <v>0</v>
      </c>
      <c r="J195" s="6">
        <f t="shared" si="268"/>
        <v>0</v>
      </c>
      <c r="K195" s="6">
        <f t="shared" si="269"/>
        <v>0</v>
      </c>
      <c r="L195" s="6">
        <f t="shared" si="270"/>
        <v>0</v>
      </c>
      <c r="M195" s="6">
        <f t="shared" si="271"/>
        <v>0</v>
      </c>
      <c r="N195" s="6">
        <f t="shared" si="272"/>
        <v>0</v>
      </c>
      <c r="O195" s="6">
        <f t="shared" si="273"/>
        <v>0</v>
      </c>
      <c r="P195" s="6">
        <f t="shared" si="274"/>
        <v>0</v>
      </c>
      <c r="Q195" s="6">
        <f t="shared" si="275"/>
        <v>0</v>
      </c>
      <c r="R195" s="6">
        <f t="shared" si="276"/>
        <v>0</v>
      </c>
      <c r="S195" s="6">
        <f t="shared" si="264"/>
        <v>12</v>
      </c>
      <c r="T195" s="6" t="str">
        <f t="shared" si="234"/>
        <v/>
      </c>
      <c r="U195" s="6" t="str">
        <f t="shared" si="235"/>
        <v/>
      </c>
      <c r="V195" s="6" t="str">
        <f t="shared" si="236"/>
        <v/>
      </c>
      <c r="W195" s="6" t="str">
        <f t="shared" si="237"/>
        <v/>
      </c>
      <c r="X195" s="6" t="str">
        <f t="shared" si="238"/>
        <v/>
      </c>
      <c r="Y195" s="6" t="str">
        <f t="shared" si="239"/>
        <v/>
      </c>
      <c r="Z195" s="6" t="str">
        <f t="shared" si="240"/>
        <v/>
      </c>
      <c r="AA195" s="6" t="str">
        <f t="shared" si="241"/>
        <v/>
      </c>
      <c r="AB195" s="6" t="str">
        <f t="shared" si="242"/>
        <v/>
      </c>
      <c r="AC195" s="6" t="str">
        <f t="shared" si="243"/>
        <v/>
      </c>
      <c r="AD195" s="6" t="str">
        <f t="shared" si="244"/>
        <v/>
      </c>
      <c r="AE195" s="6" t="str">
        <f t="shared" si="245"/>
        <v/>
      </c>
      <c r="AF195" s="13" t="str">
        <f t="shared" si="246"/>
        <v/>
      </c>
      <c r="AG195" s="50" t="str">
        <f t="shared" si="258"/>
        <v/>
      </c>
      <c r="AH195" s="3" t="str">
        <f t="shared" si="247"/>
        <v/>
      </c>
      <c r="AI195" s="49" t="str">
        <f t="shared" si="222"/>
        <v/>
      </c>
      <c r="AJ195" s="49" t="str">
        <f t="shared" si="223"/>
        <v/>
      </c>
      <c r="AK195" s="49" t="str">
        <f t="shared" si="224"/>
        <v/>
      </c>
      <c r="AL195" s="49" t="str">
        <f t="shared" si="225"/>
        <v/>
      </c>
      <c r="AM195" s="49" t="str">
        <f t="shared" si="226"/>
        <v/>
      </c>
      <c r="AN195" s="49" t="str">
        <f t="shared" si="227"/>
        <v/>
      </c>
      <c r="AO195" s="78">
        <f t="shared" si="214"/>
        <v>0</v>
      </c>
      <c r="AP195" s="78">
        <f t="shared" si="215"/>
        <v>0</v>
      </c>
      <c r="AQ195" s="78">
        <f t="shared" si="216"/>
        <v>0</v>
      </c>
      <c r="AR195" s="78">
        <f t="shared" si="217"/>
        <v>0</v>
      </c>
      <c r="AS195" s="78">
        <f t="shared" si="218"/>
        <v>0</v>
      </c>
      <c r="AT195" s="78">
        <f t="shared" si="219"/>
        <v>0</v>
      </c>
      <c r="AU195" s="32">
        <f t="shared" si="212"/>
        <v>0</v>
      </c>
      <c r="AV195" s="3" t="b">
        <f t="shared" si="248"/>
        <v>0</v>
      </c>
      <c r="AW195" s="3" t="b">
        <f t="shared" si="249"/>
        <v>0</v>
      </c>
      <c r="AX195" s="12">
        <f t="shared" si="263"/>
        <v>0</v>
      </c>
      <c r="AY195" s="10">
        <f t="shared" si="208"/>
        <v>0</v>
      </c>
      <c r="AZ195" s="61">
        <f t="shared" si="209"/>
        <v>0</v>
      </c>
      <c r="BA195" s="61">
        <f t="shared" si="210"/>
        <v>0</v>
      </c>
      <c r="BB195" s="61">
        <f t="shared" si="213"/>
        <v>0</v>
      </c>
      <c r="BC195" s="26" t="str">
        <f t="shared" si="250"/>
        <v/>
      </c>
      <c r="BD195" s="26" t="str">
        <f t="shared" si="251"/>
        <v/>
      </c>
      <c r="BE195" s="26" t="str">
        <f t="shared" si="252"/>
        <v/>
      </c>
      <c r="BF195" s="26" t="str">
        <f t="shared" si="253"/>
        <v/>
      </c>
      <c r="BG195" s="26" t="str">
        <f t="shared" si="254"/>
        <v/>
      </c>
      <c r="BH195" s="26" t="str">
        <f t="shared" si="255"/>
        <v/>
      </c>
      <c r="BI195" s="26" t="str">
        <f t="shared" si="228"/>
        <v/>
      </c>
      <c r="BJ195" s="26" t="str">
        <f t="shared" si="229"/>
        <v/>
      </c>
      <c r="BK195" s="26" t="str">
        <f t="shared" si="230"/>
        <v/>
      </c>
      <c r="BL195" s="26" t="str">
        <f t="shared" si="231"/>
        <v/>
      </c>
      <c r="BM195" s="26" t="str">
        <f t="shared" si="232"/>
        <v/>
      </c>
      <c r="BN195" s="26" t="str">
        <f t="shared" si="233"/>
        <v/>
      </c>
      <c r="BO195" s="118">
        <f t="shared" ca="1" si="211"/>
        <v>16</v>
      </c>
      <c r="BP195"/>
      <c r="BQ195"/>
      <c r="BR195"/>
      <c r="BS195"/>
      <c r="BT195"/>
      <c r="BU195" s="40"/>
      <c r="BV195" s="39"/>
      <c r="CI195" s="6"/>
      <c r="CP195" s="9">
        <f t="shared" ca="1" si="203"/>
        <v>6</v>
      </c>
    </row>
    <row r="196" spans="1:94" x14ac:dyDescent="0.2">
      <c r="A196" s="114"/>
      <c r="B196" s="32" t="str">
        <f t="shared" si="204"/>
        <v/>
      </c>
      <c r="C196" s="6" t="str">
        <f t="shared" si="201"/>
        <v/>
      </c>
      <c r="D196" s="3">
        <f t="shared" si="205"/>
        <v>0</v>
      </c>
      <c r="E196" s="6" t="str">
        <f t="shared" si="206"/>
        <v/>
      </c>
      <c r="F196" s="59">
        <f t="shared" si="207"/>
        <v>0</v>
      </c>
      <c r="G196" s="6">
        <f t="shared" si="265"/>
        <v>0</v>
      </c>
      <c r="H196" s="6">
        <f t="shared" si="266"/>
        <v>0</v>
      </c>
      <c r="I196" s="6">
        <f t="shared" si="267"/>
        <v>0</v>
      </c>
      <c r="J196" s="6">
        <f t="shared" si="268"/>
        <v>0</v>
      </c>
      <c r="K196" s="6">
        <f t="shared" si="269"/>
        <v>0</v>
      </c>
      <c r="L196" s="6">
        <f t="shared" si="270"/>
        <v>0</v>
      </c>
      <c r="M196" s="6">
        <f t="shared" si="271"/>
        <v>0</v>
      </c>
      <c r="N196" s="6">
        <f t="shared" si="272"/>
        <v>0</v>
      </c>
      <c r="O196" s="6">
        <f t="shared" si="273"/>
        <v>0</v>
      </c>
      <c r="P196" s="6">
        <f t="shared" si="274"/>
        <v>0</v>
      </c>
      <c r="Q196" s="6">
        <f t="shared" si="275"/>
        <v>0</v>
      </c>
      <c r="R196" s="6">
        <f t="shared" si="276"/>
        <v>0</v>
      </c>
      <c r="S196" s="6">
        <f t="shared" si="264"/>
        <v>12</v>
      </c>
      <c r="T196" s="6" t="str">
        <f t="shared" si="234"/>
        <v/>
      </c>
      <c r="U196" s="6" t="str">
        <f t="shared" si="235"/>
        <v/>
      </c>
      <c r="V196" s="6" t="str">
        <f t="shared" si="236"/>
        <v/>
      </c>
      <c r="W196" s="6" t="str">
        <f t="shared" si="237"/>
        <v/>
      </c>
      <c r="X196" s="6" t="str">
        <f t="shared" si="238"/>
        <v/>
      </c>
      <c r="Y196" s="6" t="str">
        <f t="shared" si="239"/>
        <v/>
      </c>
      <c r="Z196" s="6" t="str">
        <f t="shared" si="240"/>
        <v/>
      </c>
      <c r="AA196" s="6" t="str">
        <f t="shared" si="241"/>
        <v/>
      </c>
      <c r="AB196" s="6" t="str">
        <f t="shared" si="242"/>
        <v/>
      </c>
      <c r="AC196" s="6" t="str">
        <f t="shared" si="243"/>
        <v/>
      </c>
      <c r="AD196" s="6" t="str">
        <f t="shared" si="244"/>
        <v/>
      </c>
      <c r="AE196" s="6" t="str">
        <f t="shared" si="245"/>
        <v/>
      </c>
      <c r="AF196" s="13" t="str">
        <f t="shared" si="246"/>
        <v/>
      </c>
      <c r="AG196" s="50" t="str">
        <f t="shared" si="258"/>
        <v/>
      </c>
      <c r="AH196" s="3" t="str">
        <f t="shared" si="247"/>
        <v/>
      </c>
      <c r="AI196" s="49" t="str">
        <f t="shared" si="222"/>
        <v/>
      </c>
      <c r="AJ196" s="49" t="str">
        <f t="shared" si="223"/>
        <v/>
      </c>
      <c r="AK196" s="49" t="str">
        <f t="shared" si="224"/>
        <v/>
      </c>
      <c r="AL196" s="49" t="str">
        <f t="shared" si="225"/>
        <v/>
      </c>
      <c r="AM196" s="49" t="str">
        <f t="shared" si="226"/>
        <v/>
      </c>
      <c r="AN196" s="49" t="str">
        <f t="shared" si="227"/>
        <v/>
      </c>
      <c r="AO196" s="78">
        <f t="shared" si="214"/>
        <v>0</v>
      </c>
      <c r="AP196" s="78">
        <f t="shared" si="215"/>
        <v>0</v>
      </c>
      <c r="AQ196" s="78">
        <f t="shared" si="216"/>
        <v>0</v>
      </c>
      <c r="AR196" s="78">
        <f t="shared" si="217"/>
        <v>0</v>
      </c>
      <c r="AS196" s="78">
        <f t="shared" si="218"/>
        <v>0</v>
      </c>
      <c r="AT196" s="78">
        <f t="shared" si="219"/>
        <v>0</v>
      </c>
      <c r="AU196" s="32">
        <f t="shared" si="212"/>
        <v>0</v>
      </c>
      <c r="AV196" s="3" t="b">
        <f t="shared" si="248"/>
        <v>0</v>
      </c>
      <c r="AW196" s="3" t="b">
        <f t="shared" si="249"/>
        <v>0</v>
      </c>
      <c r="AX196" s="12">
        <f t="shared" si="263"/>
        <v>0</v>
      </c>
      <c r="AY196" s="10">
        <f t="shared" si="208"/>
        <v>0</v>
      </c>
      <c r="AZ196" s="61">
        <f t="shared" si="209"/>
        <v>0</v>
      </c>
      <c r="BA196" s="61">
        <f t="shared" si="210"/>
        <v>0</v>
      </c>
      <c r="BB196" s="61">
        <f t="shared" si="213"/>
        <v>0</v>
      </c>
      <c r="BC196" s="26" t="str">
        <f t="shared" si="250"/>
        <v/>
      </c>
      <c r="BD196" s="26" t="str">
        <f t="shared" si="251"/>
        <v/>
      </c>
      <c r="BE196" s="26" t="str">
        <f t="shared" si="252"/>
        <v/>
      </c>
      <c r="BF196" s="26" t="str">
        <f t="shared" si="253"/>
        <v/>
      </c>
      <c r="BG196" s="26" t="str">
        <f t="shared" si="254"/>
        <v/>
      </c>
      <c r="BH196" s="26" t="str">
        <f t="shared" si="255"/>
        <v/>
      </c>
      <c r="BI196" s="26" t="str">
        <f t="shared" si="228"/>
        <v/>
      </c>
      <c r="BJ196" s="26" t="str">
        <f t="shared" si="229"/>
        <v/>
      </c>
      <c r="BK196" s="26" t="str">
        <f t="shared" si="230"/>
        <v/>
      </c>
      <c r="BL196" s="26" t="str">
        <f t="shared" si="231"/>
        <v/>
      </c>
      <c r="BM196" s="26" t="str">
        <f t="shared" si="232"/>
        <v/>
      </c>
      <c r="BN196" s="26" t="str">
        <f t="shared" si="233"/>
        <v/>
      </c>
      <c r="BO196" s="118">
        <f t="shared" ca="1" si="211"/>
        <v>13</v>
      </c>
      <c r="BP196"/>
      <c r="BQ196"/>
      <c r="BR196"/>
      <c r="BS196"/>
      <c r="BT196"/>
      <c r="BU196" s="40"/>
      <c r="BV196" s="39"/>
      <c r="CI196" s="6"/>
      <c r="CP196" s="9">
        <f t="shared" ca="1" si="203"/>
        <v>32</v>
      </c>
    </row>
    <row r="197" spans="1:94" x14ac:dyDescent="0.2">
      <c r="A197" s="114"/>
      <c r="B197" s="32" t="str">
        <f t="shared" si="204"/>
        <v/>
      </c>
      <c r="C197" s="6" t="str">
        <f t="shared" ref="C197:C260" si="277">IF(AND(AZ197=0,BA197=0),"",IF(AZ197="Profit Target","profit target",IF(BA197="Stop Loss","stop loss","")))</f>
        <v/>
      </c>
      <c r="D197" s="3">
        <f t="shared" si="205"/>
        <v>0</v>
      </c>
      <c r="E197" s="6" t="str">
        <f t="shared" si="206"/>
        <v/>
      </c>
      <c r="F197" s="59">
        <f t="shared" si="207"/>
        <v>0</v>
      </c>
      <c r="G197" s="6">
        <f t="shared" si="265"/>
        <v>0</v>
      </c>
      <c r="H197" s="6">
        <f t="shared" si="266"/>
        <v>0</v>
      </c>
      <c r="I197" s="6">
        <f t="shared" si="267"/>
        <v>0</v>
      </c>
      <c r="J197" s="6">
        <f t="shared" si="268"/>
        <v>0</v>
      </c>
      <c r="K197" s="6">
        <f t="shared" si="269"/>
        <v>0</v>
      </c>
      <c r="L197" s="6">
        <f t="shared" si="270"/>
        <v>0</v>
      </c>
      <c r="M197" s="6">
        <f t="shared" si="271"/>
        <v>0</v>
      </c>
      <c r="N197" s="6">
        <f t="shared" si="272"/>
        <v>0</v>
      </c>
      <c r="O197" s="6">
        <f t="shared" si="273"/>
        <v>0</v>
      </c>
      <c r="P197" s="6">
        <f t="shared" si="274"/>
        <v>0</v>
      </c>
      <c r="Q197" s="6">
        <f t="shared" si="275"/>
        <v>0</v>
      </c>
      <c r="R197" s="6">
        <f t="shared" si="276"/>
        <v>0</v>
      </c>
      <c r="S197" s="6">
        <f t="shared" si="264"/>
        <v>12</v>
      </c>
      <c r="T197" s="6" t="str">
        <f t="shared" si="234"/>
        <v/>
      </c>
      <c r="U197" s="6" t="str">
        <f t="shared" si="235"/>
        <v/>
      </c>
      <c r="V197" s="6" t="str">
        <f t="shared" si="236"/>
        <v/>
      </c>
      <c r="W197" s="6" t="str">
        <f t="shared" si="237"/>
        <v/>
      </c>
      <c r="X197" s="6" t="str">
        <f t="shared" si="238"/>
        <v/>
      </c>
      <c r="Y197" s="6" t="str">
        <f t="shared" si="239"/>
        <v/>
      </c>
      <c r="Z197" s="6" t="str">
        <f t="shared" si="240"/>
        <v/>
      </c>
      <c r="AA197" s="6" t="str">
        <f t="shared" si="241"/>
        <v/>
      </c>
      <c r="AB197" s="6" t="str">
        <f t="shared" si="242"/>
        <v/>
      </c>
      <c r="AC197" s="6" t="str">
        <f t="shared" si="243"/>
        <v/>
      </c>
      <c r="AD197" s="6" t="str">
        <f t="shared" si="244"/>
        <v/>
      </c>
      <c r="AE197" s="6" t="str">
        <f t="shared" si="245"/>
        <v/>
      </c>
      <c r="AF197" s="13" t="str">
        <f t="shared" si="246"/>
        <v/>
      </c>
      <c r="AG197" s="50" t="str">
        <f t="shared" si="258"/>
        <v/>
      </c>
      <c r="AH197" s="3" t="str">
        <f t="shared" si="247"/>
        <v/>
      </c>
      <c r="AI197" s="49" t="str">
        <f t="shared" si="222"/>
        <v/>
      </c>
      <c r="AJ197" s="49" t="str">
        <f t="shared" si="223"/>
        <v/>
      </c>
      <c r="AK197" s="49" t="str">
        <f t="shared" si="224"/>
        <v/>
      </c>
      <c r="AL197" s="49" t="str">
        <f t="shared" si="225"/>
        <v/>
      </c>
      <c r="AM197" s="49" t="str">
        <f t="shared" si="226"/>
        <v/>
      </c>
      <c r="AN197" s="49" t="str">
        <f t="shared" si="227"/>
        <v/>
      </c>
      <c r="AO197" s="78">
        <f t="shared" si="214"/>
        <v>0</v>
      </c>
      <c r="AP197" s="78">
        <f t="shared" si="215"/>
        <v>0</v>
      </c>
      <c r="AQ197" s="78">
        <f t="shared" si="216"/>
        <v>0</v>
      </c>
      <c r="AR197" s="78">
        <f t="shared" si="217"/>
        <v>0</v>
      </c>
      <c r="AS197" s="78">
        <f t="shared" si="218"/>
        <v>0</v>
      </c>
      <c r="AT197" s="78">
        <f t="shared" si="219"/>
        <v>0</v>
      </c>
      <c r="AU197" s="32">
        <f t="shared" si="212"/>
        <v>0</v>
      </c>
      <c r="AV197" s="3" t="b">
        <f t="shared" si="248"/>
        <v>0</v>
      </c>
      <c r="AW197" s="3" t="b">
        <f t="shared" si="249"/>
        <v>0</v>
      </c>
      <c r="AX197" s="12">
        <f t="shared" si="263"/>
        <v>0</v>
      </c>
      <c r="AY197" s="10">
        <f t="shared" si="208"/>
        <v>0</v>
      </c>
      <c r="AZ197" s="61">
        <f t="shared" si="209"/>
        <v>0</v>
      </c>
      <c r="BA197" s="61">
        <f t="shared" si="210"/>
        <v>0</v>
      </c>
      <c r="BB197" s="61">
        <f t="shared" si="213"/>
        <v>0</v>
      </c>
      <c r="BC197" s="26" t="str">
        <f t="shared" si="250"/>
        <v/>
      </c>
      <c r="BD197" s="26" t="str">
        <f t="shared" si="251"/>
        <v/>
      </c>
      <c r="BE197" s="26" t="str">
        <f t="shared" si="252"/>
        <v/>
      </c>
      <c r="BF197" s="26" t="str">
        <f t="shared" si="253"/>
        <v/>
      </c>
      <c r="BG197" s="26" t="str">
        <f t="shared" si="254"/>
        <v/>
      </c>
      <c r="BH197" s="26" t="str">
        <f t="shared" si="255"/>
        <v/>
      </c>
      <c r="BI197" s="26" t="str">
        <f t="shared" si="228"/>
        <v/>
      </c>
      <c r="BJ197" s="26" t="str">
        <f t="shared" si="229"/>
        <v/>
      </c>
      <c r="BK197" s="26" t="str">
        <f t="shared" si="230"/>
        <v/>
      </c>
      <c r="BL197" s="26" t="str">
        <f t="shared" si="231"/>
        <v/>
      </c>
      <c r="BM197" s="26" t="str">
        <f t="shared" si="232"/>
        <v/>
      </c>
      <c r="BN197" s="26" t="str">
        <f t="shared" si="233"/>
        <v/>
      </c>
      <c r="BO197" s="118">
        <f t="shared" ca="1" si="211"/>
        <v>1</v>
      </c>
      <c r="BP197"/>
      <c r="BQ197"/>
      <c r="BR197"/>
      <c r="BS197"/>
      <c r="BT197"/>
      <c r="BU197" s="40"/>
      <c r="BV197" s="39"/>
      <c r="CI197" s="6"/>
      <c r="CP197" s="9">
        <f t="shared" ref="CP197:CP260" ca="1" si="278">IF($A$2="no",INT(RAND()*36+1),INT(RAND()*37))</f>
        <v>0</v>
      </c>
    </row>
    <row r="198" spans="1:94" x14ac:dyDescent="0.2">
      <c r="A198" s="114"/>
      <c r="B198" s="32" t="str">
        <f t="shared" ref="B198:B261" si="279">IF(A198="","",IF(COUNTBLANK(BC199:BH199)=6,"DB",BC199&amp;BD199&amp;BE199&amp;BF199&amp;BG199&amp;BH199))</f>
        <v/>
      </c>
      <c r="C198" s="6" t="str">
        <f t="shared" si="277"/>
        <v/>
      </c>
      <c r="D198" s="3">
        <f t="shared" ref="D198:D261" si="280">AX198</f>
        <v>0</v>
      </c>
      <c r="E198" s="6" t="str">
        <f t="shared" ref="E198:E261" si="281">BI199&amp;BJ199&amp;BK199&amp;BL199&amp;BM199&amp;BN199</f>
        <v/>
      </c>
      <c r="F198" s="59">
        <f t="shared" ref="F198:F261" si="282">VLOOKUP(A198,$CF$107:$CN$144,5,0)</f>
        <v>0</v>
      </c>
      <c r="G198" s="6">
        <f t="shared" si="265"/>
        <v>0</v>
      </c>
      <c r="H198" s="6">
        <f t="shared" si="266"/>
        <v>0</v>
      </c>
      <c r="I198" s="6">
        <f t="shared" si="267"/>
        <v>0</v>
      </c>
      <c r="J198" s="6">
        <f t="shared" si="268"/>
        <v>0</v>
      </c>
      <c r="K198" s="6">
        <f t="shared" si="269"/>
        <v>0</v>
      </c>
      <c r="L198" s="6">
        <f t="shared" si="270"/>
        <v>0</v>
      </c>
      <c r="M198" s="6">
        <f t="shared" si="271"/>
        <v>0</v>
      </c>
      <c r="N198" s="6">
        <f t="shared" si="272"/>
        <v>0</v>
      </c>
      <c r="O198" s="6">
        <f t="shared" si="273"/>
        <v>0</v>
      </c>
      <c r="P198" s="6">
        <f t="shared" si="274"/>
        <v>0</v>
      </c>
      <c r="Q198" s="6">
        <f t="shared" si="275"/>
        <v>0</v>
      </c>
      <c r="R198" s="6">
        <f t="shared" si="276"/>
        <v>0</v>
      </c>
      <c r="S198" s="6">
        <f t="shared" si="264"/>
        <v>12</v>
      </c>
      <c r="T198" s="6" t="str">
        <f t="shared" si="234"/>
        <v/>
      </c>
      <c r="U198" s="6" t="str">
        <f t="shared" si="235"/>
        <v/>
      </c>
      <c r="V198" s="6" t="str">
        <f t="shared" si="236"/>
        <v/>
      </c>
      <c r="W198" s="6" t="str">
        <f t="shared" si="237"/>
        <v/>
      </c>
      <c r="X198" s="6" t="str">
        <f t="shared" si="238"/>
        <v/>
      </c>
      <c r="Y198" s="6" t="str">
        <f t="shared" si="239"/>
        <v/>
      </c>
      <c r="Z198" s="6" t="str">
        <f t="shared" si="240"/>
        <v/>
      </c>
      <c r="AA198" s="6" t="str">
        <f t="shared" si="241"/>
        <v/>
      </c>
      <c r="AB198" s="6" t="str">
        <f t="shared" si="242"/>
        <v/>
      </c>
      <c r="AC198" s="6" t="str">
        <f t="shared" si="243"/>
        <v/>
      </c>
      <c r="AD198" s="6" t="str">
        <f t="shared" si="244"/>
        <v/>
      </c>
      <c r="AE198" s="6" t="str">
        <f t="shared" si="245"/>
        <v/>
      </c>
      <c r="AF198" s="13" t="str">
        <f t="shared" si="246"/>
        <v/>
      </c>
      <c r="AG198" s="50" t="str">
        <f t="shared" si="258"/>
        <v/>
      </c>
      <c r="AH198" s="3" t="str">
        <f t="shared" si="247"/>
        <v/>
      </c>
      <c r="AI198" s="49" t="str">
        <f t="shared" si="222"/>
        <v/>
      </c>
      <c r="AJ198" s="49" t="str">
        <f t="shared" si="223"/>
        <v/>
      </c>
      <c r="AK198" s="49" t="str">
        <f t="shared" si="224"/>
        <v/>
      </c>
      <c r="AL198" s="49" t="str">
        <f t="shared" si="225"/>
        <v/>
      </c>
      <c r="AM198" s="49" t="str">
        <f t="shared" si="226"/>
        <v/>
      </c>
      <c r="AN198" s="49" t="str">
        <f t="shared" si="227"/>
        <v/>
      </c>
      <c r="AO198" s="78">
        <f t="shared" si="214"/>
        <v>0</v>
      </c>
      <c r="AP198" s="78">
        <f t="shared" si="215"/>
        <v>0</v>
      </c>
      <c r="AQ198" s="78">
        <f t="shared" si="216"/>
        <v>0</v>
      </c>
      <c r="AR198" s="78">
        <f t="shared" si="217"/>
        <v>0</v>
      </c>
      <c r="AS198" s="78">
        <f t="shared" si="218"/>
        <v>0</v>
      </c>
      <c r="AT198" s="78">
        <f t="shared" si="219"/>
        <v>0</v>
      </c>
      <c r="AU198" s="32">
        <f t="shared" si="212"/>
        <v>0</v>
      </c>
      <c r="AV198" s="3" t="b">
        <f t="shared" si="248"/>
        <v>0</v>
      </c>
      <c r="AW198" s="3" t="b">
        <f t="shared" si="249"/>
        <v>0</v>
      </c>
      <c r="AX198" s="12">
        <f t="shared" si="263"/>
        <v>0</v>
      </c>
      <c r="AY198" s="10">
        <f t="shared" ref="AY198:AY261" si="283">IF(A198&lt;&gt;"",AX198+AY197,0)</f>
        <v>0</v>
      </c>
      <c r="AZ198" s="61">
        <f t="shared" ref="AZ198:AZ261" si="284">IF($A198&lt;&gt;"",IF(AZ197&gt;0,AZ197,IF(AND(BB197&gt;=$BB$1,$BB$2*BB197&gt;=AY198),"Profit Target",IF(AY198&gt;=$AL$1,"Profit Target",0))),0)</f>
        <v>0</v>
      </c>
      <c r="BA198" s="61">
        <f t="shared" ref="BA198:BA261" si="285">IF($A198&lt;&gt;"",IF(BA197&lt;&gt;0,BA197,IF(AZ197&lt;&gt;0,BA197,IF(AY198&lt;=$AL$2,"Stop Loss",0))),0)</f>
        <v>0</v>
      </c>
      <c r="BB198" s="61">
        <f t="shared" si="213"/>
        <v>0</v>
      </c>
      <c r="BC198" s="26" t="str">
        <f t="shared" si="250"/>
        <v/>
      </c>
      <c r="BD198" s="26" t="str">
        <f t="shared" si="251"/>
        <v/>
      </c>
      <c r="BE198" s="26" t="str">
        <f t="shared" si="252"/>
        <v/>
      </c>
      <c r="BF198" s="26" t="str">
        <f t="shared" si="253"/>
        <v/>
      </c>
      <c r="BG198" s="26" t="str">
        <f t="shared" si="254"/>
        <v/>
      </c>
      <c r="BH198" s="26" t="str">
        <f t="shared" si="255"/>
        <v/>
      </c>
      <c r="BI198" s="26" t="str">
        <f t="shared" si="228"/>
        <v/>
      </c>
      <c r="BJ198" s="26" t="str">
        <f t="shared" si="229"/>
        <v/>
      </c>
      <c r="BK198" s="26" t="str">
        <f t="shared" si="230"/>
        <v/>
      </c>
      <c r="BL198" s="26" t="str">
        <f t="shared" si="231"/>
        <v/>
      </c>
      <c r="BM198" s="26" t="str">
        <f t="shared" si="232"/>
        <v/>
      </c>
      <c r="BN198" s="26" t="str">
        <f t="shared" si="233"/>
        <v/>
      </c>
      <c r="BO198" s="118">
        <f t="shared" ref="BO198:BO261" ca="1" si="286">IF($A$2="no",INT(RAND()*36+1),INT(RAND()*37))</f>
        <v>25</v>
      </c>
      <c r="BP198"/>
      <c r="BQ198"/>
      <c r="BR198"/>
      <c r="BS198"/>
      <c r="BT198"/>
      <c r="BU198" s="40"/>
      <c r="BV198" s="39"/>
      <c r="CI198" s="6"/>
      <c r="CP198" s="9">
        <f t="shared" ca="1" si="278"/>
        <v>15</v>
      </c>
    </row>
    <row r="199" spans="1:94" x14ac:dyDescent="0.2">
      <c r="A199" s="114"/>
      <c r="B199" s="32" t="str">
        <f t="shared" si="279"/>
        <v/>
      </c>
      <c r="C199" s="6" t="str">
        <f t="shared" si="277"/>
        <v/>
      </c>
      <c r="D199" s="3">
        <f t="shared" si="280"/>
        <v>0</v>
      </c>
      <c r="E199" s="6" t="str">
        <f t="shared" si="281"/>
        <v/>
      </c>
      <c r="F199" s="59">
        <f t="shared" si="282"/>
        <v>0</v>
      </c>
      <c r="G199" s="6">
        <f t="shared" si="265"/>
        <v>0</v>
      </c>
      <c r="H199" s="6">
        <f t="shared" si="266"/>
        <v>0</v>
      </c>
      <c r="I199" s="6">
        <f t="shared" si="267"/>
        <v>0</v>
      </c>
      <c r="J199" s="6">
        <f t="shared" si="268"/>
        <v>0</v>
      </c>
      <c r="K199" s="6">
        <f t="shared" si="269"/>
        <v>0</v>
      </c>
      <c r="L199" s="6">
        <f t="shared" si="270"/>
        <v>0</v>
      </c>
      <c r="M199" s="6">
        <f t="shared" si="271"/>
        <v>0</v>
      </c>
      <c r="N199" s="6">
        <f t="shared" si="272"/>
        <v>0</v>
      </c>
      <c r="O199" s="6">
        <f t="shared" si="273"/>
        <v>0</v>
      </c>
      <c r="P199" s="6">
        <f t="shared" si="274"/>
        <v>0</v>
      </c>
      <c r="Q199" s="6">
        <f t="shared" si="275"/>
        <v>0</v>
      </c>
      <c r="R199" s="6">
        <f t="shared" si="276"/>
        <v>0</v>
      </c>
      <c r="S199" s="6">
        <f t="shared" si="264"/>
        <v>12</v>
      </c>
      <c r="T199" s="6" t="str">
        <f t="shared" si="234"/>
        <v/>
      </c>
      <c r="U199" s="6" t="str">
        <f t="shared" si="235"/>
        <v/>
      </c>
      <c r="V199" s="6" t="str">
        <f t="shared" si="236"/>
        <v/>
      </c>
      <c r="W199" s="6" t="str">
        <f t="shared" si="237"/>
        <v/>
      </c>
      <c r="X199" s="6" t="str">
        <f t="shared" si="238"/>
        <v/>
      </c>
      <c r="Y199" s="6" t="str">
        <f t="shared" si="239"/>
        <v/>
      </c>
      <c r="Z199" s="6" t="str">
        <f t="shared" si="240"/>
        <v/>
      </c>
      <c r="AA199" s="6" t="str">
        <f t="shared" si="241"/>
        <v/>
      </c>
      <c r="AB199" s="6" t="str">
        <f t="shared" si="242"/>
        <v/>
      </c>
      <c r="AC199" s="6" t="str">
        <f t="shared" si="243"/>
        <v/>
      </c>
      <c r="AD199" s="6" t="str">
        <f t="shared" si="244"/>
        <v/>
      </c>
      <c r="AE199" s="6" t="str">
        <f t="shared" si="245"/>
        <v/>
      </c>
      <c r="AF199" s="13" t="str">
        <f t="shared" si="246"/>
        <v/>
      </c>
      <c r="AG199" s="50" t="str">
        <f t="shared" si="258"/>
        <v/>
      </c>
      <c r="AH199" s="3" t="str">
        <f t="shared" si="247"/>
        <v/>
      </c>
      <c r="AI199" s="49" t="str">
        <f t="shared" si="222"/>
        <v/>
      </c>
      <c r="AJ199" s="49" t="str">
        <f t="shared" si="223"/>
        <v/>
      </c>
      <c r="AK199" s="49" t="str">
        <f t="shared" si="224"/>
        <v/>
      </c>
      <c r="AL199" s="49" t="str">
        <f t="shared" si="225"/>
        <v/>
      </c>
      <c r="AM199" s="49" t="str">
        <f t="shared" si="226"/>
        <v/>
      </c>
      <c r="AN199" s="49" t="str">
        <f t="shared" si="227"/>
        <v/>
      </c>
      <c r="AO199" s="78">
        <f t="shared" si="214"/>
        <v>0</v>
      </c>
      <c r="AP199" s="78">
        <f t="shared" si="215"/>
        <v>0</v>
      </c>
      <c r="AQ199" s="78">
        <f t="shared" si="216"/>
        <v>0</v>
      </c>
      <c r="AR199" s="78">
        <f t="shared" si="217"/>
        <v>0</v>
      </c>
      <c r="AS199" s="78">
        <f t="shared" si="218"/>
        <v>0</v>
      </c>
      <c r="AT199" s="78">
        <f t="shared" si="219"/>
        <v>0</v>
      </c>
      <c r="AU199" s="32">
        <f t="shared" ref="AU199:AU262" si="287">IF(A199&lt;&gt;"",IF(OR($AZ198&lt;&gt;0,$BA198&lt;&gt;0),"0",SUM(AO199:AT199)),0)</f>
        <v>0</v>
      </c>
      <c r="AV199" s="3" t="b">
        <f t="shared" si="248"/>
        <v>0</v>
      </c>
      <c r="AW199" s="3" t="b">
        <f t="shared" si="249"/>
        <v>0</v>
      </c>
      <c r="AX199" s="12">
        <f t="shared" si="263"/>
        <v>0</v>
      </c>
      <c r="AY199" s="10">
        <f t="shared" si="283"/>
        <v>0</v>
      </c>
      <c r="AZ199" s="61">
        <f t="shared" si="284"/>
        <v>0</v>
      </c>
      <c r="BA199" s="61">
        <f t="shared" si="285"/>
        <v>0</v>
      </c>
      <c r="BB199" s="61">
        <f t="shared" ref="BB199:BB262" si="288">IF(AY199&gt;BB198,AY199,BB198)</f>
        <v>0</v>
      </c>
      <c r="BC199" s="26" t="str">
        <f t="shared" si="250"/>
        <v/>
      </c>
      <c r="BD199" s="26" t="str">
        <f t="shared" si="251"/>
        <v/>
      </c>
      <c r="BE199" s="26" t="str">
        <f t="shared" si="252"/>
        <v/>
      </c>
      <c r="BF199" s="26" t="str">
        <f t="shared" si="253"/>
        <v/>
      </c>
      <c r="BG199" s="26" t="str">
        <f t="shared" si="254"/>
        <v/>
      </c>
      <c r="BH199" s="26" t="str">
        <f t="shared" si="255"/>
        <v/>
      </c>
      <c r="BI199" s="26" t="str">
        <f t="shared" si="228"/>
        <v/>
      </c>
      <c r="BJ199" s="26" t="str">
        <f t="shared" si="229"/>
        <v/>
      </c>
      <c r="BK199" s="26" t="str">
        <f t="shared" si="230"/>
        <v/>
      </c>
      <c r="BL199" s="26" t="str">
        <f t="shared" si="231"/>
        <v/>
      </c>
      <c r="BM199" s="26" t="str">
        <f t="shared" si="232"/>
        <v/>
      </c>
      <c r="BN199" s="26" t="str">
        <f t="shared" si="233"/>
        <v/>
      </c>
      <c r="BO199" s="118">
        <f t="shared" ca="1" si="286"/>
        <v>22</v>
      </c>
      <c r="BP199"/>
      <c r="BQ199"/>
      <c r="BR199"/>
      <c r="BS199"/>
      <c r="BT199"/>
      <c r="BU199" s="40"/>
      <c r="BV199" s="39"/>
      <c r="CI199" s="6"/>
      <c r="CP199" s="9">
        <f t="shared" ca="1" si="278"/>
        <v>10</v>
      </c>
    </row>
    <row r="200" spans="1:94" x14ac:dyDescent="0.2">
      <c r="A200" s="114"/>
      <c r="B200" s="32" t="str">
        <f t="shared" si="279"/>
        <v/>
      </c>
      <c r="C200" s="6" t="str">
        <f t="shared" si="277"/>
        <v/>
      </c>
      <c r="D200" s="3">
        <f t="shared" si="280"/>
        <v>0</v>
      </c>
      <c r="E200" s="6" t="str">
        <f t="shared" si="281"/>
        <v/>
      </c>
      <c r="F200" s="59">
        <f t="shared" si="282"/>
        <v>0</v>
      </c>
      <c r="G200" s="6">
        <f t="shared" si="265"/>
        <v>0</v>
      </c>
      <c r="H200" s="6">
        <f t="shared" si="266"/>
        <v>0</v>
      </c>
      <c r="I200" s="6">
        <f t="shared" si="267"/>
        <v>0</v>
      </c>
      <c r="J200" s="6">
        <f t="shared" si="268"/>
        <v>0</v>
      </c>
      <c r="K200" s="6">
        <f t="shared" si="269"/>
        <v>0</v>
      </c>
      <c r="L200" s="6">
        <f t="shared" si="270"/>
        <v>0</v>
      </c>
      <c r="M200" s="6">
        <f t="shared" si="271"/>
        <v>0</v>
      </c>
      <c r="N200" s="6">
        <f t="shared" si="272"/>
        <v>0</v>
      </c>
      <c r="O200" s="6">
        <f t="shared" si="273"/>
        <v>0</v>
      </c>
      <c r="P200" s="6">
        <f t="shared" si="274"/>
        <v>0</v>
      </c>
      <c r="Q200" s="6">
        <f t="shared" si="275"/>
        <v>0</v>
      </c>
      <c r="R200" s="6">
        <f t="shared" si="276"/>
        <v>0</v>
      </c>
      <c r="S200" s="6">
        <f t="shared" si="264"/>
        <v>12</v>
      </c>
      <c r="T200" s="6" t="str">
        <f t="shared" si="234"/>
        <v/>
      </c>
      <c r="U200" s="6" t="str">
        <f t="shared" si="235"/>
        <v/>
      </c>
      <c r="V200" s="6" t="str">
        <f t="shared" si="236"/>
        <v/>
      </c>
      <c r="W200" s="6" t="str">
        <f t="shared" si="237"/>
        <v/>
      </c>
      <c r="X200" s="6" t="str">
        <f t="shared" si="238"/>
        <v/>
      </c>
      <c r="Y200" s="6" t="str">
        <f t="shared" si="239"/>
        <v/>
      </c>
      <c r="Z200" s="6" t="str">
        <f t="shared" si="240"/>
        <v/>
      </c>
      <c r="AA200" s="6" t="str">
        <f t="shared" si="241"/>
        <v/>
      </c>
      <c r="AB200" s="6" t="str">
        <f t="shared" si="242"/>
        <v/>
      </c>
      <c r="AC200" s="6" t="str">
        <f t="shared" si="243"/>
        <v/>
      </c>
      <c r="AD200" s="6" t="str">
        <f t="shared" si="244"/>
        <v/>
      </c>
      <c r="AE200" s="6" t="str">
        <f t="shared" si="245"/>
        <v/>
      </c>
      <c r="AF200" s="13" t="str">
        <f t="shared" si="246"/>
        <v/>
      </c>
      <c r="AG200" s="50" t="str">
        <f t="shared" si="258"/>
        <v/>
      </c>
      <c r="AH200" s="3" t="str">
        <f t="shared" si="247"/>
        <v/>
      </c>
      <c r="AI200" s="49" t="str">
        <f t="shared" si="222"/>
        <v/>
      </c>
      <c r="AJ200" s="49" t="str">
        <f t="shared" si="223"/>
        <v/>
      </c>
      <c r="AK200" s="49" t="str">
        <f t="shared" si="224"/>
        <v/>
      </c>
      <c r="AL200" s="49" t="str">
        <f t="shared" si="225"/>
        <v/>
      </c>
      <c r="AM200" s="49" t="str">
        <f t="shared" si="226"/>
        <v/>
      </c>
      <c r="AN200" s="49" t="str">
        <f t="shared" si="227"/>
        <v/>
      </c>
      <c r="AO200" s="78">
        <f t="shared" ref="AO200:AO263" si="289">IF(AI200&lt;&gt;"",IF(ABS($F200)=ABS(AI200),5*$AG200,-1*$AG200),0)</f>
        <v>0</v>
      </c>
      <c r="AP200" s="78">
        <f t="shared" ref="AP200:AP263" si="290">IF(AJ200&lt;&gt;"",IF(ABS($F200)=ABS(AJ200),5*$AG200,-1*$AG200),0)</f>
        <v>0</v>
      </c>
      <c r="AQ200" s="78">
        <f t="shared" ref="AQ200:AQ263" si="291">IF(AK200&lt;&gt;"",IF(ABS($F200)=ABS(AK200),5*$AG200,-1*$AG200),0)</f>
        <v>0</v>
      </c>
      <c r="AR200" s="78">
        <f t="shared" ref="AR200:AR263" si="292">IF(AL200&lt;&gt;"",IF(ABS($F200)=ABS(AL200),5*$AG200,-1*$AG200),0)</f>
        <v>0</v>
      </c>
      <c r="AS200" s="78">
        <f t="shared" ref="AS200:AS263" si="293">IF(AM200&lt;&gt;"",IF(ABS($F200)=ABS(AM200),5*$AG200,-1*$AG200),0)</f>
        <v>0</v>
      </c>
      <c r="AT200" s="78">
        <f t="shared" ref="AT200:AT263" si="294">IF(AN200&lt;&gt;"",IF(ABS($F200)=ABS(AN200),5*$AG200,-1*$AG200),0)</f>
        <v>0</v>
      </c>
      <c r="AU200" s="32">
        <f t="shared" si="287"/>
        <v>0</v>
      </c>
      <c r="AV200" s="3" t="b">
        <f t="shared" si="248"/>
        <v>0</v>
      </c>
      <c r="AW200" s="3" t="b">
        <f t="shared" si="249"/>
        <v>0</v>
      </c>
      <c r="AX200" s="12">
        <f t="shared" si="263"/>
        <v>0</v>
      </c>
      <c r="AY200" s="10">
        <f t="shared" si="283"/>
        <v>0</v>
      </c>
      <c r="AZ200" s="61">
        <f t="shared" si="284"/>
        <v>0</v>
      </c>
      <c r="BA200" s="61">
        <f t="shared" si="285"/>
        <v>0</v>
      </c>
      <c r="BB200" s="61">
        <f t="shared" si="288"/>
        <v>0</v>
      </c>
      <c r="BC200" s="26" t="str">
        <f t="shared" si="250"/>
        <v/>
      </c>
      <c r="BD200" s="26" t="str">
        <f t="shared" si="251"/>
        <v/>
      </c>
      <c r="BE200" s="26" t="str">
        <f t="shared" si="252"/>
        <v/>
      </c>
      <c r="BF200" s="26" t="str">
        <f t="shared" si="253"/>
        <v/>
      </c>
      <c r="BG200" s="26" t="str">
        <f t="shared" si="254"/>
        <v/>
      </c>
      <c r="BH200" s="26" t="str">
        <f t="shared" si="255"/>
        <v/>
      </c>
      <c r="BI200" s="26" t="str">
        <f t="shared" si="228"/>
        <v/>
      </c>
      <c r="BJ200" s="26" t="str">
        <f t="shared" si="229"/>
        <v/>
      </c>
      <c r="BK200" s="26" t="str">
        <f t="shared" si="230"/>
        <v/>
      </c>
      <c r="BL200" s="26" t="str">
        <f t="shared" si="231"/>
        <v/>
      </c>
      <c r="BM200" s="26" t="str">
        <f t="shared" si="232"/>
        <v/>
      </c>
      <c r="BN200" s="26" t="str">
        <f t="shared" si="233"/>
        <v/>
      </c>
      <c r="BO200" s="118">
        <f t="shared" ca="1" si="286"/>
        <v>8</v>
      </c>
      <c r="BP200"/>
      <c r="BQ200"/>
      <c r="BR200"/>
      <c r="BS200"/>
      <c r="BT200"/>
      <c r="BU200" s="40"/>
      <c r="BV200" s="39"/>
      <c r="CI200" s="6"/>
      <c r="CP200" s="9">
        <f t="shared" ca="1" si="278"/>
        <v>18</v>
      </c>
    </row>
    <row r="201" spans="1:94" x14ac:dyDescent="0.2">
      <c r="A201" s="114"/>
      <c r="B201" s="32" t="str">
        <f t="shared" si="279"/>
        <v/>
      </c>
      <c r="C201" s="6" t="str">
        <f t="shared" si="277"/>
        <v/>
      </c>
      <c r="D201" s="3">
        <f t="shared" si="280"/>
        <v>0</v>
      </c>
      <c r="E201" s="6" t="str">
        <f t="shared" si="281"/>
        <v/>
      </c>
      <c r="F201" s="59">
        <f t="shared" si="282"/>
        <v>0</v>
      </c>
      <c r="G201" s="6">
        <f t="shared" si="265"/>
        <v>0</v>
      </c>
      <c r="H201" s="6">
        <f t="shared" si="266"/>
        <v>0</v>
      </c>
      <c r="I201" s="6">
        <f t="shared" si="267"/>
        <v>0</v>
      </c>
      <c r="J201" s="6">
        <f t="shared" si="268"/>
        <v>0</v>
      </c>
      <c r="K201" s="6">
        <f t="shared" si="269"/>
        <v>0</v>
      </c>
      <c r="L201" s="6">
        <f t="shared" si="270"/>
        <v>0</v>
      </c>
      <c r="M201" s="6">
        <f t="shared" si="271"/>
        <v>0</v>
      </c>
      <c r="N201" s="6">
        <f t="shared" si="272"/>
        <v>0</v>
      </c>
      <c r="O201" s="6">
        <f t="shared" si="273"/>
        <v>0</v>
      </c>
      <c r="P201" s="6">
        <f t="shared" si="274"/>
        <v>0</v>
      </c>
      <c r="Q201" s="6">
        <f t="shared" si="275"/>
        <v>0</v>
      </c>
      <c r="R201" s="6">
        <f t="shared" si="276"/>
        <v>0</v>
      </c>
      <c r="S201" s="6">
        <f t="shared" si="264"/>
        <v>12</v>
      </c>
      <c r="T201" s="6" t="str">
        <f t="shared" si="234"/>
        <v/>
      </c>
      <c r="U201" s="6" t="str">
        <f t="shared" si="235"/>
        <v/>
      </c>
      <c r="V201" s="6" t="str">
        <f t="shared" si="236"/>
        <v/>
      </c>
      <c r="W201" s="6" t="str">
        <f t="shared" si="237"/>
        <v/>
      </c>
      <c r="X201" s="6" t="str">
        <f t="shared" si="238"/>
        <v/>
      </c>
      <c r="Y201" s="6" t="str">
        <f t="shared" si="239"/>
        <v/>
      </c>
      <c r="Z201" s="6" t="str">
        <f t="shared" si="240"/>
        <v/>
      </c>
      <c r="AA201" s="6" t="str">
        <f t="shared" si="241"/>
        <v/>
      </c>
      <c r="AB201" s="6" t="str">
        <f t="shared" si="242"/>
        <v/>
      </c>
      <c r="AC201" s="6" t="str">
        <f t="shared" si="243"/>
        <v/>
      </c>
      <c r="AD201" s="6" t="str">
        <f t="shared" si="244"/>
        <v/>
      </c>
      <c r="AE201" s="6" t="str">
        <f t="shared" si="245"/>
        <v/>
      </c>
      <c r="AF201" s="13" t="str">
        <f t="shared" si="246"/>
        <v/>
      </c>
      <c r="AG201" s="50" t="str">
        <f t="shared" si="258"/>
        <v/>
      </c>
      <c r="AH201" s="3" t="str">
        <f t="shared" si="247"/>
        <v/>
      </c>
      <c r="AI201" s="49" t="str">
        <f t="shared" ref="AI201:AI264" si="295">IF($A200&lt;&gt;"",IF(OR($AZ200&lt;&gt;0,$BA200&lt;&gt;0),"",IF(OR($F197="1",$F198="1",$F199="1",$F200="1"),"1","")),"")</f>
        <v/>
      </c>
      <c r="AJ201" s="49" t="str">
        <f t="shared" ref="AJ201:AJ264" si="296">IF($A200&lt;&gt;"",IF(OR($AZ200&lt;&gt;0,$BA200&lt;&gt;0),"",IF(OR($F197="2",$F198="2",$F199="2",$F200="2"),"2","")),"")</f>
        <v/>
      </c>
      <c r="AK201" s="49" t="str">
        <f t="shared" ref="AK201:AK264" si="297">IF($A200&lt;&gt;"",IF(OR($AZ200&lt;&gt;0,$BA200&lt;&gt;0),"",IF(OR($F197="3",$F198="3",$F199="3",$F200="3"),"3","")),"")</f>
        <v/>
      </c>
      <c r="AL201" s="49" t="str">
        <f t="shared" ref="AL201:AL264" si="298">IF($A200&lt;&gt;"",IF(OR($AZ200&lt;&gt;0,$BA200&lt;&gt;0),"",IF(OR($F197="4",$F198="4",$F199="4",$F200="4"),"4","")),"")</f>
        <v/>
      </c>
      <c r="AM201" s="49" t="str">
        <f t="shared" ref="AM201:AM264" si="299">IF($A200&lt;&gt;"",IF(OR($AZ200&lt;&gt;0,$BA200&lt;&gt;0),"",IF(OR($F197="5",$F198="5",$F199="5",$F200="5"),"5","")),"")</f>
        <v/>
      </c>
      <c r="AN201" s="49" t="str">
        <f t="shared" ref="AN201:AN264" si="300">IF($A200&lt;&gt;"",IF(OR($AZ200&lt;&gt;0,$BA200&lt;&gt;0),"",IF(OR($F197="6",$F198="6",$F199="6",$F200="6"),"6","")),"")</f>
        <v/>
      </c>
      <c r="AO201" s="78">
        <f t="shared" si="289"/>
        <v>0</v>
      </c>
      <c r="AP201" s="78">
        <f t="shared" si="290"/>
        <v>0</v>
      </c>
      <c r="AQ201" s="78">
        <f t="shared" si="291"/>
        <v>0</v>
      </c>
      <c r="AR201" s="78">
        <f t="shared" si="292"/>
        <v>0</v>
      </c>
      <c r="AS201" s="78">
        <f t="shared" si="293"/>
        <v>0</v>
      </c>
      <c r="AT201" s="78">
        <f t="shared" si="294"/>
        <v>0</v>
      </c>
      <c r="AU201" s="32">
        <f t="shared" si="287"/>
        <v>0</v>
      </c>
      <c r="AV201" s="3" t="b">
        <f t="shared" si="248"/>
        <v>0</v>
      </c>
      <c r="AW201" s="3" t="b">
        <f t="shared" si="249"/>
        <v>0</v>
      </c>
      <c r="AX201" s="12">
        <f t="shared" si="263"/>
        <v>0</v>
      </c>
      <c r="AY201" s="10">
        <f t="shared" si="283"/>
        <v>0</v>
      </c>
      <c r="AZ201" s="61">
        <f t="shared" si="284"/>
        <v>0</v>
      </c>
      <c r="BA201" s="61">
        <f t="shared" si="285"/>
        <v>0</v>
      </c>
      <c r="BB201" s="61">
        <f t="shared" si="288"/>
        <v>0</v>
      </c>
      <c r="BC201" s="26" t="str">
        <f t="shared" si="250"/>
        <v/>
      </c>
      <c r="BD201" s="26" t="str">
        <f t="shared" si="251"/>
        <v/>
      </c>
      <c r="BE201" s="26" t="str">
        <f t="shared" si="252"/>
        <v/>
      </c>
      <c r="BF201" s="26" t="str">
        <f t="shared" si="253"/>
        <v/>
      </c>
      <c r="BG201" s="26" t="str">
        <f t="shared" si="254"/>
        <v/>
      </c>
      <c r="BH201" s="26" t="str">
        <f t="shared" si="255"/>
        <v/>
      </c>
      <c r="BI201" s="26" t="str">
        <f t="shared" ref="BI201:BI264" si="301">IF(AI201="","",CONCATENATE($AG201,","))</f>
        <v/>
      </c>
      <c r="BJ201" s="26" t="str">
        <f t="shared" ref="BJ201:BJ264" si="302">IF(AJ201="","",CONCATENATE($AG201,","))</f>
        <v/>
      </c>
      <c r="BK201" s="26" t="str">
        <f t="shared" ref="BK201:BK264" si="303">IF(AK201="","",CONCATENATE($AG201,","))</f>
        <v/>
      </c>
      <c r="BL201" s="26" t="str">
        <f t="shared" ref="BL201:BL264" si="304">IF(AL201="","",CONCATENATE($AG201,","))</f>
        <v/>
      </c>
      <c r="BM201" s="26" t="str">
        <f t="shared" ref="BM201:BM264" si="305">IF(AM201="","",CONCATENATE($AG201,","))</f>
        <v/>
      </c>
      <c r="BN201" s="26" t="str">
        <f t="shared" ref="BN201:BN264" si="306">IF(AN201="","",CONCATENATE($AG201,","))</f>
        <v/>
      </c>
      <c r="BO201" s="118">
        <f t="shared" ca="1" si="286"/>
        <v>29</v>
      </c>
      <c r="BP201"/>
      <c r="BQ201"/>
      <c r="BR201"/>
      <c r="BS201"/>
      <c r="BT201"/>
      <c r="BU201" s="40"/>
      <c r="BV201" s="39"/>
      <c r="CI201" s="6"/>
      <c r="CP201" s="9">
        <f t="shared" ca="1" si="278"/>
        <v>3</v>
      </c>
    </row>
    <row r="202" spans="1:94" x14ac:dyDescent="0.2">
      <c r="A202" s="114"/>
      <c r="B202" s="32" t="str">
        <f t="shared" si="279"/>
        <v/>
      </c>
      <c r="C202" s="6" t="str">
        <f t="shared" si="277"/>
        <v/>
      </c>
      <c r="D202" s="3">
        <f t="shared" si="280"/>
        <v>0</v>
      </c>
      <c r="E202" s="6" t="str">
        <f t="shared" si="281"/>
        <v/>
      </c>
      <c r="F202" s="59">
        <f t="shared" si="282"/>
        <v>0</v>
      </c>
      <c r="G202" s="6">
        <f t="shared" si="265"/>
        <v>0</v>
      </c>
      <c r="H202" s="6">
        <f t="shared" si="266"/>
        <v>0</v>
      </c>
      <c r="I202" s="6">
        <f t="shared" si="267"/>
        <v>0</v>
      </c>
      <c r="J202" s="6">
        <f t="shared" si="268"/>
        <v>0</v>
      </c>
      <c r="K202" s="6">
        <f t="shared" si="269"/>
        <v>0</v>
      </c>
      <c r="L202" s="6">
        <f t="shared" si="270"/>
        <v>0</v>
      </c>
      <c r="M202" s="6">
        <f t="shared" si="271"/>
        <v>0</v>
      </c>
      <c r="N202" s="6">
        <f t="shared" si="272"/>
        <v>0</v>
      </c>
      <c r="O202" s="6">
        <f t="shared" si="273"/>
        <v>0</v>
      </c>
      <c r="P202" s="6">
        <f t="shared" si="274"/>
        <v>0</v>
      </c>
      <c r="Q202" s="6">
        <f t="shared" si="275"/>
        <v>0</v>
      </c>
      <c r="R202" s="6">
        <f t="shared" si="276"/>
        <v>0</v>
      </c>
      <c r="S202" s="6">
        <f t="shared" si="264"/>
        <v>12</v>
      </c>
      <c r="T202" s="6" t="str">
        <f t="shared" ref="T202:T265" si="307">IF(G202&lt;&gt;0,1,"")</f>
        <v/>
      </c>
      <c r="U202" s="6" t="str">
        <f t="shared" ref="U202:U265" si="308">IF(H202&lt;&gt;0,2,"")</f>
        <v/>
      </c>
      <c r="V202" s="6" t="str">
        <f t="shared" ref="V202:V265" si="309">IF(I202&lt;&gt;0,3,"")</f>
        <v/>
      </c>
      <c r="W202" s="6" t="str">
        <f t="shared" ref="W202:W265" si="310">IF(J202&lt;&gt;0,4,"")</f>
        <v/>
      </c>
      <c r="X202" s="6" t="str">
        <f t="shared" ref="X202:X265" si="311">IF(K202&lt;&gt;0,5,"")</f>
        <v/>
      </c>
      <c r="Y202" s="6" t="str">
        <f t="shared" ref="Y202:Y265" si="312">IF(L202&lt;&gt;0,6,"")</f>
        <v/>
      </c>
      <c r="Z202" s="6" t="str">
        <f t="shared" ref="Z202:Z265" si="313">IF(M202&lt;&gt;0,7,"")</f>
        <v/>
      </c>
      <c r="AA202" s="6" t="str">
        <f t="shared" ref="AA202:AA265" si="314">IF(N202&lt;&gt;0,8,"")</f>
        <v/>
      </c>
      <c r="AB202" s="6" t="str">
        <f t="shared" ref="AB202:AB265" si="315">IF(O202&lt;&gt;0,9,"")</f>
        <v/>
      </c>
      <c r="AC202" s="6" t="str">
        <f t="shared" ref="AC202:AC265" si="316">IF(P202&lt;&gt;0,10,"")</f>
        <v/>
      </c>
      <c r="AD202" s="6" t="str">
        <f t="shared" ref="AD202:AD265" si="317">IF(Q202&lt;&gt;0,11,"")</f>
        <v/>
      </c>
      <c r="AE202" s="6" t="str">
        <f t="shared" ref="AE202:AE265" si="318">IF(R202&lt;&gt;0,2,"")</f>
        <v/>
      </c>
      <c r="AF202" s="13" t="str">
        <f t="shared" ref="AF202:AF265" si="319">T202&amp;U202&amp;V202&amp;W202&amp;X202&amp;Y202&amp;Z202&amp;AA202&amp;AB202&amp;AC202&amp;AD202&amp;AE202</f>
        <v/>
      </c>
      <c r="AG202" s="50" t="str">
        <f t="shared" si="258"/>
        <v/>
      </c>
      <c r="AH202" s="3" t="str">
        <f t="shared" ref="AH202:AH265" si="320">IF($A201&lt;&gt;"",IF(AND(AV201&lt;&gt;0,AV201&lt;0),AH201+1,IF(AND(AV201&lt;&gt;0,AV201&gt;0,AH201&gt;1),AH201-1,AH201)),"")</f>
        <v/>
      </c>
      <c r="AI202" s="49" t="str">
        <f t="shared" si="295"/>
        <v/>
      </c>
      <c r="AJ202" s="49" t="str">
        <f t="shared" si="296"/>
        <v/>
      </c>
      <c r="AK202" s="49" t="str">
        <f t="shared" si="297"/>
        <v/>
      </c>
      <c r="AL202" s="49" t="str">
        <f t="shared" si="298"/>
        <v/>
      </c>
      <c r="AM202" s="49" t="str">
        <f t="shared" si="299"/>
        <v/>
      </c>
      <c r="AN202" s="49" t="str">
        <f t="shared" si="300"/>
        <v/>
      </c>
      <c r="AO202" s="78">
        <f t="shared" si="289"/>
        <v>0</v>
      </c>
      <c r="AP202" s="78">
        <f t="shared" si="290"/>
        <v>0</v>
      </c>
      <c r="AQ202" s="78">
        <f t="shared" si="291"/>
        <v>0</v>
      </c>
      <c r="AR202" s="78">
        <f t="shared" si="292"/>
        <v>0</v>
      </c>
      <c r="AS202" s="78">
        <f t="shared" si="293"/>
        <v>0</v>
      </c>
      <c r="AT202" s="78">
        <f t="shared" si="294"/>
        <v>0</v>
      </c>
      <c r="AU202" s="32">
        <f t="shared" si="287"/>
        <v>0</v>
      </c>
      <c r="AV202" s="3" t="b">
        <f t="shared" ref="AV202:AV265" si="321">IF(A202&lt;&gt;"",IF(AU202=0,AV201,IF(AU202&gt;0,AV201+1,IF(AND(AV201&gt;1,AU202&lt;0),AV201-1,1))))</f>
        <v>0</v>
      </c>
      <c r="AW202" s="3" t="b">
        <f t="shared" ref="AW202:AW265" si="322">IF(B202&lt;&gt;"",IF(AV202=0,AW201,IF(AND(AU202&gt;0,AW201&gt;1),AW201-1,IF(AU202&lt;0,AW201+1,1))))</f>
        <v>0</v>
      </c>
      <c r="AX202" s="12">
        <f t="shared" si="263"/>
        <v>0</v>
      </c>
      <c r="AY202" s="10">
        <f t="shared" si="283"/>
        <v>0</v>
      </c>
      <c r="AZ202" s="61">
        <f t="shared" si="284"/>
        <v>0</v>
      </c>
      <c r="BA202" s="61">
        <f t="shared" si="285"/>
        <v>0</v>
      </c>
      <c r="BB202" s="61">
        <f t="shared" si="288"/>
        <v>0</v>
      </c>
      <c r="BC202" s="26" t="str">
        <f t="shared" ref="BC202:BC265" si="323">IF(AI202&lt;&gt;"","DS"&amp;RIGHT(AI202)&amp;",","")</f>
        <v/>
      </c>
      <c r="BD202" s="26" t="str">
        <f t="shared" ref="BD202:BD265" si="324">IF(AJ202&lt;&gt;"","DS"&amp;RIGHT(AJ202)&amp;",","")</f>
        <v/>
      </c>
      <c r="BE202" s="26" t="str">
        <f t="shared" ref="BE202:BE265" si="325">IF(AK202&lt;&gt;"","DS"&amp;RIGHT(AK202)&amp;",","")</f>
        <v/>
      </c>
      <c r="BF202" s="26" t="str">
        <f t="shared" ref="BF202:BF265" si="326">IF(AL202&lt;&gt;"","DS"&amp;RIGHT(AL202)&amp;",","")</f>
        <v/>
      </c>
      <c r="BG202" s="26" t="str">
        <f t="shared" ref="BG202:BG265" si="327">IF(AM202&lt;&gt;"","DS"&amp;RIGHT(AM202)&amp;",","")</f>
        <v/>
      </c>
      <c r="BH202" s="26" t="str">
        <f t="shared" ref="BH202:BH265" si="328">IF(AN202&lt;&gt;"","DS"&amp;RIGHT(AN202)&amp;",","")</f>
        <v/>
      </c>
      <c r="BI202" s="26" t="str">
        <f t="shared" si="301"/>
        <v/>
      </c>
      <c r="BJ202" s="26" t="str">
        <f t="shared" si="302"/>
        <v/>
      </c>
      <c r="BK202" s="26" t="str">
        <f t="shared" si="303"/>
        <v/>
      </c>
      <c r="BL202" s="26" t="str">
        <f t="shared" si="304"/>
        <v/>
      </c>
      <c r="BM202" s="26" t="str">
        <f t="shared" si="305"/>
        <v/>
      </c>
      <c r="BN202" s="26" t="str">
        <f t="shared" si="306"/>
        <v/>
      </c>
      <c r="BO202" s="118">
        <f t="shared" ca="1" si="286"/>
        <v>19</v>
      </c>
      <c r="BP202"/>
      <c r="BQ202"/>
      <c r="BR202"/>
      <c r="BS202"/>
      <c r="BT202"/>
      <c r="BU202" s="40"/>
      <c r="BV202" s="39"/>
      <c r="CI202" s="6"/>
      <c r="CP202" s="9">
        <f t="shared" ca="1" si="278"/>
        <v>2</v>
      </c>
    </row>
    <row r="203" spans="1:94" x14ac:dyDescent="0.2">
      <c r="A203" s="114"/>
      <c r="B203" s="32" t="str">
        <f t="shared" si="279"/>
        <v/>
      </c>
      <c r="C203" s="6" t="str">
        <f t="shared" si="277"/>
        <v/>
      </c>
      <c r="D203" s="3">
        <f t="shared" si="280"/>
        <v>0</v>
      </c>
      <c r="E203" s="6" t="str">
        <f t="shared" si="281"/>
        <v/>
      </c>
      <c r="F203" s="59">
        <f t="shared" si="282"/>
        <v>0</v>
      </c>
      <c r="G203" s="6">
        <f t="shared" si="265"/>
        <v>0</v>
      </c>
      <c r="H203" s="6">
        <f t="shared" si="266"/>
        <v>0</v>
      </c>
      <c r="I203" s="6">
        <f t="shared" si="267"/>
        <v>0</v>
      </c>
      <c r="J203" s="6">
        <f t="shared" si="268"/>
        <v>0</v>
      </c>
      <c r="K203" s="6">
        <f t="shared" si="269"/>
        <v>0</v>
      </c>
      <c r="L203" s="6">
        <f t="shared" si="270"/>
        <v>0</v>
      </c>
      <c r="M203" s="6">
        <f t="shared" si="271"/>
        <v>0</v>
      </c>
      <c r="N203" s="6">
        <f t="shared" si="272"/>
        <v>0</v>
      </c>
      <c r="O203" s="6">
        <f t="shared" si="273"/>
        <v>0</v>
      </c>
      <c r="P203" s="6">
        <f t="shared" si="274"/>
        <v>0</v>
      </c>
      <c r="Q203" s="6">
        <f t="shared" si="275"/>
        <v>0</v>
      </c>
      <c r="R203" s="6">
        <f t="shared" si="276"/>
        <v>0</v>
      </c>
      <c r="S203" s="6">
        <f t="shared" si="264"/>
        <v>12</v>
      </c>
      <c r="T203" s="6" t="str">
        <f t="shared" si="307"/>
        <v/>
      </c>
      <c r="U203" s="6" t="str">
        <f t="shared" si="308"/>
        <v/>
      </c>
      <c r="V203" s="6" t="str">
        <f t="shared" si="309"/>
        <v/>
      </c>
      <c r="W203" s="6" t="str">
        <f t="shared" si="310"/>
        <v/>
      </c>
      <c r="X203" s="6" t="str">
        <f t="shared" si="311"/>
        <v/>
      </c>
      <c r="Y203" s="6" t="str">
        <f t="shared" si="312"/>
        <v/>
      </c>
      <c r="Z203" s="6" t="str">
        <f t="shared" si="313"/>
        <v/>
      </c>
      <c r="AA203" s="6" t="str">
        <f t="shared" si="314"/>
        <v/>
      </c>
      <c r="AB203" s="6" t="str">
        <f t="shared" si="315"/>
        <v/>
      </c>
      <c r="AC203" s="6" t="str">
        <f t="shared" si="316"/>
        <v/>
      </c>
      <c r="AD203" s="6" t="str">
        <f t="shared" si="317"/>
        <v/>
      </c>
      <c r="AE203" s="6" t="str">
        <f t="shared" si="318"/>
        <v/>
      </c>
      <c r="AF203" s="13" t="str">
        <f t="shared" si="319"/>
        <v/>
      </c>
      <c r="AG203" s="50" t="str">
        <f t="shared" ref="AG203:AG266" si="329">IF(A202&lt;&gt;"",IF($AL$3=1,AV202,AW202),"")</f>
        <v/>
      </c>
      <c r="AH203" s="3" t="str">
        <f t="shared" si="320"/>
        <v/>
      </c>
      <c r="AI203" s="49" t="str">
        <f t="shared" si="295"/>
        <v/>
      </c>
      <c r="AJ203" s="49" t="str">
        <f t="shared" si="296"/>
        <v/>
      </c>
      <c r="AK203" s="49" t="str">
        <f t="shared" si="297"/>
        <v/>
      </c>
      <c r="AL203" s="49" t="str">
        <f t="shared" si="298"/>
        <v/>
      </c>
      <c r="AM203" s="49" t="str">
        <f t="shared" si="299"/>
        <v/>
      </c>
      <c r="AN203" s="49" t="str">
        <f t="shared" si="300"/>
        <v/>
      </c>
      <c r="AO203" s="78">
        <f t="shared" si="289"/>
        <v>0</v>
      </c>
      <c r="AP203" s="78">
        <f t="shared" si="290"/>
        <v>0</v>
      </c>
      <c r="AQ203" s="78">
        <f t="shared" si="291"/>
        <v>0</v>
      </c>
      <c r="AR203" s="78">
        <f t="shared" si="292"/>
        <v>0</v>
      </c>
      <c r="AS203" s="78">
        <f t="shared" si="293"/>
        <v>0</v>
      </c>
      <c r="AT203" s="78">
        <f t="shared" si="294"/>
        <v>0</v>
      </c>
      <c r="AU203" s="32">
        <f t="shared" si="287"/>
        <v>0</v>
      </c>
      <c r="AV203" s="3" t="b">
        <f t="shared" si="321"/>
        <v>0</v>
      </c>
      <c r="AW203" s="3" t="b">
        <f t="shared" si="322"/>
        <v>0</v>
      </c>
      <c r="AX203" s="12">
        <f t="shared" si="263"/>
        <v>0</v>
      </c>
      <c r="AY203" s="10">
        <f t="shared" si="283"/>
        <v>0</v>
      </c>
      <c r="AZ203" s="61">
        <f t="shared" si="284"/>
        <v>0</v>
      </c>
      <c r="BA203" s="61">
        <f t="shared" si="285"/>
        <v>0</v>
      </c>
      <c r="BB203" s="61">
        <f t="shared" si="288"/>
        <v>0</v>
      </c>
      <c r="BC203" s="26" t="str">
        <f t="shared" si="323"/>
        <v/>
      </c>
      <c r="BD203" s="26" t="str">
        <f t="shared" si="324"/>
        <v/>
      </c>
      <c r="BE203" s="26" t="str">
        <f t="shared" si="325"/>
        <v/>
      </c>
      <c r="BF203" s="26" t="str">
        <f t="shared" si="326"/>
        <v/>
      </c>
      <c r="BG203" s="26" t="str">
        <f t="shared" si="327"/>
        <v/>
      </c>
      <c r="BH203" s="26" t="str">
        <f t="shared" si="328"/>
        <v/>
      </c>
      <c r="BI203" s="26" t="str">
        <f t="shared" si="301"/>
        <v/>
      </c>
      <c r="BJ203" s="26" t="str">
        <f t="shared" si="302"/>
        <v/>
      </c>
      <c r="BK203" s="26" t="str">
        <f t="shared" si="303"/>
        <v/>
      </c>
      <c r="BL203" s="26" t="str">
        <f t="shared" si="304"/>
        <v/>
      </c>
      <c r="BM203" s="26" t="str">
        <f t="shared" si="305"/>
        <v/>
      </c>
      <c r="BN203" s="26" t="str">
        <f t="shared" si="306"/>
        <v/>
      </c>
      <c r="BO203" s="118">
        <f t="shared" ca="1" si="286"/>
        <v>16</v>
      </c>
      <c r="BP203"/>
      <c r="BQ203"/>
      <c r="BR203"/>
      <c r="BS203"/>
      <c r="BT203"/>
      <c r="BU203" s="40"/>
      <c r="BV203" s="39"/>
      <c r="CI203" s="6"/>
      <c r="CP203" s="9">
        <f t="shared" ca="1" si="278"/>
        <v>2</v>
      </c>
    </row>
    <row r="204" spans="1:94" x14ac:dyDescent="0.2">
      <c r="A204" s="114"/>
      <c r="B204" s="32" t="str">
        <f t="shared" si="279"/>
        <v/>
      </c>
      <c r="C204" s="6" t="str">
        <f t="shared" si="277"/>
        <v/>
      </c>
      <c r="D204" s="3">
        <f t="shared" si="280"/>
        <v>0</v>
      </c>
      <c r="E204" s="6" t="str">
        <f t="shared" si="281"/>
        <v/>
      </c>
      <c r="F204" s="59">
        <f t="shared" si="282"/>
        <v>0</v>
      </c>
      <c r="G204" s="6">
        <f t="shared" si="265"/>
        <v>0</v>
      </c>
      <c r="H204" s="6">
        <f t="shared" si="266"/>
        <v>0</v>
      </c>
      <c r="I204" s="6">
        <f t="shared" si="267"/>
        <v>0</v>
      </c>
      <c r="J204" s="6">
        <f t="shared" si="268"/>
        <v>0</v>
      </c>
      <c r="K204" s="6">
        <f t="shared" si="269"/>
        <v>0</v>
      </c>
      <c r="L204" s="6">
        <f t="shared" si="270"/>
        <v>0</v>
      </c>
      <c r="M204" s="6">
        <f t="shared" si="271"/>
        <v>0</v>
      </c>
      <c r="N204" s="6">
        <f t="shared" si="272"/>
        <v>0</v>
      </c>
      <c r="O204" s="6">
        <f t="shared" si="273"/>
        <v>0</v>
      </c>
      <c r="P204" s="6">
        <f t="shared" si="274"/>
        <v>0</v>
      </c>
      <c r="Q204" s="6">
        <f t="shared" si="275"/>
        <v>0</v>
      </c>
      <c r="R204" s="6">
        <f t="shared" si="276"/>
        <v>0</v>
      </c>
      <c r="S204" s="6">
        <f t="shared" si="264"/>
        <v>12</v>
      </c>
      <c r="T204" s="6" t="str">
        <f t="shared" si="307"/>
        <v/>
      </c>
      <c r="U204" s="6" t="str">
        <f t="shared" si="308"/>
        <v/>
      </c>
      <c r="V204" s="6" t="str">
        <f t="shared" si="309"/>
        <v/>
      </c>
      <c r="W204" s="6" t="str">
        <f t="shared" si="310"/>
        <v/>
      </c>
      <c r="X204" s="6" t="str">
        <f t="shared" si="311"/>
        <v/>
      </c>
      <c r="Y204" s="6" t="str">
        <f t="shared" si="312"/>
        <v/>
      </c>
      <c r="Z204" s="6" t="str">
        <f t="shared" si="313"/>
        <v/>
      </c>
      <c r="AA204" s="6" t="str">
        <f t="shared" si="314"/>
        <v/>
      </c>
      <c r="AB204" s="6" t="str">
        <f t="shared" si="315"/>
        <v/>
      </c>
      <c r="AC204" s="6" t="str">
        <f t="shared" si="316"/>
        <v/>
      </c>
      <c r="AD204" s="6" t="str">
        <f t="shared" si="317"/>
        <v/>
      </c>
      <c r="AE204" s="6" t="str">
        <f t="shared" si="318"/>
        <v/>
      </c>
      <c r="AF204" s="13" t="str">
        <f t="shared" si="319"/>
        <v/>
      </c>
      <c r="AG204" s="50" t="str">
        <f t="shared" si="329"/>
        <v/>
      </c>
      <c r="AH204" s="3" t="str">
        <f t="shared" si="320"/>
        <v/>
      </c>
      <c r="AI204" s="49" t="str">
        <f t="shared" si="295"/>
        <v/>
      </c>
      <c r="AJ204" s="49" t="str">
        <f t="shared" si="296"/>
        <v/>
      </c>
      <c r="AK204" s="49" t="str">
        <f t="shared" si="297"/>
        <v/>
      </c>
      <c r="AL204" s="49" t="str">
        <f t="shared" si="298"/>
        <v/>
      </c>
      <c r="AM204" s="49" t="str">
        <f t="shared" si="299"/>
        <v/>
      </c>
      <c r="AN204" s="49" t="str">
        <f t="shared" si="300"/>
        <v/>
      </c>
      <c r="AO204" s="78">
        <f t="shared" si="289"/>
        <v>0</v>
      </c>
      <c r="AP204" s="78">
        <f t="shared" si="290"/>
        <v>0</v>
      </c>
      <c r="AQ204" s="78">
        <f t="shared" si="291"/>
        <v>0</v>
      </c>
      <c r="AR204" s="78">
        <f t="shared" si="292"/>
        <v>0</v>
      </c>
      <c r="AS204" s="78">
        <f t="shared" si="293"/>
        <v>0</v>
      </c>
      <c r="AT204" s="78">
        <f t="shared" si="294"/>
        <v>0</v>
      </c>
      <c r="AU204" s="32">
        <f t="shared" si="287"/>
        <v>0</v>
      </c>
      <c r="AV204" s="3" t="b">
        <f t="shared" si="321"/>
        <v>0</v>
      </c>
      <c r="AW204" s="3" t="b">
        <f t="shared" si="322"/>
        <v>0</v>
      </c>
      <c r="AX204" s="12">
        <f t="shared" si="263"/>
        <v>0</v>
      </c>
      <c r="AY204" s="10">
        <f t="shared" si="283"/>
        <v>0</v>
      </c>
      <c r="AZ204" s="61">
        <f t="shared" si="284"/>
        <v>0</v>
      </c>
      <c r="BA204" s="61">
        <f t="shared" si="285"/>
        <v>0</v>
      </c>
      <c r="BB204" s="61">
        <f t="shared" si="288"/>
        <v>0</v>
      </c>
      <c r="BC204" s="26" t="str">
        <f t="shared" si="323"/>
        <v/>
      </c>
      <c r="BD204" s="26" t="str">
        <f t="shared" si="324"/>
        <v/>
      </c>
      <c r="BE204" s="26" t="str">
        <f t="shared" si="325"/>
        <v/>
      </c>
      <c r="BF204" s="26" t="str">
        <f t="shared" si="326"/>
        <v/>
      </c>
      <c r="BG204" s="26" t="str">
        <f t="shared" si="327"/>
        <v/>
      </c>
      <c r="BH204" s="26" t="str">
        <f t="shared" si="328"/>
        <v/>
      </c>
      <c r="BI204" s="26" t="str">
        <f t="shared" si="301"/>
        <v/>
      </c>
      <c r="BJ204" s="26" t="str">
        <f t="shared" si="302"/>
        <v/>
      </c>
      <c r="BK204" s="26" t="str">
        <f t="shared" si="303"/>
        <v/>
      </c>
      <c r="BL204" s="26" t="str">
        <f t="shared" si="304"/>
        <v/>
      </c>
      <c r="BM204" s="26" t="str">
        <f t="shared" si="305"/>
        <v/>
      </c>
      <c r="BN204" s="26" t="str">
        <f t="shared" si="306"/>
        <v/>
      </c>
      <c r="BO204" s="118">
        <f t="shared" ca="1" si="286"/>
        <v>3</v>
      </c>
      <c r="BP204"/>
      <c r="BQ204"/>
      <c r="BR204"/>
      <c r="BS204"/>
      <c r="BT204"/>
      <c r="BU204" s="40"/>
      <c r="BV204" s="39"/>
      <c r="CI204" s="6"/>
      <c r="CP204" s="9">
        <f t="shared" ca="1" si="278"/>
        <v>7</v>
      </c>
    </row>
    <row r="205" spans="1:94" x14ac:dyDescent="0.2">
      <c r="A205" s="114"/>
      <c r="B205" s="32" t="str">
        <f t="shared" si="279"/>
        <v/>
      </c>
      <c r="C205" s="6" t="str">
        <f t="shared" si="277"/>
        <v/>
      </c>
      <c r="D205" s="3">
        <f t="shared" si="280"/>
        <v>0</v>
      </c>
      <c r="E205" s="6" t="str">
        <f t="shared" si="281"/>
        <v/>
      </c>
      <c r="F205" s="59">
        <f t="shared" si="282"/>
        <v>0</v>
      </c>
      <c r="G205" s="6">
        <f t="shared" si="265"/>
        <v>0</v>
      </c>
      <c r="H205" s="6">
        <f t="shared" si="266"/>
        <v>0</v>
      </c>
      <c r="I205" s="6">
        <f t="shared" si="267"/>
        <v>0</v>
      </c>
      <c r="J205" s="6">
        <f t="shared" si="268"/>
        <v>0</v>
      </c>
      <c r="K205" s="6">
        <f t="shared" si="269"/>
        <v>0</v>
      </c>
      <c r="L205" s="6">
        <f t="shared" si="270"/>
        <v>0</v>
      </c>
      <c r="M205" s="6">
        <f t="shared" si="271"/>
        <v>0</v>
      </c>
      <c r="N205" s="6">
        <f t="shared" si="272"/>
        <v>0</v>
      </c>
      <c r="O205" s="6">
        <f t="shared" si="273"/>
        <v>0</v>
      </c>
      <c r="P205" s="6">
        <f t="shared" si="274"/>
        <v>0</v>
      </c>
      <c r="Q205" s="6">
        <f t="shared" si="275"/>
        <v>0</v>
      </c>
      <c r="R205" s="6">
        <f t="shared" si="276"/>
        <v>0</v>
      </c>
      <c r="S205" s="6">
        <f t="shared" si="264"/>
        <v>12</v>
      </c>
      <c r="T205" s="6" t="str">
        <f t="shared" si="307"/>
        <v/>
      </c>
      <c r="U205" s="6" t="str">
        <f t="shared" si="308"/>
        <v/>
      </c>
      <c r="V205" s="6" t="str">
        <f t="shared" si="309"/>
        <v/>
      </c>
      <c r="W205" s="6" t="str">
        <f t="shared" si="310"/>
        <v/>
      </c>
      <c r="X205" s="6" t="str">
        <f t="shared" si="311"/>
        <v/>
      </c>
      <c r="Y205" s="6" t="str">
        <f t="shared" si="312"/>
        <v/>
      </c>
      <c r="Z205" s="6" t="str">
        <f t="shared" si="313"/>
        <v/>
      </c>
      <c r="AA205" s="6" t="str">
        <f t="shared" si="314"/>
        <v/>
      </c>
      <c r="AB205" s="6" t="str">
        <f t="shared" si="315"/>
        <v/>
      </c>
      <c r="AC205" s="6" t="str">
        <f t="shared" si="316"/>
        <v/>
      </c>
      <c r="AD205" s="6" t="str">
        <f t="shared" si="317"/>
        <v/>
      </c>
      <c r="AE205" s="6" t="str">
        <f t="shared" si="318"/>
        <v/>
      </c>
      <c r="AF205" s="13" t="str">
        <f t="shared" si="319"/>
        <v/>
      </c>
      <c r="AG205" s="50" t="str">
        <f t="shared" si="329"/>
        <v/>
      </c>
      <c r="AH205" s="3" t="str">
        <f t="shared" si="320"/>
        <v/>
      </c>
      <c r="AI205" s="49" t="str">
        <f t="shared" si="295"/>
        <v/>
      </c>
      <c r="AJ205" s="49" t="str">
        <f t="shared" si="296"/>
        <v/>
      </c>
      <c r="AK205" s="49" t="str">
        <f t="shared" si="297"/>
        <v/>
      </c>
      <c r="AL205" s="49" t="str">
        <f t="shared" si="298"/>
        <v/>
      </c>
      <c r="AM205" s="49" t="str">
        <f t="shared" si="299"/>
        <v/>
      </c>
      <c r="AN205" s="49" t="str">
        <f t="shared" si="300"/>
        <v/>
      </c>
      <c r="AO205" s="78">
        <f t="shared" si="289"/>
        <v>0</v>
      </c>
      <c r="AP205" s="78">
        <f t="shared" si="290"/>
        <v>0</v>
      </c>
      <c r="AQ205" s="78">
        <f t="shared" si="291"/>
        <v>0</v>
      </c>
      <c r="AR205" s="78">
        <f t="shared" si="292"/>
        <v>0</v>
      </c>
      <c r="AS205" s="78">
        <f t="shared" si="293"/>
        <v>0</v>
      </c>
      <c r="AT205" s="78">
        <f t="shared" si="294"/>
        <v>0</v>
      </c>
      <c r="AU205" s="32">
        <f t="shared" si="287"/>
        <v>0</v>
      </c>
      <c r="AV205" s="3" t="b">
        <f t="shared" si="321"/>
        <v>0</v>
      </c>
      <c r="AW205" s="3" t="b">
        <f t="shared" si="322"/>
        <v>0</v>
      </c>
      <c r="AX205" s="12">
        <f t="shared" si="263"/>
        <v>0</v>
      </c>
      <c r="AY205" s="10">
        <f t="shared" si="283"/>
        <v>0</v>
      </c>
      <c r="AZ205" s="61">
        <f t="shared" si="284"/>
        <v>0</v>
      </c>
      <c r="BA205" s="61">
        <f t="shared" si="285"/>
        <v>0</v>
      </c>
      <c r="BB205" s="61">
        <f t="shared" si="288"/>
        <v>0</v>
      </c>
      <c r="BC205" s="26" t="str">
        <f t="shared" si="323"/>
        <v/>
      </c>
      <c r="BD205" s="26" t="str">
        <f t="shared" si="324"/>
        <v/>
      </c>
      <c r="BE205" s="26" t="str">
        <f t="shared" si="325"/>
        <v/>
      </c>
      <c r="BF205" s="26" t="str">
        <f t="shared" si="326"/>
        <v/>
      </c>
      <c r="BG205" s="26" t="str">
        <f t="shared" si="327"/>
        <v/>
      </c>
      <c r="BH205" s="26" t="str">
        <f t="shared" si="328"/>
        <v/>
      </c>
      <c r="BI205" s="26" t="str">
        <f t="shared" si="301"/>
        <v/>
      </c>
      <c r="BJ205" s="26" t="str">
        <f t="shared" si="302"/>
        <v/>
      </c>
      <c r="BK205" s="26" t="str">
        <f t="shared" si="303"/>
        <v/>
      </c>
      <c r="BL205" s="26" t="str">
        <f t="shared" si="304"/>
        <v/>
      </c>
      <c r="BM205" s="26" t="str">
        <f t="shared" si="305"/>
        <v/>
      </c>
      <c r="BN205" s="26" t="str">
        <f t="shared" si="306"/>
        <v/>
      </c>
      <c r="BO205" s="118">
        <f t="shared" ca="1" si="286"/>
        <v>19</v>
      </c>
      <c r="BP205"/>
      <c r="BQ205"/>
      <c r="BR205"/>
      <c r="BS205"/>
      <c r="BT205"/>
      <c r="BU205" s="40"/>
      <c r="BV205" s="39"/>
      <c r="CI205" s="6"/>
      <c r="CP205" s="9">
        <f t="shared" ca="1" si="278"/>
        <v>16</v>
      </c>
    </row>
    <row r="206" spans="1:94" x14ac:dyDescent="0.2">
      <c r="A206" s="114"/>
      <c r="B206" s="32" t="str">
        <f t="shared" si="279"/>
        <v/>
      </c>
      <c r="C206" s="6" t="str">
        <f t="shared" si="277"/>
        <v/>
      </c>
      <c r="D206" s="3">
        <f t="shared" si="280"/>
        <v>0</v>
      </c>
      <c r="E206" s="6" t="str">
        <f t="shared" si="281"/>
        <v/>
      </c>
      <c r="F206" s="59">
        <f t="shared" si="282"/>
        <v>0</v>
      </c>
      <c r="G206" s="6">
        <f t="shared" si="265"/>
        <v>0</v>
      </c>
      <c r="H206" s="6">
        <f t="shared" si="266"/>
        <v>0</v>
      </c>
      <c r="I206" s="6">
        <f t="shared" si="267"/>
        <v>0</v>
      </c>
      <c r="J206" s="6">
        <f t="shared" si="268"/>
        <v>0</v>
      </c>
      <c r="K206" s="6">
        <f t="shared" si="269"/>
        <v>0</v>
      </c>
      <c r="L206" s="6">
        <f t="shared" si="270"/>
        <v>0</v>
      </c>
      <c r="M206" s="6">
        <f t="shared" si="271"/>
        <v>0</v>
      </c>
      <c r="N206" s="6">
        <f t="shared" si="272"/>
        <v>0</v>
      </c>
      <c r="O206" s="6">
        <f t="shared" si="273"/>
        <v>0</v>
      </c>
      <c r="P206" s="6">
        <f t="shared" si="274"/>
        <v>0</v>
      </c>
      <c r="Q206" s="6">
        <f t="shared" si="275"/>
        <v>0</v>
      </c>
      <c r="R206" s="6">
        <f t="shared" si="276"/>
        <v>0</v>
      </c>
      <c r="S206" s="6">
        <f t="shared" si="264"/>
        <v>12</v>
      </c>
      <c r="T206" s="6" t="str">
        <f t="shared" si="307"/>
        <v/>
      </c>
      <c r="U206" s="6" t="str">
        <f t="shared" si="308"/>
        <v/>
      </c>
      <c r="V206" s="6" t="str">
        <f t="shared" si="309"/>
        <v/>
      </c>
      <c r="W206" s="6" t="str">
        <f t="shared" si="310"/>
        <v/>
      </c>
      <c r="X206" s="6" t="str">
        <f t="shared" si="311"/>
        <v/>
      </c>
      <c r="Y206" s="6" t="str">
        <f t="shared" si="312"/>
        <v/>
      </c>
      <c r="Z206" s="6" t="str">
        <f t="shared" si="313"/>
        <v/>
      </c>
      <c r="AA206" s="6" t="str">
        <f t="shared" si="314"/>
        <v/>
      </c>
      <c r="AB206" s="6" t="str">
        <f t="shared" si="315"/>
        <v/>
      </c>
      <c r="AC206" s="6" t="str">
        <f t="shared" si="316"/>
        <v/>
      </c>
      <c r="AD206" s="6" t="str">
        <f t="shared" si="317"/>
        <v/>
      </c>
      <c r="AE206" s="6" t="str">
        <f t="shared" si="318"/>
        <v/>
      </c>
      <c r="AF206" s="13" t="str">
        <f t="shared" si="319"/>
        <v/>
      </c>
      <c r="AG206" s="50" t="str">
        <f t="shared" si="329"/>
        <v/>
      </c>
      <c r="AH206" s="3" t="str">
        <f t="shared" si="320"/>
        <v/>
      </c>
      <c r="AI206" s="49" t="str">
        <f t="shared" si="295"/>
        <v/>
      </c>
      <c r="AJ206" s="49" t="str">
        <f t="shared" si="296"/>
        <v/>
      </c>
      <c r="AK206" s="49" t="str">
        <f t="shared" si="297"/>
        <v/>
      </c>
      <c r="AL206" s="49" t="str">
        <f t="shared" si="298"/>
        <v/>
      </c>
      <c r="AM206" s="49" t="str">
        <f t="shared" si="299"/>
        <v/>
      </c>
      <c r="AN206" s="49" t="str">
        <f t="shared" si="300"/>
        <v/>
      </c>
      <c r="AO206" s="78">
        <f t="shared" si="289"/>
        <v>0</v>
      </c>
      <c r="AP206" s="78">
        <f t="shared" si="290"/>
        <v>0</v>
      </c>
      <c r="AQ206" s="78">
        <f t="shared" si="291"/>
        <v>0</v>
      </c>
      <c r="AR206" s="78">
        <f t="shared" si="292"/>
        <v>0</v>
      </c>
      <c r="AS206" s="78">
        <f t="shared" si="293"/>
        <v>0</v>
      </c>
      <c r="AT206" s="78">
        <f t="shared" si="294"/>
        <v>0</v>
      </c>
      <c r="AU206" s="32">
        <f t="shared" si="287"/>
        <v>0</v>
      </c>
      <c r="AV206" s="3" t="b">
        <f t="shared" si="321"/>
        <v>0</v>
      </c>
      <c r="AW206" s="3" t="b">
        <f t="shared" si="322"/>
        <v>0</v>
      </c>
      <c r="AX206" s="12">
        <f t="shared" si="263"/>
        <v>0</v>
      </c>
      <c r="AY206" s="10">
        <f t="shared" si="283"/>
        <v>0</v>
      </c>
      <c r="AZ206" s="61">
        <f t="shared" si="284"/>
        <v>0</v>
      </c>
      <c r="BA206" s="61">
        <f t="shared" si="285"/>
        <v>0</v>
      </c>
      <c r="BB206" s="61">
        <f t="shared" si="288"/>
        <v>0</v>
      </c>
      <c r="BC206" s="26" t="str">
        <f t="shared" si="323"/>
        <v/>
      </c>
      <c r="BD206" s="26" t="str">
        <f t="shared" si="324"/>
        <v/>
      </c>
      <c r="BE206" s="26" t="str">
        <f t="shared" si="325"/>
        <v/>
      </c>
      <c r="BF206" s="26" t="str">
        <f t="shared" si="326"/>
        <v/>
      </c>
      <c r="BG206" s="26" t="str">
        <f t="shared" si="327"/>
        <v/>
      </c>
      <c r="BH206" s="26" t="str">
        <f t="shared" si="328"/>
        <v/>
      </c>
      <c r="BI206" s="26" t="str">
        <f t="shared" si="301"/>
        <v/>
      </c>
      <c r="BJ206" s="26" t="str">
        <f t="shared" si="302"/>
        <v/>
      </c>
      <c r="BK206" s="26" t="str">
        <f t="shared" si="303"/>
        <v/>
      </c>
      <c r="BL206" s="26" t="str">
        <f t="shared" si="304"/>
        <v/>
      </c>
      <c r="BM206" s="26" t="str">
        <f t="shared" si="305"/>
        <v/>
      </c>
      <c r="BN206" s="26" t="str">
        <f t="shared" si="306"/>
        <v/>
      </c>
      <c r="BO206" s="118">
        <f t="shared" ca="1" si="286"/>
        <v>33</v>
      </c>
      <c r="BP206"/>
      <c r="BQ206"/>
      <c r="BR206"/>
      <c r="BS206"/>
      <c r="BT206"/>
      <c r="BU206" s="40"/>
      <c r="BV206" s="39"/>
      <c r="CI206" s="6"/>
      <c r="CP206" s="9">
        <f t="shared" ca="1" si="278"/>
        <v>24</v>
      </c>
    </row>
    <row r="207" spans="1:94" x14ac:dyDescent="0.2">
      <c r="A207" s="114"/>
      <c r="B207" s="32" t="str">
        <f t="shared" si="279"/>
        <v/>
      </c>
      <c r="C207" s="6" t="str">
        <f t="shared" si="277"/>
        <v/>
      </c>
      <c r="D207" s="3">
        <f t="shared" si="280"/>
        <v>0</v>
      </c>
      <c r="E207" s="6" t="str">
        <f t="shared" si="281"/>
        <v/>
      </c>
      <c r="F207" s="59">
        <f t="shared" si="282"/>
        <v>0</v>
      </c>
      <c r="G207" s="6">
        <f t="shared" si="265"/>
        <v>0</v>
      </c>
      <c r="H207" s="6">
        <f t="shared" si="266"/>
        <v>0</v>
      </c>
      <c r="I207" s="6">
        <f t="shared" si="267"/>
        <v>0</v>
      </c>
      <c r="J207" s="6">
        <f t="shared" si="268"/>
        <v>0</v>
      </c>
      <c r="K207" s="6">
        <f t="shared" si="269"/>
        <v>0</v>
      </c>
      <c r="L207" s="6">
        <f t="shared" si="270"/>
        <v>0</v>
      </c>
      <c r="M207" s="6">
        <f t="shared" si="271"/>
        <v>0</v>
      </c>
      <c r="N207" s="6">
        <f t="shared" si="272"/>
        <v>0</v>
      </c>
      <c r="O207" s="6">
        <f t="shared" si="273"/>
        <v>0</v>
      </c>
      <c r="P207" s="6">
        <f t="shared" si="274"/>
        <v>0</v>
      </c>
      <c r="Q207" s="6">
        <f t="shared" si="275"/>
        <v>0</v>
      </c>
      <c r="R207" s="6">
        <f t="shared" si="276"/>
        <v>0</v>
      </c>
      <c r="S207" s="6">
        <f t="shared" si="264"/>
        <v>12</v>
      </c>
      <c r="T207" s="6" t="str">
        <f t="shared" si="307"/>
        <v/>
      </c>
      <c r="U207" s="6" t="str">
        <f t="shared" si="308"/>
        <v/>
      </c>
      <c r="V207" s="6" t="str">
        <f t="shared" si="309"/>
        <v/>
      </c>
      <c r="W207" s="6" t="str">
        <f t="shared" si="310"/>
        <v/>
      </c>
      <c r="X207" s="6" t="str">
        <f t="shared" si="311"/>
        <v/>
      </c>
      <c r="Y207" s="6" t="str">
        <f t="shared" si="312"/>
        <v/>
      </c>
      <c r="Z207" s="6" t="str">
        <f t="shared" si="313"/>
        <v/>
      </c>
      <c r="AA207" s="6" t="str">
        <f t="shared" si="314"/>
        <v/>
      </c>
      <c r="AB207" s="6" t="str">
        <f t="shared" si="315"/>
        <v/>
      </c>
      <c r="AC207" s="6" t="str">
        <f t="shared" si="316"/>
        <v/>
      </c>
      <c r="AD207" s="6" t="str">
        <f t="shared" si="317"/>
        <v/>
      </c>
      <c r="AE207" s="6" t="str">
        <f t="shared" si="318"/>
        <v/>
      </c>
      <c r="AF207" s="13" t="str">
        <f t="shared" si="319"/>
        <v/>
      </c>
      <c r="AG207" s="50" t="str">
        <f t="shared" si="329"/>
        <v/>
      </c>
      <c r="AH207" s="3" t="str">
        <f t="shared" si="320"/>
        <v/>
      </c>
      <c r="AI207" s="49" t="str">
        <f t="shared" si="295"/>
        <v/>
      </c>
      <c r="AJ207" s="49" t="str">
        <f t="shared" si="296"/>
        <v/>
      </c>
      <c r="AK207" s="49" t="str">
        <f t="shared" si="297"/>
        <v/>
      </c>
      <c r="AL207" s="49" t="str">
        <f t="shared" si="298"/>
        <v/>
      </c>
      <c r="AM207" s="49" t="str">
        <f t="shared" si="299"/>
        <v/>
      </c>
      <c r="AN207" s="49" t="str">
        <f t="shared" si="300"/>
        <v/>
      </c>
      <c r="AO207" s="78">
        <f t="shared" si="289"/>
        <v>0</v>
      </c>
      <c r="AP207" s="78">
        <f t="shared" si="290"/>
        <v>0</v>
      </c>
      <c r="AQ207" s="78">
        <f t="shared" si="291"/>
        <v>0</v>
      </c>
      <c r="AR207" s="78">
        <f t="shared" si="292"/>
        <v>0</v>
      </c>
      <c r="AS207" s="78">
        <f t="shared" si="293"/>
        <v>0</v>
      </c>
      <c r="AT207" s="78">
        <f t="shared" si="294"/>
        <v>0</v>
      </c>
      <c r="AU207" s="32">
        <f t="shared" si="287"/>
        <v>0</v>
      </c>
      <c r="AV207" s="3" t="b">
        <f t="shared" si="321"/>
        <v>0</v>
      </c>
      <c r="AW207" s="3" t="b">
        <f t="shared" si="322"/>
        <v>0</v>
      </c>
      <c r="AX207" s="12">
        <f t="shared" si="263"/>
        <v>0</v>
      </c>
      <c r="AY207" s="10">
        <f t="shared" si="283"/>
        <v>0</v>
      </c>
      <c r="AZ207" s="61">
        <f t="shared" si="284"/>
        <v>0</v>
      </c>
      <c r="BA207" s="61">
        <f t="shared" si="285"/>
        <v>0</v>
      </c>
      <c r="BB207" s="61">
        <f t="shared" si="288"/>
        <v>0</v>
      </c>
      <c r="BC207" s="26" t="str">
        <f t="shared" si="323"/>
        <v/>
      </c>
      <c r="BD207" s="26" t="str">
        <f t="shared" si="324"/>
        <v/>
      </c>
      <c r="BE207" s="26" t="str">
        <f t="shared" si="325"/>
        <v/>
      </c>
      <c r="BF207" s="26" t="str">
        <f t="shared" si="326"/>
        <v/>
      </c>
      <c r="BG207" s="26" t="str">
        <f t="shared" si="327"/>
        <v/>
      </c>
      <c r="BH207" s="26" t="str">
        <f t="shared" si="328"/>
        <v/>
      </c>
      <c r="BI207" s="26" t="str">
        <f t="shared" si="301"/>
        <v/>
      </c>
      <c r="BJ207" s="26" t="str">
        <f t="shared" si="302"/>
        <v/>
      </c>
      <c r="BK207" s="26" t="str">
        <f t="shared" si="303"/>
        <v/>
      </c>
      <c r="BL207" s="26" t="str">
        <f t="shared" si="304"/>
        <v/>
      </c>
      <c r="BM207" s="26" t="str">
        <f t="shared" si="305"/>
        <v/>
      </c>
      <c r="BN207" s="26" t="str">
        <f t="shared" si="306"/>
        <v/>
      </c>
      <c r="BO207" s="118">
        <f t="shared" ca="1" si="286"/>
        <v>3</v>
      </c>
      <c r="BP207"/>
      <c r="BQ207"/>
      <c r="BR207"/>
      <c r="BS207"/>
      <c r="BT207"/>
      <c r="BU207" s="40"/>
      <c r="BV207" s="39"/>
      <c r="CI207" s="6"/>
      <c r="CP207" s="9">
        <f t="shared" ca="1" si="278"/>
        <v>27</v>
      </c>
    </row>
    <row r="208" spans="1:94" x14ac:dyDescent="0.2">
      <c r="A208" s="114"/>
      <c r="B208" s="32" t="str">
        <f t="shared" si="279"/>
        <v/>
      </c>
      <c r="C208" s="6" t="str">
        <f t="shared" si="277"/>
        <v/>
      </c>
      <c r="D208" s="3">
        <f t="shared" si="280"/>
        <v>0</v>
      </c>
      <c r="E208" s="6" t="str">
        <f t="shared" si="281"/>
        <v/>
      </c>
      <c r="F208" s="59">
        <f t="shared" si="282"/>
        <v>0</v>
      </c>
      <c r="G208" s="6">
        <f t="shared" si="265"/>
        <v>0</v>
      </c>
      <c r="H208" s="6">
        <f t="shared" si="266"/>
        <v>0</v>
      </c>
      <c r="I208" s="6">
        <f t="shared" si="267"/>
        <v>0</v>
      </c>
      <c r="J208" s="6">
        <f t="shared" si="268"/>
        <v>0</v>
      </c>
      <c r="K208" s="6">
        <f t="shared" si="269"/>
        <v>0</v>
      </c>
      <c r="L208" s="6">
        <f t="shared" si="270"/>
        <v>0</v>
      </c>
      <c r="M208" s="6">
        <f t="shared" si="271"/>
        <v>0</v>
      </c>
      <c r="N208" s="6">
        <f t="shared" si="272"/>
        <v>0</v>
      </c>
      <c r="O208" s="6">
        <f t="shared" si="273"/>
        <v>0</v>
      </c>
      <c r="P208" s="6">
        <f t="shared" si="274"/>
        <v>0</v>
      </c>
      <c r="Q208" s="6">
        <f t="shared" si="275"/>
        <v>0</v>
      </c>
      <c r="R208" s="6">
        <f t="shared" si="276"/>
        <v>0</v>
      </c>
      <c r="S208" s="6">
        <f t="shared" si="264"/>
        <v>12</v>
      </c>
      <c r="T208" s="6" t="str">
        <f t="shared" si="307"/>
        <v/>
      </c>
      <c r="U208" s="6" t="str">
        <f t="shared" si="308"/>
        <v/>
      </c>
      <c r="V208" s="6" t="str">
        <f t="shared" si="309"/>
        <v/>
      </c>
      <c r="W208" s="6" t="str">
        <f t="shared" si="310"/>
        <v/>
      </c>
      <c r="X208" s="6" t="str">
        <f t="shared" si="311"/>
        <v/>
      </c>
      <c r="Y208" s="6" t="str">
        <f t="shared" si="312"/>
        <v/>
      </c>
      <c r="Z208" s="6" t="str">
        <f t="shared" si="313"/>
        <v/>
      </c>
      <c r="AA208" s="6" t="str">
        <f t="shared" si="314"/>
        <v/>
      </c>
      <c r="AB208" s="6" t="str">
        <f t="shared" si="315"/>
        <v/>
      </c>
      <c r="AC208" s="6" t="str">
        <f t="shared" si="316"/>
        <v/>
      </c>
      <c r="AD208" s="6" t="str">
        <f t="shared" si="317"/>
        <v/>
      </c>
      <c r="AE208" s="6" t="str">
        <f t="shared" si="318"/>
        <v/>
      </c>
      <c r="AF208" s="13" t="str">
        <f t="shared" si="319"/>
        <v/>
      </c>
      <c r="AG208" s="50" t="str">
        <f t="shared" si="329"/>
        <v/>
      </c>
      <c r="AH208" s="3" t="str">
        <f t="shared" si="320"/>
        <v/>
      </c>
      <c r="AI208" s="49" t="str">
        <f t="shared" si="295"/>
        <v/>
      </c>
      <c r="AJ208" s="49" t="str">
        <f t="shared" si="296"/>
        <v/>
      </c>
      <c r="AK208" s="49" t="str">
        <f t="shared" si="297"/>
        <v/>
      </c>
      <c r="AL208" s="49" t="str">
        <f t="shared" si="298"/>
        <v/>
      </c>
      <c r="AM208" s="49" t="str">
        <f t="shared" si="299"/>
        <v/>
      </c>
      <c r="AN208" s="49" t="str">
        <f t="shared" si="300"/>
        <v/>
      </c>
      <c r="AO208" s="78">
        <f t="shared" si="289"/>
        <v>0</v>
      </c>
      <c r="AP208" s="78">
        <f t="shared" si="290"/>
        <v>0</v>
      </c>
      <c r="AQ208" s="78">
        <f t="shared" si="291"/>
        <v>0</v>
      </c>
      <c r="AR208" s="78">
        <f t="shared" si="292"/>
        <v>0</v>
      </c>
      <c r="AS208" s="78">
        <f t="shared" si="293"/>
        <v>0</v>
      </c>
      <c r="AT208" s="78">
        <f t="shared" si="294"/>
        <v>0</v>
      </c>
      <c r="AU208" s="32">
        <f t="shared" si="287"/>
        <v>0</v>
      </c>
      <c r="AV208" s="3" t="b">
        <f t="shared" si="321"/>
        <v>0</v>
      </c>
      <c r="AW208" s="3" t="b">
        <f t="shared" si="322"/>
        <v>0</v>
      </c>
      <c r="AX208" s="12">
        <f t="shared" si="263"/>
        <v>0</v>
      </c>
      <c r="AY208" s="10">
        <f t="shared" si="283"/>
        <v>0</v>
      </c>
      <c r="AZ208" s="61">
        <f t="shared" si="284"/>
        <v>0</v>
      </c>
      <c r="BA208" s="61">
        <f t="shared" si="285"/>
        <v>0</v>
      </c>
      <c r="BB208" s="61">
        <f t="shared" si="288"/>
        <v>0</v>
      </c>
      <c r="BC208" s="26" t="str">
        <f t="shared" si="323"/>
        <v/>
      </c>
      <c r="BD208" s="26" t="str">
        <f t="shared" si="324"/>
        <v/>
      </c>
      <c r="BE208" s="26" t="str">
        <f t="shared" si="325"/>
        <v/>
      </c>
      <c r="BF208" s="26" t="str">
        <f t="shared" si="326"/>
        <v/>
      </c>
      <c r="BG208" s="26" t="str">
        <f t="shared" si="327"/>
        <v/>
      </c>
      <c r="BH208" s="26" t="str">
        <f t="shared" si="328"/>
        <v/>
      </c>
      <c r="BI208" s="26" t="str">
        <f t="shared" si="301"/>
        <v/>
      </c>
      <c r="BJ208" s="26" t="str">
        <f t="shared" si="302"/>
        <v/>
      </c>
      <c r="BK208" s="26" t="str">
        <f t="shared" si="303"/>
        <v/>
      </c>
      <c r="BL208" s="26" t="str">
        <f t="shared" si="304"/>
        <v/>
      </c>
      <c r="BM208" s="26" t="str">
        <f t="shared" si="305"/>
        <v/>
      </c>
      <c r="BN208" s="26" t="str">
        <f t="shared" si="306"/>
        <v/>
      </c>
      <c r="BO208" s="118">
        <f t="shared" ca="1" si="286"/>
        <v>16</v>
      </c>
      <c r="BP208"/>
      <c r="BQ208"/>
      <c r="BR208"/>
      <c r="BS208"/>
      <c r="BT208"/>
      <c r="BU208" s="40"/>
      <c r="BV208" s="39"/>
      <c r="CI208" s="6"/>
      <c r="CP208" s="9">
        <f t="shared" ca="1" si="278"/>
        <v>30</v>
      </c>
    </row>
    <row r="209" spans="1:94" x14ac:dyDescent="0.2">
      <c r="A209" s="114"/>
      <c r="B209" s="32" t="str">
        <f t="shared" si="279"/>
        <v/>
      </c>
      <c r="C209" s="6" t="str">
        <f t="shared" si="277"/>
        <v/>
      </c>
      <c r="D209" s="3">
        <f t="shared" si="280"/>
        <v>0</v>
      </c>
      <c r="E209" s="6" t="str">
        <f t="shared" si="281"/>
        <v/>
      </c>
      <c r="F209" s="59">
        <f t="shared" si="282"/>
        <v>0</v>
      </c>
      <c r="G209" s="6">
        <f t="shared" si="265"/>
        <v>0</v>
      </c>
      <c r="H209" s="6">
        <f t="shared" si="266"/>
        <v>0</v>
      </c>
      <c r="I209" s="6">
        <f t="shared" si="267"/>
        <v>0</v>
      </c>
      <c r="J209" s="6">
        <f t="shared" si="268"/>
        <v>0</v>
      </c>
      <c r="K209" s="6">
        <f t="shared" si="269"/>
        <v>0</v>
      </c>
      <c r="L209" s="6">
        <f t="shared" si="270"/>
        <v>0</v>
      </c>
      <c r="M209" s="6">
        <f t="shared" si="271"/>
        <v>0</v>
      </c>
      <c r="N209" s="6">
        <f t="shared" si="272"/>
        <v>0</v>
      </c>
      <c r="O209" s="6">
        <f t="shared" si="273"/>
        <v>0</v>
      </c>
      <c r="P209" s="6">
        <f t="shared" si="274"/>
        <v>0</v>
      </c>
      <c r="Q209" s="6">
        <f t="shared" si="275"/>
        <v>0</v>
      </c>
      <c r="R209" s="6">
        <f t="shared" si="276"/>
        <v>0</v>
      </c>
      <c r="S209" s="6">
        <f t="shared" si="264"/>
        <v>12</v>
      </c>
      <c r="T209" s="6" t="str">
        <f t="shared" si="307"/>
        <v/>
      </c>
      <c r="U209" s="6" t="str">
        <f t="shared" si="308"/>
        <v/>
      </c>
      <c r="V209" s="6" t="str">
        <f t="shared" si="309"/>
        <v/>
      </c>
      <c r="W209" s="6" t="str">
        <f t="shared" si="310"/>
        <v/>
      </c>
      <c r="X209" s="6" t="str">
        <f t="shared" si="311"/>
        <v/>
      </c>
      <c r="Y209" s="6" t="str">
        <f t="shared" si="312"/>
        <v/>
      </c>
      <c r="Z209" s="6" t="str">
        <f t="shared" si="313"/>
        <v/>
      </c>
      <c r="AA209" s="6" t="str">
        <f t="shared" si="314"/>
        <v/>
      </c>
      <c r="AB209" s="6" t="str">
        <f t="shared" si="315"/>
        <v/>
      </c>
      <c r="AC209" s="6" t="str">
        <f t="shared" si="316"/>
        <v/>
      </c>
      <c r="AD209" s="6" t="str">
        <f t="shared" si="317"/>
        <v/>
      </c>
      <c r="AE209" s="6" t="str">
        <f t="shared" si="318"/>
        <v/>
      </c>
      <c r="AF209" s="13" t="str">
        <f t="shared" si="319"/>
        <v/>
      </c>
      <c r="AG209" s="50" t="str">
        <f t="shared" si="329"/>
        <v/>
      </c>
      <c r="AH209" s="3" t="str">
        <f t="shared" si="320"/>
        <v/>
      </c>
      <c r="AI209" s="49" t="str">
        <f t="shared" si="295"/>
        <v/>
      </c>
      <c r="AJ209" s="49" t="str">
        <f t="shared" si="296"/>
        <v/>
      </c>
      <c r="AK209" s="49" t="str">
        <f t="shared" si="297"/>
        <v/>
      </c>
      <c r="AL209" s="49" t="str">
        <f t="shared" si="298"/>
        <v/>
      </c>
      <c r="AM209" s="49" t="str">
        <f t="shared" si="299"/>
        <v/>
      </c>
      <c r="AN209" s="49" t="str">
        <f t="shared" si="300"/>
        <v/>
      </c>
      <c r="AO209" s="78">
        <f t="shared" si="289"/>
        <v>0</v>
      </c>
      <c r="AP209" s="78">
        <f t="shared" si="290"/>
        <v>0</v>
      </c>
      <c r="AQ209" s="78">
        <f t="shared" si="291"/>
        <v>0</v>
      </c>
      <c r="AR209" s="78">
        <f t="shared" si="292"/>
        <v>0</v>
      </c>
      <c r="AS209" s="78">
        <f t="shared" si="293"/>
        <v>0</v>
      </c>
      <c r="AT209" s="78">
        <f t="shared" si="294"/>
        <v>0</v>
      </c>
      <c r="AU209" s="32">
        <f t="shared" si="287"/>
        <v>0</v>
      </c>
      <c r="AV209" s="3" t="b">
        <f t="shared" si="321"/>
        <v>0</v>
      </c>
      <c r="AW209" s="3" t="b">
        <f t="shared" si="322"/>
        <v>0</v>
      </c>
      <c r="AX209" s="12">
        <f t="shared" ref="AX209:AX272" si="330">IF(A209&lt;&gt;"",IF(OR(AZ208&lt;&gt;0,BA208&lt;&gt;0),0,AU209),0)</f>
        <v>0</v>
      </c>
      <c r="AY209" s="10">
        <f t="shared" si="283"/>
        <v>0</v>
      </c>
      <c r="AZ209" s="61">
        <f t="shared" si="284"/>
        <v>0</v>
      </c>
      <c r="BA209" s="61">
        <f t="shared" si="285"/>
        <v>0</v>
      </c>
      <c r="BB209" s="61">
        <f t="shared" si="288"/>
        <v>0</v>
      </c>
      <c r="BC209" s="26" t="str">
        <f t="shared" si="323"/>
        <v/>
      </c>
      <c r="BD209" s="26" t="str">
        <f t="shared" si="324"/>
        <v/>
      </c>
      <c r="BE209" s="26" t="str">
        <f t="shared" si="325"/>
        <v/>
      </c>
      <c r="BF209" s="26" t="str">
        <f t="shared" si="326"/>
        <v/>
      </c>
      <c r="BG209" s="26" t="str">
        <f t="shared" si="327"/>
        <v/>
      </c>
      <c r="BH209" s="26" t="str">
        <f t="shared" si="328"/>
        <v/>
      </c>
      <c r="BI209" s="26" t="str">
        <f t="shared" si="301"/>
        <v/>
      </c>
      <c r="BJ209" s="26" t="str">
        <f t="shared" si="302"/>
        <v/>
      </c>
      <c r="BK209" s="26" t="str">
        <f t="shared" si="303"/>
        <v/>
      </c>
      <c r="BL209" s="26" t="str">
        <f t="shared" si="304"/>
        <v/>
      </c>
      <c r="BM209" s="26" t="str">
        <f t="shared" si="305"/>
        <v/>
      </c>
      <c r="BN209" s="26" t="str">
        <f t="shared" si="306"/>
        <v/>
      </c>
      <c r="BO209" s="118">
        <f t="shared" ca="1" si="286"/>
        <v>4</v>
      </c>
      <c r="BP209"/>
      <c r="BQ209"/>
      <c r="BR209"/>
      <c r="BS209"/>
      <c r="BT209"/>
      <c r="BU209" s="40"/>
      <c r="BV209" s="39"/>
      <c r="CI209" s="6"/>
      <c r="CP209" s="9">
        <f t="shared" ca="1" si="278"/>
        <v>22</v>
      </c>
    </row>
    <row r="210" spans="1:94" x14ac:dyDescent="0.2">
      <c r="A210" s="114"/>
      <c r="B210" s="32" t="str">
        <f t="shared" si="279"/>
        <v/>
      </c>
      <c r="C210" s="6" t="str">
        <f t="shared" si="277"/>
        <v/>
      </c>
      <c r="D210" s="3">
        <f t="shared" si="280"/>
        <v>0</v>
      </c>
      <c r="E210" s="6" t="str">
        <f t="shared" si="281"/>
        <v/>
      </c>
      <c r="F210" s="59">
        <f t="shared" si="282"/>
        <v>0</v>
      </c>
      <c r="G210" s="6">
        <f t="shared" si="265"/>
        <v>0</v>
      </c>
      <c r="H210" s="6">
        <f t="shared" si="266"/>
        <v>0</v>
      </c>
      <c r="I210" s="6">
        <f t="shared" si="267"/>
        <v>0</v>
      </c>
      <c r="J210" s="6">
        <f t="shared" si="268"/>
        <v>0</v>
      </c>
      <c r="K210" s="6">
        <f t="shared" si="269"/>
        <v>0</v>
      </c>
      <c r="L210" s="6">
        <f t="shared" si="270"/>
        <v>0</v>
      </c>
      <c r="M210" s="6">
        <f t="shared" si="271"/>
        <v>0</v>
      </c>
      <c r="N210" s="6">
        <f t="shared" si="272"/>
        <v>0</v>
      </c>
      <c r="O210" s="6">
        <f t="shared" si="273"/>
        <v>0</v>
      </c>
      <c r="P210" s="6">
        <f t="shared" si="274"/>
        <v>0</v>
      </c>
      <c r="Q210" s="6">
        <f t="shared" si="275"/>
        <v>0</v>
      </c>
      <c r="R210" s="6">
        <f t="shared" si="276"/>
        <v>0</v>
      </c>
      <c r="S210" s="6">
        <f t="shared" ref="S210:S273" si="331">COUNTIF(G210:R210,"0")</f>
        <v>12</v>
      </c>
      <c r="T210" s="6" t="str">
        <f t="shared" si="307"/>
        <v/>
      </c>
      <c r="U210" s="6" t="str">
        <f t="shared" si="308"/>
        <v/>
      </c>
      <c r="V210" s="6" t="str">
        <f t="shared" si="309"/>
        <v/>
      </c>
      <c r="W210" s="6" t="str">
        <f t="shared" si="310"/>
        <v/>
      </c>
      <c r="X210" s="6" t="str">
        <f t="shared" si="311"/>
        <v/>
      </c>
      <c r="Y210" s="6" t="str">
        <f t="shared" si="312"/>
        <v/>
      </c>
      <c r="Z210" s="6" t="str">
        <f t="shared" si="313"/>
        <v/>
      </c>
      <c r="AA210" s="6" t="str">
        <f t="shared" si="314"/>
        <v/>
      </c>
      <c r="AB210" s="6" t="str">
        <f t="shared" si="315"/>
        <v/>
      </c>
      <c r="AC210" s="6" t="str">
        <f t="shared" si="316"/>
        <v/>
      </c>
      <c r="AD210" s="6" t="str">
        <f t="shared" si="317"/>
        <v/>
      </c>
      <c r="AE210" s="6" t="str">
        <f t="shared" si="318"/>
        <v/>
      </c>
      <c r="AF210" s="13" t="str">
        <f t="shared" si="319"/>
        <v/>
      </c>
      <c r="AG210" s="50" t="str">
        <f t="shared" si="329"/>
        <v/>
      </c>
      <c r="AH210" s="3" t="str">
        <f t="shared" si="320"/>
        <v/>
      </c>
      <c r="AI210" s="49" t="str">
        <f t="shared" si="295"/>
        <v/>
      </c>
      <c r="AJ210" s="49" t="str">
        <f t="shared" si="296"/>
        <v/>
      </c>
      <c r="AK210" s="49" t="str">
        <f t="shared" si="297"/>
        <v/>
      </c>
      <c r="AL210" s="49" t="str">
        <f t="shared" si="298"/>
        <v/>
      </c>
      <c r="AM210" s="49" t="str">
        <f t="shared" si="299"/>
        <v/>
      </c>
      <c r="AN210" s="49" t="str">
        <f t="shared" si="300"/>
        <v/>
      </c>
      <c r="AO210" s="78">
        <f t="shared" si="289"/>
        <v>0</v>
      </c>
      <c r="AP210" s="78">
        <f t="shared" si="290"/>
        <v>0</v>
      </c>
      <c r="AQ210" s="78">
        <f t="shared" si="291"/>
        <v>0</v>
      </c>
      <c r="AR210" s="78">
        <f t="shared" si="292"/>
        <v>0</v>
      </c>
      <c r="AS210" s="78">
        <f t="shared" si="293"/>
        <v>0</v>
      </c>
      <c r="AT210" s="78">
        <f t="shared" si="294"/>
        <v>0</v>
      </c>
      <c r="AU210" s="32">
        <f t="shared" si="287"/>
        <v>0</v>
      </c>
      <c r="AV210" s="3" t="b">
        <f t="shared" si="321"/>
        <v>0</v>
      </c>
      <c r="AW210" s="3" t="b">
        <f t="shared" si="322"/>
        <v>0</v>
      </c>
      <c r="AX210" s="12">
        <f t="shared" si="330"/>
        <v>0</v>
      </c>
      <c r="AY210" s="10">
        <f t="shared" si="283"/>
        <v>0</v>
      </c>
      <c r="AZ210" s="61">
        <f t="shared" si="284"/>
        <v>0</v>
      </c>
      <c r="BA210" s="61">
        <f t="shared" si="285"/>
        <v>0</v>
      </c>
      <c r="BB210" s="61">
        <f t="shared" si="288"/>
        <v>0</v>
      </c>
      <c r="BC210" s="26" t="str">
        <f t="shared" si="323"/>
        <v/>
      </c>
      <c r="BD210" s="26" t="str">
        <f t="shared" si="324"/>
        <v/>
      </c>
      <c r="BE210" s="26" t="str">
        <f t="shared" si="325"/>
        <v/>
      </c>
      <c r="BF210" s="26" t="str">
        <f t="shared" si="326"/>
        <v/>
      </c>
      <c r="BG210" s="26" t="str">
        <f t="shared" si="327"/>
        <v/>
      </c>
      <c r="BH210" s="26" t="str">
        <f t="shared" si="328"/>
        <v/>
      </c>
      <c r="BI210" s="26" t="str">
        <f t="shared" si="301"/>
        <v/>
      </c>
      <c r="BJ210" s="26" t="str">
        <f t="shared" si="302"/>
        <v/>
      </c>
      <c r="BK210" s="26" t="str">
        <f t="shared" si="303"/>
        <v/>
      </c>
      <c r="BL210" s="26" t="str">
        <f t="shared" si="304"/>
        <v/>
      </c>
      <c r="BM210" s="26" t="str">
        <f t="shared" si="305"/>
        <v/>
      </c>
      <c r="BN210" s="26" t="str">
        <f t="shared" si="306"/>
        <v/>
      </c>
      <c r="BO210" s="118">
        <f t="shared" ca="1" si="286"/>
        <v>12</v>
      </c>
      <c r="BP210"/>
      <c r="BQ210"/>
      <c r="BR210"/>
      <c r="BS210"/>
      <c r="BT210"/>
      <c r="BU210" s="40"/>
      <c r="BV210" s="39"/>
      <c r="CI210" s="6"/>
      <c r="CP210" s="9">
        <f t="shared" ca="1" si="278"/>
        <v>29</v>
      </c>
    </row>
    <row r="211" spans="1:94" x14ac:dyDescent="0.2">
      <c r="A211" s="114"/>
      <c r="B211" s="32" t="str">
        <f t="shared" si="279"/>
        <v/>
      </c>
      <c r="C211" s="6" t="str">
        <f t="shared" si="277"/>
        <v/>
      </c>
      <c r="D211" s="3">
        <f t="shared" si="280"/>
        <v>0</v>
      </c>
      <c r="E211" s="6" t="str">
        <f t="shared" si="281"/>
        <v/>
      </c>
      <c r="F211" s="59">
        <f t="shared" si="282"/>
        <v>0</v>
      </c>
      <c r="G211" s="6">
        <f t="shared" ref="G211:G274" si="332">COUNTIF($F200:$F211,"1")</f>
        <v>0</v>
      </c>
      <c r="H211" s="6">
        <f t="shared" ref="H211:H274" si="333">COUNTIF($F199:$F211,"2")</f>
        <v>0</v>
      </c>
      <c r="I211" s="6">
        <f t="shared" ref="I211:I274" si="334">COUNTIF($F199:$F211,"3")</f>
        <v>0</v>
      </c>
      <c r="J211" s="6">
        <f t="shared" ref="J211:J274" si="335">COUNTIF($F199:$F211,"4")</f>
        <v>0</v>
      </c>
      <c r="K211" s="6">
        <f t="shared" ref="K211:K274" si="336">COUNTIF($F199:$F211,"5")</f>
        <v>0</v>
      </c>
      <c r="L211" s="6">
        <f t="shared" ref="L211:L274" si="337">COUNTIF($F199:$F211,"6")</f>
        <v>0</v>
      </c>
      <c r="M211" s="6">
        <f t="shared" ref="M211:M274" si="338">COUNTIF($F199:$F211,"7")</f>
        <v>0</v>
      </c>
      <c r="N211" s="6">
        <f t="shared" ref="N211:N274" si="339">COUNTIF($F199:$F211,"8")</f>
        <v>0</v>
      </c>
      <c r="O211" s="6">
        <f t="shared" ref="O211:O274" si="340">COUNTIF($F199:$F211,"9")</f>
        <v>0</v>
      </c>
      <c r="P211" s="6">
        <f t="shared" ref="P211:P274" si="341">COUNTIF($F199:$F211,"10")</f>
        <v>0</v>
      </c>
      <c r="Q211" s="6">
        <f t="shared" ref="Q211:Q274" si="342">COUNTIF($F199:$F211,"11")</f>
        <v>0</v>
      </c>
      <c r="R211" s="6">
        <f t="shared" ref="R211:R274" si="343">COUNTIF($F199:$F211,"12")</f>
        <v>0</v>
      </c>
      <c r="S211" s="6">
        <f t="shared" si="331"/>
        <v>12</v>
      </c>
      <c r="T211" s="6" t="str">
        <f t="shared" si="307"/>
        <v/>
      </c>
      <c r="U211" s="6" t="str">
        <f t="shared" si="308"/>
        <v/>
      </c>
      <c r="V211" s="6" t="str">
        <f t="shared" si="309"/>
        <v/>
      </c>
      <c r="W211" s="6" t="str">
        <f t="shared" si="310"/>
        <v/>
      </c>
      <c r="X211" s="6" t="str">
        <f t="shared" si="311"/>
        <v/>
      </c>
      <c r="Y211" s="6" t="str">
        <f t="shared" si="312"/>
        <v/>
      </c>
      <c r="Z211" s="6" t="str">
        <f t="shared" si="313"/>
        <v/>
      </c>
      <c r="AA211" s="6" t="str">
        <f t="shared" si="314"/>
        <v/>
      </c>
      <c r="AB211" s="6" t="str">
        <f t="shared" si="315"/>
        <v/>
      </c>
      <c r="AC211" s="6" t="str">
        <f t="shared" si="316"/>
        <v/>
      </c>
      <c r="AD211" s="6" t="str">
        <f t="shared" si="317"/>
        <v/>
      </c>
      <c r="AE211" s="6" t="str">
        <f t="shared" si="318"/>
        <v/>
      </c>
      <c r="AF211" s="13" t="str">
        <f t="shared" si="319"/>
        <v/>
      </c>
      <c r="AG211" s="50" t="str">
        <f t="shared" si="329"/>
        <v/>
      </c>
      <c r="AH211" s="3" t="str">
        <f t="shared" si="320"/>
        <v/>
      </c>
      <c r="AI211" s="49" t="str">
        <f t="shared" si="295"/>
        <v/>
      </c>
      <c r="AJ211" s="49" t="str">
        <f t="shared" si="296"/>
        <v/>
      </c>
      <c r="AK211" s="49" t="str">
        <f t="shared" si="297"/>
        <v/>
      </c>
      <c r="AL211" s="49" t="str">
        <f t="shared" si="298"/>
        <v/>
      </c>
      <c r="AM211" s="49" t="str">
        <f t="shared" si="299"/>
        <v/>
      </c>
      <c r="AN211" s="49" t="str">
        <f t="shared" si="300"/>
        <v/>
      </c>
      <c r="AO211" s="78">
        <f t="shared" si="289"/>
        <v>0</v>
      </c>
      <c r="AP211" s="78">
        <f t="shared" si="290"/>
        <v>0</v>
      </c>
      <c r="AQ211" s="78">
        <f t="shared" si="291"/>
        <v>0</v>
      </c>
      <c r="AR211" s="78">
        <f t="shared" si="292"/>
        <v>0</v>
      </c>
      <c r="AS211" s="78">
        <f t="shared" si="293"/>
        <v>0</v>
      </c>
      <c r="AT211" s="78">
        <f t="shared" si="294"/>
        <v>0</v>
      </c>
      <c r="AU211" s="32">
        <f t="shared" si="287"/>
        <v>0</v>
      </c>
      <c r="AV211" s="3" t="b">
        <f t="shared" si="321"/>
        <v>0</v>
      </c>
      <c r="AW211" s="3" t="b">
        <f t="shared" si="322"/>
        <v>0</v>
      </c>
      <c r="AX211" s="12">
        <f t="shared" si="330"/>
        <v>0</v>
      </c>
      <c r="AY211" s="10">
        <f t="shared" si="283"/>
        <v>0</v>
      </c>
      <c r="AZ211" s="61">
        <f t="shared" si="284"/>
        <v>0</v>
      </c>
      <c r="BA211" s="61">
        <f t="shared" si="285"/>
        <v>0</v>
      </c>
      <c r="BB211" s="61">
        <f t="shared" si="288"/>
        <v>0</v>
      </c>
      <c r="BC211" s="26" t="str">
        <f t="shared" si="323"/>
        <v/>
      </c>
      <c r="BD211" s="26" t="str">
        <f t="shared" si="324"/>
        <v/>
      </c>
      <c r="BE211" s="26" t="str">
        <f t="shared" si="325"/>
        <v/>
      </c>
      <c r="BF211" s="26" t="str">
        <f t="shared" si="326"/>
        <v/>
      </c>
      <c r="BG211" s="26" t="str">
        <f t="shared" si="327"/>
        <v/>
      </c>
      <c r="BH211" s="26" t="str">
        <f t="shared" si="328"/>
        <v/>
      </c>
      <c r="BI211" s="26" t="str">
        <f t="shared" si="301"/>
        <v/>
      </c>
      <c r="BJ211" s="26" t="str">
        <f t="shared" si="302"/>
        <v/>
      </c>
      <c r="BK211" s="26" t="str">
        <f t="shared" si="303"/>
        <v/>
      </c>
      <c r="BL211" s="26" t="str">
        <f t="shared" si="304"/>
        <v/>
      </c>
      <c r="BM211" s="26" t="str">
        <f t="shared" si="305"/>
        <v/>
      </c>
      <c r="BN211" s="26" t="str">
        <f t="shared" si="306"/>
        <v/>
      </c>
      <c r="BO211" s="118">
        <f t="shared" ca="1" si="286"/>
        <v>31</v>
      </c>
      <c r="BP211"/>
      <c r="BQ211"/>
      <c r="BR211"/>
      <c r="BS211"/>
      <c r="BT211"/>
      <c r="BU211" s="40"/>
      <c r="BV211" s="39"/>
      <c r="CI211" s="6"/>
      <c r="CP211" s="9">
        <f t="shared" ca="1" si="278"/>
        <v>13</v>
      </c>
    </row>
    <row r="212" spans="1:94" x14ac:dyDescent="0.2">
      <c r="A212" s="114"/>
      <c r="B212" s="32" t="str">
        <f t="shared" si="279"/>
        <v/>
      </c>
      <c r="C212" s="6" t="str">
        <f t="shared" si="277"/>
        <v/>
      </c>
      <c r="D212" s="3">
        <f t="shared" si="280"/>
        <v>0</v>
      </c>
      <c r="E212" s="6" t="str">
        <f t="shared" si="281"/>
        <v/>
      </c>
      <c r="F212" s="59">
        <f t="shared" si="282"/>
        <v>0</v>
      </c>
      <c r="G212" s="6">
        <f t="shared" si="332"/>
        <v>0</v>
      </c>
      <c r="H212" s="6">
        <f t="shared" si="333"/>
        <v>0</v>
      </c>
      <c r="I212" s="6">
        <f t="shared" si="334"/>
        <v>0</v>
      </c>
      <c r="J212" s="6">
        <f t="shared" si="335"/>
        <v>0</v>
      </c>
      <c r="K212" s="6">
        <f t="shared" si="336"/>
        <v>0</v>
      </c>
      <c r="L212" s="6">
        <f t="shared" si="337"/>
        <v>0</v>
      </c>
      <c r="M212" s="6">
        <f t="shared" si="338"/>
        <v>0</v>
      </c>
      <c r="N212" s="6">
        <f t="shared" si="339"/>
        <v>0</v>
      </c>
      <c r="O212" s="6">
        <f t="shared" si="340"/>
        <v>0</v>
      </c>
      <c r="P212" s="6">
        <f t="shared" si="341"/>
        <v>0</v>
      </c>
      <c r="Q212" s="6">
        <f t="shared" si="342"/>
        <v>0</v>
      </c>
      <c r="R212" s="6">
        <f t="shared" si="343"/>
        <v>0</v>
      </c>
      <c r="S212" s="6">
        <f t="shared" si="331"/>
        <v>12</v>
      </c>
      <c r="T212" s="6" t="str">
        <f t="shared" si="307"/>
        <v/>
      </c>
      <c r="U212" s="6" t="str">
        <f t="shared" si="308"/>
        <v/>
      </c>
      <c r="V212" s="6" t="str">
        <f t="shared" si="309"/>
        <v/>
      </c>
      <c r="W212" s="6" t="str">
        <f t="shared" si="310"/>
        <v/>
      </c>
      <c r="X212" s="6" t="str">
        <f t="shared" si="311"/>
        <v/>
      </c>
      <c r="Y212" s="6" t="str">
        <f t="shared" si="312"/>
        <v/>
      </c>
      <c r="Z212" s="6" t="str">
        <f t="shared" si="313"/>
        <v/>
      </c>
      <c r="AA212" s="6" t="str">
        <f t="shared" si="314"/>
        <v/>
      </c>
      <c r="AB212" s="6" t="str">
        <f t="shared" si="315"/>
        <v/>
      </c>
      <c r="AC212" s="6" t="str">
        <f t="shared" si="316"/>
        <v/>
      </c>
      <c r="AD212" s="6" t="str">
        <f t="shared" si="317"/>
        <v/>
      </c>
      <c r="AE212" s="6" t="str">
        <f t="shared" si="318"/>
        <v/>
      </c>
      <c r="AF212" s="13" t="str">
        <f t="shared" si="319"/>
        <v/>
      </c>
      <c r="AG212" s="50" t="str">
        <f t="shared" si="329"/>
        <v/>
      </c>
      <c r="AH212" s="3" t="str">
        <f t="shared" si="320"/>
        <v/>
      </c>
      <c r="AI212" s="49" t="str">
        <f t="shared" si="295"/>
        <v/>
      </c>
      <c r="AJ212" s="49" t="str">
        <f t="shared" si="296"/>
        <v/>
      </c>
      <c r="AK212" s="49" t="str">
        <f t="shared" si="297"/>
        <v/>
      </c>
      <c r="AL212" s="49" t="str">
        <f t="shared" si="298"/>
        <v/>
      </c>
      <c r="AM212" s="49" t="str">
        <f t="shared" si="299"/>
        <v/>
      </c>
      <c r="AN212" s="49" t="str">
        <f t="shared" si="300"/>
        <v/>
      </c>
      <c r="AO212" s="78">
        <f t="shared" si="289"/>
        <v>0</v>
      </c>
      <c r="AP212" s="78">
        <f t="shared" si="290"/>
        <v>0</v>
      </c>
      <c r="AQ212" s="78">
        <f t="shared" si="291"/>
        <v>0</v>
      </c>
      <c r="AR212" s="78">
        <f t="shared" si="292"/>
        <v>0</v>
      </c>
      <c r="AS212" s="78">
        <f t="shared" si="293"/>
        <v>0</v>
      </c>
      <c r="AT212" s="78">
        <f t="shared" si="294"/>
        <v>0</v>
      </c>
      <c r="AU212" s="32">
        <f t="shared" si="287"/>
        <v>0</v>
      </c>
      <c r="AV212" s="3" t="b">
        <f t="shared" si="321"/>
        <v>0</v>
      </c>
      <c r="AW212" s="3" t="b">
        <f t="shared" si="322"/>
        <v>0</v>
      </c>
      <c r="AX212" s="12">
        <f t="shared" si="330"/>
        <v>0</v>
      </c>
      <c r="AY212" s="10">
        <f t="shared" si="283"/>
        <v>0</v>
      </c>
      <c r="AZ212" s="61">
        <f t="shared" si="284"/>
        <v>0</v>
      </c>
      <c r="BA212" s="61">
        <f t="shared" si="285"/>
        <v>0</v>
      </c>
      <c r="BB212" s="61">
        <f t="shared" si="288"/>
        <v>0</v>
      </c>
      <c r="BC212" s="26" t="str">
        <f t="shared" si="323"/>
        <v/>
      </c>
      <c r="BD212" s="26" t="str">
        <f t="shared" si="324"/>
        <v/>
      </c>
      <c r="BE212" s="26" t="str">
        <f t="shared" si="325"/>
        <v/>
      </c>
      <c r="BF212" s="26" t="str">
        <f t="shared" si="326"/>
        <v/>
      </c>
      <c r="BG212" s="26" t="str">
        <f t="shared" si="327"/>
        <v/>
      </c>
      <c r="BH212" s="26" t="str">
        <f t="shared" si="328"/>
        <v/>
      </c>
      <c r="BI212" s="26" t="str">
        <f t="shared" si="301"/>
        <v/>
      </c>
      <c r="BJ212" s="26" t="str">
        <f t="shared" si="302"/>
        <v/>
      </c>
      <c r="BK212" s="26" t="str">
        <f t="shared" si="303"/>
        <v/>
      </c>
      <c r="BL212" s="26" t="str">
        <f t="shared" si="304"/>
        <v/>
      </c>
      <c r="BM212" s="26" t="str">
        <f t="shared" si="305"/>
        <v/>
      </c>
      <c r="BN212" s="26" t="str">
        <f t="shared" si="306"/>
        <v/>
      </c>
      <c r="BO212" s="118">
        <f t="shared" ca="1" si="286"/>
        <v>5</v>
      </c>
      <c r="BP212"/>
      <c r="BQ212"/>
      <c r="BR212"/>
      <c r="BS212"/>
      <c r="BT212"/>
      <c r="BU212" s="40"/>
      <c r="BV212" s="39"/>
      <c r="CI212" s="6"/>
      <c r="CP212" s="9">
        <f t="shared" ca="1" si="278"/>
        <v>36</v>
      </c>
    </row>
    <row r="213" spans="1:94" x14ac:dyDescent="0.2">
      <c r="A213" s="114"/>
      <c r="B213" s="32" t="str">
        <f t="shared" si="279"/>
        <v/>
      </c>
      <c r="C213" s="6" t="str">
        <f t="shared" si="277"/>
        <v/>
      </c>
      <c r="D213" s="3">
        <f t="shared" si="280"/>
        <v>0</v>
      </c>
      <c r="E213" s="6" t="str">
        <f t="shared" si="281"/>
        <v/>
      </c>
      <c r="F213" s="59">
        <f t="shared" si="282"/>
        <v>0</v>
      </c>
      <c r="G213" s="6">
        <f t="shared" si="332"/>
        <v>0</v>
      </c>
      <c r="H213" s="6">
        <f t="shared" si="333"/>
        <v>0</v>
      </c>
      <c r="I213" s="6">
        <f t="shared" si="334"/>
        <v>0</v>
      </c>
      <c r="J213" s="6">
        <f t="shared" si="335"/>
        <v>0</v>
      </c>
      <c r="K213" s="6">
        <f t="shared" si="336"/>
        <v>0</v>
      </c>
      <c r="L213" s="6">
        <f t="shared" si="337"/>
        <v>0</v>
      </c>
      <c r="M213" s="6">
        <f t="shared" si="338"/>
        <v>0</v>
      </c>
      <c r="N213" s="6">
        <f t="shared" si="339"/>
        <v>0</v>
      </c>
      <c r="O213" s="6">
        <f t="shared" si="340"/>
        <v>0</v>
      </c>
      <c r="P213" s="6">
        <f t="shared" si="341"/>
        <v>0</v>
      </c>
      <c r="Q213" s="6">
        <f t="shared" si="342"/>
        <v>0</v>
      </c>
      <c r="R213" s="6">
        <f t="shared" si="343"/>
        <v>0</v>
      </c>
      <c r="S213" s="6">
        <f t="shared" si="331"/>
        <v>12</v>
      </c>
      <c r="T213" s="6" t="str">
        <f t="shared" si="307"/>
        <v/>
      </c>
      <c r="U213" s="6" t="str">
        <f t="shared" si="308"/>
        <v/>
      </c>
      <c r="V213" s="6" t="str">
        <f t="shared" si="309"/>
        <v/>
      </c>
      <c r="W213" s="6" t="str">
        <f t="shared" si="310"/>
        <v/>
      </c>
      <c r="X213" s="6" t="str">
        <f t="shared" si="311"/>
        <v/>
      </c>
      <c r="Y213" s="6" t="str">
        <f t="shared" si="312"/>
        <v/>
      </c>
      <c r="Z213" s="6" t="str">
        <f t="shared" si="313"/>
        <v/>
      </c>
      <c r="AA213" s="6" t="str">
        <f t="shared" si="314"/>
        <v/>
      </c>
      <c r="AB213" s="6" t="str">
        <f t="shared" si="315"/>
        <v/>
      </c>
      <c r="AC213" s="6" t="str">
        <f t="shared" si="316"/>
        <v/>
      </c>
      <c r="AD213" s="6" t="str">
        <f t="shared" si="317"/>
        <v/>
      </c>
      <c r="AE213" s="6" t="str">
        <f t="shared" si="318"/>
        <v/>
      </c>
      <c r="AF213" s="13" t="str">
        <f t="shared" si="319"/>
        <v/>
      </c>
      <c r="AG213" s="50" t="str">
        <f t="shared" si="329"/>
        <v/>
      </c>
      <c r="AH213" s="3" t="str">
        <f t="shared" si="320"/>
        <v/>
      </c>
      <c r="AI213" s="49" t="str">
        <f t="shared" si="295"/>
        <v/>
      </c>
      <c r="AJ213" s="49" t="str">
        <f t="shared" si="296"/>
        <v/>
      </c>
      <c r="AK213" s="49" t="str">
        <f t="shared" si="297"/>
        <v/>
      </c>
      <c r="AL213" s="49" t="str">
        <f t="shared" si="298"/>
        <v/>
      </c>
      <c r="AM213" s="49" t="str">
        <f t="shared" si="299"/>
        <v/>
      </c>
      <c r="AN213" s="49" t="str">
        <f t="shared" si="300"/>
        <v/>
      </c>
      <c r="AO213" s="78">
        <f t="shared" si="289"/>
        <v>0</v>
      </c>
      <c r="AP213" s="78">
        <f t="shared" si="290"/>
        <v>0</v>
      </c>
      <c r="AQ213" s="78">
        <f t="shared" si="291"/>
        <v>0</v>
      </c>
      <c r="AR213" s="78">
        <f t="shared" si="292"/>
        <v>0</v>
      </c>
      <c r="AS213" s="78">
        <f t="shared" si="293"/>
        <v>0</v>
      </c>
      <c r="AT213" s="78">
        <f t="shared" si="294"/>
        <v>0</v>
      </c>
      <c r="AU213" s="32">
        <f t="shared" si="287"/>
        <v>0</v>
      </c>
      <c r="AV213" s="3" t="b">
        <f t="shared" si="321"/>
        <v>0</v>
      </c>
      <c r="AW213" s="3" t="b">
        <f t="shared" si="322"/>
        <v>0</v>
      </c>
      <c r="AX213" s="12">
        <f t="shared" si="330"/>
        <v>0</v>
      </c>
      <c r="AY213" s="10">
        <f t="shared" si="283"/>
        <v>0</v>
      </c>
      <c r="AZ213" s="61">
        <f t="shared" si="284"/>
        <v>0</v>
      </c>
      <c r="BA213" s="61">
        <f t="shared" si="285"/>
        <v>0</v>
      </c>
      <c r="BB213" s="61">
        <f t="shared" si="288"/>
        <v>0</v>
      </c>
      <c r="BC213" s="26" t="str">
        <f t="shared" si="323"/>
        <v/>
      </c>
      <c r="BD213" s="26" t="str">
        <f t="shared" si="324"/>
        <v/>
      </c>
      <c r="BE213" s="26" t="str">
        <f t="shared" si="325"/>
        <v/>
      </c>
      <c r="BF213" s="26" t="str">
        <f t="shared" si="326"/>
        <v/>
      </c>
      <c r="BG213" s="26" t="str">
        <f t="shared" si="327"/>
        <v/>
      </c>
      <c r="BH213" s="26" t="str">
        <f t="shared" si="328"/>
        <v/>
      </c>
      <c r="BI213" s="26" t="str">
        <f t="shared" si="301"/>
        <v/>
      </c>
      <c r="BJ213" s="26" t="str">
        <f t="shared" si="302"/>
        <v/>
      </c>
      <c r="BK213" s="26" t="str">
        <f t="shared" si="303"/>
        <v/>
      </c>
      <c r="BL213" s="26" t="str">
        <f t="shared" si="304"/>
        <v/>
      </c>
      <c r="BM213" s="26" t="str">
        <f t="shared" si="305"/>
        <v/>
      </c>
      <c r="BN213" s="26" t="str">
        <f t="shared" si="306"/>
        <v/>
      </c>
      <c r="BO213" s="118">
        <f t="shared" ca="1" si="286"/>
        <v>8</v>
      </c>
      <c r="BP213"/>
      <c r="BQ213"/>
      <c r="BR213"/>
      <c r="BS213"/>
      <c r="BT213"/>
      <c r="BU213" s="40"/>
      <c r="BV213" s="39"/>
      <c r="CI213" s="6"/>
      <c r="CP213" s="9">
        <f t="shared" ca="1" si="278"/>
        <v>6</v>
      </c>
    </row>
    <row r="214" spans="1:94" x14ac:dyDescent="0.2">
      <c r="A214" s="114"/>
      <c r="B214" s="32" t="str">
        <f t="shared" si="279"/>
        <v/>
      </c>
      <c r="C214" s="6" t="str">
        <f t="shared" si="277"/>
        <v/>
      </c>
      <c r="D214" s="3">
        <f t="shared" si="280"/>
        <v>0</v>
      </c>
      <c r="E214" s="6" t="str">
        <f t="shared" si="281"/>
        <v/>
      </c>
      <c r="F214" s="59">
        <f t="shared" si="282"/>
        <v>0</v>
      </c>
      <c r="G214" s="6">
        <f t="shared" si="332"/>
        <v>0</v>
      </c>
      <c r="H214" s="6">
        <f t="shared" si="333"/>
        <v>0</v>
      </c>
      <c r="I214" s="6">
        <f t="shared" si="334"/>
        <v>0</v>
      </c>
      <c r="J214" s="6">
        <f t="shared" si="335"/>
        <v>0</v>
      </c>
      <c r="K214" s="6">
        <f t="shared" si="336"/>
        <v>0</v>
      </c>
      <c r="L214" s="6">
        <f t="shared" si="337"/>
        <v>0</v>
      </c>
      <c r="M214" s="6">
        <f t="shared" si="338"/>
        <v>0</v>
      </c>
      <c r="N214" s="6">
        <f t="shared" si="339"/>
        <v>0</v>
      </c>
      <c r="O214" s="6">
        <f t="shared" si="340"/>
        <v>0</v>
      </c>
      <c r="P214" s="6">
        <f t="shared" si="341"/>
        <v>0</v>
      </c>
      <c r="Q214" s="6">
        <f t="shared" si="342"/>
        <v>0</v>
      </c>
      <c r="R214" s="6">
        <f t="shared" si="343"/>
        <v>0</v>
      </c>
      <c r="S214" s="6">
        <f t="shared" si="331"/>
        <v>12</v>
      </c>
      <c r="T214" s="6" t="str">
        <f t="shared" si="307"/>
        <v/>
      </c>
      <c r="U214" s="6" t="str">
        <f t="shared" si="308"/>
        <v/>
      </c>
      <c r="V214" s="6" t="str">
        <f t="shared" si="309"/>
        <v/>
      </c>
      <c r="W214" s="6" t="str">
        <f t="shared" si="310"/>
        <v/>
      </c>
      <c r="X214" s="6" t="str">
        <f t="shared" si="311"/>
        <v/>
      </c>
      <c r="Y214" s="6" t="str">
        <f t="shared" si="312"/>
        <v/>
      </c>
      <c r="Z214" s="6" t="str">
        <f t="shared" si="313"/>
        <v/>
      </c>
      <c r="AA214" s="6" t="str">
        <f t="shared" si="314"/>
        <v/>
      </c>
      <c r="AB214" s="6" t="str">
        <f t="shared" si="315"/>
        <v/>
      </c>
      <c r="AC214" s="6" t="str">
        <f t="shared" si="316"/>
        <v/>
      </c>
      <c r="AD214" s="6" t="str">
        <f t="shared" si="317"/>
        <v/>
      </c>
      <c r="AE214" s="6" t="str">
        <f t="shared" si="318"/>
        <v/>
      </c>
      <c r="AF214" s="13" t="str">
        <f t="shared" si="319"/>
        <v/>
      </c>
      <c r="AG214" s="50" t="str">
        <f t="shared" si="329"/>
        <v/>
      </c>
      <c r="AH214" s="3" t="str">
        <f t="shared" si="320"/>
        <v/>
      </c>
      <c r="AI214" s="49" t="str">
        <f t="shared" si="295"/>
        <v/>
      </c>
      <c r="AJ214" s="49" t="str">
        <f t="shared" si="296"/>
        <v/>
      </c>
      <c r="AK214" s="49" t="str">
        <f t="shared" si="297"/>
        <v/>
      </c>
      <c r="AL214" s="49" t="str">
        <f t="shared" si="298"/>
        <v/>
      </c>
      <c r="AM214" s="49" t="str">
        <f t="shared" si="299"/>
        <v/>
      </c>
      <c r="AN214" s="49" t="str">
        <f t="shared" si="300"/>
        <v/>
      </c>
      <c r="AO214" s="78">
        <f t="shared" si="289"/>
        <v>0</v>
      </c>
      <c r="AP214" s="78">
        <f t="shared" si="290"/>
        <v>0</v>
      </c>
      <c r="AQ214" s="78">
        <f t="shared" si="291"/>
        <v>0</v>
      </c>
      <c r="AR214" s="78">
        <f t="shared" si="292"/>
        <v>0</v>
      </c>
      <c r="AS214" s="78">
        <f t="shared" si="293"/>
        <v>0</v>
      </c>
      <c r="AT214" s="78">
        <f t="shared" si="294"/>
        <v>0</v>
      </c>
      <c r="AU214" s="32">
        <f t="shared" si="287"/>
        <v>0</v>
      </c>
      <c r="AV214" s="3" t="b">
        <f t="shared" si="321"/>
        <v>0</v>
      </c>
      <c r="AW214" s="3" t="b">
        <f t="shared" si="322"/>
        <v>0</v>
      </c>
      <c r="AX214" s="12">
        <f t="shared" si="330"/>
        <v>0</v>
      </c>
      <c r="AY214" s="10">
        <f t="shared" si="283"/>
        <v>0</v>
      </c>
      <c r="AZ214" s="61">
        <f t="shared" si="284"/>
        <v>0</v>
      </c>
      <c r="BA214" s="61">
        <f t="shared" si="285"/>
        <v>0</v>
      </c>
      <c r="BB214" s="61">
        <f t="shared" si="288"/>
        <v>0</v>
      </c>
      <c r="BC214" s="26" t="str">
        <f t="shared" si="323"/>
        <v/>
      </c>
      <c r="BD214" s="26" t="str">
        <f t="shared" si="324"/>
        <v/>
      </c>
      <c r="BE214" s="26" t="str">
        <f t="shared" si="325"/>
        <v/>
      </c>
      <c r="BF214" s="26" t="str">
        <f t="shared" si="326"/>
        <v/>
      </c>
      <c r="BG214" s="26" t="str">
        <f t="shared" si="327"/>
        <v/>
      </c>
      <c r="BH214" s="26" t="str">
        <f t="shared" si="328"/>
        <v/>
      </c>
      <c r="BI214" s="26" t="str">
        <f t="shared" si="301"/>
        <v/>
      </c>
      <c r="BJ214" s="26" t="str">
        <f t="shared" si="302"/>
        <v/>
      </c>
      <c r="BK214" s="26" t="str">
        <f t="shared" si="303"/>
        <v/>
      </c>
      <c r="BL214" s="26" t="str">
        <f t="shared" si="304"/>
        <v/>
      </c>
      <c r="BM214" s="26" t="str">
        <f t="shared" si="305"/>
        <v/>
      </c>
      <c r="BN214" s="26" t="str">
        <f t="shared" si="306"/>
        <v/>
      </c>
      <c r="BO214" s="118">
        <f t="shared" ca="1" si="286"/>
        <v>31</v>
      </c>
      <c r="BP214"/>
      <c r="BQ214"/>
      <c r="BR214"/>
      <c r="BS214"/>
      <c r="BT214"/>
      <c r="BU214" s="40"/>
      <c r="BV214" s="39"/>
      <c r="CI214" s="6"/>
      <c r="CP214" s="9">
        <f t="shared" ca="1" si="278"/>
        <v>3</v>
      </c>
    </row>
    <row r="215" spans="1:94" x14ac:dyDescent="0.2">
      <c r="A215" s="114"/>
      <c r="B215" s="32" t="str">
        <f t="shared" si="279"/>
        <v/>
      </c>
      <c r="C215" s="6" t="str">
        <f t="shared" si="277"/>
        <v/>
      </c>
      <c r="D215" s="3">
        <f t="shared" si="280"/>
        <v>0</v>
      </c>
      <c r="E215" s="6" t="str">
        <f t="shared" si="281"/>
        <v/>
      </c>
      <c r="F215" s="59">
        <f t="shared" si="282"/>
        <v>0</v>
      </c>
      <c r="G215" s="6">
        <f t="shared" si="332"/>
        <v>0</v>
      </c>
      <c r="H215" s="6">
        <f t="shared" si="333"/>
        <v>0</v>
      </c>
      <c r="I215" s="6">
        <f t="shared" si="334"/>
        <v>0</v>
      </c>
      <c r="J215" s="6">
        <f t="shared" si="335"/>
        <v>0</v>
      </c>
      <c r="K215" s="6">
        <f t="shared" si="336"/>
        <v>0</v>
      </c>
      <c r="L215" s="6">
        <f t="shared" si="337"/>
        <v>0</v>
      </c>
      <c r="M215" s="6">
        <f t="shared" si="338"/>
        <v>0</v>
      </c>
      <c r="N215" s="6">
        <f t="shared" si="339"/>
        <v>0</v>
      </c>
      <c r="O215" s="6">
        <f t="shared" si="340"/>
        <v>0</v>
      </c>
      <c r="P215" s="6">
        <f t="shared" si="341"/>
        <v>0</v>
      </c>
      <c r="Q215" s="6">
        <f t="shared" si="342"/>
        <v>0</v>
      </c>
      <c r="R215" s="6">
        <f t="shared" si="343"/>
        <v>0</v>
      </c>
      <c r="S215" s="6">
        <f t="shared" si="331"/>
        <v>12</v>
      </c>
      <c r="T215" s="6" t="str">
        <f t="shared" si="307"/>
        <v/>
      </c>
      <c r="U215" s="6" t="str">
        <f t="shared" si="308"/>
        <v/>
      </c>
      <c r="V215" s="6" t="str">
        <f t="shared" si="309"/>
        <v/>
      </c>
      <c r="W215" s="6" t="str">
        <f t="shared" si="310"/>
        <v/>
      </c>
      <c r="X215" s="6" t="str">
        <f t="shared" si="311"/>
        <v/>
      </c>
      <c r="Y215" s="6" t="str">
        <f t="shared" si="312"/>
        <v/>
      </c>
      <c r="Z215" s="6" t="str">
        <f t="shared" si="313"/>
        <v/>
      </c>
      <c r="AA215" s="6" t="str">
        <f t="shared" si="314"/>
        <v/>
      </c>
      <c r="AB215" s="6" t="str">
        <f t="shared" si="315"/>
        <v/>
      </c>
      <c r="AC215" s="6" t="str">
        <f t="shared" si="316"/>
        <v/>
      </c>
      <c r="AD215" s="6" t="str">
        <f t="shared" si="317"/>
        <v/>
      </c>
      <c r="AE215" s="6" t="str">
        <f t="shared" si="318"/>
        <v/>
      </c>
      <c r="AF215" s="13" t="str">
        <f t="shared" si="319"/>
        <v/>
      </c>
      <c r="AG215" s="50" t="str">
        <f t="shared" si="329"/>
        <v/>
      </c>
      <c r="AH215" s="3" t="str">
        <f t="shared" si="320"/>
        <v/>
      </c>
      <c r="AI215" s="49" t="str">
        <f t="shared" si="295"/>
        <v/>
      </c>
      <c r="AJ215" s="49" t="str">
        <f t="shared" si="296"/>
        <v/>
      </c>
      <c r="AK215" s="49" t="str">
        <f t="shared" si="297"/>
        <v/>
      </c>
      <c r="AL215" s="49" t="str">
        <f t="shared" si="298"/>
        <v/>
      </c>
      <c r="AM215" s="49" t="str">
        <f t="shared" si="299"/>
        <v/>
      </c>
      <c r="AN215" s="49" t="str">
        <f t="shared" si="300"/>
        <v/>
      </c>
      <c r="AO215" s="78">
        <f t="shared" si="289"/>
        <v>0</v>
      </c>
      <c r="AP215" s="78">
        <f t="shared" si="290"/>
        <v>0</v>
      </c>
      <c r="AQ215" s="78">
        <f t="shared" si="291"/>
        <v>0</v>
      </c>
      <c r="AR215" s="78">
        <f t="shared" si="292"/>
        <v>0</v>
      </c>
      <c r="AS215" s="78">
        <f t="shared" si="293"/>
        <v>0</v>
      </c>
      <c r="AT215" s="78">
        <f t="shared" si="294"/>
        <v>0</v>
      </c>
      <c r="AU215" s="32">
        <f t="shared" si="287"/>
        <v>0</v>
      </c>
      <c r="AV215" s="3" t="b">
        <f t="shared" si="321"/>
        <v>0</v>
      </c>
      <c r="AW215" s="3" t="b">
        <f t="shared" si="322"/>
        <v>0</v>
      </c>
      <c r="AX215" s="12">
        <f t="shared" si="330"/>
        <v>0</v>
      </c>
      <c r="AY215" s="10">
        <f t="shared" si="283"/>
        <v>0</v>
      </c>
      <c r="AZ215" s="61">
        <f t="shared" si="284"/>
        <v>0</v>
      </c>
      <c r="BA215" s="61">
        <f t="shared" si="285"/>
        <v>0</v>
      </c>
      <c r="BB215" s="61">
        <f t="shared" si="288"/>
        <v>0</v>
      </c>
      <c r="BC215" s="26" t="str">
        <f t="shared" si="323"/>
        <v/>
      </c>
      <c r="BD215" s="26" t="str">
        <f t="shared" si="324"/>
        <v/>
      </c>
      <c r="BE215" s="26" t="str">
        <f t="shared" si="325"/>
        <v/>
      </c>
      <c r="BF215" s="26" t="str">
        <f t="shared" si="326"/>
        <v/>
      </c>
      <c r="BG215" s="26" t="str">
        <f t="shared" si="327"/>
        <v/>
      </c>
      <c r="BH215" s="26" t="str">
        <f t="shared" si="328"/>
        <v/>
      </c>
      <c r="BI215" s="26" t="str">
        <f t="shared" si="301"/>
        <v/>
      </c>
      <c r="BJ215" s="26" t="str">
        <f t="shared" si="302"/>
        <v/>
      </c>
      <c r="BK215" s="26" t="str">
        <f t="shared" si="303"/>
        <v/>
      </c>
      <c r="BL215" s="26" t="str">
        <f t="shared" si="304"/>
        <v/>
      </c>
      <c r="BM215" s="26" t="str">
        <f t="shared" si="305"/>
        <v/>
      </c>
      <c r="BN215" s="26" t="str">
        <f t="shared" si="306"/>
        <v/>
      </c>
      <c r="BO215" s="118">
        <f t="shared" ca="1" si="286"/>
        <v>7</v>
      </c>
      <c r="BP215"/>
      <c r="BQ215"/>
      <c r="BR215"/>
      <c r="BS215"/>
      <c r="BT215"/>
      <c r="BU215" s="40"/>
      <c r="BV215" s="39"/>
      <c r="CI215" s="6"/>
      <c r="CP215" s="9">
        <f t="shared" ca="1" si="278"/>
        <v>25</v>
      </c>
    </row>
    <row r="216" spans="1:94" x14ac:dyDescent="0.2">
      <c r="A216" s="114"/>
      <c r="B216" s="32" t="str">
        <f t="shared" si="279"/>
        <v/>
      </c>
      <c r="C216" s="6" t="str">
        <f t="shared" si="277"/>
        <v/>
      </c>
      <c r="D216" s="3">
        <f t="shared" si="280"/>
        <v>0</v>
      </c>
      <c r="E216" s="6" t="str">
        <f t="shared" si="281"/>
        <v/>
      </c>
      <c r="F216" s="59">
        <f t="shared" si="282"/>
        <v>0</v>
      </c>
      <c r="G216" s="6">
        <f t="shared" si="332"/>
        <v>0</v>
      </c>
      <c r="H216" s="6">
        <f t="shared" si="333"/>
        <v>0</v>
      </c>
      <c r="I216" s="6">
        <f t="shared" si="334"/>
        <v>0</v>
      </c>
      <c r="J216" s="6">
        <f t="shared" si="335"/>
        <v>0</v>
      </c>
      <c r="K216" s="6">
        <f t="shared" si="336"/>
        <v>0</v>
      </c>
      <c r="L216" s="6">
        <f t="shared" si="337"/>
        <v>0</v>
      </c>
      <c r="M216" s="6">
        <f t="shared" si="338"/>
        <v>0</v>
      </c>
      <c r="N216" s="6">
        <f t="shared" si="339"/>
        <v>0</v>
      </c>
      <c r="O216" s="6">
        <f t="shared" si="340"/>
        <v>0</v>
      </c>
      <c r="P216" s="6">
        <f t="shared" si="341"/>
        <v>0</v>
      </c>
      <c r="Q216" s="6">
        <f t="shared" si="342"/>
        <v>0</v>
      </c>
      <c r="R216" s="6">
        <f t="shared" si="343"/>
        <v>0</v>
      </c>
      <c r="S216" s="6">
        <f t="shared" si="331"/>
        <v>12</v>
      </c>
      <c r="T216" s="6" t="str">
        <f t="shared" si="307"/>
        <v/>
      </c>
      <c r="U216" s="6" t="str">
        <f t="shared" si="308"/>
        <v/>
      </c>
      <c r="V216" s="6" t="str">
        <f t="shared" si="309"/>
        <v/>
      </c>
      <c r="W216" s="6" t="str">
        <f t="shared" si="310"/>
        <v/>
      </c>
      <c r="X216" s="6" t="str">
        <f t="shared" si="311"/>
        <v/>
      </c>
      <c r="Y216" s="6" t="str">
        <f t="shared" si="312"/>
        <v/>
      </c>
      <c r="Z216" s="6" t="str">
        <f t="shared" si="313"/>
        <v/>
      </c>
      <c r="AA216" s="6" t="str">
        <f t="shared" si="314"/>
        <v/>
      </c>
      <c r="AB216" s="6" t="str">
        <f t="shared" si="315"/>
        <v/>
      </c>
      <c r="AC216" s="6" t="str">
        <f t="shared" si="316"/>
        <v/>
      </c>
      <c r="AD216" s="6" t="str">
        <f t="shared" si="317"/>
        <v/>
      </c>
      <c r="AE216" s="6" t="str">
        <f t="shared" si="318"/>
        <v/>
      </c>
      <c r="AF216" s="13" t="str">
        <f t="shared" si="319"/>
        <v/>
      </c>
      <c r="AG216" s="50" t="str">
        <f t="shared" si="329"/>
        <v/>
      </c>
      <c r="AH216" s="3" t="str">
        <f t="shared" si="320"/>
        <v/>
      </c>
      <c r="AI216" s="49" t="str">
        <f t="shared" si="295"/>
        <v/>
      </c>
      <c r="AJ216" s="49" t="str">
        <f t="shared" si="296"/>
        <v/>
      </c>
      <c r="AK216" s="49" t="str">
        <f t="shared" si="297"/>
        <v/>
      </c>
      <c r="AL216" s="49" t="str">
        <f t="shared" si="298"/>
        <v/>
      </c>
      <c r="AM216" s="49" t="str">
        <f t="shared" si="299"/>
        <v/>
      </c>
      <c r="AN216" s="49" t="str">
        <f t="shared" si="300"/>
        <v/>
      </c>
      <c r="AO216" s="78">
        <f t="shared" si="289"/>
        <v>0</v>
      </c>
      <c r="AP216" s="78">
        <f t="shared" si="290"/>
        <v>0</v>
      </c>
      <c r="AQ216" s="78">
        <f t="shared" si="291"/>
        <v>0</v>
      </c>
      <c r="AR216" s="78">
        <f t="shared" si="292"/>
        <v>0</v>
      </c>
      <c r="AS216" s="78">
        <f t="shared" si="293"/>
        <v>0</v>
      </c>
      <c r="AT216" s="78">
        <f t="shared" si="294"/>
        <v>0</v>
      </c>
      <c r="AU216" s="32">
        <f t="shared" si="287"/>
        <v>0</v>
      </c>
      <c r="AV216" s="3" t="b">
        <f t="shared" si="321"/>
        <v>0</v>
      </c>
      <c r="AW216" s="3" t="b">
        <f t="shared" si="322"/>
        <v>0</v>
      </c>
      <c r="AX216" s="12">
        <f t="shared" si="330"/>
        <v>0</v>
      </c>
      <c r="AY216" s="10">
        <f t="shared" si="283"/>
        <v>0</v>
      </c>
      <c r="AZ216" s="61">
        <f t="shared" si="284"/>
        <v>0</v>
      </c>
      <c r="BA216" s="61">
        <f t="shared" si="285"/>
        <v>0</v>
      </c>
      <c r="BB216" s="61">
        <f t="shared" si="288"/>
        <v>0</v>
      </c>
      <c r="BC216" s="26" t="str">
        <f t="shared" si="323"/>
        <v/>
      </c>
      <c r="BD216" s="26" t="str">
        <f t="shared" si="324"/>
        <v/>
      </c>
      <c r="BE216" s="26" t="str">
        <f t="shared" si="325"/>
        <v/>
      </c>
      <c r="BF216" s="26" t="str">
        <f t="shared" si="326"/>
        <v/>
      </c>
      <c r="BG216" s="26" t="str">
        <f t="shared" si="327"/>
        <v/>
      </c>
      <c r="BH216" s="26" t="str">
        <f t="shared" si="328"/>
        <v/>
      </c>
      <c r="BI216" s="26" t="str">
        <f t="shared" si="301"/>
        <v/>
      </c>
      <c r="BJ216" s="26" t="str">
        <f t="shared" si="302"/>
        <v/>
      </c>
      <c r="BK216" s="26" t="str">
        <f t="shared" si="303"/>
        <v/>
      </c>
      <c r="BL216" s="26" t="str">
        <f t="shared" si="304"/>
        <v/>
      </c>
      <c r="BM216" s="26" t="str">
        <f t="shared" si="305"/>
        <v/>
      </c>
      <c r="BN216" s="26" t="str">
        <f t="shared" si="306"/>
        <v/>
      </c>
      <c r="BO216" s="118">
        <f t="shared" ca="1" si="286"/>
        <v>26</v>
      </c>
      <c r="BP216"/>
      <c r="BQ216"/>
      <c r="BR216"/>
      <c r="BS216"/>
      <c r="BT216"/>
      <c r="BU216" s="40"/>
      <c r="BV216" s="39"/>
      <c r="CI216" s="6"/>
      <c r="CP216" s="9">
        <f t="shared" ca="1" si="278"/>
        <v>27</v>
      </c>
    </row>
    <row r="217" spans="1:94" x14ac:dyDescent="0.2">
      <c r="A217" s="114"/>
      <c r="B217" s="32" t="str">
        <f t="shared" si="279"/>
        <v/>
      </c>
      <c r="C217" s="6" t="str">
        <f t="shared" si="277"/>
        <v/>
      </c>
      <c r="D217" s="3">
        <f t="shared" si="280"/>
        <v>0</v>
      </c>
      <c r="E217" s="6" t="str">
        <f t="shared" si="281"/>
        <v/>
      </c>
      <c r="F217" s="59">
        <f t="shared" si="282"/>
        <v>0</v>
      </c>
      <c r="G217" s="6">
        <f t="shared" si="332"/>
        <v>0</v>
      </c>
      <c r="H217" s="6">
        <f t="shared" si="333"/>
        <v>0</v>
      </c>
      <c r="I217" s="6">
        <f t="shared" si="334"/>
        <v>0</v>
      </c>
      <c r="J217" s="6">
        <f t="shared" si="335"/>
        <v>0</v>
      </c>
      <c r="K217" s="6">
        <f t="shared" si="336"/>
        <v>0</v>
      </c>
      <c r="L217" s="6">
        <f t="shared" si="337"/>
        <v>0</v>
      </c>
      <c r="M217" s="6">
        <f t="shared" si="338"/>
        <v>0</v>
      </c>
      <c r="N217" s="6">
        <f t="shared" si="339"/>
        <v>0</v>
      </c>
      <c r="O217" s="6">
        <f t="shared" si="340"/>
        <v>0</v>
      </c>
      <c r="P217" s="6">
        <f t="shared" si="341"/>
        <v>0</v>
      </c>
      <c r="Q217" s="6">
        <f t="shared" si="342"/>
        <v>0</v>
      </c>
      <c r="R217" s="6">
        <f t="shared" si="343"/>
        <v>0</v>
      </c>
      <c r="S217" s="6">
        <f t="shared" si="331"/>
        <v>12</v>
      </c>
      <c r="T217" s="6" t="str">
        <f t="shared" si="307"/>
        <v/>
      </c>
      <c r="U217" s="6" t="str">
        <f t="shared" si="308"/>
        <v/>
      </c>
      <c r="V217" s="6" t="str">
        <f t="shared" si="309"/>
        <v/>
      </c>
      <c r="W217" s="6" t="str">
        <f t="shared" si="310"/>
        <v/>
      </c>
      <c r="X217" s="6" t="str">
        <f t="shared" si="311"/>
        <v/>
      </c>
      <c r="Y217" s="6" t="str">
        <f t="shared" si="312"/>
        <v/>
      </c>
      <c r="Z217" s="6" t="str">
        <f t="shared" si="313"/>
        <v/>
      </c>
      <c r="AA217" s="6" t="str">
        <f t="shared" si="314"/>
        <v/>
      </c>
      <c r="AB217" s="6" t="str">
        <f t="shared" si="315"/>
        <v/>
      </c>
      <c r="AC217" s="6" t="str">
        <f t="shared" si="316"/>
        <v/>
      </c>
      <c r="AD217" s="6" t="str">
        <f t="shared" si="317"/>
        <v/>
      </c>
      <c r="AE217" s="6" t="str">
        <f t="shared" si="318"/>
        <v/>
      </c>
      <c r="AF217" s="13" t="str">
        <f t="shared" si="319"/>
        <v/>
      </c>
      <c r="AG217" s="50" t="str">
        <f t="shared" si="329"/>
        <v/>
      </c>
      <c r="AH217" s="3" t="str">
        <f t="shared" si="320"/>
        <v/>
      </c>
      <c r="AI217" s="49" t="str">
        <f t="shared" si="295"/>
        <v/>
      </c>
      <c r="AJ217" s="49" t="str">
        <f t="shared" si="296"/>
        <v/>
      </c>
      <c r="AK217" s="49" t="str">
        <f t="shared" si="297"/>
        <v/>
      </c>
      <c r="AL217" s="49" t="str">
        <f t="shared" si="298"/>
        <v/>
      </c>
      <c r="AM217" s="49" t="str">
        <f t="shared" si="299"/>
        <v/>
      </c>
      <c r="AN217" s="49" t="str">
        <f t="shared" si="300"/>
        <v/>
      </c>
      <c r="AO217" s="78">
        <f t="shared" si="289"/>
        <v>0</v>
      </c>
      <c r="AP217" s="78">
        <f t="shared" si="290"/>
        <v>0</v>
      </c>
      <c r="AQ217" s="78">
        <f t="shared" si="291"/>
        <v>0</v>
      </c>
      <c r="AR217" s="78">
        <f t="shared" si="292"/>
        <v>0</v>
      </c>
      <c r="AS217" s="78">
        <f t="shared" si="293"/>
        <v>0</v>
      </c>
      <c r="AT217" s="78">
        <f t="shared" si="294"/>
        <v>0</v>
      </c>
      <c r="AU217" s="32">
        <f t="shared" si="287"/>
        <v>0</v>
      </c>
      <c r="AV217" s="3" t="b">
        <f t="shared" si="321"/>
        <v>0</v>
      </c>
      <c r="AW217" s="3" t="b">
        <f t="shared" si="322"/>
        <v>0</v>
      </c>
      <c r="AX217" s="12">
        <f t="shared" si="330"/>
        <v>0</v>
      </c>
      <c r="AY217" s="10">
        <f t="shared" si="283"/>
        <v>0</v>
      </c>
      <c r="AZ217" s="61">
        <f t="shared" si="284"/>
        <v>0</v>
      </c>
      <c r="BA217" s="61">
        <f t="shared" si="285"/>
        <v>0</v>
      </c>
      <c r="BB217" s="61">
        <f t="shared" si="288"/>
        <v>0</v>
      </c>
      <c r="BC217" s="26" t="str">
        <f t="shared" si="323"/>
        <v/>
      </c>
      <c r="BD217" s="26" t="str">
        <f t="shared" si="324"/>
        <v/>
      </c>
      <c r="BE217" s="26" t="str">
        <f t="shared" si="325"/>
        <v/>
      </c>
      <c r="BF217" s="26" t="str">
        <f t="shared" si="326"/>
        <v/>
      </c>
      <c r="BG217" s="26" t="str">
        <f t="shared" si="327"/>
        <v/>
      </c>
      <c r="BH217" s="26" t="str">
        <f t="shared" si="328"/>
        <v/>
      </c>
      <c r="BI217" s="26" t="str">
        <f t="shared" si="301"/>
        <v/>
      </c>
      <c r="BJ217" s="26" t="str">
        <f t="shared" si="302"/>
        <v/>
      </c>
      <c r="BK217" s="26" t="str">
        <f t="shared" si="303"/>
        <v/>
      </c>
      <c r="BL217" s="26" t="str">
        <f t="shared" si="304"/>
        <v/>
      </c>
      <c r="BM217" s="26" t="str">
        <f t="shared" si="305"/>
        <v/>
      </c>
      <c r="BN217" s="26" t="str">
        <f t="shared" si="306"/>
        <v/>
      </c>
      <c r="BO217" s="118">
        <f t="shared" ca="1" si="286"/>
        <v>6</v>
      </c>
      <c r="BP217"/>
      <c r="BQ217"/>
      <c r="BR217"/>
      <c r="BS217"/>
      <c r="BT217"/>
      <c r="BU217" s="40"/>
      <c r="BV217" s="39"/>
      <c r="CI217" s="6"/>
      <c r="CP217" s="9">
        <f t="shared" ca="1" si="278"/>
        <v>33</v>
      </c>
    </row>
    <row r="218" spans="1:94" x14ac:dyDescent="0.2">
      <c r="A218" s="114"/>
      <c r="B218" s="32" t="str">
        <f t="shared" si="279"/>
        <v/>
      </c>
      <c r="C218" s="6" t="str">
        <f t="shared" si="277"/>
        <v/>
      </c>
      <c r="D218" s="3">
        <f t="shared" si="280"/>
        <v>0</v>
      </c>
      <c r="E218" s="6" t="str">
        <f t="shared" si="281"/>
        <v/>
      </c>
      <c r="F218" s="59">
        <f t="shared" si="282"/>
        <v>0</v>
      </c>
      <c r="G218" s="6">
        <f t="shared" si="332"/>
        <v>0</v>
      </c>
      <c r="H218" s="6">
        <f t="shared" si="333"/>
        <v>0</v>
      </c>
      <c r="I218" s="6">
        <f t="shared" si="334"/>
        <v>0</v>
      </c>
      <c r="J218" s="6">
        <f t="shared" si="335"/>
        <v>0</v>
      </c>
      <c r="K218" s="6">
        <f t="shared" si="336"/>
        <v>0</v>
      </c>
      <c r="L218" s="6">
        <f t="shared" si="337"/>
        <v>0</v>
      </c>
      <c r="M218" s="6">
        <f t="shared" si="338"/>
        <v>0</v>
      </c>
      <c r="N218" s="6">
        <f t="shared" si="339"/>
        <v>0</v>
      </c>
      <c r="O218" s="6">
        <f t="shared" si="340"/>
        <v>0</v>
      </c>
      <c r="P218" s="6">
        <f t="shared" si="341"/>
        <v>0</v>
      </c>
      <c r="Q218" s="6">
        <f t="shared" si="342"/>
        <v>0</v>
      </c>
      <c r="R218" s="6">
        <f t="shared" si="343"/>
        <v>0</v>
      </c>
      <c r="S218" s="6">
        <f t="shared" si="331"/>
        <v>12</v>
      </c>
      <c r="T218" s="6" t="str">
        <f t="shared" si="307"/>
        <v/>
      </c>
      <c r="U218" s="6" t="str">
        <f t="shared" si="308"/>
        <v/>
      </c>
      <c r="V218" s="6" t="str">
        <f t="shared" si="309"/>
        <v/>
      </c>
      <c r="W218" s="6" t="str">
        <f t="shared" si="310"/>
        <v/>
      </c>
      <c r="X218" s="6" t="str">
        <f t="shared" si="311"/>
        <v/>
      </c>
      <c r="Y218" s="6" t="str">
        <f t="shared" si="312"/>
        <v/>
      </c>
      <c r="Z218" s="6" t="str">
        <f t="shared" si="313"/>
        <v/>
      </c>
      <c r="AA218" s="6" t="str">
        <f t="shared" si="314"/>
        <v/>
      </c>
      <c r="AB218" s="6" t="str">
        <f t="shared" si="315"/>
        <v/>
      </c>
      <c r="AC218" s="6" t="str">
        <f t="shared" si="316"/>
        <v/>
      </c>
      <c r="AD218" s="6" t="str">
        <f t="shared" si="317"/>
        <v/>
      </c>
      <c r="AE218" s="6" t="str">
        <f t="shared" si="318"/>
        <v/>
      </c>
      <c r="AF218" s="13" t="str">
        <f t="shared" si="319"/>
        <v/>
      </c>
      <c r="AG218" s="50" t="str">
        <f t="shared" si="329"/>
        <v/>
      </c>
      <c r="AH218" s="3" t="str">
        <f t="shared" si="320"/>
        <v/>
      </c>
      <c r="AI218" s="49" t="str">
        <f t="shared" si="295"/>
        <v/>
      </c>
      <c r="AJ218" s="49" t="str">
        <f t="shared" si="296"/>
        <v/>
      </c>
      <c r="AK218" s="49" t="str">
        <f t="shared" si="297"/>
        <v/>
      </c>
      <c r="AL218" s="49" t="str">
        <f t="shared" si="298"/>
        <v/>
      </c>
      <c r="AM218" s="49" t="str">
        <f t="shared" si="299"/>
        <v/>
      </c>
      <c r="AN218" s="49" t="str">
        <f t="shared" si="300"/>
        <v/>
      </c>
      <c r="AO218" s="78">
        <f t="shared" si="289"/>
        <v>0</v>
      </c>
      <c r="AP218" s="78">
        <f t="shared" si="290"/>
        <v>0</v>
      </c>
      <c r="AQ218" s="78">
        <f t="shared" si="291"/>
        <v>0</v>
      </c>
      <c r="AR218" s="78">
        <f t="shared" si="292"/>
        <v>0</v>
      </c>
      <c r="AS218" s="78">
        <f t="shared" si="293"/>
        <v>0</v>
      </c>
      <c r="AT218" s="78">
        <f t="shared" si="294"/>
        <v>0</v>
      </c>
      <c r="AU218" s="32">
        <f t="shared" si="287"/>
        <v>0</v>
      </c>
      <c r="AV218" s="3" t="b">
        <f t="shared" si="321"/>
        <v>0</v>
      </c>
      <c r="AW218" s="3" t="b">
        <f t="shared" si="322"/>
        <v>0</v>
      </c>
      <c r="AX218" s="12">
        <f t="shared" si="330"/>
        <v>0</v>
      </c>
      <c r="AY218" s="10">
        <f t="shared" si="283"/>
        <v>0</v>
      </c>
      <c r="AZ218" s="61">
        <f t="shared" si="284"/>
        <v>0</v>
      </c>
      <c r="BA218" s="61">
        <f t="shared" si="285"/>
        <v>0</v>
      </c>
      <c r="BB218" s="61">
        <f t="shared" si="288"/>
        <v>0</v>
      </c>
      <c r="BC218" s="26" t="str">
        <f t="shared" si="323"/>
        <v/>
      </c>
      <c r="BD218" s="26" t="str">
        <f t="shared" si="324"/>
        <v/>
      </c>
      <c r="BE218" s="26" t="str">
        <f t="shared" si="325"/>
        <v/>
      </c>
      <c r="BF218" s="26" t="str">
        <f t="shared" si="326"/>
        <v/>
      </c>
      <c r="BG218" s="26" t="str">
        <f t="shared" si="327"/>
        <v/>
      </c>
      <c r="BH218" s="26" t="str">
        <f t="shared" si="328"/>
        <v/>
      </c>
      <c r="BI218" s="26" t="str">
        <f t="shared" si="301"/>
        <v/>
      </c>
      <c r="BJ218" s="26" t="str">
        <f t="shared" si="302"/>
        <v/>
      </c>
      <c r="BK218" s="26" t="str">
        <f t="shared" si="303"/>
        <v/>
      </c>
      <c r="BL218" s="26" t="str">
        <f t="shared" si="304"/>
        <v/>
      </c>
      <c r="BM218" s="26" t="str">
        <f t="shared" si="305"/>
        <v/>
      </c>
      <c r="BN218" s="26" t="str">
        <f t="shared" si="306"/>
        <v/>
      </c>
      <c r="BO218" s="118">
        <f t="shared" ca="1" si="286"/>
        <v>5</v>
      </c>
      <c r="BP218"/>
      <c r="BQ218"/>
      <c r="BR218"/>
      <c r="BS218"/>
      <c r="BT218"/>
      <c r="BU218" s="40"/>
      <c r="BV218" s="39"/>
      <c r="CI218" s="6"/>
      <c r="CP218" s="9">
        <f t="shared" ca="1" si="278"/>
        <v>31</v>
      </c>
    </row>
    <row r="219" spans="1:94" x14ac:dyDescent="0.2">
      <c r="A219" s="114"/>
      <c r="B219" s="32" t="str">
        <f t="shared" si="279"/>
        <v/>
      </c>
      <c r="C219" s="6" t="str">
        <f t="shared" si="277"/>
        <v/>
      </c>
      <c r="D219" s="3">
        <f t="shared" si="280"/>
        <v>0</v>
      </c>
      <c r="E219" s="6" t="str">
        <f t="shared" si="281"/>
        <v/>
      </c>
      <c r="F219" s="59">
        <f t="shared" si="282"/>
        <v>0</v>
      </c>
      <c r="G219" s="6">
        <f t="shared" si="332"/>
        <v>0</v>
      </c>
      <c r="H219" s="6">
        <f t="shared" si="333"/>
        <v>0</v>
      </c>
      <c r="I219" s="6">
        <f t="shared" si="334"/>
        <v>0</v>
      </c>
      <c r="J219" s="6">
        <f t="shared" si="335"/>
        <v>0</v>
      </c>
      <c r="K219" s="6">
        <f t="shared" si="336"/>
        <v>0</v>
      </c>
      <c r="L219" s="6">
        <f t="shared" si="337"/>
        <v>0</v>
      </c>
      <c r="M219" s="6">
        <f t="shared" si="338"/>
        <v>0</v>
      </c>
      <c r="N219" s="6">
        <f t="shared" si="339"/>
        <v>0</v>
      </c>
      <c r="O219" s="6">
        <f t="shared" si="340"/>
        <v>0</v>
      </c>
      <c r="P219" s="6">
        <f t="shared" si="341"/>
        <v>0</v>
      </c>
      <c r="Q219" s="6">
        <f t="shared" si="342"/>
        <v>0</v>
      </c>
      <c r="R219" s="6">
        <f t="shared" si="343"/>
        <v>0</v>
      </c>
      <c r="S219" s="6">
        <f t="shared" si="331"/>
        <v>12</v>
      </c>
      <c r="T219" s="6" t="str">
        <f t="shared" si="307"/>
        <v/>
      </c>
      <c r="U219" s="6" t="str">
        <f t="shared" si="308"/>
        <v/>
      </c>
      <c r="V219" s="6" t="str">
        <f t="shared" si="309"/>
        <v/>
      </c>
      <c r="W219" s="6" t="str">
        <f t="shared" si="310"/>
        <v/>
      </c>
      <c r="X219" s="6" t="str">
        <f t="shared" si="311"/>
        <v/>
      </c>
      <c r="Y219" s="6" t="str">
        <f t="shared" si="312"/>
        <v/>
      </c>
      <c r="Z219" s="6" t="str">
        <f t="shared" si="313"/>
        <v/>
      </c>
      <c r="AA219" s="6" t="str">
        <f t="shared" si="314"/>
        <v/>
      </c>
      <c r="AB219" s="6" t="str">
        <f t="shared" si="315"/>
        <v/>
      </c>
      <c r="AC219" s="6" t="str">
        <f t="shared" si="316"/>
        <v/>
      </c>
      <c r="AD219" s="6" t="str">
        <f t="shared" si="317"/>
        <v/>
      </c>
      <c r="AE219" s="6" t="str">
        <f t="shared" si="318"/>
        <v/>
      </c>
      <c r="AF219" s="13" t="str">
        <f t="shared" si="319"/>
        <v/>
      </c>
      <c r="AG219" s="50" t="str">
        <f t="shared" si="329"/>
        <v/>
      </c>
      <c r="AH219" s="3" t="str">
        <f t="shared" si="320"/>
        <v/>
      </c>
      <c r="AI219" s="49" t="str">
        <f t="shared" si="295"/>
        <v/>
      </c>
      <c r="AJ219" s="49" t="str">
        <f t="shared" si="296"/>
        <v/>
      </c>
      <c r="AK219" s="49" t="str">
        <f t="shared" si="297"/>
        <v/>
      </c>
      <c r="AL219" s="49" t="str">
        <f t="shared" si="298"/>
        <v/>
      </c>
      <c r="AM219" s="49" t="str">
        <f t="shared" si="299"/>
        <v/>
      </c>
      <c r="AN219" s="49" t="str">
        <f t="shared" si="300"/>
        <v/>
      </c>
      <c r="AO219" s="78">
        <f t="shared" si="289"/>
        <v>0</v>
      </c>
      <c r="AP219" s="78">
        <f t="shared" si="290"/>
        <v>0</v>
      </c>
      <c r="AQ219" s="78">
        <f t="shared" si="291"/>
        <v>0</v>
      </c>
      <c r="AR219" s="78">
        <f t="shared" si="292"/>
        <v>0</v>
      </c>
      <c r="AS219" s="78">
        <f t="shared" si="293"/>
        <v>0</v>
      </c>
      <c r="AT219" s="78">
        <f t="shared" si="294"/>
        <v>0</v>
      </c>
      <c r="AU219" s="32">
        <f t="shared" si="287"/>
        <v>0</v>
      </c>
      <c r="AV219" s="3" t="b">
        <f t="shared" si="321"/>
        <v>0</v>
      </c>
      <c r="AW219" s="3" t="b">
        <f t="shared" si="322"/>
        <v>0</v>
      </c>
      <c r="AX219" s="12">
        <f t="shared" si="330"/>
        <v>0</v>
      </c>
      <c r="AY219" s="10">
        <f t="shared" si="283"/>
        <v>0</v>
      </c>
      <c r="AZ219" s="61">
        <f t="shared" si="284"/>
        <v>0</v>
      </c>
      <c r="BA219" s="61">
        <f t="shared" si="285"/>
        <v>0</v>
      </c>
      <c r="BB219" s="61">
        <f t="shared" si="288"/>
        <v>0</v>
      </c>
      <c r="BC219" s="26" t="str">
        <f t="shared" si="323"/>
        <v/>
      </c>
      <c r="BD219" s="26" t="str">
        <f t="shared" si="324"/>
        <v/>
      </c>
      <c r="BE219" s="26" t="str">
        <f t="shared" si="325"/>
        <v/>
      </c>
      <c r="BF219" s="26" t="str">
        <f t="shared" si="326"/>
        <v/>
      </c>
      <c r="BG219" s="26" t="str">
        <f t="shared" si="327"/>
        <v/>
      </c>
      <c r="BH219" s="26" t="str">
        <f t="shared" si="328"/>
        <v/>
      </c>
      <c r="BI219" s="26" t="str">
        <f t="shared" si="301"/>
        <v/>
      </c>
      <c r="BJ219" s="26" t="str">
        <f t="shared" si="302"/>
        <v/>
      </c>
      <c r="BK219" s="26" t="str">
        <f t="shared" si="303"/>
        <v/>
      </c>
      <c r="BL219" s="26" t="str">
        <f t="shared" si="304"/>
        <v/>
      </c>
      <c r="BM219" s="26" t="str">
        <f t="shared" si="305"/>
        <v/>
      </c>
      <c r="BN219" s="26" t="str">
        <f t="shared" si="306"/>
        <v/>
      </c>
      <c r="BO219" s="118">
        <f t="shared" ca="1" si="286"/>
        <v>28</v>
      </c>
      <c r="BP219"/>
      <c r="BQ219"/>
      <c r="BR219"/>
      <c r="BS219"/>
      <c r="BT219"/>
      <c r="BU219" s="40"/>
      <c r="BV219" s="39"/>
      <c r="CI219" s="6"/>
      <c r="CP219" s="9">
        <f t="shared" ca="1" si="278"/>
        <v>36</v>
      </c>
    </row>
    <row r="220" spans="1:94" x14ac:dyDescent="0.2">
      <c r="A220" s="114"/>
      <c r="B220" s="32" t="str">
        <f t="shared" si="279"/>
        <v/>
      </c>
      <c r="C220" s="6" t="str">
        <f t="shared" si="277"/>
        <v/>
      </c>
      <c r="D220" s="3">
        <f t="shared" si="280"/>
        <v>0</v>
      </c>
      <c r="E220" s="6" t="str">
        <f t="shared" si="281"/>
        <v/>
      </c>
      <c r="F220" s="59">
        <f t="shared" si="282"/>
        <v>0</v>
      </c>
      <c r="G220" s="6">
        <f t="shared" si="332"/>
        <v>0</v>
      </c>
      <c r="H220" s="6">
        <f t="shared" si="333"/>
        <v>0</v>
      </c>
      <c r="I220" s="6">
        <f t="shared" si="334"/>
        <v>0</v>
      </c>
      <c r="J220" s="6">
        <f t="shared" si="335"/>
        <v>0</v>
      </c>
      <c r="K220" s="6">
        <f t="shared" si="336"/>
        <v>0</v>
      </c>
      <c r="L220" s="6">
        <f t="shared" si="337"/>
        <v>0</v>
      </c>
      <c r="M220" s="6">
        <f t="shared" si="338"/>
        <v>0</v>
      </c>
      <c r="N220" s="6">
        <f t="shared" si="339"/>
        <v>0</v>
      </c>
      <c r="O220" s="6">
        <f t="shared" si="340"/>
        <v>0</v>
      </c>
      <c r="P220" s="6">
        <f t="shared" si="341"/>
        <v>0</v>
      </c>
      <c r="Q220" s="6">
        <f t="shared" si="342"/>
        <v>0</v>
      </c>
      <c r="R220" s="6">
        <f t="shared" si="343"/>
        <v>0</v>
      </c>
      <c r="S220" s="6">
        <f t="shared" si="331"/>
        <v>12</v>
      </c>
      <c r="T220" s="6" t="str">
        <f t="shared" si="307"/>
        <v/>
      </c>
      <c r="U220" s="6" t="str">
        <f t="shared" si="308"/>
        <v/>
      </c>
      <c r="V220" s="6" t="str">
        <f t="shared" si="309"/>
        <v/>
      </c>
      <c r="W220" s="6" t="str">
        <f t="shared" si="310"/>
        <v/>
      </c>
      <c r="X220" s="6" t="str">
        <f t="shared" si="311"/>
        <v/>
      </c>
      <c r="Y220" s="6" t="str">
        <f t="shared" si="312"/>
        <v/>
      </c>
      <c r="Z220" s="6" t="str">
        <f t="shared" si="313"/>
        <v/>
      </c>
      <c r="AA220" s="6" t="str">
        <f t="shared" si="314"/>
        <v/>
      </c>
      <c r="AB220" s="6" t="str">
        <f t="shared" si="315"/>
        <v/>
      </c>
      <c r="AC220" s="6" t="str">
        <f t="shared" si="316"/>
        <v/>
      </c>
      <c r="AD220" s="6" t="str">
        <f t="shared" si="317"/>
        <v/>
      </c>
      <c r="AE220" s="6" t="str">
        <f t="shared" si="318"/>
        <v/>
      </c>
      <c r="AF220" s="13" t="str">
        <f t="shared" si="319"/>
        <v/>
      </c>
      <c r="AG220" s="50" t="str">
        <f t="shared" si="329"/>
        <v/>
      </c>
      <c r="AH220" s="3" t="str">
        <f t="shared" si="320"/>
        <v/>
      </c>
      <c r="AI220" s="49" t="str">
        <f t="shared" si="295"/>
        <v/>
      </c>
      <c r="AJ220" s="49" t="str">
        <f t="shared" si="296"/>
        <v/>
      </c>
      <c r="AK220" s="49" t="str">
        <f t="shared" si="297"/>
        <v/>
      </c>
      <c r="AL220" s="49" t="str">
        <f t="shared" si="298"/>
        <v/>
      </c>
      <c r="AM220" s="49" t="str">
        <f t="shared" si="299"/>
        <v/>
      </c>
      <c r="AN220" s="49" t="str">
        <f t="shared" si="300"/>
        <v/>
      </c>
      <c r="AO220" s="78">
        <f t="shared" si="289"/>
        <v>0</v>
      </c>
      <c r="AP220" s="78">
        <f t="shared" si="290"/>
        <v>0</v>
      </c>
      <c r="AQ220" s="78">
        <f t="shared" si="291"/>
        <v>0</v>
      </c>
      <c r="AR220" s="78">
        <f t="shared" si="292"/>
        <v>0</v>
      </c>
      <c r="AS220" s="78">
        <f t="shared" si="293"/>
        <v>0</v>
      </c>
      <c r="AT220" s="78">
        <f t="shared" si="294"/>
        <v>0</v>
      </c>
      <c r="AU220" s="32">
        <f t="shared" si="287"/>
        <v>0</v>
      </c>
      <c r="AV220" s="3" t="b">
        <f t="shared" si="321"/>
        <v>0</v>
      </c>
      <c r="AW220" s="3" t="b">
        <f t="shared" si="322"/>
        <v>0</v>
      </c>
      <c r="AX220" s="12">
        <f t="shared" si="330"/>
        <v>0</v>
      </c>
      <c r="AY220" s="10">
        <f t="shared" si="283"/>
        <v>0</v>
      </c>
      <c r="AZ220" s="61">
        <f t="shared" si="284"/>
        <v>0</v>
      </c>
      <c r="BA220" s="61">
        <f t="shared" si="285"/>
        <v>0</v>
      </c>
      <c r="BB220" s="61">
        <f t="shared" si="288"/>
        <v>0</v>
      </c>
      <c r="BC220" s="26" t="str">
        <f t="shared" si="323"/>
        <v/>
      </c>
      <c r="BD220" s="26" t="str">
        <f t="shared" si="324"/>
        <v/>
      </c>
      <c r="BE220" s="26" t="str">
        <f t="shared" si="325"/>
        <v/>
      </c>
      <c r="BF220" s="26" t="str">
        <f t="shared" si="326"/>
        <v/>
      </c>
      <c r="BG220" s="26" t="str">
        <f t="shared" si="327"/>
        <v/>
      </c>
      <c r="BH220" s="26" t="str">
        <f t="shared" si="328"/>
        <v/>
      </c>
      <c r="BI220" s="26" t="str">
        <f t="shared" si="301"/>
        <v/>
      </c>
      <c r="BJ220" s="26" t="str">
        <f t="shared" si="302"/>
        <v/>
      </c>
      <c r="BK220" s="26" t="str">
        <f t="shared" si="303"/>
        <v/>
      </c>
      <c r="BL220" s="26" t="str">
        <f t="shared" si="304"/>
        <v/>
      </c>
      <c r="BM220" s="26" t="str">
        <f t="shared" si="305"/>
        <v/>
      </c>
      <c r="BN220" s="26" t="str">
        <f t="shared" si="306"/>
        <v/>
      </c>
      <c r="BO220" s="118">
        <f t="shared" ca="1" si="286"/>
        <v>11</v>
      </c>
      <c r="BP220"/>
      <c r="BQ220"/>
      <c r="BR220"/>
      <c r="BS220"/>
      <c r="BT220"/>
      <c r="BU220" s="40"/>
      <c r="BV220" s="39"/>
      <c r="CI220" s="6"/>
      <c r="CP220" s="9">
        <f t="shared" ca="1" si="278"/>
        <v>1</v>
      </c>
    </row>
    <row r="221" spans="1:94" x14ac:dyDescent="0.2">
      <c r="A221" s="114"/>
      <c r="B221" s="32" t="str">
        <f t="shared" si="279"/>
        <v/>
      </c>
      <c r="C221" s="6" t="str">
        <f t="shared" si="277"/>
        <v/>
      </c>
      <c r="D221" s="3">
        <f t="shared" si="280"/>
        <v>0</v>
      </c>
      <c r="E221" s="6" t="str">
        <f t="shared" si="281"/>
        <v/>
      </c>
      <c r="F221" s="59">
        <f t="shared" si="282"/>
        <v>0</v>
      </c>
      <c r="G221" s="6">
        <f t="shared" si="332"/>
        <v>0</v>
      </c>
      <c r="H221" s="6">
        <f t="shared" si="333"/>
        <v>0</v>
      </c>
      <c r="I221" s="6">
        <f t="shared" si="334"/>
        <v>0</v>
      </c>
      <c r="J221" s="6">
        <f t="shared" si="335"/>
        <v>0</v>
      </c>
      <c r="K221" s="6">
        <f t="shared" si="336"/>
        <v>0</v>
      </c>
      <c r="L221" s="6">
        <f t="shared" si="337"/>
        <v>0</v>
      </c>
      <c r="M221" s="6">
        <f t="shared" si="338"/>
        <v>0</v>
      </c>
      <c r="N221" s="6">
        <f t="shared" si="339"/>
        <v>0</v>
      </c>
      <c r="O221" s="6">
        <f t="shared" si="340"/>
        <v>0</v>
      </c>
      <c r="P221" s="6">
        <f t="shared" si="341"/>
        <v>0</v>
      </c>
      <c r="Q221" s="6">
        <f t="shared" si="342"/>
        <v>0</v>
      </c>
      <c r="R221" s="6">
        <f t="shared" si="343"/>
        <v>0</v>
      </c>
      <c r="S221" s="6">
        <f t="shared" si="331"/>
        <v>12</v>
      </c>
      <c r="T221" s="6" t="str">
        <f t="shared" si="307"/>
        <v/>
      </c>
      <c r="U221" s="6" t="str">
        <f t="shared" si="308"/>
        <v/>
      </c>
      <c r="V221" s="6" t="str">
        <f t="shared" si="309"/>
        <v/>
      </c>
      <c r="W221" s="6" t="str">
        <f t="shared" si="310"/>
        <v/>
      </c>
      <c r="X221" s="6" t="str">
        <f t="shared" si="311"/>
        <v/>
      </c>
      <c r="Y221" s="6" t="str">
        <f t="shared" si="312"/>
        <v/>
      </c>
      <c r="Z221" s="6" t="str">
        <f t="shared" si="313"/>
        <v/>
      </c>
      <c r="AA221" s="6" t="str">
        <f t="shared" si="314"/>
        <v/>
      </c>
      <c r="AB221" s="6" t="str">
        <f t="shared" si="315"/>
        <v/>
      </c>
      <c r="AC221" s="6" t="str">
        <f t="shared" si="316"/>
        <v/>
      </c>
      <c r="AD221" s="6" t="str">
        <f t="shared" si="317"/>
        <v/>
      </c>
      <c r="AE221" s="6" t="str">
        <f t="shared" si="318"/>
        <v/>
      </c>
      <c r="AF221" s="13" t="str">
        <f t="shared" si="319"/>
        <v/>
      </c>
      <c r="AG221" s="50" t="str">
        <f t="shared" si="329"/>
        <v/>
      </c>
      <c r="AH221" s="3" t="str">
        <f t="shared" si="320"/>
        <v/>
      </c>
      <c r="AI221" s="49" t="str">
        <f t="shared" si="295"/>
        <v/>
      </c>
      <c r="AJ221" s="49" t="str">
        <f t="shared" si="296"/>
        <v/>
      </c>
      <c r="AK221" s="49" t="str">
        <f t="shared" si="297"/>
        <v/>
      </c>
      <c r="AL221" s="49" t="str">
        <f t="shared" si="298"/>
        <v/>
      </c>
      <c r="AM221" s="49" t="str">
        <f t="shared" si="299"/>
        <v/>
      </c>
      <c r="AN221" s="49" t="str">
        <f t="shared" si="300"/>
        <v/>
      </c>
      <c r="AO221" s="78">
        <f t="shared" si="289"/>
        <v>0</v>
      </c>
      <c r="AP221" s="78">
        <f t="shared" si="290"/>
        <v>0</v>
      </c>
      <c r="AQ221" s="78">
        <f t="shared" si="291"/>
        <v>0</v>
      </c>
      <c r="AR221" s="78">
        <f t="shared" si="292"/>
        <v>0</v>
      </c>
      <c r="AS221" s="78">
        <f t="shared" si="293"/>
        <v>0</v>
      </c>
      <c r="AT221" s="78">
        <f t="shared" si="294"/>
        <v>0</v>
      </c>
      <c r="AU221" s="32">
        <f t="shared" si="287"/>
        <v>0</v>
      </c>
      <c r="AV221" s="3" t="b">
        <f t="shared" si="321"/>
        <v>0</v>
      </c>
      <c r="AW221" s="3" t="b">
        <f t="shared" si="322"/>
        <v>0</v>
      </c>
      <c r="AX221" s="12">
        <f t="shared" si="330"/>
        <v>0</v>
      </c>
      <c r="AY221" s="10">
        <f t="shared" si="283"/>
        <v>0</v>
      </c>
      <c r="AZ221" s="61">
        <f t="shared" si="284"/>
        <v>0</v>
      </c>
      <c r="BA221" s="61">
        <f t="shared" si="285"/>
        <v>0</v>
      </c>
      <c r="BB221" s="61">
        <f t="shared" si="288"/>
        <v>0</v>
      </c>
      <c r="BC221" s="26" t="str">
        <f t="shared" si="323"/>
        <v/>
      </c>
      <c r="BD221" s="26" t="str">
        <f t="shared" si="324"/>
        <v/>
      </c>
      <c r="BE221" s="26" t="str">
        <f t="shared" si="325"/>
        <v/>
      </c>
      <c r="BF221" s="26" t="str">
        <f t="shared" si="326"/>
        <v/>
      </c>
      <c r="BG221" s="26" t="str">
        <f t="shared" si="327"/>
        <v/>
      </c>
      <c r="BH221" s="26" t="str">
        <f t="shared" si="328"/>
        <v/>
      </c>
      <c r="BI221" s="26" t="str">
        <f t="shared" si="301"/>
        <v/>
      </c>
      <c r="BJ221" s="26" t="str">
        <f t="shared" si="302"/>
        <v/>
      </c>
      <c r="BK221" s="26" t="str">
        <f t="shared" si="303"/>
        <v/>
      </c>
      <c r="BL221" s="26" t="str">
        <f t="shared" si="304"/>
        <v/>
      </c>
      <c r="BM221" s="26" t="str">
        <f t="shared" si="305"/>
        <v/>
      </c>
      <c r="BN221" s="26" t="str">
        <f t="shared" si="306"/>
        <v/>
      </c>
      <c r="BO221" s="118">
        <f t="shared" ca="1" si="286"/>
        <v>18</v>
      </c>
      <c r="BP221"/>
      <c r="BQ221"/>
      <c r="BR221"/>
      <c r="BS221"/>
      <c r="BT221"/>
      <c r="BU221" s="40"/>
      <c r="BV221" s="39"/>
      <c r="CI221" s="6"/>
      <c r="CP221" s="9">
        <f t="shared" ca="1" si="278"/>
        <v>17</v>
      </c>
    </row>
    <row r="222" spans="1:94" x14ac:dyDescent="0.2">
      <c r="A222" s="114"/>
      <c r="B222" s="32" t="str">
        <f t="shared" si="279"/>
        <v/>
      </c>
      <c r="C222" s="6" t="str">
        <f t="shared" si="277"/>
        <v/>
      </c>
      <c r="D222" s="3">
        <f t="shared" si="280"/>
        <v>0</v>
      </c>
      <c r="E222" s="6" t="str">
        <f t="shared" si="281"/>
        <v/>
      </c>
      <c r="F222" s="59">
        <f t="shared" si="282"/>
        <v>0</v>
      </c>
      <c r="G222" s="6">
        <f t="shared" si="332"/>
        <v>0</v>
      </c>
      <c r="H222" s="6">
        <f t="shared" si="333"/>
        <v>0</v>
      </c>
      <c r="I222" s="6">
        <f t="shared" si="334"/>
        <v>0</v>
      </c>
      <c r="J222" s="6">
        <f t="shared" si="335"/>
        <v>0</v>
      </c>
      <c r="K222" s="6">
        <f t="shared" si="336"/>
        <v>0</v>
      </c>
      <c r="L222" s="6">
        <f t="shared" si="337"/>
        <v>0</v>
      </c>
      <c r="M222" s="6">
        <f t="shared" si="338"/>
        <v>0</v>
      </c>
      <c r="N222" s="6">
        <f t="shared" si="339"/>
        <v>0</v>
      </c>
      <c r="O222" s="6">
        <f t="shared" si="340"/>
        <v>0</v>
      </c>
      <c r="P222" s="6">
        <f t="shared" si="341"/>
        <v>0</v>
      </c>
      <c r="Q222" s="6">
        <f t="shared" si="342"/>
        <v>0</v>
      </c>
      <c r="R222" s="6">
        <f t="shared" si="343"/>
        <v>0</v>
      </c>
      <c r="S222" s="6">
        <f t="shared" si="331"/>
        <v>12</v>
      </c>
      <c r="T222" s="6" t="str">
        <f t="shared" si="307"/>
        <v/>
      </c>
      <c r="U222" s="6" t="str">
        <f t="shared" si="308"/>
        <v/>
      </c>
      <c r="V222" s="6" t="str">
        <f t="shared" si="309"/>
        <v/>
      </c>
      <c r="W222" s="6" t="str">
        <f t="shared" si="310"/>
        <v/>
      </c>
      <c r="X222" s="6" t="str">
        <f t="shared" si="311"/>
        <v/>
      </c>
      <c r="Y222" s="6" t="str">
        <f t="shared" si="312"/>
        <v/>
      </c>
      <c r="Z222" s="6" t="str">
        <f t="shared" si="313"/>
        <v/>
      </c>
      <c r="AA222" s="6" t="str">
        <f t="shared" si="314"/>
        <v/>
      </c>
      <c r="AB222" s="6" t="str">
        <f t="shared" si="315"/>
        <v/>
      </c>
      <c r="AC222" s="6" t="str">
        <f t="shared" si="316"/>
        <v/>
      </c>
      <c r="AD222" s="6" t="str">
        <f t="shared" si="317"/>
        <v/>
      </c>
      <c r="AE222" s="6" t="str">
        <f t="shared" si="318"/>
        <v/>
      </c>
      <c r="AF222" s="13" t="str">
        <f t="shared" si="319"/>
        <v/>
      </c>
      <c r="AG222" s="50" t="str">
        <f t="shared" si="329"/>
        <v/>
      </c>
      <c r="AH222" s="3" t="str">
        <f t="shared" si="320"/>
        <v/>
      </c>
      <c r="AI222" s="49" t="str">
        <f t="shared" si="295"/>
        <v/>
      </c>
      <c r="AJ222" s="49" t="str">
        <f t="shared" si="296"/>
        <v/>
      </c>
      <c r="AK222" s="49" t="str">
        <f t="shared" si="297"/>
        <v/>
      </c>
      <c r="AL222" s="49" t="str">
        <f t="shared" si="298"/>
        <v/>
      </c>
      <c r="AM222" s="49" t="str">
        <f t="shared" si="299"/>
        <v/>
      </c>
      <c r="AN222" s="49" t="str">
        <f t="shared" si="300"/>
        <v/>
      </c>
      <c r="AO222" s="78">
        <f t="shared" si="289"/>
        <v>0</v>
      </c>
      <c r="AP222" s="78">
        <f t="shared" si="290"/>
        <v>0</v>
      </c>
      <c r="AQ222" s="78">
        <f t="shared" si="291"/>
        <v>0</v>
      </c>
      <c r="AR222" s="78">
        <f t="shared" si="292"/>
        <v>0</v>
      </c>
      <c r="AS222" s="78">
        <f t="shared" si="293"/>
        <v>0</v>
      </c>
      <c r="AT222" s="78">
        <f t="shared" si="294"/>
        <v>0</v>
      </c>
      <c r="AU222" s="32">
        <f t="shared" si="287"/>
        <v>0</v>
      </c>
      <c r="AV222" s="3" t="b">
        <f t="shared" si="321"/>
        <v>0</v>
      </c>
      <c r="AW222" s="3" t="b">
        <f t="shared" si="322"/>
        <v>0</v>
      </c>
      <c r="AX222" s="12">
        <f t="shared" si="330"/>
        <v>0</v>
      </c>
      <c r="AY222" s="10">
        <f t="shared" si="283"/>
        <v>0</v>
      </c>
      <c r="AZ222" s="61">
        <f t="shared" si="284"/>
        <v>0</v>
      </c>
      <c r="BA222" s="61">
        <f t="shared" si="285"/>
        <v>0</v>
      </c>
      <c r="BB222" s="61">
        <f t="shared" si="288"/>
        <v>0</v>
      </c>
      <c r="BC222" s="26" t="str">
        <f t="shared" si="323"/>
        <v/>
      </c>
      <c r="BD222" s="26" t="str">
        <f t="shared" si="324"/>
        <v/>
      </c>
      <c r="BE222" s="26" t="str">
        <f t="shared" si="325"/>
        <v/>
      </c>
      <c r="BF222" s="26" t="str">
        <f t="shared" si="326"/>
        <v/>
      </c>
      <c r="BG222" s="26" t="str">
        <f t="shared" si="327"/>
        <v/>
      </c>
      <c r="BH222" s="26" t="str">
        <f t="shared" si="328"/>
        <v/>
      </c>
      <c r="BI222" s="26" t="str">
        <f t="shared" si="301"/>
        <v/>
      </c>
      <c r="BJ222" s="26" t="str">
        <f t="shared" si="302"/>
        <v/>
      </c>
      <c r="BK222" s="26" t="str">
        <f t="shared" si="303"/>
        <v/>
      </c>
      <c r="BL222" s="26" t="str">
        <f t="shared" si="304"/>
        <v/>
      </c>
      <c r="BM222" s="26" t="str">
        <f t="shared" si="305"/>
        <v/>
      </c>
      <c r="BN222" s="26" t="str">
        <f t="shared" si="306"/>
        <v/>
      </c>
      <c r="BO222" s="118">
        <f t="shared" ca="1" si="286"/>
        <v>1</v>
      </c>
      <c r="BP222"/>
      <c r="BQ222"/>
      <c r="BR222"/>
      <c r="BS222"/>
      <c r="BT222"/>
      <c r="BU222" s="40"/>
      <c r="BV222" s="39"/>
      <c r="CI222" s="6"/>
      <c r="CP222" s="9">
        <f t="shared" ca="1" si="278"/>
        <v>30</v>
      </c>
    </row>
    <row r="223" spans="1:94" x14ac:dyDescent="0.2">
      <c r="A223" s="114"/>
      <c r="B223" s="32" t="str">
        <f t="shared" si="279"/>
        <v/>
      </c>
      <c r="C223" s="6" t="str">
        <f t="shared" si="277"/>
        <v/>
      </c>
      <c r="D223" s="3">
        <f t="shared" si="280"/>
        <v>0</v>
      </c>
      <c r="E223" s="6" t="str">
        <f t="shared" si="281"/>
        <v/>
      </c>
      <c r="F223" s="59">
        <f t="shared" si="282"/>
        <v>0</v>
      </c>
      <c r="G223" s="6">
        <f t="shared" si="332"/>
        <v>0</v>
      </c>
      <c r="H223" s="6">
        <f t="shared" si="333"/>
        <v>0</v>
      </c>
      <c r="I223" s="6">
        <f t="shared" si="334"/>
        <v>0</v>
      </c>
      <c r="J223" s="6">
        <f t="shared" si="335"/>
        <v>0</v>
      </c>
      <c r="K223" s="6">
        <f t="shared" si="336"/>
        <v>0</v>
      </c>
      <c r="L223" s="6">
        <f t="shared" si="337"/>
        <v>0</v>
      </c>
      <c r="M223" s="6">
        <f t="shared" si="338"/>
        <v>0</v>
      </c>
      <c r="N223" s="6">
        <f t="shared" si="339"/>
        <v>0</v>
      </c>
      <c r="O223" s="6">
        <f t="shared" si="340"/>
        <v>0</v>
      </c>
      <c r="P223" s="6">
        <f t="shared" si="341"/>
        <v>0</v>
      </c>
      <c r="Q223" s="6">
        <f t="shared" si="342"/>
        <v>0</v>
      </c>
      <c r="R223" s="6">
        <f t="shared" si="343"/>
        <v>0</v>
      </c>
      <c r="S223" s="6">
        <f t="shared" si="331"/>
        <v>12</v>
      </c>
      <c r="T223" s="6" t="str">
        <f t="shared" si="307"/>
        <v/>
      </c>
      <c r="U223" s="6" t="str">
        <f t="shared" si="308"/>
        <v/>
      </c>
      <c r="V223" s="6" t="str">
        <f t="shared" si="309"/>
        <v/>
      </c>
      <c r="W223" s="6" t="str">
        <f t="shared" si="310"/>
        <v/>
      </c>
      <c r="X223" s="6" t="str">
        <f t="shared" si="311"/>
        <v/>
      </c>
      <c r="Y223" s="6" t="str">
        <f t="shared" si="312"/>
        <v/>
      </c>
      <c r="Z223" s="6" t="str">
        <f t="shared" si="313"/>
        <v/>
      </c>
      <c r="AA223" s="6" t="str">
        <f t="shared" si="314"/>
        <v/>
      </c>
      <c r="AB223" s="6" t="str">
        <f t="shared" si="315"/>
        <v/>
      </c>
      <c r="AC223" s="6" t="str">
        <f t="shared" si="316"/>
        <v/>
      </c>
      <c r="AD223" s="6" t="str">
        <f t="shared" si="317"/>
        <v/>
      </c>
      <c r="AE223" s="6" t="str">
        <f t="shared" si="318"/>
        <v/>
      </c>
      <c r="AF223" s="13" t="str">
        <f t="shared" si="319"/>
        <v/>
      </c>
      <c r="AG223" s="50" t="str">
        <f t="shared" si="329"/>
        <v/>
      </c>
      <c r="AH223" s="3" t="str">
        <f t="shared" si="320"/>
        <v/>
      </c>
      <c r="AI223" s="49" t="str">
        <f t="shared" si="295"/>
        <v/>
      </c>
      <c r="AJ223" s="49" t="str">
        <f t="shared" si="296"/>
        <v/>
      </c>
      <c r="AK223" s="49" t="str">
        <f t="shared" si="297"/>
        <v/>
      </c>
      <c r="AL223" s="49" t="str">
        <f t="shared" si="298"/>
        <v/>
      </c>
      <c r="AM223" s="49" t="str">
        <f t="shared" si="299"/>
        <v/>
      </c>
      <c r="AN223" s="49" t="str">
        <f t="shared" si="300"/>
        <v/>
      </c>
      <c r="AO223" s="78">
        <f t="shared" si="289"/>
        <v>0</v>
      </c>
      <c r="AP223" s="78">
        <f t="shared" si="290"/>
        <v>0</v>
      </c>
      <c r="AQ223" s="78">
        <f t="shared" si="291"/>
        <v>0</v>
      </c>
      <c r="AR223" s="78">
        <f t="shared" si="292"/>
        <v>0</v>
      </c>
      <c r="AS223" s="78">
        <f t="shared" si="293"/>
        <v>0</v>
      </c>
      <c r="AT223" s="78">
        <f t="shared" si="294"/>
        <v>0</v>
      </c>
      <c r="AU223" s="32">
        <f t="shared" si="287"/>
        <v>0</v>
      </c>
      <c r="AV223" s="3" t="b">
        <f t="shared" si="321"/>
        <v>0</v>
      </c>
      <c r="AW223" s="3" t="b">
        <f t="shared" si="322"/>
        <v>0</v>
      </c>
      <c r="AX223" s="12">
        <f t="shared" si="330"/>
        <v>0</v>
      </c>
      <c r="AY223" s="10">
        <f t="shared" si="283"/>
        <v>0</v>
      </c>
      <c r="AZ223" s="61">
        <f t="shared" si="284"/>
        <v>0</v>
      </c>
      <c r="BA223" s="61">
        <f t="shared" si="285"/>
        <v>0</v>
      </c>
      <c r="BB223" s="61">
        <f t="shared" si="288"/>
        <v>0</v>
      </c>
      <c r="BC223" s="26" t="str">
        <f t="shared" si="323"/>
        <v/>
      </c>
      <c r="BD223" s="26" t="str">
        <f t="shared" si="324"/>
        <v/>
      </c>
      <c r="BE223" s="26" t="str">
        <f t="shared" si="325"/>
        <v/>
      </c>
      <c r="BF223" s="26" t="str">
        <f t="shared" si="326"/>
        <v/>
      </c>
      <c r="BG223" s="26" t="str">
        <f t="shared" si="327"/>
        <v/>
      </c>
      <c r="BH223" s="26" t="str">
        <f t="shared" si="328"/>
        <v/>
      </c>
      <c r="BI223" s="26" t="str">
        <f t="shared" si="301"/>
        <v/>
      </c>
      <c r="BJ223" s="26" t="str">
        <f t="shared" si="302"/>
        <v/>
      </c>
      <c r="BK223" s="26" t="str">
        <f t="shared" si="303"/>
        <v/>
      </c>
      <c r="BL223" s="26" t="str">
        <f t="shared" si="304"/>
        <v/>
      </c>
      <c r="BM223" s="26" t="str">
        <f t="shared" si="305"/>
        <v/>
      </c>
      <c r="BN223" s="26" t="str">
        <f t="shared" si="306"/>
        <v/>
      </c>
      <c r="BO223" s="118">
        <f t="shared" ca="1" si="286"/>
        <v>8</v>
      </c>
      <c r="BP223"/>
      <c r="BQ223"/>
      <c r="BR223"/>
      <c r="BS223"/>
      <c r="BT223"/>
      <c r="BU223" s="40"/>
      <c r="BV223" s="39"/>
      <c r="CI223" s="6"/>
      <c r="CP223" s="9">
        <f t="shared" ca="1" si="278"/>
        <v>31</v>
      </c>
    </row>
    <row r="224" spans="1:94" x14ac:dyDescent="0.2">
      <c r="A224" s="114"/>
      <c r="B224" s="32" t="str">
        <f t="shared" si="279"/>
        <v/>
      </c>
      <c r="C224" s="6" t="str">
        <f t="shared" si="277"/>
        <v/>
      </c>
      <c r="D224" s="3">
        <f t="shared" si="280"/>
        <v>0</v>
      </c>
      <c r="E224" s="6" t="str">
        <f t="shared" si="281"/>
        <v/>
      </c>
      <c r="F224" s="59">
        <f t="shared" si="282"/>
        <v>0</v>
      </c>
      <c r="G224" s="6">
        <f t="shared" si="332"/>
        <v>0</v>
      </c>
      <c r="H224" s="6">
        <f t="shared" si="333"/>
        <v>0</v>
      </c>
      <c r="I224" s="6">
        <f t="shared" si="334"/>
        <v>0</v>
      </c>
      <c r="J224" s="6">
        <f t="shared" si="335"/>
        <v>0</v>
      </c>
      <c r="K224" s="6">
        <f t="shared" si="336"/>
        <v>0</v>
      </c>
      <c r="L224" s="6">
        <f t="shared" si="337"/>
        <v>0</v>
      </c>
      <c r="M224" s="6">
        <f t="shared" si="338"/>
        <v>0</v>
      </c>
      <c r="N224" s="6">
        <f t="shared" si="339"/>
        <v>0</v>
      </c>
      <c r="O224" s="6">
        <f t="shared" si="340"/>
        <v>0</v>
      </c>
      <c r="P224" s="6">
        <f t="shared" si="341"/>
        <v>0</v>
      </c>
      <c r="Q224" s="6">
        <f t="shared" si="342"/>
        <v>0</v>
      </c>
      <c r="R224" s="6">
        <f t="shared" si="343"/>
        <v>0</v>
      </c>
      <c r="S224" s="6">
        <f t="shared" si="331"/>
        <v>12</v>
      </c>
      <c r="T224" s="6" t="str">
        <f t="shared" si="307"/>
        <v/>
      </c>
      <c r="U224" s="6" t="str">
        <f t="shared" si="308"/>
        <v/>
      </c>
      <c r="V224" s="6" t="str">
        <f t="shared" si="309"/>
        <v/>
      </c>
      <c r="W224" s="6" t="str">
        <f t="shared" si="310"/>
        <v/>
      </c>
      <c r="X224" s="6" t="str">
        <f t="shared" si="311"/>
        <v/>
      </c>
      <c r="Y224" s="6" t="str">
        <f t="shared" si="312"/>
        <v/>
      </c>
      <c r="Z224" s="6" t="str">
        <f t="shared" si="313"/>
        <v/>
      </c>
      <c r="AA224" s="6" t="str">
        <f t="shared" si="314"/>
        <v/>
      </c>
      <c r="AB224" s="6" t="str">
        <f t="shared" si="315"/>
        <v/>
      </c>
      <c r="AC224" s="6" t="str">
        <f t="shared" si="316"/>
        <v/>
      </c>
      <c r="AD224" s="6" t="str">
        <f t="shared" si="317"/>
        <v/>
      </c>
      <c r="AE224" s="6" t="str">
        <f t="shared" si="318"/>
        <v/>
      </c>
      <c r="AF224" s="13" t="str">
        <f t="shared" si="319"/>
        <v/>
      </c>
      <c r="AG224" s="50" t="str">
        <f t="shared" si="329"/>
        <v/>
      </c>
      <c r="AH224" s="3" t="str">
        <f t="shared" si="320"/>
        <v/>
      </c>
      <c r="AI224" s="49" t="str">
        <f t="shared" si="295"/>
        <v/>
      </c>
      <c r="AJ224" s="49" t="str">
        <f t="shared" si="296"/>
        <v/>
      </c>
      <c r="AK224" s="49" t="str">
        <f t="shared" si="297"/>
        <v/>
      </c>
      <c r="AL224" s="49" t="str">
        <f t="shared" si="298"/>
        <v/>
      </c>
      <c r="AM224" s="49" t="str">
        <f t="shared" si="299"/>
        <v/>
      </c>
      <c r="AN224" s="49" t="str">
        <f t="shared" si="300"/>
        <v/>
      </c>
      <c r="AO224" s="78">
        <f t="shared" si="289"/>
        <v>0</v>
      </c>
      <c r="AP224" s="78">
        <f t="shared" si="290"/>
        <v>0</v>
      </c>
      <c r="AQ224" s="78">
        <f t="shared" si="291"/>
        <v>0</v>
      </c>
      <c r="AR224" s="78">
        <f t="shared" si="292"/>
        <v>0</v>
      </c>
      <c r="AS224" s="78">
        <f t="shared" si="293"/>
        <v>0</v>
      </c>
      <c r="AT224" s="78">
        <f t="shared" si="294"/>
        <v>0</v>
      </c>
      <c r="AU224" s="32">
        <f t="shared" si="287"/>
        <v>0</v>
      </c>
      <c r="AV224" s="3" t="b">
        <f t="shared" si="321"/>
        <v>0</v>
      </c>
      <c r="AW224" s="3" t="b">
        <f t="shared" si="322"/>
        <v>0</v>
      </c>
      <c r="AX224" s="12">
        <f t="shared" si="330"/>
        <v>0</v>
      </c>
      <c r="AY224" s="10">
        <f t="shared" si="283"/>
        <v>0</v>
      </c>
      <c r="AZ224" s="61">
        <f t="shared" si="284"/>
        <v>0</v>
      </c>
      <c r="BA224" s="61">
        <f t="shared" si="285"/>
        <v>0</v>
      </c>
      <c r="BB224" s="61">
        <f t="shared" si="288"/>
        <v>0</v>
      </c>
      <c r="BC224" s="26" t="str">
        <f t="shared" si="323"/>
        <v/>
      </c>
      <c r="BD224" s="26" t="str">
        <f t="shared" si="324"/>
        <v/>
      </c>
      <c r="BE224" s="26" t="str">
        <f t="shared" si="325"/>
        <v/>
      </c>
      <c r="BF224" s="26" t="str">
        <f t="shared" si="326"/>
        <v/>
      </c>
      <c r="BG224" s="26" t="str">
        <f t="shared" si="327"/>
        <v/>
      </c>
      <c r="BH224" s="26" t="str">
        <f t="shared" si="328"/>
        <v/>
      </c>
      <c r="BI224" s="26" t="str">
        <f t="shared" si="301"/>
        <v/>
      </c>
      <c r="BJ224" s="26" t="str">
        <f t="shared" si="302"/>
        <v/>
      </c>
      <c r="BK224" s="26" t="str">
        <f t="shared" si="303"/>
        <v/>
      </c>
      <c r="BL224" s="26" t="str">
        <f t="shared" si="304"/>
        <v/>
      </c>
      <c r="BM224" s="26" t="str">
        <f t="shared" si="305"/>
        <v/>
      </c>
      <c r="BN224" s="26" t="str">
        <f t="shared" si="306"/>
        <v/>
      </c>
      <c r="BO224" s="118">
        <f t="shared" ca="1" si="286"/>
        <v>19</v>
      </c>
      <c r="BP224"/>
      <c r="BQ224"/>
      <c r="BR224"/>
      <c r="BS224"/>
      <c r="BT224"/>
      <c r="BU224" s="40"/>
      <c r="BV224" s="39"/>
      <c r="CI224" s="6"/>
      <c r="CP224" s="9">
        <f t="shared" ca="1" si="278"/>
        <v>25</v>
      </c>
    </row>
    <row r="225" spans="1:94" x14ac:dyDescent="0.2">
      <c r="A225" s="114"/>
      <c r="B225" s="32" t="str">
        <f t="shared" si="279"/>
        <v/>
      </c>
      <c r="C225" s="6" t="str">
        <f t="shared" si="277"/>
        <v/>
      </c>
      <c r="D225" s="3">
        <f t="shared" si="280"/>
        <v>0</v>
      </c>
      <c r="E225" s="6" t="str">
        <f t="shared" si="281"/>
        <v/>
      </c>
      <c r="F225" s="59">
        <f t="shared" si="282"/>
        <v>0</v>
      </c>
      <c r="G225" s="6">
        <f t="shared" si="332"/>
        <v>0</v>
      </c>
      <c r="H225" s="6">
        <f t="shared" si="333"/>
        <v>0</v>
      </c>
      <c r="I225" s="6">
        <f t="shared" si="334"/>
        <v>0</v>
      </c>
      <c r="J225" s="6">
        <f t="shared" si="335"/>
        <v>0</v>
      </c>
      <c r="K225" s="6">
        <f t="shared" si="336"/>
        <v>0</v>
      </c>
      <c r="L225" s="6">
        <f t="shared" si="337"/>
        <v>0</v>
      </c>
      <c r="M225" s="6">
        <f t="shared" si="338"/>
        <v>0</v>
      </c>
      <c r="N225" s="6">
        <f t="shared" si="339"/>
        <v>0</v>
      </c>
      <c r="O225" s="6">
        <f t="shared" si="340"/>
        <v>0</v>
      </c>
      <c r="P225" s="6">
        <f t="shared" si="341"/>
        <v>0</v>
      </c>
      <c r="Q225" s="6">
        <f t="shared" si="342"/>
        <v>0</v>
      </c>
      <c r="R225" s="6">
        <f t="shared" si="343"/>
        <v>0</v>
      </c>
      <c r="S225" s="6">
        <f t="shared" si="331"/>
        <v>12</v>
      </c>
      <c r="T225" s="6" t="str">
        <f t="shared" si="307"/>
        <v/>
      </c>
      <c r="U225" s="6" t="str">
        <f t="shared" si="308"/>
        <v/>
      </c>
      <c r="V225" s="6" t="str">
        <f t="shared" si="309"/>
        <v/>
      </c>
      <c r="W225" s="6" t="str">
        <f t="shared" si="310"/>
        <v/>
      </c>
      <c r="X225" s="6" t="str">
        <f t="shared" si="311"/>
        <v/>
      </c>
      <c r="Y225" s="6" t="str">
        <f t="shared" si="312"/>
        <v/>
      </c>
      <c r="Z225" s="6" t="str">
        <f t="shared" si="313"/>
        <v/>
      </c>
      <c r="AA225" s="6" t="str">
        <f t="shared" si="314"/>
        <v/>
      </c>
      <c r="AB225" s="6" t="str">
        <f t="shared" si="315"/>
        <v/>
      </c>
      <c r="AC225" s="6" t="str">
        <f t="shared" si="316"/>
        <v/>
      </c>
      <c r="AD225" s="6" t="str">
        <f t="shared" si="317"/>
        <v/>
      </c>
      <c r="AE225" s="6" t="str">
        <f t="shared" si="318"/>
        <v/>
      </c>
      <c r="AF225" s="13" t="str">
        <f t="shared" si="319"/>
        <v/>
      </c>
      <c r="AG225" s="50" t="str">
        <f t="shared" si="329"/>
        <v/>
      </c>
      <c r="AH225" s="3" t="str">
        <f t="shared" si="320"/>
        <v/>
      </c>
      <c r="AI225" s="49" t="str">
        <f t="shared" si="295"/>
        <v/>
      </c>
      <c r="AJ225" s="49" t="str">
        <f t="shared" si="296"/>
        <v/>
      </c>
      <c r="AK225" s="49" t="str">
        <f t="shared" si="297"/>
        <v/>
      </c>
      <c r="AL225" s="49" t="str">
        <f t="shared" si="298"/>
        <v/>
      </c>
      <c r="AM225" s="49" t="str">
        <f t="shared" si="299"/>
        <v/>
      </c>
      <c r="AN225" s="49" t="str">
        <f t="shared" si="300"/>
        <v/>
      </c>
      <c r="AO225" s="78">
        <f t="shared" si="289"/>
        <v>0</v>
      </c>
      <c r="AP225" s="78">
        <f t="shared" si="290"/>
        <v>0</v>
      </c>
      <c r="AQ225" s="78">
        <f t="shared" si="291"/>
        <v>0</v>
      </c>
      <c r="AR225" s="78">
        <f t="shared" si="292"/>
        <v>0</v>
      </c>
      <c r="AS225" s="78">
        <f t="shared" si="293"/>
        <v>0</v>
      </c>
      <c r="AT225" s="78">
        <f t="shared" si="294"/>
        <v>0</v>
      </c>
      <c r="AU225" s="32">
        <f t="shared" si="287"/>
        <v>0</v>
      </c>
      <c r="AV225" s="3" t="b">
        <f t="shared" si="321"/>
        <v>0</v>
      </c>
      <c r="AW225" s="3" t="b">
        <f t="shared" si="322"/>
        <v>0</v>
      </c>
      <c r="AX225" s="12">
        <f t="shared" si="330"/>
        <v>0</v>
      </c>
      <c r="AY225" s="10">
        <f t="shared" si="283"/>
        <v>0</v>
      </c>
      <c r="AZ225" s="61">
        <f t="shared" si="284"/>
        <v>0</v>
      </c>
      <c r="BA225" s="61">
        <f t="shared" si="285"/>
        <v>0</v>
      </c>
      <c r="BB225" s="61">
        <f t="shared" si="288"/>
        <v>0</v>
      </c>
      <c r="BC225" s="26" t="str">
        <f t="shared" si="323"/>
        <v/>
      </c>
      <c r="BD225" s="26" t="str">
        <f t="shared" si="324"/>
        <v/>
      </c>
      <c r="BE225" s="26" t="str">
        <f t="shared" si="325"/>
        <v/>
      </c>
      <c r="BF225" s="26" t="str">
        <f t="shared" si="326"/>
        <v/>
      </c>
      <c r="BG225" s="26" t="str">
        <f t="shared" si="327"/>
        <v/>
      </c>
      <c r="BH225" s="26" t="str">
        <f t="shared" si="328"/>
        <v/>
      </c>
      <c r="BI225" s="26" t="str">
        <f t="shared" si="301"/>
        <v/>
      </c>
      <c r="BJ225" s="26" t="str">
        <f t="shared" si="302"/>
        <v/>
      </c>
      <c r="BK225" s="26" t="str">
        <f t="shared" si="303"/>
        <v/>
      </c>
      <c r="BL225" s="26" t="str">
        <f t="shared" si="304"/>
        <v/>
      </c>
      <c r="BM225" s="26" t="str">
        <f t="shared" si="305"/>
        <v/>
      </c>
      <c r="BN225" s="26" t="str">
        <f t="shared" si="306"/>
        <v/>
      </c>
      <c r="BO225" s="118">
        <f t="shared" ca="1" si="286"/>
        <v>13</v>
      </c>
      <c r="BP225"/>
      <c r="BQ225"/>
      <c r="BR225"/>
      <c r="BS225"/>
      <c r="BT225"/>
      <c r="BU225" s="40"/>
      <c r="BV225" s="39"/>
      <c r="CI225" s="6"/>
      <c r="CP225" s="9">
        <f t="shared" ca="1" si="278"/>
        <v>2</v>
      </c>
    </row>
    <row r="226" spans="1:94" x14ac:dyDescent="0.2">
      <c r="A226" s="114"/>
      <c r="B226" s="32" t="str">
        <f t="shared" si="279"/>
        <v/>
      </c>
      <c r="C226" s="6" t="str">
        <f t="shared" si="277"/>
        <v/>
      </c>
      <c r="D226" s="3">
        <f t="shared" si="280"/>
        <v>0</v>
      </c>
      <c r="E226" s="6" t="str">
        <f t="shared" si="281"/>
        <v/>
      </c>
      <c r="F226" s="59">
        <f t="shared" si="282"/>
        <v>0</v>
      </c>
      <c r="G226" s="6">
        <f t="shared" si="332"/>
        <v>0</v>
      </c>
      <c r="H226" s="6">
        <f t="shared" si="333"/>
        <v>0</v>
      </c>
      <c r="I226" s="6">
        <f t="shared" si="334"/>
        <v>0</v>
      </c>
      <c r="J226" s="6">
        <f t="shared" si="335"/>
        <v>0</v>
      </c>
      <c r="K226" s="6">
        <f t="shared" si="336"/>
        <v>0</v>
      </c>
      <c r="L226" s="6">
        <f t="shared" si="337"/>
        <v>0</v>
      </c>
      <c r="M226" s="6">
        <f t="shared" si="338"/>
        <v>0</v>
      </c>
      <c r="N226" s="6">
        <f t="shared" si="339"/>
        <v>0</v>
      </c>
      <c r="O226" s="6">
        <f t="shared" si="340"/>
        <v>0</v>
      </c>
      <c r="P226" s="6">
        <f t="shared" si="341"/>
        <v>0</v>
      </c>
      <c r="Q226" s="6">
        <f t="shared" si="342"/>
        <v>0</v>
      </c>
      <c r="R226" s="6">
        <f t="shared" si="343"/>
        <v>0</v>
      </c>
      <c r="S226" s="6">
        <f t="shared" si="331"/>
        <v>12</v>
      </c>
      <c r="T226" s="6" t="str">
        <f t="shared" si="307"/>
        <v/>
      </c>
      <c r="U226" s="6" t="str">
        <f t="shared" si="308"/>
        <v/>
      </c>
      <c r="V226" s="6" t="str">
        <f t="shared" si="309"/>
        <v/>
      </c>
      <c r="W226" s="6" t="str">
        <f t="shared" si="310"/>
        <v/>
      </c>
      <c r="X226" s="6" t="str">
        <f t="shared" si="311"/>
        <v/>
      </c>
      <c r="Y226" s="6" t="str">
        <f t="shared" si="312"/>
        <v/>
      </c>
      <c r="Z226" s="6" t="str">
        <f t="shared" si="313"/>
        <v/>
      </c>
      <c r="AA226" s="6" t="str">
        <f t="shared" si="314"/>
        <v/>
      </c>
      <c r="AB226" s="6" t="str">
        <f t="shared" si="315"/>
        <v/>
      </c>
      <c r="AC226" s="6" t="str">
        <f t="shared" si="316"/>
        <v/>
      </c>
      <c r="AD226" s="6" t="str">
        <f t="shared" si="317"/>
        <v/>
      </c>
      <c r="AE226" s="6" t="str">
        <f t="shared" si="318"/>
        <v/>
      </c>
      <c r="AF226" s="13" t="str">
        <f t="shared" si="319"/>
        <v/>
      </c>
      <c r="AG226" s="50" t="str">
        <f t="shared" si="329"/>
        <v/>
      </c>
      <c r="AH226" s="3" t="str">
        <f t="shared" si="320"/>
        <v/>
      </c>
      <c r="AI226" s="49" t="str">
        <f t="shared" si="295"/>
        <v/>
      </c>
      <c r="AJ226" s="49" t="str">
        <f t="shared" si="296"/>
        <v/>
      </c>
      <c r="AK226" s="49" t="str">
        <f t="shared" si="297"/>
        <v/>
      </c>
      <c r="AL226" s="49" t="str">
        <f t="shared" si="298"/>
        <v/>
      </c>
      <c r="AM226" s="49" t="str">
        <f t="shared" si="299"/>
        <v/>
      </c>
      <c r="AN226" s="49" t="str">
        <f t="shared" si="300"/>
        <v/>
      </c>
      <c r="AO226" s="78">
        <f t="shared" si="289"/>
        <v>0</v>
      </c>
      <c r="AP226" s="78">
        <f t="shared" si="290"/>
        <v>0</v>
      </c>
      <c r="AQ226" s="78">
        <f t="shared" si="291"/>
        <v>0</v>
      </c>
      <c r="AR226" s="78">
        <f t="shared" si="292"/>
        <v>0</v>
      </c>
      <c r="AS226" s="78">
        <f t="shared" si="293"/>
        <v>0</v>
      </c>
      <c r="AT226" s="78">
        <f t="shared" si="294"/>
        <v>0</v>
      </c>
      <c r="AU226" s="32">
        <f t="shared" si="287"/>
        <v>0</v>
      </c>
      <c r="AV226" s="3" t="b">
        <f t="shared" si="321"/>
        <v>0</v>
      </c>
      <c r="AW226" s="3" t="b">
        <f t="shared" si="322"/>
        <v>0</v>
      </c>
      <c r="AX226" s="12">
        <f t="shared" si="330"/>
        <v>0</v>
      </c>
      <c r="AY226" s="10">
        <f t="shared" si="283"/>
        <v>0</v>
      </c>
      <c r="AZ226" s="61">
        <f t="shared" si="284"/>
        <v>0</v>
      </c>
      <c r="BA226" s="61">
        <f t="shared" si="285"/>
        <v>0</v>
      </c>
      <c r="BB226" s="61">
        <f t="shared" si="288"/>
        <v>0</v>
      </c>
      <c r="BC226" s="26" t="str">
        <f t="shared" si="323"/>
        <v/>
      </c>
      <c r="BD226" s="26" t="str">
        <f t="shared" si="324"/>
        <v/>
      </c>
      <c r="BE226" s="26" t="str">
        <f t="shared" si="325"/>
        <v/>
      </c>
      <c r="BF226" s="26" t="str">
        <f t="shared" si="326"/>
        <v/>
      </c>
      <c r="BG226" s="26" t="str">
        <f t="shared" si="327"/>
        <v/>
      </c>
      <c r="BH226" s="26" t="str">
        <f t="shared" si="328"/>
        <v/>
      </c>
      <c r="BI226" s="26" t="str">
        <f t="shared" si="301"/>
        <v/>
      </c>
      <c r="BJ226" s="26" t="str">
        <f t="shared" si="302"/>
        <v/>
      </c>
      <c r="BK226" s="26" t="str">
        <f t="shared" si="303"/>
        <v/>
      </c>
      <c r="BL226" s="26" t="str">
        <f t="shared" si="304"/>
        <v/>
      </c>
      <c r="BM226" s="26" t="str">
        <f t="shared" si="305"/>
        <v/>
      </c>
      <c r="BN226" s="26" t="str">
        <f t="shared" si="306"/>
        <v/>
      </c>
      <c r="BO226" s="118">
        <f t="shared" ca="1" si="286"/>
        <v>24</v>
      </c>
      <c r="BP226"/>
      <c r="BQ226"/>
      <c r="BR226"/>
      <c r="BS226"/>
      <c r="BT226"/>
      <c r="BU226" s="40"/>
      <c r="BV226" s="39"/>
      <c r="CI226" s="6"/>
      <c r="CP226" s="9">
        <f t="shared" ca="1" si="278"/>
        <v>27</v>
      </c>
    </row>
    <row r="227" spans="1:94" x14ac:dyDescent="0.2">
      <c r="A227" s="114"/>
      <c r="B227" s="32" t="str">
        <f t="shared" si="279"/>
        <v/>
      </c>
      <c r="C227" s="6" t="str">
        <f t="shared" si="277"/>
        <v/>
      </c>
      <c r="D227" s="3">
        <f t="shared" si="280"/>
        <v>0</v>
      </c>
      <c r="E227" s="6" t="str">
        <f t="shared" si="281"/>
        <v/>
      </c>
      <c r="F227" s="59">
        <f t="shared" si="282"/>
        <v>0</v>
      </c>
      <c r="G227" s="6">
        <f t="shared" si="332"/>
        <v>0</v>
      </c>
      <c r="H227" s="6">
        <f t="shared" si="333"/>
        <v>0</v>
      </c>
      <c r="I227" s="6">
        <f t="shared" si="334"/>
        <v>0</v>
      </c>
      <c r="J227" s="6">
        <f t="shared" si="335"/>
        <v>0</v>
      </c>
      <c r="K227" s="6">
        <f t="shared" si="336"/>
        <v>0</v>
      </c>
      <c r="L227" s="6">
        <f t="shared" si="337"/>
        <v>0</v>
      </c>
      <c r="M227" s="6">
        <f t="shared" si="338"/>
        <v>0</v>
      </c>
      <c r="N227" s="6">
        <f t="shared" si="339"/>
        <v>0</v>
      </c>
      <c r="O227" s="6">
        <f t="shared" si="340"/>
        <v>0</v>
      </c>
      <c r="P227" s="6">
        <f t="shared" si="341"/>
        <v>0</v>
      </c>
      <c r="Q227" s="6">
        <f t="shared" si="342"/>
        <v>0</v>
      </c>
      <c r="R227" s="6">
        <f t="shared" si="343"/>
        <v>0</v>
      </c>
      <c r="S227" s="6">
        <f t="shared" si="331"/>
        <v>12</v>
      </c>
      <c r="T227" s="6" t="str">
        <f t="shared" si="307"/>
        <v/>
      </c>
      <c r="U227" s="6" t="str">
        <f t="shared" si="308"/>
        <v/>
      </c>
      <c r="V227" s="6" t="str">
        <f t="shared" si="309"/>
        <v/>
      </c>
      <c r="W227" s="6" t="str">
        <f t="shared" si="310"/>
        <v/>
      </c>
      <c r="X227" s="6" t="str">
        <f t="shared" si="311"/>
        <v/>
      </c>
      <c r="Y227" s="6" t="str">
        <f t="shared" si="312"/>
        <v/>
      </c>
      <c r="Z227" s="6" t="str">
        <f t="shared" si="313"/>
        <v/>
      </c>
      <c r="AA227" s="6" t="str">
        <f t="shared" si="314"/>
        <v/>
      </c>
      <c r="AB227" s="6" t="str">
        <f t="shared" si="315"/>
        <v/>
      </c>
      <c r="AC227" s="6" t="str">
        <f t="shared" si="316"/>
        <v/>
      </c>
      <c r="AD227" s="6" t="str">
        <f t="shared" si="317"/>
        <v/>
      </c>
      <c r="AE227" s="6" t="str">
        <f t="shared" si="318"/>
        <v/>
      </c>
      <c r="AF227" s="13" t="str">
        <f t="shared" si="319"/>
        <v/>
      </c>
      <c r="AG227" s="50" t="str">
        <f t="shared" si="329"/>
        <v/>
      </c>
      <c r="AH227" s="3" t="str">
        <f t="shared" si="320"/>
        <v/>
      </c>
      <c r="AI227" s="49" t="str">
        <f t="shared" si="295"/>
        <v/>
      </c>
      <c r="AJ227" s="49" t="str">
        <f t="shared" si="296"/>
        <v/>
      </c>
      <c r="AK227" s="49" t="str">
        <f t="shared" si="297"/>
        <v/>
      </c>
      <c r="AL227" s="49" t="str">
        <f t="shared" si="298"/>
        <v/>
      </c>
      <c r="AM227" s="49" t="str">
        <f t="shared" si="299"/>
        <v/>
      </c>
      <c r="AN227" s="49" t="str">
        <f t="shared" si="300"/>
        <v/>
      </c>
      <c r="AO227" s="78">
        <f t="shared" si="289"/>
        <v>0</v>
      </c>
      <c r="AP227" s="78">
        <f t="shared" si="290"/>
        <v>0</v>
      </c>
      <c r="AQ227" s="78">
        <f t="shared" si="291"/>
        <v>0</v>
      </c>
      <c r="AR227" s="78">
        <f t="shared" si="292"/>
        <v>0</v>
      </c>
      <c r="AS227" s="78">
        <f t="shared" si="293"/>
        <v>0</v>
      </c>
      <c r="AT227" s="78">
        <f t="shared" si="294"/>
        <v>0</v>
      </c>
      <c r="AU227" s="32">
        <f t="shared" si="287"/>
        <v>0</v>
      </c>
      <c r="AV227" s="3" t="b">
        <f t="shared" si="321"/>
        <v>0</v>
      </c>
      <c r="AW227" s="3" t="b">
        <f t="shared" si="322"/>
        <v>0</v>
      </c>
      <c r="AX227" s="12">
        <f t="shared" si="330"/>
        <v>0</v>
      </c>
      <c r="AY227" s="10">
        <f t="shared" si="283"/>
        <v>0</v>
      </c>
      <c r="AZ227" s="61">
        <f t="shared" si="284"/>
        <v>0</v>
      </c>
      <c r="BA227" s="61">
        <f t="shared" si="285"/>
        <v>0</v>
      </c>
      <c r="BB227" s="61">
        <f t="shared" si="288"/>
        <v>0</v>
      </c>
      <c r="BC227" s="26" t="str">
        <f t="shared" si="323"/>
        <v/>
      </c>
      <c r="BD227" s="26" t="str">
        <f t="shared" si="324"/>
        <v/>
      </c>
      <c r="BE227" s="26" t="str">
        <f t="shared" si="325"/>
        <v/>
      </c>
      <c r="BF227" s="26" t="str">
        <f t="shared" si="326"/>
        <v/>
      </c>
      <c r="BG227" s="26" t="str">
        <f t="shared" si="327"/>
        <v/>
      </c>
      <c r="BH227" s="26" t="str">
        <f t="shared" si="328"/>
        <v/>
      </c>
      <c r="BI227" s="26" t="str">
        <f t="shared" si="301"/>
        <v/>
      </c>
      <c r="BJ227" s="26" t="str">
        <f t="shared" si="302"/>
        <v/>
      </c>
      <c r="BK227" s="26" t="str">
        <f t="shared" si="303"/>
        <v/>
      </c>
      <c r="BL227" s="26" t="str">
        <f t="shared" si="304"/>
        <v/>
      </c>
      <c r="BM227" s="26" t="str">
        <f t="shared" si="305"/>
        <v/>
      </c>
      <c r="BN227" s="26" t="str">
        <f t="shared" si="306"/>
        <v/>
      </c>
      <c r="BO227" s="118">
        <f t="shared" ca="1" si="286"/>
        <v>18</v>
      </c>
      <c r="BP227"/>
      <c r="BQ227"/>
      <c r="BR227"/>
      <c r="BS227"/>
      <c r="BT227"/>
      <c r="BU227" s="40"/>
      <c r="BV227" s="39"/>
      <c r="CI227" s="6"/>
      <c r="CP227" s="9">
        <f t="shared" ca="1" si="278"/>
        <v>9</v>
      </c>
    </row>
    <row r="228" spans="1:94" x14ac:dyDescent="0.2">
      <c r="A228" s="114"/>
      <c r="B228" s="32" t="str">
        <f t="shared" si="279"/>
        <v/>
      </c>
      <c r="C228" s="6" t="str">
        <f t="shared" si="277"/>
        <v/>
      </c>
      <c r="D228" s="3">
        <f t="shared" si="280"/>
        <v>0</v>
      </c>
      <c r="E228" s="6" t="str">
        <f t="shared" si="281"/>
        <v/>
      </c>
      <c r="F228" s="59">
        <f t="shared" si="282"/>
        <v>0</v>
      </c>
      <c r="G228" s="6">
        <f t="shared" si="332"/>
        <v>0</v>
      </c>
      <c r="H228" s="6">
        <f t="shared" si="333"/>
        <v>0</v>
      </c>
      <c r="I228" s="6">
        <f t="shared" si="334"/>
        <v>0</v>
      </c>
      <c r="J228" s="6">
        <f t="shared" si="335"/>
        <v>0</v>
      </c>
      <c r="K228" s="6">
        <f t="shared" si="336"/>
        <v>0</v>
      </c>
      <c r="L228" s="6">
        <f t="shared" si="337"/>
        <v>0</v>
      </c>
      <c r="M228" s="6">
        <f t="shared" si="338"/>
        <v>0</v>
      </c>
      <c r="N228" s="6">
        <f t="shared" si="339"/>
        <v>0</v>
      </c>
      <c r="O228" s="6">
        <f t="shared" si="340"/>
        <v>0</v>
      </c>
      <c r="P228" s="6">
        <f t="shared" si="341"/>
        <v>0</v>
      </c>
      <c r="Q228" s="6">
        <f t="shared" si="342"/>
        <v>0</v>
      </c>
      <c r="R228" s="6">
        <f t="shared" si="343"/>
        <v>0</v>
      </c>
      <c r="S228" s="6">
        <f t="shared" si="331"/>
        <v>12</v>
      </c>
      <c r="T228" s="6" t="str">
        <f t="shared" si="307"/>
        <v/>
      </c>
      <c r="U228" s="6" t="str">
        <f t="shared" si="308"/>
        <v/>
      </c>
      <c r="V228" s="6" t="str">
        <f t="shared" si="309"/>
        <v/>
      </c>
      <c r="W228" s="6" t="str">
        <f t="shared" si="310"/>
        <v/>
      </c>
      <c r="X228" s="6" t="str">
        <f t="shared" si="311"/>
        <v/>
      </c>
      <c r="Y228" s="6" t="str">
        <f t="shared" si="312"/>
        <v/>
      </c>
      <c r="Z228" s="6" t="str">
        <f t="shared" si="313"/>
        <v/>
      </c>
      <c r="AA228" s="6" t="str">
        <f t="shared" si="314"/>
        <v/>
      </c>
      <c r="AB228" s="6" t="str">
        <f t="shared" si="315"/>
        <v/>
      </c>
      <c r="AC228" s="6" t="str">
        <f t="shared" si="316"/>
        <v/>
      </c>
      <c r="AD228" s="6" t="str">
        <f t="shared" si="317"/>
        <v/>
      </c>
      <c r="AE228" s="6" t="str">
        <f t="shared" si="318"/>
        <v/>
      </c>
      <c r="AF228" s="13" t="str">
        <f t="shared" si="319"/>
        <v/>
      </c>
      <c r="AG228" s="50" t="str">
        <f t="shared" si="329"/>
        <v/>
      </c>
      <c r="AH228" s="3" t="str">
        <f t="shared" si="320"/>
        <v/>
      </c>
      <c r="AI228" s="49" t="str">
        <f t="shared" si="295"/>
        <v/>
      </c>
      <c r="AJ228" s="49" t="str">
        <f t="shared" si="296"/>
        <v/>
      </c>
      <c r="AK228" s="49" t="str">
        <f t="shared" si="297"/>
        <v/>
      </c>
      <c r="AL228" s="49" t="str">
        <f t="shared" si="298"/>
        <v/>
      </c>
      <c r="AM228" s="49" t="str">
        <f t="shared" si="299"/>
        <v/>
      </c>
      <c r="AN228" s="49" t="str">
        <f t="shared" si="300"/>
        <v/>
      </c>
      <c r="AO228" s="78">
        <f t="shared" si="289"/>
        <v>0</v>
      </c>
      <c r="AP228" s="78">
        <f t="shared" si="290"/>
        <v>0</v>
      </c>
      <c r="AQ228" s="78">
        <f t="shared" si="291"/>
        <v>0</v>
      </c>
      <c r="AR228" s="78">
        <f t="shared" si="292"/>
        <v>0</v>
      </c>
      <c r="AS228" s="78">
        <f t="shared" si="293"/>
        <v>0</v>
      </c>
      <c r="AT228" s="78">
        <f t="shared" si="294"/>
        <v>0</v>
      </c>
      <c r="AU228" s="32">
        <f t="shared" si="287"/>
        <v>0</v>
      </c>
      <c r="AV228" s="3" t="b">
        <f t="shared" si="321"/>
        <v>0</v>
      </c>
      <c r="AW228" s="3" t="b">
        <f t="shared" si="322"/>
        <v>0</v>
      </c>
      <c r="AX228" s="12">
        <f t="shared" si="330"/>
        <v>0</v>
      </c>
      <c r="AY228" s="10">
        <f t="shared" si="283"/>
        <v>0</v>
      </c>
      <c r="AZ228" s="61">
        <f t="shared" si="284"/>
        <v>0</v>
      </c>
      <c r="BA228" s="61">
        <f t="shared" si="285"/>
        <v>0</v>
      </c>
      <c r="BB228" s="61">
        <f t="shared" si="288"/>
        <v>0</v>
      </c>
      <c r="BC228" s="26" t="str">
        <f t="shared" si="323"/>
        <v/>
      </c>
      <c r="BD228" s="26" t="str">
        <f t="shared" si="324"/>
        <v/>
      </c>
      <c r="BE228" s="26" t="str">
        <f t="shared" si="325"/>
        <v/>
      </c>
      <c r="BF228" s="26" t="str">
        <f t="shared" si="326"/>
        <v/>
      </c>
      <c r="BG228" s="26" t="str">
        <f t="shared" si="327"/>
        <v/>
      </c>
      <c r="BH228" s="26" t="str">
        <f t="shared" si="328"/>
        <v/>
      </c>
      <c r="BI228" s="26" t="str">
        <f t="shared" si="301"/>
        <v/>
      </c>
      <c r="BJ228" s="26" t="str">
        <f t="shared" si="302"/>
        <v/>
      </c>
      <c r="BK228" s="26" t="str">
        <f t="shared" si="303"/>
        <v/>
      </c>
      <c r="BL228" s="26" t="str">
        <f t="shared" si="304"/>
        <v/>
      </c>
      <c r="BM228" s="26" t="str">
        <f t="shared" si="305"/>
        <v/>
      </c>
      <c r="BN228" s="26" t="str">
        <f t="shared" si="306"/>
        <v/>
      </c>
      <c r="BO228" s="118">
        <f t="shared" ca="1" si="286"/>
        <v>10</v>
      </c>
      <c r="BP228"/>
      <c r="BQ228"/>
      <c r="BR228"/>
      <c r="BS228"/>
      <c r="BT228"/>
      <c r="BU228" s="40"/>
      <c r="BV228" s="39"/>
      <c r="CI228" s="6"/>
      <c r="CP228" s="9">
        <f t="shared" ca="1" si="278"/>
        <v>12</v>
      </c>
    </row>
    <row r="229" spans="1:94" x14ac:dyDescent="0.2">
      <c r="A229" s="114"/>
      <c r="B229" s="32" t="str">
        <f t="shared" si="279"/>
        <v/>
      </c>
      <c r="C229" s="6" t="str">
        <f t="shared" si="277"/>
        <v/>
      </c>
      <c r="D229" s="3">
        <f t="shared" si="280"/>
        <v>0</v>
      </c>
      <c r="E229" s="6" t="str">
        <f t="shared" si="281"/>
        <v/>
      </c>
      <c r="F229" s="59">
        <f t="shared" si="282"/>
        <v>0</v>
      </c>
      <c r="G229" s="6">
        <f t="shared" si="332"/>
        <v>0</v>
      </c>
      <c r="H229" s="6">
        <f t="shared" si="333"/>
        <v>0</v>
      </c>
      <c r="I229" s="6">
        <f t="shared" si="334"/>
        <v>0</v>
      </c>
      <c r="J229" s="6">
        <f t="shared" si="335"/>
        <v>0</v>
      </c>
      <c r="K229" s="6">
        <f t="shared" si="336"/>
        <v>0</v>
      </c>
      <c r="L229" s="6">
        <f t="shared" si="337"/>
        <v>0</v>
      </c>
      <c r="M229" s="6">
        <f t="shared" si="338"/>
        <v>0</v>
      </c>
      <c r="N229" s="6">
        <f t="shared" si="339"/>
        <v>0</v>
      </c>
      <c r="O229" s="6">
        <f t="shared" si="340"/>
        <v>0</v>
      </c>
      <c r="P229" s="6">
        <f t="shared" si="341"/>
        <v>0</v>
      </c>
      <c r="Q229" s="6">
        <f t="shared" si="342"/>
        <v>0</v>
      </c>
      <c r="R229" s="6">
        <f t="shared" si="343"/>
        <v>0</v>
      </c>
      <c r="S229" s="6">
        <f t="shared" si="331"/>
        <v>12</v>
      </c>
      <c r="T229" s="6" t="str">
        <f t="shared" si="307"/>
        <v/>
      </c>
      <c r="U229" s="6" t="str">
        <f t="shared" si="308"/>
        <v/>
      </c>
      <c r="V229" s="6" t="str">
        <f t="shared" si="309"/>
        <v/>
      </c>
      <c r="W229" s="6" t="str">
        <f t="shared" si="310"/>
        <v/>
      </c>
      <c r="X229" s="6" t="str">
        <f t="shared" si="311"/>
        <v/>
      </c>
      <c r="Y229" s="6" t="str">
        <f t="shared" si="312"/>
        <v/>
      </c>
      <c r="Z229" s="6" t="str">
        <f t="shared" si="313"/>
        <v/>
      </c>
      <c r="AA229" s="6" t="str">
        <f t="shared" si="314"/>
        <v/>
      </c>
      <c r="AB229" s="6" t="str">
        <f t="shared" si="315"/>
        <v/>
      </c>
      <c r="AC229" s="6" t="str">
        <f t="shared" si="316"/>
        <v/>
      </c>
      <c r="AD229" s="6" t="str">
        <f t="shared" si="317"/>
        <v/>
      </c>
      <c r="AE229" s="6" t="str">
        <f t="shared" si="318"/>
        <v/>
      </c>
      <c r="AF229" s="13" t="str">
        <f t="shared" si="319"/>
        <v/>
      </c>
      <c r="AG229" s="50" t="str">
        <f t="shared" si="329"/>
        <v/>
      </c>
      <c r="AH229" s="3" t="str">
        <f t="shared" si="320"/>
        <v/>
      </c>
      <c r="AI229" s="49" t="str">
        <f t="shared" si="295"/>
        <v/>
      </c>
      <c r="AJ229" s="49" t="str">
        <f t="shared" si="296"/>
        <v/>
      </c>
      <c r="AK229" s="49" t="str">
        <f t="shared" si="297"/>
        <v/>
      </c>
      <c r="AL229" s="49" t="str">
        <f t="shared" si="298"/>
        <v/>
      </c>
      <c r="AM229" s="49" t="str">
        <f t="shared" si="299"/>
        <v/>
      </c>
      <c r="AN229" s="49" t="str">
        <f t="shared" si="300"/>
        <v/>
      </c>
      <c r="AO229" s="78">
        <f t="shared" si="289"/>
        <v>0</v>
      </c>
      <c r="AP229" s="78">
        <f t="shared" si="290"/>
        <v>0</v>
      </c>
      <c r="AQ229" s="78">
        <f t="shared" si="291"/>
        <v>0</v>
      </c>
      <c r="AR229" s="78">
        <f t="shared" si="292"/>
        <v>0</v>
      </c>
      <c r="AS229" s="78">
        <f t="shared" si="293"/>
        <v>0</v>
      </c>
      <c r="AT229" s="78">
        <f t="shared" si="294"/>
        <v>0</v>
      </c>
      <c r="AU229" s="32">
        <f t="shared" si="287"/>
        <v>0</v>
      </c>
      <c r="AV229" s="3" t="b">
        <f t="shared" si="321"/>
        <v>0</v>
      </c>
      <c r="AW229" s="3" t="b">
        <f t="shared" si="322"/>
        <v>0</v>
      </c>
      <c r="AX229" s="12">
        <f t="shared" si="330"/>
        <v>0</v>
      </c>
      <c r="AY229" s="10">
        <f t="shared" si="283"/>
        <v>0</v>
      </c>
      <c r="AZ229" s="61">
        <f t="shared" si="284"/>
        <v>0</v>
      </c>
      <c r="BA229" s="61">
        <f t="shared" si="285"/>
        <v>0</v>
      </c>
      <c r="BB229" s="61">
        <f t="shared" si="288"/>
        <v>0</v>
      </c>
      <c r="BC229" s="26" t="str">
        <f t="shared" si="323"/>
        <v/>
      </c>
      <c r="BD229" s="26" t="str">
        <f t="shared" si="324"/>
        <v/>
      </c>
      <c r="BE229" s="26" t="str">
        <f t="shared" si="325"/>
        <v/>
      </c>
      <c r="BF229" s="26" t="str">
        <f t="shared" si="326"/>
        <v/>
      </c>
      <c r="BG229" s="26" t="str">
        <f t="shared" si="327"/>
        <v/>
      </c>
      <c r="BH229" s="26" t="str">
        <f t="shared" si="328"/>
        <v/>
      </c>
      <c r="BI229" s="26" t="str">
        <f t="shared" si="301"/>
        <v/>
      </c>
      <c r="BJ229" s="26" t="str">
        <f t="shared" si="302"/>
        <v/>
      </c>
      <c r="BK229" s="26" t="str">
        <f t="shared" si="303"/>
        <v/>
      </c>
      <c r="BL229" s="26" t="str">
        <f t="shared" si="304"/>
        <v/>
      </c>
      <c r="BM229" s="26" t="str">
        <f t="shared" si="305"/>
        <v/>
      </c>
      <c r="BN229" s="26" t="str">
        <f t="shared" si="306"/>
        <v/>
      </c>
      <c r="BO229" s="118">
        <f t="shared" ca="1" si="286"/>
        <v>26</v>
      </c>
      <c r="BP229"/>
      <c r="BQ229"/>
      <c r="BR229"/>
      <c r="BS229"/>
      <c r="BT229"/>
      <c r="BU229" s="40"/>
      <c r="BV229" s="39"/>
      <c r="CI229" s="6"/>
      <c r="CP229" s="9">
        <f t="shared" ca="1" si="278"/>
        <v>6</v>
      </c>
    </row>
    <row r="230" spans="1:94" x14ac:dyDescent="0.2">
      <c r="A230" s="114"/>
      <c r="B230" s="32" t="str">
        <f t="shared" si="279"/>
        <v/>
      </c>
      <c r="C230" s="6" t="str">
        <f t="shared" si="277"/>
        <v/>
      </c>
      <c r="D230" s="3">
        <f t="shared" si="280"/>
        <v>0</v>
      </c>
      <c r="E230" s="6" t="str">
        <f t="shared" si="281"/>
        <v/>
      </c>
      <c r="F230" s="59">
        <f t="shared" si="282"/>
        <v>0</v>
      </c>
      <c r="G230" s="6">
        <f t="shared" si="332"/>
        <v>0</v>
      </c>
      <c r="H230" s="6">
        <f t="shared" si="333"/>
        <v>0</v>
      </c>
      <c r="I230" s="6">
        <f t="shared" si="334"/>
        <v>0</v>
      </c>
      <c r="J230" s="6">
        <f t="shared" si="335"/>
        <v>0</v>
      </c>
      <c r="K230" s="6">
        <f t="shared" si="336"/>
        <v>0</v>
      </c>
      <c r="L230" s="6">
        <f t="shared" si="337"/>
        <v>0</v>
      </c>
      <c r="M230" s="6">
        <f t="shared" si="338"/>
        <v>0</v>
      </c>
      <c r="N230" s="6">
        <f t="shared" si="339"/>
        <v>0</v>
      </c>
      <c r="O230" s="6">
        <f t="shared" si="340"/>
        <v>0</v>
      </c>
      <c r="P230" s="6">
        <f t="shared" si="341"/>
        <v>0</v>
      </c>
      <c r="Q230" s="6">
        <f t="shared" si="342"/>
        <v>0</v>
      </c>
      <c r="R230" s="6">
        <f t="shared" si="343"/>
        <v>0</v>
      </c>
      <c r="S230" s="6">
        <f t="shared" si="331"/>
        <v>12</v>
      </c>
      <c r="T230" s="6" t="str">
        <f t="shared" si="307"/>
        <v/>
      </c>
      <c r="U230" s="6" t="str">
        <f t="shared" si="308"/>
        <v/>
      </c>
      <c r="V230" s="6" t="str">
        <f t="shared" si="309"/>
        <v/>
      </c>
      <c r="W230" s="6" t="str">
        <f t="shared" si="310"/>
        <v/>
      </c>
      <c r="X230" s="6" t="str">
        <f t="shared" si="311"/>
        <v/>
      </c>
      <c r="Y230" s="6" t="str">
        <f t="shared" si="312"/>
        <v/>
      </c>
      <c r="Z230" s="6" t="str">
        <f t="shared" si="313"/>
        <v/>
      </c>
      <c r="AA230" s="6" t="str">
        <f t="shared" si="314"/>
        <v/>
      </c>
      <c r="AB230" s="6" t="str">
        <f t="shared" si="315"/>
        <v/>
      </c>
      <c r="AC230" s="6" t="str">
        <f t="shared" si="316"/>
        <v/>
      </c>
      <c r="AD230" s="6" t="str">
        <f t="shared" si="317"/>
        <v/>
      </c>
      <c r="AE230" s="6" t="str">
        <f t="shared" si="318"/>
        <v/>
      </c>
      <c r="AF230" s="13" t="str">
        <f t="shared" si="319"/>
        <v/>
      </c>
      <c r="AG230" s="50" t="str">
        <f t="shared" si="329"/>
        <v/>
      </c>
      <c r="AH230" s="3" t="str">
        <f t="shared" si="320"/>
        <v/>
      </c>
      <c r="AI230" s="49" t="str">
        <f t="shared" si="295"/>
        <v/>
      </c>
      <c r="AJ230" s="49" t="str">
        <f t="shared" si="296"/>
        <v/>
      </c>
      <c r="AK230" s="49" t="str">
        <f t="shared" si="297"/>
        <v/>
      </c>
      <c r="AL230" s="49" t="str">
        <f t="shared" si="298"/>
        <v/>
      </c>
      <c r="AM230" s="49" t="str">
        <f t="shared" si="299"/>
        <v/>
      </c>
      <c r="AN230" s="49" t="str">
        <f t="shared" si="300"/>
        <v/>
      </c>
      <c r="AO230" s="78">
        <f t="shared" si="289"/>
        <v>0</v>
      </c>
      <c r="AP230" s="78">
        <f t="shared" si="290"/>
        <v>0</v>
      </c>
      <c r="AQ230" s="78">
        <f t="shared" si="291"/>
        <v>0</v>
      </c>
      <c r="AR230" s="78">
        <f t="shared" si="292"/>
        <v>0</v>
      </c>
      <c r="AS230" s="78">
        <f t="shared" si="293"/>
        <v>0</v>
      </c>
      <c r="AT230" s="78">
        <f t="shared" si="294"/>
        <v>0</v>
      </c>
      <c r="AU230" s="32">
        <f t="shared" si="287"/>
        <v>0</v>
      </c>
      <c r="AV230" s="3" t="b">
        <f t="shared" si="321"/>
        <v>0</v>
      </c>
      <c r="AW230" s="3" t="b">
        <f t="shared" si="322"/>
        <v>0</v>
      </c>
      <c r="AX230" s="12">
        <f t="shared" si="330"/>
        <v>0</v>
      </c>
      <c r="AY230" s="10">
        <f t="shared" si="283"/>
        <v>0</v>
      </c>
      <c r="AZ230" s="61">
        <f t="shared" si="284"/>
        <v>0</v>
      </c>
      <c r="BA230" s="61">
        <f t="shared" si="285"/>
        <v>0</v>
      </c>
      <c r="BB230" s="61">
        <f t="shared" si="288"/>
        <v>0</v>
      </c>
      <c r="BC230" s="26" t="str">
        <f t="shared" si="323"/>
        <v/>
      </c>
      <c r="BD230" s="26" t="str">
        <f t="shared" si="324"/>
        <v/>
      </c>
      <c r="BE230" s="26" t="str">
        <f t="shared" si="325"/>
        <v/>
      </c>
      <c r="BF230" s="26" t="str">
        <f t="shared" si="326"/>
        <v/>
      </c>
      <c r="BG230" s="26" t="str">
        <f t="shared" si="327"/>
        <v/>
      </c>
      <c r="BH230" s="26" t="str">
        <f t="shared" si="328"/>
        <v/>
      </c>
      <c r="BI230" s="26" t="str">
        <f t="shared" si="301"/>
        <v/>
      </c>
      <c r="BJ230" s="26" t="str">
        <f t="shared" si="302"/>
        <v/>
      </c>
      <c r="BK230" s="26" t="str">
        <f t="shared" si="303"/>
        <v/>
      </c>
      <c r="BL230" s="26" t="str">
        <f t="shared" si="304"/>
        <v/>
      </c>
      <c r="BM230" s="26" t="str">
        <f t="shared" si="305"/>
        <v/>
      </c>
      <c r="BN230" s="26" t="str">
        <f t="shared" si="306"/>
        <v/>
      </c>
      <c r="BO230" s="118">
        <f t="shared" ca="1" si="286"/>
        <v>4</v>
      </c>
      <c r="BP230"/>
      <c r="BQ230"/>
      <c r="BR230"/>
      <c r="BS230"/>
      <c r="BT230"/>
      <c r="BU230" s="40"/>
      <c r="BV230" s="39"/>
      <c r="CI230" s="6"/>
      <c r="CP230" s="9">
        <f t="shared" ca="1" si="278"/>
        <v>17</v>
      </c>
    </row>
    <row r="231" spans="1:94" x14ac:dyDescent="0.2">
      <c r="A231" s="114"/>
      <c r="B231" s="32" t="str">
        <f t="shared" si="279"/>
        <v/>
      </c>
      <c r="C231" s="6" t="str">
        <f t="shared" si="277"/>
        <v/>
      </c>
      <c r="D231" s="3">
        <f t="shared" si="280"/>
        <v>0</v>
      </c>
      <c r="E231" s="6" t="str">
        <f t="shared" si="281"/>
        <v/>
      </c>
      <c r="F231" s="59">
        <f t="shared" si="282"/>
        <v>0</v>
      </c>
      <c r="G231" s="6">
        <f t="shared" si="332"/>
        <v>0</v>
      </c>
      <c r="H231" s="6">
        <f t="shared" si="333"/>
        <v>0</v>
      </c>
      <c r="I231" s="6">
        <f t="shared" si="334"/>
        <v>0</v>
      </c>
      <c r="J231" s="6">
        <f t="shared" si="335"/>
        <v>0</v>
      </c>
      <c r="K231" s="6">
        <f t="shared" si="336"/>
        <v>0</v>
      </c>
      <c r="L231" s="6">
        <f t="shared" si="337"/>
        <v>0</v>
      </c>
      <c r="M231" s="6">
        <f t="shared" si="338"/>
        <v>0</v>
      </c>
      <c r="N231" s="6">
        <f t="shared" si="339"/>
        <v>0</v>
      </c>
      <c r="O231" s="6">
        <f t="shared" si="340"/>
        <v>0</v>
      </c>
      <c r="P231" s="6">
        <f t="shared" si="341"/>
        <v>0</v>
      </c>
      <c r="Q231" s="6">
        <f t="shared" si="342"/>
        <v>0</v>
      </c>
      <c r="R231" s="6">
        <f t="shared" si="343"/>
        <v>0</v>
      </c>
      <c r="S231" s="6">
        <f t="shared" si="331"/>
        <v>12</v>
      </c>
      <c r="T231" s="6" t="str">
        <f t="shared" si="307"/>
        <v/>
      </c>
      <c r="U231" s="6" t="str">
        <f t="shared" si="308"/>
        <v/>
      </c>
      <c r="V231" s="6" t="str">
        <f t="shared" si="309"/>
        <v/>
      </c>
      <c r="W231" s="6" t="str">
        <f t="shared" si="310"/>
        <v/>
      </c>
      <c r="X231" s="6" t="str">
        <f t="shared" si="311"/>
        <v/>
      </c>
      <c r="Y231" s="6" t="str">
        <f t="shared" si="312"/>
        <v/>
      </c>
      <c r="Z231" s="6" t="str">
        <f t="shared" si="313"/>
        <v/>
      </c>
      <c r="AA231" s="6" t="str">
        <f t="shared" si="314"/>
        <v/>
      </c>
      <c r="AB231" s="6" t="str">
        <f t="shared" si="315"/>
        <v/>
      </c>
      <c r="AC231" s="6" t="str">
        <f t="shared" si="316"/>
        <v/>
      </c>
      <c r="AD231" s="6" t="str">
        <f t="shared" si="317"/>
        <v/>
      </c>
      <c r="AE231" s="6" t="str">
        <f t="shared" si="318"/>
        <v/>
      </c>
      <c r="AF231" s="13" t="str">
        <f t="shared" si="319"/>
        <v/>
      </c>
      <c r="AG231" s="50" t="str">
        <f t="shared" si="329"/>
        <v/>
      </c>
      <c r="AH231" s="3" t="str">
        <f t="shared" si="320"/>
        <v/>
      </c>
      <c r="AI231" s="49" t="str">
        <f t="shared" si="295"/>
        <v/>
      </c>
      <c r="AJ231" s="49" t="str">
        <f t="shared" si="296"/>
        <v/>
      </c>
      <c r="AK231" s="49" t="str">
        <f t="shared" si="297"/>
        <v/>
      </c>
      <c r="AL231" s="49" t="str">
        <f t="shared" si="298"/>
        <v/>
      </c>
      <c r="AM231" s="49" t="str">
        <f t="shared" si="299"/>
        <v/>
      </c>
      <c r="AN231" s="49" t="str">
        <f t="shared" si="300"/>
        <v/>
      </c>
      <c r="AO231" s="78">
        <f t="shared" si="289"/>
        <v>0</v>
      </c>
      <c r="AP231" s="78">
        <f t="shared" si="290"/>
        <v>0</v>
      </c>
      <c r="AQ231" s="78">
        <f t="shared" si="291"/>
        <v>0</v>
      </c>
      <c r="AR231" s="78">
        <f t="shared" si="292"/>
        <v>0</v>
      </c>
      <c r="AS231" s="78">
        <f t="shared" si="293"/>
        <v>0</v>
      </c>
      <c r="AT231" s="78">
        <f t="shared" si="294"/>
        <v>0</v>
      </c>
      <c r="AU231" s="32">
        <f t="shared" si="287"/>
        <v>0</v>
      </c>
      <c r="AV231" s="3" t="b">
        <f t="shared" si="321"/>
        <v>0</v>
      </c>
      <c r="AW231" s="3" t="b">
        <f t="shared" si="322"/>
        <v>0</v>
      </c>
      <c r="AX231" s="12">
        <f t="shared" si="330"/>
        <v>0</v>
      </c>
      <c r="AY231" s="10">
        <f t="shared" si="283"/>
        <v>0</v>
      </c>
      <c r="AZ231" s="61">
        <f t="shared" si="284"/>
        <v>0</v>
      </c>
      <c r="BA231" s="61">
        <f t="shared" si="285"/>
        <v>0</v>
      </c>
      <c r="BB231" s="61">
        <f t="shared" si="288"/>
        <v>0</v>
      </c>
      <c r="BC231" s="26" t="str">
        <f t="shared" si="323"/>
        <v/>
      </c>
      <c r="BD231" s="26" t="str">
        <f t="shared" si="324"/>
        <v/>
      </c>
      <c r="BE231" s="26" t="str">
        <f t="shared" si="325"/>
        <v/>
      </c>
      <c r="BF231" s="26" t="str">
        <f t="shared" si="326"/>
        <v/>
      </c>
      <c r="BG231" s="26" t="str">
        <f t="shared" si="327"/>
        <v/>
      </c>
      <c r="BH231" s="26" t="str">
        <f t="shared" si="328"/>
        <v/>
      </c>
      <c r="BI231" s="26" t="str">
        <f t="shared" si="301"/>
        <v/>
      </c>
      <c r="BJ231" s="26" t="str">
        <f t="shared" si="302"/>
        <v/>
      </c>
      <c r="BK231" s="26" t="str">
        <f t="shared" si="303"/>
        <v/>
      </c>
      <c r="BL231" s="26" t="str">
        <f t="shared" si="304"/>
        <v/>
      </c>
      <c r="BM231" s="26" t="str">
        <f t="shared" si="305"/>
        <v/>
      </c>
      <c r="BN231" s="26" t="str">
        <f t="shared" si="306"/>
        <v/>
      </c>
      <c r="BO231" s="118">
        <f t="shared" ca="1" si="286"/>
        <v>1</v>
      </c>
      <c r="BP231"/>
      <c r="BQ231"/>
      <c r="BR231"/>
      <c r="BS231"/>
      <c r="BT231"/>
      <c r="BU231" s="40"/>
      <c r="BV231" s="39"/>
      <c r="CI231" s="6"/>
      <c r="CP231" s="9">
        <f t="shared" ca="1" si="278"/>
        <v>22</v>
      </c>
    </row>
    <row r="232" spans="1:94" x14ac:dyDescent="0.2">
      <c r="A232" s="114"/>
      <c r="B232" s="32" t="str">
        <f t="shared" si="279"/>
        <v/>
      </c>
      <c r="C232" s="6" t="str">
        <f t="shared" si="277"/>
        <v/>
      </c>
      <c r="D232" s="3">
        <f t="shared" si="280"/>
        <v>0</v>
      </c>
      <c r="E232" s="6" t="str">
        <f t="shared" si="281"/>
        <v/>
      </c>
      <c r="F232" s="59">
        <f t="shared" si="282"/>
        <v>0</v>
      </c>
      <c r="G232" s="6">
        <f t="shared" si="332"/>
        <v>0</v>
      </c>
      <c r="H232" s="6">
        <f t="shared" si="333"/>
        <v>0</v>
      </c>
      <c r="I232" s="6">
        <f t="shared" si="334"/>
        <v>0</v>
      </c>
      <c r="J232" s="6">
        <f t="shared" si="335"/>
        <v>0</v>
      </c>
      <c r="K232" s="6">
        <f t="shared" si="336"/>
        <v>0</v>
      </c>
      <c r="L232" s="6">
        <f t="shared" si="337"/>
        <v>0</v>
      </c>
      <c r="M232" s="6">
        <f t="shared" si="338"/>
        <v>0</v>
      </c>
      <c r="N232" s="6">
        <f t="shared" si="339"/>
        <v>0</v>
      </c>
      <c r="O232" s="6">
        <f t="shared" si="340"/>
        <v>0</v>
      </c>
      <c r="P232" s="6">
        <f t="shared" si="341"/>
        <v>0</v>
      </c>
      <c r="Q232" s="6">
        <f t="shared" si="342"/>
        <v>0</v>
      </c>
      <c r="R232" s="6">
        <f t="shared" si="343"/>
        <v>0</v>
      </c>
      <c r="S232" s="6">
        <f t="shared" si="331"/>
        <v>12</v>
      </c>
      <c r="T232" s="6" t="str">
        <f t="shared" si="307"/>
        <v/>
      </c>
      <c r="U232" s="6" t="str">
        <f t="shared" si="308"/>
        <v/>
      </c>
      <c r="V232" s="6" t="str">
        <f t="shared" si="309"/>
        <v/>
      </c>
      <c r="W232" s="6" t="str">
        <f t="shared" si="310"/>
        <v/>
      </c>
      <c r="X232" s="6" t="str">
        <f t="shared" si="311"/>
        <v/>
      </c>
      <c r="Y232" s="6" t="str">
        <f t="shared" si="312"/>
        <v/>
      </c>
      <c r="Z232" s="6" t="str">
        <f t="shared" si="313"/>
        <v/>
      </c>
      <c r="AA232" s="6" t="str">
        <f t="shared" si="314"/>
        <v/>
      </c>
      <c r="AB232" s="6" t="str">
        <f t="shared" si="315"/>
        <v/>
      </c>
      <c r="AC232" s="6" t="str">
        <f t="shared" si="316"/>
        <v/>
      </c>
      <c r="AD232" s="6" t="str">
        <f t="shared" si="317"/>
        <v/>
      </c>
      <c r="AE232" s="6" t="str">
        <f t="shared" si="318"/>
        <v/>
      </c>
      <c r="AF232" s="13" t="str">
        <f t="shared" si="319"/>
        <v/>
      </c>
      <c r="AG232" s="50" t="str">
        <f t="shared" si="329"/>
        <v/>
      </c>
      <c r="AH232" s="3" t="str">
        <f t="shared" si="320"/>
        <v/>
      </c>
      <c r="AI232" s="49" t="str">
        <f t="shared" si="295"/>
        <v/>
      </c>
      <c r="AJ232" s="49" t="str">
        <f t="shared" si="296"/>
        <v/>
      </c>
      <c r="AK232" s="49" t="str">
        <f t="shared" si="297"/>
        <v/>
      </c>
      <c r="AL232" s="49" t="str">
        <f t="shared" si="298"/>
        <v/>
      </c>
      <c r="AM232" s="49" t="str">
        <f t="shared" si="299"/>
        <v/>
      </c>
      <c r="AN232" s="49" t="str">
        <f t="shared" si="300"/>
        <v/>
      </c>
      <c r="AO232" s="78">
        <f t="shared" si="289"/>
        <v>0</v>
      </c>
      <c r="AP232" s="78">
        <f t="shared" si="290"/>
        <v>0</v>
      </c>
      <c r="AQ232" s="78">
        <f t="shared" si="291"/>
        <v>0</v>
      </c>
      <c r="AR232" s="78">
        <f t="shared" si="292"/>
        <v>0</v>
      </c>
      <c r="AS232" s="78">
        <f t="shared" si="293"/>
        <v>0</v>
      </c>
      <c r="AT232" s="78">
        <f t="shared" si="294"/>
        <v>0</v>
      </c>
      <c r="AU232" s="32">
        <f t="shared" si="287"/>
        <v>0</v>
      </c>
      <c r="AV232" s="3" t="b">
        <f t="shared" si="321"/>
        <v>0</v>
      </c>
      <c r="AW232" s="3" t="b">
        <f t="shared" si="322"/>
        <v>0</v>
      </c>
      <c r="AX232" s="12">
        <f t="shared" si="330"/>
        <v>0</v>
      </c>
      <c r="AY232" s="10">
        <f t="shared" si="283"/>
        <v>0</v>
      </c>
      <c r="AZ232" s="61">
        <f t="shared" si="284"/>
        <v>0</v>
      </c>
      <c r="BA232" s="61">
        <f t="shared" si="285"/>
        <v>0</v>
      </c>
      <c r="BB232" s="61">
        <f t="shared" si="288"/>
        <v>0</v>
      </c>
      <c r="BC232" s="26" t="str">
        <f t="shared" si="323"/>
        <v/>
      </c>
      <c r="BD232" s="26" t="str">
        <f t="shared" si="324"/>
        <v/>
      </c>
      <c r="BE232" s="26" t="str">
        <f t="shared" si="325"/>
        <v/>
      </c>
      <c r="BF232" s="26" t="str">
        <f t="shared" si="326"/>
        <v/>
      </c>
      <c r="BG232" s="26" t="str">
        <f t="shared" si="327"/>
        <v/>
      </c>
      <c r="BH232" s="26" t="str">
        <f t="shared" si="328"/>
        <v/>
      </c>
      <c r="BI232" s="26" t="str">
        <f t="shared" si="301"/>
        <v/>
      </c>
      <c r="BJ232" s="26" t="str">
        <f t="shared" si="302"/>
        <v/>
      </c>
      <c r="BK232" s="26" t="str">
        <f t="shared" si="303"/>
        <v/>
      </c>
      <c r="BL232" s="26" t="str">
        <f t="shared" si="304"/>
        <v/>
      </c>
      <c r="BM232" s="26" t="str">
        <f t="shared" si="305"/>
        <v/>
      </c>
      <c r="BN232" s="26" t="str">
        <f t="shared" si="306"/>
        <v/>
      </c>
      <c r="BO232" s="118">
        <f t="shared" ca="1" si="286"/>
        <v>33</v>
      </c>
      <c r="BP232"/>
      <c r="BQ232"/>
      <c r="BR232"/>
      <c r="BS232"/>
      <c r="BT232"/>
      <c r="BU232" s="40"/>
      <c r="BV232" s="39"/>
      <c r="CI232" s="6"/>
      <c r="CP232" s="9">
        <f t="shared" ca="1" si="278"/>
        <v>22</v>
      </c>
    </row>
    <row r="233" spans="1:94" x14ac:dyDescent="0.2">
      <c r="A233" s="114"/>
      <c r="B233" s="32" t="str">
        <f t="shared" si="279"/>
        <v/>
      </c>
      <c r="C233" s="6" t="str">
        <f t="shared" si="277"/>
        <v/>
      </c>
      <c r="D233" s="3">
        <f t="shared" si="280"/>
        <v>0</v>
      </c>
      <c r="E233" s="6" t="str">
        <f t="shared" si="281"/>
        <v/>
      </c>
      <c r="F233" s="59">
        <f t="shared" si="282"/>
        <v>0</v>
      </c>
      <c r="G233" s="6">
        <f t="shared" si="332"/>
        <v>0</v>
      </c>
      <c r="H233" s="6">
        <f t="shared" si="333"/>
        <v>0</v>
      </c>
      <c r="I233" s="6">
        <f t="shared" si="334"/>
        <v>0</v>
      </c>
      <c r="J233" s="6">
        <f t="shared" si="335"/>
        <v>0</v>
      </c>
      <c r="K233" s="6">
        <f t="shared" si="336"/>
        <v>0</v>
      </c>
      <c r="L233" s="6">
        <f t="shared" si="337"/>
        <v>0</v>
      </c>
      <c r="M233" s="6">
        <f t="shared" si="338"/>
        <v>0</v>
      </c>
      <c r="N233" s="6">
        <f t="shared" si="339"/>
        <v>0</v>
      </c>
      <c r="O233" s="6">
        <f t="shared" si="340"/>
        <v>0</v>
      </c>
      <c r="P233" s="6">
        <f t="shared" si="341"/>
        <v>0</v>
      </c>
      <c r="Q233" s="6">
        <f t="shared" si="342"/>
        <v>0</v>
      </c>
      <c r="R233" s="6">
        <f t="shared" si="343"/>
        <v>0</v>
      </c>
      <c r="S233" s="6">
        <f t="shared" si="331"/>
        <v>12</v>
      </c>
      <c r="T233" s="6" t="str">
        <f t="shared" si="307"/>
        <v/>
      </c>
      <c r="U233" s="6" t="str">
        <f t="shared" si="308"/>
        <v/>
      </c>
      <c r="V233" s="6" t="str">
        <f t="shared" si="309"/>
        <v/>
      </c>
      <c r="W233" s="6" t="str">
        <f t="shared" si="310"/>
        <v/>
      </c>
      <c r="X233" s="6" t="str">
        <f t="shared" si="311"/>
        <v/>
      </c>
      <c r="Y233" s="6" t="str">
        <f t="shared" si="312"/>
        <v/>
      </c>
      <c r="Z233" s="6" t="str">
        <f t="shared" si="313"/>
        <v/>
      </c>
      <c r="AA233" s="6" t="str">
        <f t="shared" si="314"/>
        <v/>
      </c>
      <c r="AB233" s="6" t="str">
        <f t="shared" si="315"/>
        <v/>
      </c>
      <c r="AC233" s="6" t="str">
        <f t="shared" si="316"/>
        <v/>
      </c>
      <c r="AD233" s="6" t="str">
        <f t="shared" si="317"/>
        <v/>
      </c>
      <c r="AE233" s="6" t="str">
        <f t="shared" si="318"/>
        <v/>
      </c>
      <c r="AF233" s="13" t="str">
        <f t="shared" si="319"/>
        <v/>
      </c>
      <c r="AG233" s="50" t="str">
        <f t="shared" si="329"/>
        <v/>
      </c>
      <c r="AH233" s="3" t="str">
        <f t="shared" si="320"/>
        <v/>
      </c>
      <c r="AI233" s="49" t="str">
        <f t="shared" si="295"/>
        <v/>
      </c>
      <c r="AJ233" s="49" t="str">
        <f t="shared" si="296"/>
        <v/>
      </c>
      <c r="AK233" s="49" t="str">
        <f t="shared" si="297"/>
        <v/>
      </c>
      <c r="AL233" s="49" t="str">
        <f t="shared" si="298"/>
        <v/>
      </c>
      <c r="AM233" s="49" t="str">
        <f t="shared" si="299"/>
        <v/>
      </c>
      <c r="AN233" s="49" t="str">
        <f t="shared" si="300"/>
        <v/>
      </c>
      <c r="AO233" s="78">
        <f t="shared" si="289"/>
        <v>0</v>
      </c>
      <c r="AP233" s="78">
        <f t="shared" si="290"/>
        <v>0</v>
      </c>
      <c r="AQ233" s="78">
        <f t="shared" si="291"/>
        <v>0</v>
      </c>
      <c r="AR233" s="78">
        <f t="shared" si="292"/>
        <v>0</v>
      </c>
      <c r="AS233" s="78">
        <f t="shared" si="293"/>
        <v>0</v>
      </c>
      <c r="AT233" s="78">
        <f t="shared" si="294"/>
        <v>0</v>
      </c>
      <c r="AU233" s="32">
        <f t="shared" si="287"/>
        <v>0</v>
      </c>
      <c r="AV233" s="3" t="b">
        <f t="shared" si="321"/>
        <v>0</v>
      </c>
      <c r="AW233" s="3" t="b">
        <f t="shared" si="322"/>
        <v>0</v>
      </c>
      <c r="AX233" s="12">
        <f t="shared" si="330"/>
        <v>0</v>
      </c>
      <c r="AY233" s="10">
        <f t="shared" si="283"/>
        <v>0</v>
      </c>
      <c r="AZ233" s="61">
        <f t="shared" si="284"/>
        <v>0</v>
      </c>
      <c r="BA233" s="61">
        <f t="shared" si="285"/>
        <v>0</v>
      </c>
      <c r="BB233" s="61">
        <f t="shared" si="288"/>
        <v>0</v>
      </c>
      <c r="BC233" s="26" t="str">
        <f t="shared" si="323"/>
        <v/>
      </c>
      <c r="BD233" s="26" t="str">
        <f t="shared" si="324"/>
        <v/>
      </c>
      <c r="BE233" s="26" t="str">
        <f t="shared" si="325"/>
        <v/>
      </c>
      <c r="BF233" s="26" t="str">
        <f t="shared" si="326"/>
        <v/>
      </c>
      <c r="BG233" s="26" t="str">
        <f t="shared" si="327"/>
        <v/>
      </c>
      <c r="BH233" s="26" t="str">
        <f t="shared" si="328"/>
        <v/>
      </c>
      <c r="BI233" s="26" t="str">
        <f t="shared" si="301"/>
        <v/>
      </c>
      <c r="BJ233" s="26" t="str">
        <f t="shared" si="302"/>
        <v/>
      </c>
      <c r="BK233" s="26" t="str">
        <f t="shared" si="303"/>
        <v/>
      </c>
      <c r="BL233" s="26" t="str">
        <f t="shared" si="304"/>
        <v/>
      </c>
      <c r="BM233" s="26" t="str">
        <f t="shared" si="305"/>
        <v/>
      </c>
      <c r="BN233" s="26" t="str">
        <f t="shared" si="306"/>
        <v/>
      </c>
      <c r="BO233" s="118">
        <f t="shared" ca="1" si="286"/>
        <v>28</v>
      </c>
      <c r="BP233"/>
      <c r="BQ233"/>
      <c r="BR233"/>
      <c r="BS233"/>
      <c r="BT233"/>
      <c r="BU233" s="40"/>
      <c r="BV233" s="39"/>
      <c r="CI233" s="6"/>
      <c r="CP233" s="9">
        <f t="shared" ca="1" si="278"/>
        <v>0</v>
      </c>
    </row>
    <row r="234" spans="1:94" x14ac:dyDescent="0.2">
      <c r="A234" s="114"/>
      <c r="B234" s="32" t="str">
        <f t="shared" si="279"/>
        <v/>
      </c>
      <c r="C234" s="6" t="str">
        <f t="shared" si="277"/>
        <v/>
      </c>
      <c r="D234" s="3">
        <f t="shared" si="280"/>
        <v>0</v>
      </c>
      <c r="E234" s="6" t="str">
        <f t="shared" si="281"/>
        <v/>
      </c>
      <c r="F234" s="59">
        <f t="shared" si="282"/>
        <v>0</v>
      </c>
      <c r="G234" s="6">
        <f t="shared" si="332"/>
        <v>0</v>
      </c>
      <c r="H234" s="6">
        <f t="shared" si="333"/>
        <v>0</v>
      </c>
      <c r="I234" s="6">
        <f t="shared" si="334"/>
        <v>0</v>
      </c>
      <c r="J234" s="6">
        <f t="shared" si="335"/>
        <v>0</v>
      </c>
      <c r="K234" s="6">
        <f t="shared" si="336"/>
        <v>0</v>
      </c>
      <c r="L234" s="6">
        <f t="shared" si="337"/>
        <v>0</v>
      </c>
      <c r="M234" s="6">
        <f t="shared" si="338"/>
        <v>0</v>
      </c>
      <c r="N234" s="6">
        <f t="shared" si="339"/>
        <v>0</v>
      </c>
      <c r="O234" s="6">
        <f t="shared" si="340"/>
        <v>0</v>
      </c>
      <c r="P234" s="6">
        <f t="shared" si="341"/>
        <v>0</v>
      </c>
      <c r="Q234" s="6">
        <f t="shared" si="342"/>
        <v>0</v>
      </c>
      <c r="R234" s="6">
        <f t="shared" si="343"/>
        <v>0</v>
      </c>
      <c r="S234" s="6">
        <f t="shared" si="331"/>
        <v>12</v>
      </c>
      <c r="T234" s="6" t="str">
        <f t="shared" si="307"/>
        <v/>
      </c>
      <c r="U234" s="6" t="str">
        <f t="shared" si="308"/>
        <v/>
      </c>
      <c r="V234" s="6" t="str">
        <f t="shared" si="309"/>
        <v/>
      </c>
      <c r="W234" s="6" t="str">
        <f t="shared" si="310"/>
        <v/>
      </c>
      <c r="X234" s="6" t="str">
        <f t="shared" si="311"/>
        <v/>
      </c>
      <c r="Y234" s="6" t="str">
        <f t="shared" si="312"/>
        <v/>
      </c>
      <c r="Z234" s="6" t="str">
        <f t="shared" si="313"/>
        <v/>
      </c>
      <c r="AA234" s="6" t="str">
        <f t="shared" si="314"/>
        <v/>
      </c>
      <c r="AB234" s="6" t="str">
        <f t="shared" si="315"/>
        <v/>
      </c>
      <c r="AC234" s="6" t="str">
        <f t="shared" si="316"/>
        <v/>
      </c>
      <c r="AD234" s="6" t="str">
        <f t="shared" si="317"/>
        <v/>
      </c>
      <c r="AE234" s="6" t="str">
        <f t="shared" si="318"/>
        <v/>
      </c>
      <c r="AF234" s="13" t="str">
        <f t="shared" si="319"/>
        <v/>
      </c>
      <c r="AG234" s="50" t="str">
        <f t="shared" si="329"/>
        <v/>
      </c>
      <c r="AH234" s="3" t="str">
        <f t="shared" si="320"/>
        <v/>
      </c>
      <c r="AI234" s="49" t="str">
        <f t="shared" si="295"/>
        <v/>
      </c>
      <c r="AJ234" s="49" t="str">
        <f t="shared" si="296"/>
        <v/>
      </c>
      <c r="AK234" s="49" t="str">
        <f t="shared" si="297"/>
        <v/>
      </c>
      <c r="AL234" s="49" t="str">
        <f t="shared" si="298"/>
        <v/>
      </c>
      <c r="AM234" s="49" t="str">
        <f t="shared" si="299"/>
        <v/>
      </c>
      <c r="AN234" s="49" t="str">
        <f t="shared" si="300"/>
        <v/>
      </c>
      <c r="AO234" s="78">
        <f t="shared" si="289"/>
        <v>0</v>
      </c>
      <c r="AP234" s="78">
        <f t="shared" si="290"/>
        <v>0</v>
      </c>
      <c r="AQ234" s="78">
        <f t="shared" si="291"/>
        <v>0</v>
      </c>
      <c r="AR234" s="78">
        <f t="shared" si="292"/>
        <v>0</v>
      </c>
      <c r="AS234" s="78">
        <f t="shared" si="293"/>
        <v>0</v>
      </c>
      <c r="AT234" s="78">
        <f t="shared" si="294"/>
        <v>0</v>
      </c>
      <c r="AU234" s="32">
        <f t="shared" si="287"/>
        <v>0</v>
      </c>
      <c r="AV234" s="3" t="b">
        <f t="shared" si="321"/>
        <v>0</v>
      </c>
      <c r="AW234" s="3" t="b">
        <f t="shared" si="322"/>
        <v>0</v>
      </c>
      <c r="AX234" s="12">
        <f t="shared" si="330"/>
        <v>0</v>
      </c>
      <c r="AY234" s="10">
        <f t="shared" si="283"/>
        <v>0</v>
      </c>
      <c r="AZ234" s="61">
        <f t="shared" si="284"/>
        <v>0</v>
      </c>
      <c r="BA234" s="61">
        <f t="shared" si="285"/>
        <v>0</v>
      </c>
      <c r="BB234" s="61">
        <f t="shared" si="288"/>
        <v>0</v>
      </c>
      <c r="BC234" s="26" t="str">
        <f t="shared" si="323"/>
        <v/>
      </c>
      <c r="BD234" s="26" t="str">
        <f t="shared" si="324"/>
        <v/>
      </c>
      <c r="BE234" s="26" t="str">
        <f t="shared" si="325"/>
        <v/>
      </c>
      <c r="BF234" s="26" t="str">
        <f t="shared" si="326"/>
        <v/>
      </c>
      <c r="BG234" s="26" t="str">
        <f t="shared" si="327"/>
        <v/>
      </c>
      <c r="BH234" s="26" t="str">
        <f t="shared" si="328"/>
        <v/>
      </c>
      <c r="BI234" s="26" t="str">
        <f t="shared" si="301"/>
        <v/>
      </c>
      <c r="BJ234" s="26" t="str">
        <f t="shared" si="302"/>
        <v/>
      </c>
      <c r="BK234" s="26" t="str">
        <f t="shared" si="303"/>
        <v/>
      </c>
      <c r="BL234" s="26" t="str">
        <f t="shared" si="304"/>
        <v/>
      </c>
      <c r="BM234" s="26" t="str">
        <f t="shared" si="305"/>
        <v/>
      </c>
      <c r="BN234" s="26" t="str">
        <f t="shared" si="306"/>
        <v/>
      </c>
      <c r="BO234" s="118">
        <f t="shared" ca="1" si="286"/>
        <v>8</v>
      </c>
      <c r="BP234"/>
      <c r="BQ234"/>
      <c r="BR234"/>
      <c r="BS234"/>
      <c r="BT234"/>
      <c r="BU234" s="40"/>
      <c r="BV234" s="39"/>
      <c r="CI234" s="6"/>
      <c r="CP234" s="9">
        <f t="shared" ca="1" si="278"/>
        <v>1</v>
      </c>
    </row>
    <row r="235" spans="1:94" x14ac:dyDescent="0.2">
      <c r="A235" s="114"/>
      <c r="B235" s="32" t="str">
        <f t="shared" si="279"/>
        <v/>
      </c>
      <c r="C235" s="6" t="str">
        <f t="shared" si="277"/>
        <v/>
      </c>
      <c r="D235" s="3">
        <f t="shared" si="280"/>
        <v>0</v>
      </c>
      <c r="E235" s="6" t="str">
        <f t="shared" si="281"/>
        <v/>
      </c>
      <c r="F235" s="59">
        <f t="shared" si="282"/>
        <v>0</v>
      </c>
      <c r="G235" s="6">
        <f t="shared" si="332"/>
        <v>0</v>
      </c>
      <c r="H235" s="6">
        <f t="shared" si="333"/>
        <v>0</v>
      </c>
      <c r="I235" s="6">
        <f t="shared" si="334"/>
        <v>0</v>
      </c>
      <c r="J235" s="6">
        <f t="shared" si="335"/>
        <v>0</v>
      </c>
      <c r="K235" s="6">
        <f t="shared" si="336"/>
        <v>0</v>
      </c>
      <c r="L235" s="6">
        <f t="shared" si="337"/>
        <v>0</v>
      </c>
      <c r="M235" s="6">
        <f t="shared" si="338"/>
        <v>0</v>
      </c>
      <c r="N235" s="6">
        <f t="shared" si="339"/>
        <v>0</v>
      </c>
      <c r="O235" s="6">
        <f t="shared" si="340"/>
        <v>0</v>
      </c>
      <c r="P235" s="6">
        <f t="shared" si="341"/>
        <v>0</v>
      </c>
      <c r="Q235" s="6">
        <f t="shared" si="342"/>
        <v>0</v>
      </c>
      <c r="R235" s="6">
        <f t="shared" si="343"/>
        <v>0</v>
      </c>
      <c r="S235" s="6">
        <f t="shared" si="331"/>
        <v>12</v>
      </c>
      <c r="T235" s="6" t="str">
        <f t="shared" si="307"/>
        <v/>
      </c>
      <c r="U235" s="6" t="str">
        <f t="shared" si="308"/>
        <v/>
      </c>
      <c r="V235" s="6" t="str">
        <f t="shared" si="309"/>
        <v/>
      </c>
      <c r="W235" s="6" t="str">
        <f t="shared" si="310"/>
        <v/>
      </c>
      <c r="X235" s="6" t="str">
        <f t="shared" si="311"/>
        <v/>
      </c>
      <c r="Y235" s="6" t="str">
        <f t="shared" si="312"/>
        <v/>
      </c>
      <c r="Z235" s="6" t="str">
        <f t="shared" si="313"/>
        <v/>
      </c>
      <c r="AA235" s="6" t="str">
        <f t="shared" si="314"/>
        <v/>
      </c>
      <c r="AB235" s="6" t="str">
        <f t="shared" si="315"/>
        <v/>
      </c>
      <c r="AC235" s="6" t="str">
        <f t="shared" si="316"/>
        <v/>
      </c>
      <c r="AD235" s="6" t="str">
        <f t="shared" si="317"/>
        <v/>
      </c>
      <c r="AE235" s="6" t="str">
        <f t="shared" si="318"/>
        <v/>
      </c>
      <c r="AF235" s="13" t="str">
        <f t="shared" si="319"/>
        <v/>
      </c>
      <c r="AG235" s="50" t="str">
        <f t="shared" si="329"/>
        <v/>
      </c>
      <c r="AH235" s="3" t="str">
        <f t="shared" si="320"/>
        <v/>
      </c>
      <c r="AI235" s="49" t="str">
        <f t="shared" si="295"/>
        <v/>
      </c>
      <c r="AJ235" s="49" t="str">
        <f t="shared" si="296"/>
        <v/>
      </c>
      <c r="AK235" s="49" t="str">
        <f t="shared" si="297"/>
        <v/>
      </c>
      <c r="AL235" s="49" t="str">
        <f t="shared" si="298"/>
        <v/>
      </c>
      <c r="AM235" s="49" t="str">
        <f t="shared" si="299"/>
        <v/>
      </c>
      <c r="AN235" s="49" t="str">
        <f t="shared" si="300"/>
        <v/>
      </c>
      <c r="AO235" s="78">
        <f t="shared" si="289"/>
        <v>0</v>
      </c>
      <c r="AP235" s="78">
        <f t="shared" si="290"/>
        <v>0</v>
      </c>
      <c r="AQ235" s="78">
        <f t="shared" si="291"/>
        <v>0</v>
      </c>
      <c r="AR235" s="78">
        <f t="shared" si="292"/>
        <v>0</v>
      </c>
      <c r="AS235" s="78">
        <f t="shared" si="293"/>
        <v>0</v>
      </c>
      <c r="AT235" s="78">
        <f t="shared" si="294"/>
        <v>0</v>
      </c>
      <c r="AU235" s="32">
        <f t="shared" si="287"/>
        <v>0</v>
      </c>
      <c r="AV235" s="3" t="b">
        <f t="shared" si="321"/>
        <v>0</v>
      </c>
      <c r="AW235" s="3" t="b">
        <f t="shared" si="322"/>
        <v>0</v>
      </c>
      <c r="AX235" s="12">
        <f t="shared" si="330"/>
        <v>0</v>
      </c>
      <c r="AY235" s="10">
        <f t="shared" si="283"/>
        <v>0</v>
      </c>
      <c r="AZ235" s="61">
        <f t="shared" si="284"/>
        <v>0</v>
      </c>
      <c r="BA235" s="61">
        <f t="shared" si="285"/>
        <v>0</v>
      </c>
      <c r="BB235" s="61">
        <f t="shared" si="288"/>
        <v>0</v>
      </c>
      <c r="BC235" s="26" t="str">
        <f t="shared" si="323"/>
        <v/>
      </c>
      <c r="BD235" s="26" t="str">
        <f t="shared" si="324"/>
        <v/>
      </c>
      <c r="BE235" s="26" t="str">
        <f t="shared" si="325"/>
        <v/>
      </c>
      <c r="BF235" s="26" t="str">
        <f t="shared" si="326"/>
        <v/>
      </c>
      <c r="BG235" s="26" t="str">
        <f t="shared" si="327"/>
        <v/>
      </c>
      <c r="BH235" s="26" t="str">
        <f t="shared" si="328"/>
        <v/>
      </c>
      <c r="BI235" s="26" t="str">
        <f t="shared" si="301"/>
        <v/>
      </c>
      <c r="BJ235" s="26" t="str">
        <f t="shared" si="302"/>
        <v/>
      </c>
      <c r="BK235" s="26" t="str">
        <f t="shared" si="303"/>
        <v/>
      </c>
      <c r="BL235" s="26" t="str">
        <f t="shared" si="304"/>
        <v/>
      </c>
      <c r="BM235" s="26" t="str">
        <f t="shared" si="305"/>
        <v/>
      </c>
      <c r="BN235" s="26" t="str">
        <f t="shared" si="306"/>
        <v/>
      </c>
      <c r="BO235" s="118">
        <f t="shared" ca="1" si="286"/>
        <v>36</v>
      </c>
      <c r="BP235"/>
      <c r="BQ235"/>
      <c r="BR235"/>
      <c r="BS235"/>
      <c r="BT235"/>
      <c r="BU235" s="40"/>
      <c r="BV235" s="39"/>
      <c r="CI235" s="6"/>
      <c r="CP235" s="9">
        <f t="shared" ca="1" si="278"/>
        <v>8</v>
      </c>
    </row>
    <row r="236" spans="1:94" x14ac:dyDescent="0.2">
      <c r="A236" s="114"/>
      <c r="B236" s="32" t="str">
        <f t="shared" si="279"/>
        <v/>
      </c>
      <c r="C236" s="6" t="str">
        <f t="shared" si="277"/>
        <v/>
      </c>
      <c r="D236" s="3">
        <f t="shared" si="280"/>
        <v>0</v>
      </c>
      <c r="E236" s="6" t="str">
        <f t="shared" si="281"/>
        <v/>
      </c>
      <c r="F236" s="59">
        <f t="shared" si="282"/>
        <v>0</v>
      </c>
      <c r="G236" s="6">
        <f t="shared" si="332"/>
        <v>0</v>
      </c>
      <c r="H236" s="6">
        <f t="shared" si="333"/>
        <v>0</v>
      </c>
      <c r="I236" s="6">
        <f t="shared" si="334"/>
        <v>0</v>
      </c>
      <c r="J236" s="6">
        <f t="shared" si="335"/>
        <v>0</v>
      </c>
      <c r="K236" s="6">
        <f t="shared" si="336"/>
        <v>0</v>
      </c>
      <c r="L236" s="6">
        <f t="shared" si="337"/>
        <v>0</v>
      </c>
      <c r="M236" s="6">
        <f t="shared" si="338"/>
        <v>0</v>
      </c>
      <c r="N236" s="6">
        <f t="shared" si="339"/>
        <v>0</v>
      </c>
      <c r="O236" s="6">
        <f t="shared" si="340"/>
        <v>0</v>
      </c>
      <c r="P236" s="6">
        <f t="shared" si="341"/>
        <v>0</v>
      </c>
      <c r="Q236" s="6">
        <f t="shared" si="342"/>
        <v>0</v>
      </c>
      <c r="R236" s="6">
        <f t="shared" si="343"/>
        <v>0</v>
      </c>
      <c r="S236" s="6">
        <f t="shared" si="331"/>
        <v>12</v>
      </c>
      <c r="T236" s="6" t="str">
        <f t="shared" si="307"/>
        <v/>
      </c>
      <c r="U236" s="6" t="str">
        <f t="shared" si="308"/>
        <v/>
      </c>
      <c r="V236" s="6" t="str">
        <f t="shared" si="309"/>
        <v/>
      </c>
      <c r="W236" s="6" t="str">
        <f t="shared" si="310"/>
        <v/>
      </c>
      <c r="X236" s="6" t="str">
        <f t="shared" si="311"/>
        <v/>
      </c>
      <c r="Y236" s="6" t="str">
        <f t="shared" si="312"/>
        <v/>
      </c>
      <c r="Z236" s="6" t="str">
        <f t="shared" si="313"/>
        <v/>
      </c>
      <c r="AA236" s="6" t="str">
        <f t="shared" si="314"/>
        <v/>
      </c>
      <c r="AB236" s="6" t="str">
        <f t="shared" si="315"/>
        <v/>
      </c>
      <c r="AC236" s="6" t="str">
        <f t="shared" si="316"/>
        <v/>
      </c>
      <c r="AD236" s="6" t="str">
        <f t="shared" si="317"/>
        <v/>
      </c>
      <c r="AE236" s="6" t="str">
        <f t="shared" si="318"/>
        <v/>
      </c>
      <c r="AF236" s="13" t="str">
        <f t="shared" si="319"/>
        <v/>
      </c>
      <c r="AG236" s="50" t="str">
        <f t="shared" si="329"/>
        <v/>
      </c>
      <c r="AH236" s="3" t="str">
        <f t="shared" si="320"/>
        <v/>
      </c>
      <c r="AI236" s="49" t="str">
        <f t="shared" si="295"/>
        <v/>
      </c>
      <c r="AJ236" s="49" t="str">
        <f t="shared" si="296"/>
        <v/>
      </c>
      <c r="AK236" s="49" t="str">
        <f t="shared" si="297"/>
        <v/>
      </c>
      <c r="AL236" s="49" t="str">
        <f t="shared" si="298"/>
        <v/>
      </c>
      <c r="AM236" s="49" t="str">
        <f t="shared" si="299"/>
        <v/>
      </c>
      <c r="AN236" s="49" t="str">
        <f t="shared" si="300"/>
        <v/>
      </c>
      <c r="AO236" s="78">
        <f t="shared" si="289"/>
        <v>0</v>
      </c>
      <c r="AP236" s="78">
        <f t="shared" si="290"/>
        <v>0</v>
      </c>
      <c r="AQ236" s="78">
        <f t="shared" si="291"/>
        <v>0</v>
      </c>
      <c r="AR236" s="78">
        <f t="shared" si="292"/>
        <v>0</v>
      </c>
      <c r="AS236" s="78">
        <f t="shared" si="293"/>
        <v>0</v>
      </c>
      <c r="AT236" s="78">
        <f t="shared" si="294"/>
        <v>0</v>
      </c>
      <c r="AU236" s="32">
        <f t="shared" si="287"/>
        <v>0</v>
      </c>
      <c r="AV236" s="3" t="b">
        <f t="shared" si="321"/>
        <v>0</v>
      </c>
      <c r="AW236" s="3" t="b">
        <f t="shared" si="322"/>
        <v>0</v>
      </c>
      <c r="AX236" s="12">
        <f t="shared" si="330"/>
        <v>0</v>
      </c>
      <c r="AY236" s="10">
        <f t="shared" si="283"/>
        <v>0</v>
      </c>
      <c r="AZ236" s="61">
        <f t="shared" si="284"/>
        <v>0</v>
      </c>
      <c r="BA236" s="61">
        <f t="shared" si="285"/>
        <v>0</v>
      </c>
      <c r="BB236" s="61">
        <f t="shared" si="288"/>
        <v>0</v>
      </c>
      <c r="BC236" s="26" t="str">
        <f t="shared" si="323"/>
        <v/>
      </c>
      <c r="BD236" s="26" t="str">
        <f t="shared" si="324"/>
        <v/>
      </c>
      <c r="BE236" s="26" t="str">
        <f t="shared" si="325"/>
        <v/>
      </c>
      <c r="BF236" s="26" t="str">
        <f t="shared" si="326"/>
        <v/>
      </c>
      <c r="BG236" s="26" t="str">
        <f t="shared" si="327"/>
        <v/>
      </c>
      <c r="BH236" s="26" t="str">
        <f t="shared" si="328"/>
        <v/>
      </c>
      <c r="BI236" s="26" t="str">
        <f t="shared" si="301"/>
        <v/>
      </c>
      <c r="BJ236" s="26" t="str">
        <f t="shared" si="302"/>
        <v/>
      </c>
      <c r="BK236" s="26" t="str">
        <f t="shared" si="303"/>
        <v/>
      </c>
      <c r="BL236" s="26" t="str">
        <f t="shared" si="304"/>
        <v/>
      </c>
      <c r="BM236" s="26" t="str">
        <f t="shared" si="305"/>
        <v/>
      </c>
      <c r="BN236" s="26" t="str">
        <f t="shared" si="306"/>
        <v/>
      </c>
      <c r="BO236" s="118">
        <f t="shared" ca="1" si="286"/>
        <v>9</v>
      </c>
      <c r="BP236"/>
      <c r="BQ236"/>
      <c r="BR236"/>
      <c r="BS236"/>
      <c r="BT236"/>
      <c r="BU236" s="40"/>
      <c r="BV236" s="39"/>
      <c r="CI236" s="6"/>
      <c r="CP236" s="9">
        <f t="shared" ca="1" si="278"/>
        <v>7</v>
      </c>
    </row>
    <row r="237" spans="1:94" x14ac:dyDescent="0.2">
      <c r="A237" s="114"/>
      <c r="B237" s="32" t="str">
        <f t="shared" si="279"/>
        <v/>
      </c>
      <c r="C237" s="6" t="str">
        <f t="shared" si="277"/>
        <v/>
      </c>
      <c r="D237" s="3">
        <f t="shared" si="280"/>
        <v>0</v>
      </c>
      <c r="E237" s="6" t="str">
        <f t="shared" si="281"/>
        <v/>
      </c>
      <c r="F237" s="59">
        <f t="shared" si="282"/>
        <v>0</v>
      </c>
      <c r="G237" s="6">
        <f t="shared" si="332"/>
        <v>0</v>
      </c>
      <c r="H237" s="6">
        <f t="shared" si="333"/>
        <v>0</v>
      </c>
      <c r="I237" s="6">
        <f t="shared" si="334"/>
        <v>0</v>
      </c>
      <c r="J237" s="6">
        <f t="shared" si="335"/>
        <v>0</v>
      </c>
      <c r="K237" s="6">
        <f t="shared" si="336"/>
        <v>0</v>
      </c>
      <c r="L237" s="6">
        <f t="shared" si="337"/>
        <v>0</v>
      </c>
      <c r="M237" s="6">
        <f t="shared" si="338"/>
        <v>0</v>
      </c>
      <c r="N237" s="6">
        <f t="shared" si="339"/>
        <v>0</v>
      </c>
      <c r="O237" s="6">
        <f t="shared" si="340"/>
        <v>0</v>
      </c>
      <c r="P237" s="6">
        <f t="shared" si="341"/>
        <v>0</v>
      </c>
      <c r="Q237" s="6">
        <f t="shared" si="342"/>
        <v>0</v>
      </c>
      <c r="R237" s="6">
        <f t="shared" si="343"/>
        <v>0</v>
      </c>
      <c r="S237" s="6">
        <f t="shared" si="331"/>
        <v>12</v>
      </c>
      <c r="T237" s="6" t="str">
        <f t="shared" si="307"/>
        <v/>
      </c>
      <c r="U237" s="6" t="str">
        <f t="shared" si="308"/>
        <v/>
      </c>
      <c r="V237" s="6" t="str">
        <f t="shared" si="309"/>
        <v/>
      </c>
      <c r="W237" s="6" t="str">
        <f t="shared" si="310"/>
        <v/>
      </c>
      <c r="X237" s="6" t="str">
        <f t="shared" si="311"/>
        <v/>
      </c>
      <c r="Y237" s="6" t="str">
        <f t="shared" si="312"/>
        <v/>
      </c>
      <c r="Z237" s="6" t="str">
        <f t="shared" si="313"/>
        <v/>
      </c>
      <c r="AA237" s="6" t="str">
        <f t="shared" si="314"/>
        <v/>
      </c>
      <c r="AB237" s="6" t="str">
        <f t="shared" si="315"/>
        <v/>
      </c>
      <c r="AC237" s="6" t="str">
        <f t="shared" si="316"/>
        <v/>
      </c>
      <c r="AD237" s="6" t="str">
        <f t="shared" si="317"/>
        <v/>
      </c>
      <c r="AE237" s="6" t="str">
        <f t="shared" si="318"/>
        <v/>
      </c>
      <c r="AF237" s="13" t="str">
        <f t="shared" si="319"/>
        <v/>
      </c>
      <c r="AG237" s="50" t="str">
        <f t="shared" si="329"/>
        <v/>
      </c>
      <c r="AH237" s="3" t="str">
        <f t="shared" si="320"/>
        <v/>
      </c>
      <c r="AI237" s="49" t="str">
        <f t="shared" si="295"/>
        <v/>
      </c>
      <c r="AJ237" s="49" t="str">
        <f t="shared" si="296"/>
        <v/>
      </c>
      <c r="AK237" s="49" t="str">
        <f t="shared" si="297"/>
        <v/>
      </c>
      <c r="AL237" s="49" t="str">
        <f t="shared" si="298"/>
        <v/>
      </c>
      <c r="AM237" s="49" t="str">
        <f t="shared" si="299"/>
        <v/>
      </c>
      <c r="AN237" s="49" t="str">
        <f t="shared" si="300"/>
        <v/>
      </c>
      <c r="AO237" s="78">
        <f t="shared" si="289"/>
        <v>0</v>
      </c>
      <c r="AP237" s="78">
        <f t="shared" si="290"/>
        <v>0</v>
      </c>
      <c r="AQ237" s="78">
        <f t="shared" si="291"/>
        <v>0</v>
      </c>
      <c r="AR237" s="78">
        <f t="shared" si="292"/>
        <v>0</v>
      </c>
      <c r="AS237" s="78">
        <f t="shared" si="293"/>
        <v>0</v>
      </c>
      <c r="AT237" s="78">
        <f t="shared" si="294"/>
        <v>0</v>
      </c>
      <c r="AU237" s="32">
        <f t="shared" si="287"/>
        <v>0</v>
      </c>
      <c r="AV237" s="3" t="b">
        <f t="shared" si="321"/>
        <v>0</v>
      </c>
      <c r="AW237" s="3" t="b">
        <f t="shared" si="322"/>
        <v>0</v>
      </c>
      <c r="AX237" s="12">
        <f t="shared" si="330"/>
        <v>0</v>
      </c>
      <c r="AY237" s="10">
        <f t="shared" si="283"/>
        <v>0</v>
      </c>
      <c r="AZ237" s="61">
        <f t="shared" si="284"/>
        <v>0</v>
      </c>
      <c r="BA237" s="61">
        <f t="shared" si="285"/>
        <v>0</v>
      </c>
      <c r="BB237" s="61">
        <f t="shared" si="288"/>
        <v>0</v>
      </c>
      <c r="BC237" s="26" t="str">
        <f t="shared" si="323"/>
        <v/>
      </c>
      <c r="BD237" s="26" t="str">
        <f t="shared" si="324"/>
        <v/>
      </c>
      <c r="BE237" s="26" t="str">
        <f t="shared" si="325"/>
        <v/>
      </c>
      <c r="BF237" s="26" t="str">
        <f t="shared" si="326"/>
        <v/>
      </c>
      <c r="BG237" s="26" t="str">
        <f t="shared" si="327"/>
        <v/>
      </c>
      <c r="BH237" s="26" t="str">
        <f t="shared" si="328"/>
        <v/>
      </c>
      <c r="BI237" s="26" t="str">
        <f t="shared" si="301"/>
        <v/>
      </c>
      <c r="BJ237" s="26" t="str">
        <f t="shared" si="302"/>
        <v/>
      </c>
      <c r="BK237" s="26" t="str">
        <f t="shared" si="303"/>
        <v/>
      </c>
      <c r="BL237" s="26" t="str">
        <f t="shared" si="304"/>
        <v/>
      </c>
      <c r="BM237" s="26" t="str">
        <f t="shared" si="305"/>
        <v/>
      </c>
      <c r="BN237" s="26" t="str">
        <f t="shared" si="306"/>
        <v/>
      </c>
      <c r="BO237" s="118">
        <f t="shared" ca="1" si="286"/>
        <v>27</v>
      </c>
      <c r="BP237"/>
      <c r="BQ237"/>
      <c r="BR237"/>
      <c r="BS237"/>
      <c r="BT237"/>
      <c r="BU237" s="40"/>
      <c r="BV237" s="39"/>
      <c r="CI237" s="6"/>
      <c r="CP237" s="9">
        <f t="shared" ca="1" si="278"/>
        <v>35</v>
      </c>
    </row>
    <row r="238" spans="1:94" x14ac:dyDescent="0.2">
      <c r="A238" s="114"/>
      <c r="B238" s="32" t="str">
        <f t="shared" si="279"/>
        <v/>
      </c>
      <c r="C238" s="6" t="str">
        <f t="shared" si="277"/>
        <v/>
      </c>
      <c r="D238" s="3">
        <f t="shared" si="280"/>
        <v>0</v>
      </c>
      <c r="E238" s="6" t="str">
        <f t="shared" si="281"/>
        <v/>
      </c>
      <c r="F238" s="59">
        <f t="shared" si="282"/>
        <v>0</v>
      </c>
      <c r="G238" s="6">
        <f t="shared" si="332"/>
        <v>0</v>
      </c>
      <c r="H238" s="6">
        <f t="shared" si="333"/>
        <v>0</v>
      </c>
      <c r="I238" s="6">
        <f t="shared" si="334"/>
        <v>0</v>
      </c>
      <c r="J238" s="6">
        <f t="shared" si="335"/>
        <v>0</v>
      </c>
      <c r="K238" s="6">
        <f t="shared" si="336"/>
        <v>0</v>
      </c>
      <c r="L238" s="6">
        <f t="shared" si="337"/>
        <v>0</v>
      </c>
      <c r="M238" s="6">
        <f t="shared" si="338"/>
        <v>0</v>
      </c>
      <c r="N238" s="6">
        <f t="shared" si="339"/>
        <v>0</v>
      </c>
      <c r="O238" s="6">
        <f t="shared" si="340"/>
        <v>0</v>
      </c>
      <c r="P238" s="6">
        <f t="shared" si="341"/>
        <v>0</v>
      </c>
      <c r="Q238" s="6">
        <f t="shared" si="342"/>
        <v>0</v>
      </c>
      <c r="R238" s="6">
        <f t="shared" si="343"/>
        <v>0</v>
      </c>
      <c r="S238" s="6">
        <f t="shared" si="331"/>
        <v>12</v>
      </c>
      <c r="T238" s="6" t="str">
        <f t="shared" si="307"/>
        <v/>
      </c>
      <c r="U238" s="6" t="str">
        <f t="shared" si="308"/>
        <v/>
      </c>
      <c r="V238" s="6" t="str">
        <f t="shared" si="309"/>
        <v/>
      </c>
      <c r="W238" s="6" t="str">
        <f t="shared" si="310"/>
        <v/>
      </c>
      <c r="X238" s="6" t="str">
        <f t="shared" si="311"/>
        <v/>
      </c>
      <c r="Y238" s="6" t="str">
        <f t="shared" si="312"/>
        <v/>
      </c>
      <c r="Z238" s="6" t="str">
        <f t="shared" si="313"/>
        <v/>
      </c>
      <c r="AA238" s="6" t="str">
        <f t="shared" si="314"/>
        <v/>
      </c>
      <c r="AB238" s="6" t="str">
        <f t="shared" si="315"/>
        <v/>
      </c>
      <c r="AC238" s="6" t="str">
        <f t="shared" si="316"/>
        <v/>
      </c>
      <c r="AD238" s="6" t="str">
        <f t="shared" si="317"/>
        <v/>
      </c>
      <c r="AE238" s="6" t="str">
        <f t="shared" si="318"/>
        <v/>
      </c>
      <c r="AF238" s="13" t="str">
        <f t="shared" si="319"/>
        <v/>
      </c>
      <c r="AG238" s="50" t="str">
        <f t="shared" si="329"/>
        <v/>
      </c>
      <c r="AH238" s="3" t="str">
        <f t="shared" si="320"/>
        <v/>
      </c>
      <c r="AI238" s="49" t="str">
        <f t="shared" si="295"/>
        <v/>
      </c>
      <c r="AJ238" s="49" t="str">
        <f t="shared" si="296"/>
        <v/>
      </c>
      <c r="AK238" s="49" t="str">
        <f t="shared" si="297"/>
        <v/>
      </c>
      <c r="AL238" s="49" t="str">
        <f t="shared" si="298"/>
        <v/>
      </c>
      <c r="AM238" s="49" t="str">
        <f t="shared" si="299"/>
        <v/>
      </c>
      <c r="AN238" s="49" t="str">
        <f t="shared" si="300"/>
        <v/>
      </c>
      <c r="AO238" s="78">
        <f t="shared" si="289"/>
        <v>0</v>
      </c>
      <c r="AP238" s="78">
        <f t="shared" si="290"/>
        <v>0</v>
      </c>
      <c r="AQ238" s="78">
        <f t="shared" si="291"/>
        <v>0</v>
      </c>
      <c r="AR238" s="78">
        <f t="shared" si="292"/>
        <v>0</v>
      </c>
      <c r="AS238" s="78">
        <f t="shared" si="293"/>
        <v>0</v>
      </c>
      <c r="AT238" s="78">
        <f t="shared" si="294"/>
        <v>0</v>
      </c>
      <c r="AU238" s="32">
        <f t="shared" si="287"/>
        <v>0</v>
      </c>
      <c r="AV238" s="3" t="b">
        <f t="shared" si="321"/>
        <v>0</v>
      </c>
      <c r="AW238" s="3" t="b">
        <f t="shared" si="322"/>
        <v>0</v>
      </c>
      <c r="AX238" s="12">
        <f t="shared" si="330"/>
        <v>0</v>
      </c>
      <c r="AY238" s="10">
        <f t="shared" si="283"/>
        <v>0</v>
      </c>
      <c r="AZ238" s="61">
        <f t="shared" si="284"/>
        <v>0</v>
      </c>
      <c r="BA238" s="61">
        <f t="shared" si="285"/>
        <v>0</v>
      </c>
      <c r="BB238" s="61">
        <f t="shared" si="288"/>
        <v>0</v>
      </c>
      <c r="BC238" s="26" t="str">
        <f t="shared" si="323"/>
        <v/>
      </c>
      <c r="BD238" s="26" t="str">
        <f t="shared" si="324"/>
        <v/>
      </c>
      <c r="BE238" s="26" t="str">
        <f t="shared" si="325"/>
        <v/>
      </c>
      <c r="BF238" s="26" t="str">
        <f t="shared" si="326"/>
        <v/>
      </c>
      <c r="BG238" s="26" t="str">
        <f t="shared" si="327"/>
        <v/>
      </c>
      <c r="BH238" s="26" t="str">
        <f t="shared" si="328"/>
        <v/>
      </c>
      <c r="BI238" s="26" t="str">
        <f t="shared" si="301"/>
        <v/>
      </c>
      <c r="BJ238" s="26" t="str">
        <f t="shared" si="302"/>
        <v/>
      </c>
      <c r="BK238" s="26" t="str">
        <f t="shared" si="303"/>
        <v/>
      </c>
      <c r="BL238" s="26" t="str">
        <f t="shared" si="304"/>
        <v/>
      </c>
      <c r="BM238" s="26" t="str">
        <f t="shared" si="305"/>
        <v/>
      </c>
      <c r="BN238" s="26" t="str">
        <f t="shared" si="306"/>
        <v/>
      </c>
      <c r="BO238" s="118">
        <f t="shared" ca="1" si="286"/>
        <v>10</v>
      </c>
      <c r="BP238"/>
      <c r="BQ238"/>
      <c r="BR238"/>
      <c r="BS238"/>
      <c r="BT238"/>
      <c r="BU238" s="40"/>
      <c r="BV238" s="39"/>
      <c r="CI238" s="6"/>
      <c r="CP238" s="9">
        <f t="shared" ca="1" si="278"/>
        <v>6</v>
      </c>
    </row>
    <row r="239" spans="1:94" x14ac:dyDescent="0.2">
      <c r="A239" s="114"/>
      <c r="B239" s="32" t="str">
        <f t="shared" si="279"/>
        <v/>
      </c>
      <c r="C239" s="6" t="str">
        <f t="shared" si="277"/>
        <v/>
      </c>
      <c r="D239" s="3">
        <f t="shared" si="280"/>
        <v>0</v>
      </c>
      <c r="E239" s="6" t="str">
        <f t="shared" si="281"/>
        <v/>
      </c>
      <c r="F239" s="59">
        <f t="shared" si="282"/>
        <v>0</v>
      </c>
      <c r="G239" s="6">
        <f t="shared" si="332"/>
        <v>0</v>
      </c>
      <c r="H239" s="6">
        <f t="shared" si="333"/>
        <v>0</v>
      </c>
      <c r="I239" s="6">
        <f t="shared" si="334"/>
        <v>0</v>
      </c>
      <c r="J239" s="6">
        <f t="shared" si="335"/>
        <v>0</v>
      </c>
      <c r="K239" s="6">
        <f t="shared" si="336"/>
        <v>0</v>
      </c>
      <c r="L239" s="6">
        <f t="shared" si="337"/>
        <v>0</v>
      </c>
      <c r="M239" s="6">
        <f t="shared" si="338"/>
        <v>0</v>
      </c>
      <c r="N239" s="6">
        <f t="shared" si="339"/>
        <v>0</v>
      </c>
      <c r="O239" s="6">
        <f t="shared" si="340"/>
        <v>0</v>
      </c>
      <c r="P239" s="6">
        <f t="shared" si="341"/>
        <v>0</v>
      </c>
      <c r="Q239" s="6">
        <f t="shared" si="342"/>
        <v>0</v>
      </c>
      <c r="R239" s="6">
        <f t="shared" si="343"/>
        <v>0</v>
      </c>
      <c r="S239" s="6">
        <f t="shared" si="331"/>
        <v>12</v>
      </c>
      <c r="T239" s="6" t="str">
        <f t="shared" si="307"/>
        <v/>
      </c>
      <c r="U239" s="6" t="str">
        <f t="shared" si="308"/>
        <v/>
      </c>
      <c r="V239" s="6" t="str">
        <f t="shared" si="309"/>
        <v/>
      </c>
      <c r="W239" s="6" t="str">
        <f t="shared" si="310"/>
        <v/>
      </c>
      <c r="X239" s="6" t="str">
        <f t="shared" si="311"/>
        <v/>
      </c>
      <c r="Y239" s="6" t="str">
        <f t="shared" si="312"/>
        <v/>
      </c>
      <c r="Z239" s="6" t="str">
        <f t="shared" si="313"/>
        <v/>
      </c>
      <c r="AA239" s="6" t="str">
        <f t="shared" si="314"/>
        <v/>
      </c>
      <c r="AB239" s="6" t="str">
        <f t="shared" si="315"/>
        <v/>
      </c>
      <c r="AC239" s="6" t="str">
        <f t="shared" si="316"/>
        <v/>
      </c>
      <c r="AD239" s="6" t="str">
        <f t="shared" si="317"/>
        <v/>
      </c>
      <c r="AE239" s="6" t="str">
        <f t="shared" si="318"/>
        <v/>
      </c>
      <c r="AF239" s="13" t="str">
        <f t="shared" si="319"/>
        <v/>
      </c>
      <c r="AG239" s="50" t="str">
        <f t="shared" si="329"/>
        <v/>
      </c>
      <c r="AH239" s="3" t="str">
        <f t="shared" si="320"/>
        <v/>
      </c>
      <c r="AI239" s="49" t="str">
        <f t="shared" si="295"/>
        <v/>
      </c>
      <c r="AJ239" s="49" t="str">
        <f t="shared" si="296"/>
        <v/>
      </c>
      <c r="AK239" s="49" t="str">
        <f t="shared" si="297"/>
        <v/>
      </c>
      <c r="AL239" s="49" t="str">
        <f t="shared" si="298"/>
        <v/>
      </c>
      <c r="AM239" s="49" t="str">
        <f t="shared" si="299"/>
        <v/>
      </c>
      <c r="AN239" s="49" t="str">
        <f t="shared" si="300"/>
        <v/>
      </c>
      <c r="AO239" s="78">
        <f t="shared" si="289"/>
        <v>0</v>
      </c>
      <c r="AP239" s="78">
        <f t="shared" si="290"/>
        <v>0</v>
      </c>
      <c r="AQ239" s="78">
        <f t="shared" si="291"/>
        <v>0</v>
      </c>
      <c r="AR239" s="78">
        <f t="shared" si="292"/>
        <v>0</v>
      </c>
      <c r="AS239" s="78">
        <f t="shared" si="293"/>
        <v>0</v>
      </c>
      <c r="AT239" s="78">
        <f t="shared" si="294"/>
        <v>0</v>
      </c>
      <c r="AU239" s="32">
        <f t="shared" si="287"/>
        <v>0</v>
      </c>
      <c r="AV239" s="3" t="b">
        <f t="shared" si="321"/>
        <v>0</v>
      </c>
      <c r="AW239" s="3" t="b">
        <f t="shared" si="322"/>
        <v>0</v>
      </c>
      <c r="AX239" s="12">
        <f t="shared" si="330"/>
        <v>0</v>
      </c>
      <c r="AY239" s="10">
        <f t="shared" si="283"/>
        <v>0</v>
      </c>
      <c r="AZ239" s="61">
        <f t="shared" si="284"/>
        <v>0</v>
      </c>
      <c r="BA239" s="61">
        <f t="shared" si="285"/>
        <v>0</v>
      </c>
      <c r="BB239" s="61">
        <f t="shared" si="288"/>
        <v>0</v>
      </c>
      <c r="BC239" s="26" t="str">
        <f t="shared" si="323"/>
        <v/>
      </c>
      <c r="BD239" s="26" t="str">
        <f t="shared" si="324"/>
        <v/>
      </c>
      <c r="BE239" s="26" t="str">
        <f t="shared" si="325"/>
        <v/>
      </c>
      <c r="BF239" s="26" t="str">
        <f t="shared" si="326"/>
        <v/>
      </c>
      <c r="BG239" s="26" t="str">
        <f t="shared" si="327"/>
        <v/>
      </c>
      <c r="BH239" s="26" t="str">
        <f t="shared" si="328"/>
        <v/>
      </c>
      <c r="BI239" s="26" t="str">
        <f t="shared" si="301"/>
        <v/>
      </c>
      <c r="BJ239" s="26" t="str">
        <f t="shared" si="302"/>
        <v/>
      </c>
      <c r="BK239" s="26" t="str">
        <f t="shared" si="303"/>
        <v/>
      </c>
      <c r="BL239" s="26" t="str">
        <f t="shared" si="304"/>
        <v/>
      </c>
      <c r="BM239" s="26" t="str">
        <f t="shared" si="305"/>
        <v/>
      </c>
      <c r="BN239" s="26" t="str">
        <f t="shared" si="306"/>
        <v/>
      </c>
      <c r="BO239" s="118">
        <f t="shared" ca="1" si="286"/>
        <v>6</v>
      </c>
      <c r="BP239"/>
      <c r="BQ239"/>
      <c r="BR239"/>
      <c r="BS239"/>
      <c r="BT239"/>
      <c r="BU239" s="40"/>
      <c r="BV239" s="39"/>
      <c r="CI239" s="6"/>
      <c r="CP239" s="9">
        <f t="shared" ca="1" si="278"/>
        <v>29</v>
      </c>
    </row>
    <row r="240" spans="1:94" x14ac:dyDescent="0.2">
      <c r="A240" s="114"/>
      <c r="B240" s="32" t="str">
        <f t="shared" si="279"/>
        <v/>
      </c>
      <c r="C240" s="6" t="str">
        <f t="shared" si="277"/>
        <v/>
      </c>
      <c r="D240" s="3">
        <f t="shared" si="280"/>
        <v>0</v>
      </c>
      <c r="E240" s="6" t="str">
        <f t="shared" si="281"/>
        <v/>
      </c>
      <c r="F240" s="59">
        <f t="shared" si="282"/>
        <v>0</v>
      </c>
      <c r="G240" s="6">
        <f t="shared" si="332"/>
        <v>0</v>
      </c>
      <c r="H240" s="6">
        <f t="shared" si="333"/>
        <v>0</v>
      </c>
      <c r="I240" s="6">
        <f t="shared" si="334"/>
        <v>0</v>
      </c>
      <c r="J240" s="6">
        <f t="shared" si="335"/>
        <v>0</v>
      </c>
      <c r="K240" s="6">
        <f t="shared" si="336"/>
        <v>0</v>
      </c>
      <c r="L240" s="6">
        <f t="shared" si="337"/>
        <v>0</v>
      </c>
      <c r="M240" s="6">
        <f t="shared" si="338"/>
        <v>0</v>
      </c>
      <c r="N240" s="6">
        <f t="shared" si="339"/>
        <v>0</v>
      </c>
      <c r="O240" s="6">
        <f t="shared" si="340"/>
        <v>0</v>
      </c>
      <c r="P240" s="6">
        <f t="shared" si="341"/>
        <v>0</v>
      </c>
      <c r="Q240" s="6">
        <f t="shared" si="342"/>
        <v>0</v>
      </c>
      <c r="R240" s="6">
        <f t="shared" si="343"/>
        <v>0</v>
      </c>
      <c r="S240" s="6">
        <f t="shared" si="331"/>
        <v>12</v>
      </c>
      <c r="T240" s="6" t="str">
        <f t="shared" si="307"/>
        <v/>
      </c>
      <c r="U240" s="6" t="str">
        <f t="shared" si="308"/>
        <v/>
      </c>
      <c r="V240" s="6" t="str">
        <f t="shared" si="309"/>
        <v/>
      </c>
      <c r="W240" s="6" t="str">
        <f t="shared" si="310"/>
        <v/>
      </c>
      <c r="X240" s="6" t="str">
        <f t="shared" si="311"/>
        <v/>
      </c>
      <c r="Y240" s="6" t="str">
        <f t="shared" si="312"/>
        <v/>
      </c>
      <c r="Z240" s="6" t="str">
        <f t="shared" si="313"/>
        <v/>
      </c>
      <c r="AA240" s="6" t="str">
        <f t="shared" si="314"/>
        <v/>
      </c>
      <c r="AB240" s="6" t="str">
        <f t="shared" si="315"/>
        <v/>
      </c>
      <c r="AC240" s="6" t="str">
        <f t="shared" si="316"/>
        <v/>
      </c>
      <c r="AD240" s="6" t="str">
        <f t="shared" si="317"/>
        <v/>
      </c>
      <c r="AE240" s="6" t="str">
        <f t="shared" si="318"/>
        <v/>
      </c>
      <c r="AF240" s="13" t="str">
        <f t="shared" si="319"/>
        <v/>
      </c>
      <c r="AG240" s="50" t="str">
        <f t="shared" si="329"/>
        <v/>
      </c>
      <c r="AH240" s="3" t="str">
        <f t="shared" si="320"/>
        <v/>
      </c>
      <c r="AI240" s="49" t="str">
        <f t="shared" si="295"/>
        <v/>
      </c>
      <c r="AJ240" s="49" t="str">
        <f t="shared" si="296"/>
        <v/>
      </c>
      <c r="AK240" s="49" t="str">
        <f t="shared" si="297"/>
        <v/>
      </c>
      <c r="AL240" s="49" t="str">
        <f t="shared" si="298"/>
        <v/>
      </c>
      <c r="AM240" s="49" t="str">
        <f t="shared" si="299"/>
        <v/>
      </c>
      <c r="AN240" s="49" t="str">
        <f t="shared" si="300"/>
        <v/>
      </c>
      <c r="AO240" s="78">
        <f t="shared" si="289"/>
        <v>0</v>
      </c>
      <c r="AP240" s="78">
        <f t="shared" si="290"/>
        <v>0</v>
      </c>
      <c r="AQ240" s="78">
        <f t="shared" si="291"/>
        <v>0</v>
      </c>
      <c r="AR240" s="78">
        <f t="shared" si="292"/>
        <v>0</v>
      </c>
      <c r="AS240" s="78">
        <f t="shared" si="293"/>
        <v>0</v>
      </c>
      <c r="AT240" s="78">
        <f t="shared" si="294"/>
        <v>0</v>
      </c>
      <c r="AU240" s="32">
        <f t="shared" si="287"/>
        <v>0</v>
      </c>
      <c r="AV240" s="3" t="b">
        <f t="shared" si="321"/>
        <v>0</v>
      </c>
      <c r="AW240" s="3" t="b">
        <f t="shared" si="322"/>
        <v>0</v>
      </c>
      <c r="AX240" s="12">
        <f t="shared" si="330"/>
        <v>0</v>
      </c>
      <c r="AY240" s="10">
        <f t="shared" si="283"/>
        <v>0</v>
      </c>
      <c r="AZ240" s="61">
        <f t="shared" si="284"/>
        <v>0</v>
      </c>
      <c r="BA240" s="61">
        <f t="shared" si="285"/>
        <v>0</v>
      </c>
      <c r="BB240" s="61">
        <f t="shared" si="288"/>
        <v>0</v>
      </c>
      <c r="BC240" s="26" t="str">
        <f t="shared" si="323"/>
        <v/>
      </c>
      <c r="BD240" s="26" t="str">
        <f t="shared" si="324"/>
        <v/>
      </c>
      <c r="BE240" s="26" t="str">
        <f t="shared" si="325"/>
        <v/>
      </c>
      <c r="BF240" s="26" t="str">
        <f t="shared" si="326"/>
        <v/>
      </c>
      <c r="BG240" s="26" t="str">
        <f t="shared" si="327"/>
        <v/>
      </c>
      <c r="BH240" s="26" t="str">
        <f t="shared" si="328"/>
        <v/>
      </c>
      <c r="BI240" s="26" t="str">
        <f t="shared" si="301"/>
        <v/>
      </c>
      <c r="BJ240" s="26" t="str">
        <f t="shared" si="302"/>
        <v/>
      </c>
      <c r="BK240" s="26" t="str">
        <f t="shared" si="303"/>
        <v/>
      </c>
      <c r="BL240" s="26" t="str">
        <f t="shared" si="304"/>
        <v/>
      </c>
      <c r="BM240" s="26" t="str">
        <f t="shared" si="305"/>
        <v/>
      </c>
      <c r="BN240" s="26" t="str">
        <f t="shared" si="306"/>
        <v/>
      </c>
      <c r="BO240" s="118">
        <f t="shared" ca="1" si="286"/>
        <v>18</v>
      </c>
      <c r="BP240"/>
      <c r="BQ240"/>
      <c r="BR240"/>
      <c r="BS240"/>
      <c r="BT240"/>
      <c r="BU240" s="40"/>
      <c r="BV240" s="39"/>
      <c r="CI240" s="6"/>
      <c r="CP240" s="9">
        <f t="shared" ca="1" si="278"/>
        <v>27</v>
      </c>
    </row>
    <row r="241" spans="1:94" x14ac:dyDescent="0.2">
      <c r="A241" s="114"/>
      <c r="B241" s="32" t="str">
        <f t="shared" si="279"/>
        <v/>
      </c>
      <c r="C241" s="6" t="str">
        <f t="shared" si="277"/>
        <v/>
      </c>
      <c r="D241" s="3">
        <f t="shared" si="280"/>
        <v>0</v>
      </c>
      <c r="E241" s="6" t="str">
        <f t="shared" si="281"/>
        <v/>
      </c>
      <c r="F241" s="59">
        <f t="shared" si="282"/>
        <v>0</v>
      </c>
      <c r="G241" s="6">
        <f t="shared" si="332"/>
        <v>0</v>
      </c>
      <c r="H241" s="6">
        <f t="shared" si="333"/>
        <v>0</v>
      </c>
      <c r="I241" s="6">
        <f t="shared" si="334"/>
        <v>0</v>
      </c>
      <c r="J241" s="6">
        <f t="shared" si="335"/>
        <v>0</v>
      </c>
      <c r="K241" s="6">
        <f t="shared" si="336"/>
        <v>0</v>
      </c>
      <c r="L241" s="6">
        <f t="shared" si="337"/>
        <v>0</v>
      </c>
      <c r="M241" s="6">
        <f t="shared" si="338"/>
        <v>0</v>
      </c>
      <c r="N241" s="6">
        <f t="shared" si="339"/>
        <v>0</v>
      </c>
      <c r="O241" s="6">
        <f t="shared" si="340"/>
        <v>0</v>
      </c>
      <c r="P241" s="6">
        <f t="shared" si="341"/>
        <v>0</v>
      </c>
      <c r="Q241" s="6">
        <f t="shared" si="342"/>
        <v>0</v>
      </c>
      <c r="R241" s="6">
        <f t="shared" si="343"/>
        <v>0</v>
      </c>
      <c r="S241" s="6">
        <f t="shared" si="331"/>
        <v>12</v>
      </c>
      <c r="T241" s="6" t="str">
        <f t="shared" si="307"/>
        <v/>
      </c>
      <c r="U241" s="6" t="str">
        <f t="shared" si="308"/>
        <v/>
      </c>
      <c r="V241" s="6" t="str">
        <f t="shared" si="309"/>
        <v/>
      </c>
      <c r="W241" s="6" t="str">
        <f t="shared" si="310"/>
        <v/>
      </c>
      <c r="X241" s="6" t="str">
        <f t="shared" si="311"/>
        <v/>
      </c>
      <c r="Y241" s="6" t="str">
        <f t="shared" si="312"/>
        <v/>
      </c>
      <c r="Z241" s="6" t="str">
        <f t="shared" si="313"/>
        <v/>
      </c>
      <c r="AA241" s="6" t="str">
        <f t="shared" si="314"/>
        <v/>
      </c>
      <c r="AB241" s="6" t="str">
        <f t="shared" si="315"/>
        <v/>
      </c>
      <c r="AC241" s="6" t="str">
        <f t="shared" si="316"/>
        <v/>
      </c>
      <c r="AD241" s="6" t="str">
        <f t="shared" si="317"/>
        <v/>
      </c>
      <c r="AE241" s="6" t="str">
        <f t="shared" si="318"/>
        <v/>
      </c>
      <c r="AF241" s="13" t="str">
        <f t="shared" si="319"/>
        <v/>
      </c>
      <c r="AG241" s="50" t="str">
        <f t="shared" si="329"/>
        <v/>
      </c>
      <c r="AH241" s="3" t="str">
        <f t="shared" si="320"/>
        <v/>
      </c>
      <c r="AI241" s="49" t="str">
        <f t="shared" si="295"/>
        <v/>
      </c>
      <c r="AJ241" s="49" t="str">
        <f t="shared" si="296"/>
        <v/>
      </c>
      <c r="AK241" s="49" t="str">
        <f t="shared" si="297"/>
        <v/>
      </c>
      <c r="AL241" s="49" t="str">
        <f t="shared" si="298"/>
        <v/>
      </c>
      <c r="AM241" s="49" t="str">
        <f t="shared" si="299"/>
        <v/>
      </c>
      <c r="AN241" s="49" t="str">
        <f t="shared" si="300"/>
        <v/>
      </c>
      <c r="AO241" s="78">
        <f t="shared" si="289"/>
        <v>0</v>
      </c>
      <c r="AP241" s="78">
        <f t="shared" si="290"/>
        <v>0</v>
      </c>
      <c r="AQ241" s="78">
        <f t="shared" si="291"/>
        <v>0</v>
      </c>
      <c r="AR241" s="78">
        <f t="shared" si="292"/>
        <v>0</v>
      </c>
      <c r="AS241" s="78">
        <f t="shared" si="293"/>
        <v>0</v>
      </c>
      <c r="AT241" s="78">
        <f t="shared" si="294"/>
        <v>0</v>
      </c>
      <c r="AU241" s="32">
        <f t="shared" si="287"/>
        <v>0</v>
      </c>
      <c r="AV241" s="3" t="b">
        <f t="shared" si="321"/>
        <v>0</v>
      </c>
      <c r="AW241" s="3" t="b">
        <f t="shared" si="322"/>
        <v>0</v>
      </c>
      <c r="AX241" s="12">
        <f t="shared" si="330"/>
        <v>0</v>
      </c>
      <c r="AY241" s="10">
        <f t="shared" si="283"/>
        <v>0</v>
      </c>
      <c r="AZ241" s="61">
        <f t="shared" si="284"/>
        <v>0</v>
      </c>
      <c r="BA241" s="61">
        <f t="shared" si="285"/>
        <v>0</v>
      </c>
      <c r="BB241" s="61">
        <f t="shared" si="288"/>
        <v>0</v>
      </c>
      <c r="BC241" s="26" t="str">
        <f t="shared" si="323"/>
        <v/>
      </c>
      <c r="BD241" s="26" t="str">
        <f t="shared" si="324"/>
        <v/>
      </c>
      <c r="BE241" s="26" t="str">
        <f t="shared" si="325"/>
        <v/>
      </c>
      <c r="BF241" s="26" t="str">
        <f t="shared" si="326"/>
        <v/>
      </c>
      <c r="BG241" s="26" t="str">
        <f t="shared" si="327"/>
        <v/>
      </c>
      <c r="BH241" s="26" t="str">
        <f t="shared" si="328"/>
        <v/>
      </c>
      <c r="BI241" s="26" t="str">
        <f t="shared" si="301"/>
        <v/>
      </c>
      <c r="BJ241" s="26" t="str">
        <f t="shared" si="302"/>
        <v/>
      </c>
      <c r="BK241" s="26" t="str">
        <f t="shared" si="303"/>
        <v/>
      </c>
      <c r="BL241" s="26" t="str">
        <f t="shared" si="304"/>
        <v/>
      </c>
      <c r="BM241" s="26" t="str">
        <f t="shared" si="305"/>
        <v/>
      </c>
      <c r="BN241" s="26" t="str">
        <f t="shared" si="306"/>
        <v/>
      </c>
      <c r="BO241" s="118">
        <f t="shared" ca="1" si="286"/>
        <v>16</v>
      </c>
      <c r="BP241"/>
      <c r="BQ241"/>
      <c r="BR241"/>
      <c r="BS241"/>
      <c r="BT241"/>
      <c r="BU241" s="40"/>
      <c r="BV241" s="39"/>
      <c r="CI241" s="6"/>
      <c r="CP241" s="9">
        <f t="shared" ca="1" si="278"/>
        <v>4</v>
      </c>
    </row>
    <row r="242" spans="1:94" x14ac:dyDescent="0.2">
      <c r="A242" s="114"/>
      <c r="B242" s="32" t="str">
        <f t="shared" si="279"/>
        <v/>
      </c>
      <c r="C242" s="6" t="str">
        <f t="shared" si="277"/>
        <v/>
      </c>
      <c r="D242" s="3">
        <f t="shared" si="280"/>
        <v>0</v>
      </c>
      <c r="E242" s="6" t="str">
        <f t="shared" si="281"/>
        <v/>
      </c>
      <c r="F242" s="59">
        <f t="shared" si="282"/>
        <v>0</v>
      </c>
      <c r="G242" s="6">
        <f t="shared" si="332"/>
        <v>0</v>
      </c>
      <c r="H242" s="6">
        <f t="shared" si="333"/>
        <v>0</v>
      </c>
      <c r="I242" s="6">
        <f t="shared" si="334"/>
        <v>0</v>
      </c>
      <c r="J242" s="6">
        <f t="shared" si="335"/>
        <v>0</v>
      </c>
      <c r="K242" s="6">
        <f t="shared" si="336"/>
        <v>0</v>
      </c>
      <c r="L242" s="6">
        <f t="shared" si="337"/>
        <v>0</v>
      </c>
      <c r="M242" s="6">
        <f t="shared" si="338"/>
        <v>0</v>
      </c>
      <c r="N242" s="6">
        <f t="shared" si="339"/>
        <v>0</v>
      </c>
      <c r="O242" s="6">
        <f t="shared" si="340"/>
        <v>0</v>
      </c>
      <c r="P242" s="6">
        <f t="shared" si="341"/>
        <v>0</v>
      </c>
      <c r="Q242" s="6">
        <f t="shared" si="342"/>
        <v>0</v>
      </c>
      <c r="R242" s="6">
        <f t="shared" si="343"/>
        <v>0</v>
      </c>
      <c r="S242" s="6">
        <f t="shared" si="331"/>
        <v>12</v>
      </c>
      <c r="T242" s="6" t="str">
        <f t="shared" si="307"/>
        <v/>
      </c>
      <c r="U242" s="6" t="str">
        <f t="shared" si="308"/>
        <v/>
      </c>
      <c r="V242" s="6" t="str">
        <f t="shared" si="309"/>
        <v/>
      </c>
      <c r="W242" s="6" t="str">
        <f t="shared" si="310"/>
        <v/>
      </c>
      <c r="X242" s="6" t="str">
        <f t="shared" si="311"/>
        <v/>
      </c>
      <c r="Y242" s="6" t="str">
        <f t="shared" si="312"/>
        <v/>
      </c>
      <c r="Z242" s="6" t="str">
        <f t="shared" si="313"/>
        <v/>
      </c>
      <c r="AA242" s="6" t="str">
        <f t="shared" si="314"/>
        <v/>
      </c>
      <c r="AB242" s="6" t="str">
        <f t="shared" si="315"/>
        <v/>
      </c>
      <c r="AC242" s="6" t="str">
        <f t="shared" si="316"/>
        <v/>
      </c>
      <c r="AD242" s="6" t="str">
        <f t="shared" si="317"/>
        <v/>
      </c>
      <c r="AE242" s="6" t="str">
        <f t="shared" si="318"/>
        <v/>
      </c>
      <c r="AF242" s="13" t="str">
        <f t="shared" si="319"/>
        <v/>
      </c>
      <c r="AG242" s="50" t="str">
        <f t="shared" si="329"/>
        <v/>
      </c>
      <c r="AH242" s="3" t="str">
        <f t="shared" si="320"/>
        <v/>
      </c>
      <c r="AI242" s="49" t="str">
        <f t="shared" si="295"/>
        <v/>
      </c>
      <c r="AJ242" s="49" t="str">
        <f t="shared" si="296"/>
        <v/>
      </c>
      <c r="AK242" s="49" t="str">
        <f t="shared" si="297"/>
        <v/>
      </c>
      <c r="AL242" s="49" t="str">
        <f t="shared" si="298"/>
        <v/>
      </c>
      <c r="AM242" s="49" t="str">
        <f t="shared" si="299"/>
        <v/>
      </c>
      <c r="AN242" s="49" t="str">
        <f t="shared" si="300"/>
        <v/>
      </c>
      <c r="AO242" s="78">
        <f t="shared" si="289"/>
        <v>0</v>
      </c>
      <c r="AP242" s="78">
        <f t="shared" si="290"/>
        <v>0</v>
      </c>
      <c r="AQ242" s="78">
        <f t="shared" si="291"/>
        <v>0</v>
      </c>
      <c r="AR242" s="78">
        <f t="shared" si="292"/>
        <v>0</v>
      </c>
      <c r="AS242" s="78">
        <f t="shared" si="293"/>
        <v>0</v>
      </c>
      <c r="AT242" s="78">
        <f t="shared" si="294"/>
        <v>0</v>
      </c>
      <c r="AU242" s="32">
        <f t="shared" si="287"/>
        <v>0</v>
      </c>
      <c r="AV242" s="3" t="b">
        <f t="shared" si="321"/>
        <v>0</v>
      </c>
      <c r="AW242" s="3" t="b">
        <f t="shared" si="322"/>
        <v>0</v>
      </c>
      <c r="AX242" s="12">
        <f t="shared" si="330"/>
        <v>0</v>
      </c>
      <c r="AY242" s="10">
        <f t="shared" si="283"/>
        <v>0</v>
      </c>
      <c r="AZ242" s="61">
        <f t="shared" si="284"/>
        <v>0</v>
      </c>
      <c r="BA242" s="61">
        <f t="shared" si="285"/>
        <v>0</v>
      </c>
      <c r="BB242" s="61">
        <f t="shared" si="288"/>
        <v>0</v>
      </c>
      <c r="BC242" s="26" t="str">
        <f t="shared" si="323"/>
        <v/>
      </c>
      <c r="BD242" s="26" t="str">
        <f t="shared" si="324"/>
        <v/>
      </c>
      <c r="BE242" s="26" t="str">
        <f t="shared" si="325"/>
        <v/>
      </c>
      <c r="BF242" s="26" t="str">
        <f t="shared" si="326"/>
        <v/>
      </c>
      <c r="BG242" s="26" t="str">
        <f t="shared" si="327"/>
        <v/>
      </c>
      <c r="BH242" s="26" t="str">
        <f t="shared" si="328"/>
        <v/>
      </c>
      <c r="BI242" s="26" t="str">
        <f t="shared" si="301"/>
        <v/>
      </c>
      <c r="BJ242" s="26" t="str">
        <f t="shared" si="302"/>
        <v/>
      </c>
      <c r="BK242" s="26" t="str">
        <f t="shared" si="303"/>
        <v/>
      </c>
      <c r="BL242" s="26" t="str">
        <f t="shared" si="304"/>
        <v/>
      </c>
      <c r="BM242" s="26" t="str">
        <f t="shared" si="305"/>
        <v/>
      </c>
      <c r="BN242" s="26" t="str">
        <f t="shared" si="306"/>
        <v/>
      </c>
      <c r="BO242" s="118">
        <f t="shared" ca="1" si="286"/>
        <v>22</v>
      </c>
      <c r="BP242"/>
      <c r="BQ242"/>
      <c r="BR242"/>
      <c r="BS242"/>
      <c r="BT242"/>
      <c r="BU242" s="40"/>
      <c r="BV242" s="39"/>
      <c r="CI242" s="6"/>
      <c r="CP242" s="9">
        <f t="shared" ca="1" si="278"/>
        <v>10</v>
      </c>
    </row>
    <row r="243" spans="1:94" x14ac:dyDescent="0.2">
      <c r="A243" s="114"/>
      <c r="B243" s="32" t="str">
        <f t="shared" si="279"/>
        <v/>
      </c>
      <c r="C243" s="6" t="str">
        <f t="shared" si="277"/>
        <v/>
      </c>
      <c r="D243" s="3">
        <f t="shared" si="280"/>
        <v>0</v>
      </c>
      <c r="E243" s="6" t="str">
        <f t="shared" si="281"/>
        <v/>
      </c>
      <c r="F243" s="59">
        <f t="shared" si="282"/>
        <v>0</v>
      </c>
      <c r="G243" s="6">
        <f t="shared" si="332"/>
        <v>0</v>
      </c>
      <c r="H243" s="6">
        <f t="shared" si="333"/>
        <v>0</v>
      </c>
      <c r="I243" s="6">
        <f t="shared" si="334"/>
        <v>0</v>
      </c>
      <c r="J243" s="6">
        <f t="shared" si="335"/>
        <v>0</v>
      </c>
      <c r="K243" s="6">
        <f t="shared" si="336"/>
        <v>0</v>
      </c>
      <c r="L243" s="6">
        <f t="shared" si="337"/>
        <v>0</v>
      </c>
      <c r="M243" s="6">
        <f t="shared" si="338"/>
        <v>0</v>
      </c>
      <c r="N243" s="6">
        <f t="shared" si="339"/>
        <v>0</v>
      </c>
      <c r="O243" s="6">
        <f t="shared" si="340"/>
        <v>0</v>
      </c>
      <c r="P243" s="6">
        <f t="shared" si="341"/>
        <v>0</v>
      </c>
      <c r="Q243" s="6">
        <f t="shared" si="342"/>
        <v>0</v>
      </c>
      <c r="R243" s="6">
        <f t="shared" si="343"/>
        <v>0</v>
      </c>
      <c r="S243" s="6">
        <f t="shared" si="331"/>
        <v>12</v>
      </c>
      <c r="T243" s="6" t="str">
        <f t="shared" si="307"/>
        <v/>
      </c>
      <c r="U243" s="6" t="str">
        <f t="shared" si="308"/>
        <v/>
      </c>
      <c r="V243" s="6" t="str">
        <f t="shared" si="309"/>
        <v/>
      </c>
      <c r="W243" s="6" t="str">
        <f t="shared" si="310"/>
        <v/>
      </c>
      <c r="X243" s="6" t="str">
        <f t="shared" si="311"/>
        <v/>
      </c>
      <c r="Y243" s="6" t="str">
        <f t="shared" si="312"/>
        <v/>
      </c>
      <c r="Z243" s="6" t="str">
        <f t="shared" si="313"/>
        <v/>
      </c>
      <c r="AA243" s="6" t="str">
        <f t="shared" si="314"/>
        <v/>
      </c>
      <c r="AB243" s="6" t="str">
        <f t="shared" si="315"/>
        <v/>
      </c>
      <c r="AC243" s="6" t="str">
        <f t="shared" si="316"/>
        <v/>
      </c>
      <c r="AD243" s="6" t="str">
        <f t="shared" si="317"/>
        <v/>
      </c>
      <c r="AE243" s="6" t="str">
        <f t="shared" si="318"/>
        <v/>
      </c>
      <c r="AF243" s="13" t="str">
        <f t="shared" si="319"/>
        <v/>
      </c>
      <c r="AG243" s="50" t="str">
        <f t="shared" si="329"/>
        <v/>
      </c>
      <c r="AH243" s="3" t="str">
        <f t="shared" si="320"/>
        <v/>
      </c>
      <c r="AI243" s="49" t="str">
        <f t="shared" si="295"/>
        <v/>
      </c>
      <c r="AJ243" s="49" t="str">
        <f t="shared" si="296"/>
        <v/>
      </c>
      <c r="AK243" s="49" t="str">
        <f t="shared" si="297"/>
        <v/>
      </c>
      <c r="AL243" s="49" t="str">
        <f t="shared" si="298"/>
        <v/>
      </c>
      <c r="AM243" s="49" t="str">
        <f t="shared" si="299"/>
        <v/>
      </c>
      <c r="AN243" s="49" t="str">
        <f t="shared" si="300"/>
        <v/>
      </c>
      <c r="AO243" s="78">
        <f t="shared" si="289"/>
        <v>0</v>
      </c>
      <c r="AP243" s="78">
        <f t="shared" si="290"/>
        <v>0</v>
      </c>
      <c r="AQ243" s="78">
        <f t="shared" si="291"/>
        <v>0</v>
      </c>
      <c r="AR243" s="78">
        <f t="shared" si="292"/>
        <v>0</v>
      </c>
      <c r="AS243" s="78">
        <f t="shared" si="293"/>
        <v>0</v>
      </c>
      <c r="AT243" s="78">
        <f t="shared" si="294"/>
        <v>0</v>
      </c>
      <c r="AU243" s="32">
        <f t="shared" si="287"/>
        <v>0</v>
      </c>
      <c r="AV243" s="3" t="b">
        <f t="shared" si="321"/>
        <v>0</v>
      </c>
      <c r="AW243" s="3" t="b">
        <f t="shared" si="322"/>
        <v>0</v>
      </c>
      <c r="AX243" s="12">
        <f t="shared" si="330"/>
        <v>0</v>
      </c>
      <c r="AY243" s="10">
        <f t="shared" si="283"/>
        <v>0</v>
      </c>
      <c r="AZ243" s="61">
        <f t="shared" si="284"/>
        <v>0</v>
      </c>
      <c r="BA243" s="61">
        <f t="shared" si="285"/>
        <v>0</v>
      </c>
      <c r="BB243" s="61">
        <f t="shared" si="288"/>
        <v>0</v>
      </c>
      <c r="BC243" s="26" t="str">
        <f t="shared" si="323"/>
        <v/>
      </c>
      <c r="BD243" s="26" t="str">
        <f t="shared" si="324"/>
        <v/>
      </c>
      <c r="BE243" s="26" t="str">
        <f t="shared" si="325"/>
        <v/>
      </c>
      <c r="BF243" s="26" t="str">
        <f t="shared" si="326"/>
        <v/>
      </c>
      <c r="BG243" s="26" t="str">
        <f t="shared" si="327"/>
        <v/>
      </c>
      <c r="BH243" s="26" t="str">
        <f t="shared" si="328"/>
        <v/>
      </c>
      <c r="BI243" s="26" t="str">
        <f t="shared" si="301"/>
        <v/>
      </c>
      <c r="BJ243" s="26" t="str">
        <f t="shared" si="302"/>
        <v/>
      </c>
      <c r="BK243" s="26" t="str">
        <f t="shared" si="303"/>
        <v/>
      </c>
      <c r="BL243" s="26" t="str">
        <f t="shared" si="304"/>
        <v/>
      </c>
      <c r="BM243" s="26" t="str">
        <f t="shared" si="305"/>
        <v/>
      </c>
      <c r="BN243" s="26" t="str">
        <f t="shared" si="306"/>
        <v/>
      </c>
      <c r="BO243" s="118">
        <f t="shared" ca="1" si="286"/>
        <v>32</v>
      </c>
      <c r="BP243"/>
      <c r="BQ243"/>
      <c r="BR243"/>
      <c r="BS243"/>
      <c r="BT243"/>
      <c r="BU243" s="40"/>
      <c r="BV243" s="39"/>
      <c r="CI243" s="6"/>
      <c r="CP243" s="9">
        <f t="shared" ca="1" si="278"/>
        <v>16</v>
      </c>
    </row>
    <row r="244" spans="1:94" x14ac:dyDescent="0.2">
      <c r="A244" s="114"/>
      <c r="B244" s="32" t="str">
        <f t="shared" si="279"/>
        <v/>
      </c>
      <c r="C244" s="6" t="str">
        <f t="shared" si="277"/>
        <v/>
      </c>
      <c r="D244" s="3">
        <f t="shared" si="280"/>
        <v>0</v>
      </c>
      <c r="E244" s="6" t="str">
        <f t="shared" si="281"/>
        <v/>
      </c>
      <c r="F244" s="59">
        <f t="shared" si="282"/>
        <v>0</v>
      </c>
      <c r="G244" s="6">
        <f t="shared" si="332"/>
        <v>0</v>
      </c>
      <c r="H244" s="6">
        <f t="shared" si="333"/>
        <v>0</v>
      </c>
      <c r="I244" s="6">
        <f t="shared" si="334"/>
        <v>0</v>
      </c>
      <c r="J244" s="6">
        <f t="shared" si="335"/>
        <v>0</v>
      </c>
      <c r="K244" s="6">
        <f t="shared" si="336"/>
        <v>0</v>
      </c>
      <c r="L244" s="6">
        <f t="shared" si="337"/>
        <v>0</v>
      </c>
      <c r="M244" s="6">
        <f t="shared" si="338"/>
        <v>0</v>
      </c>
      <c r="N244" s="6">
        <f t="shared" si="339"/>
        <v>0</v>
      </c>
      <c r="O244" s="6">
        <f t="shared" si="340"/>
        <v>0</v>
      </c>
      <c r="P244" s="6">
        <f t="shared" si="341"/>
        <v>0</v>
      </c>
      <c r="Q244" s="6">
        <f t="shared" si="342"/>
        <v>0</v>
      </c>
      <c r="R244" s="6">
        <f t="shared" si="343"/>
        <v>0</v>
      </c>
      <c r="S244" s="6">
        <f t="shared" si="331"/>
        <v>12</v>
      </c>
      <c r="T244" s="6" t="str">
        <f t="shared" si="307"/>
        <v/>
      </c>
      <c r="U244" s="6" t="str">
        <f t="shared" si="308"/>
        <v/>
      </c>
      <c r="V244" s="6" t="str">
        <f t="shared" si="309"/>
        <v/>
      </c>
      <c r="W244" s="6" t="str">
        <f t="shared" si="310"/>
        <v/>
      </c>
      <c r="X244" s="6" t="str">
        <f t="shared" si="311"/>
        <v/>
      </c>
      <c r="Y244" s="6" t="str">
        <f t="shared" si="312"/>
        <v/>
      </c>
      <c r="Z244" s="6" t="str">
        <f t="shared" si="313"/>
        <v/>
      </c>
      <c r="AA244" s="6" t="str">
        <f t="shared" si="314"/>
        <v/>
      </c>
      <c r="AB244" s="6" t="str">
        <f t="shared" si="315"/>
        <v/>
      </c>
      <c r="AC244" s="6" t="str">
        <f t="shared" si="316"/>
        <v/>
      </c>
      <c r="AD244" s="6" t="str">
        <f t="shared" si="317"/>
        <v/>
      </c>
      <c r="AE244" s="6" t="str">
        <f t="shared" si="318"/>
        <v/>
      </c>
      <c r="AF244" s="13" t="str">
        <f t="shared" si="319"/>
        <v/>
      </c>
      <c r="AG244" s="50" t="str">
        <f t="shared" si="329"/>
        <v/>
      </c>
      <c r="AH244" s="3" t="str">
        <f t="shared" si="320"/>
        <v/>
      </c>
      <c r="AI244" s="49" t="str">
        <f t="shared" si="295"/>
        <v/>
      </c>
      <c r="AJ244" s="49" t="str">
        <f t="shared" si="296"/>
        <v/>
      </c>
      <c r="AK244" s="49" t="str">
        <f t="shared" si="297"/>
        <v/>
      </c>
      <c r="AL244" s="49" t="str">
        <f t="shared" si="298"/>
        <v/>
      </c>
      <c r="AM244" s="49" t="str">
        <f t="shared" si="299"/>
        <v/>
      </c>
      <c r="AN244" s="49" t="str">
        <f t="shared" si="300"/>
        <v/>
      </c>
      <c r="AO244" s="78">
        <f t="shared" si="289"/>
        <v>0</v>
      </c>
      <c r="AP244" s="78">
        <f t="shared" si="290"/>
        <v>0</v>
      </c>
      <c r="AQ244" s="78">
        <f t="shared" si="291"/>
        <v>0</v>
      </c>
      <c r="AR244" s="78">
        <f t="shared" si="292"/>
        <v>0</v>
      </c>
      <c r="AS244" s="78">
        <f t="shared" si="293"/>
        <v>0</v>
      </c>
      <c r="AT244" s="78">
        <f t="shared" si="294"/>
        <v>0</v>
      </c>
      <c r="AU244" s="32">
        <f t="shared" si="287"/>
        <v>0</v>
      </c>
      <c r="AV244" s="3" t="b">
        <f t="shared" si="321"/>
        <v>0</v>
      </c>
      <c r="AW244" s="3" t="b">
        <f t="shared" si="322"/>
        <v>0</v>
      </c>
      <c r="AX244" s="12">
        <f t="shared" si="330"/>
        <v>0</v>
      </c>
      <c r="AY244" s="10">
        <f t="shared" si="283"/>
        <v>0</v>
      </c>
      <c r="AZ244" s="61">
        <f t="shared" si="284"/>
        <v>0</v>
      </c>
      <c r="BA244" s="61">
        <f t="shared" si="285"/>
        <v>0</v>
      </c>
      <c r="BB244" s="61">
        <f t="shared" si="288"/>
        <v>0</v>
      </c>
      <c r="BC244" s="26" t="str">
        <f t="shared" si="323"/>
        <v/>
      </c>
      <c r="BD244" s="26" t="str">
        <f t="shared" si="324"/>
        <v/>
      </c>
      <c r="BE244" s="26" t="str">
        <f t="shared" si="325"/>
        <v/>
      </c>
      <c r="BF244" s="26" t="str">
        <f t="shared" si="326"/>
        <v/>
      </c>
      <c r="BG244" s="26" t="str">
        <f t="shared" si="327"/>
        <v/>
      </c>
      <c r="BH244" s="26" t="str">
        <f t="shared" si="328"/>
        <v/>
      </c>
      <c r="BI244" s="26" t="str">
        <f t="shared" si="301"/>
        <v/>
      </c>
      <c r="BJ244" s="26" t="str">
        <f t="shared" si="302"/>
        <v/>
      </c>
      <c r="BK244" s="26" t="str">
        <f t="shared" si="303"/>
        <v/>
      </c>
      <c r="BL244" s="26" t="str">
        <f t="shared" si="304"/>
        <v/>
      </c>
      <c r="BM244" s="26" t="str">
        <f t="shared" si="305"/>
        <v/>
      </c>
      <c r="BN244" s="26" t="str">
        <f t="shared" si="306"/>
        <v/>
      </c>
      <c r="BO244" s="118">
        <f t="shared" ca="1" si="286"/>
        <v>30</v>
      </c>
      <c r="BP244"/>
      <c r="BQ244"/>
      <c r="BR244"/>
      <c r="BS244"/>
      <c r="BT244"/>
      <c r="BU244" s="40"/>
      <c r="BV244" s="39"/>
      <c r="CI244" s="6"/>
      <c r="CP244" s="9">
        <f t="shared" ca="1" si="278"/>
        <v>21</v>
      </c>
    </row>
    <row r="245" spans="1:94" x14ac:dyDescent="0.2">
      <c r="A245" s="114"/>
      <c r="B245" s="32" t="str">
        <f t="shared" si="279"/>
        <v/>
      </c>
      <c r="C245" s="6" t="str">
        <f t="shared" si="277"/>
        <v/>
      </c>
      <c r="D245" s="3">
        <f t="shared" si="280"/>
        <v>0</v>
      </c>
      <c r="E245" s="6" t="str">
        <f t="shared" si="281"/>
        <v/>
      </c>
      <c r="F245" s="59">
        <f t="shared" si="282"/>
        <v>0</v>
      </c>
      <c r="G245" s="6">
        <f t="shared" si="332"/>
        <v>0</v>
      </c>
      <c r="H245" s="6">
        <f t="shared" si="333"/>
        <v>0</v>
      </c>
      <c r="I245" s="6">
        <f t="shared" si="334"/>
        <v>0</v>
      </c>
      <c r="J245" s="6">
        <f t="shared" si="335"/>
        <v>0</v>
      </c>
      <c r="K245" s="6">
        <f t="shared" si="336"/>
        <v>0</v>
      </c>
      <c r="L245" s="6">
        <f t="shared" si="337"/>
        <v>0</v>
      </c>
      <c r="M245" s="6">
        <f t="shared" si="338"/>
        <v>0</v>
      </c>
      <c r="N245" s="6">
        <f t="shared" si="339"/>
        <v>0</v>
      </c>
      <c r="O245" s="6">
        <f t="shared" si="340"/>
        <v>0</v>
      </c>
      <c r="P245" s="6">
        <f t="shared" si="341"/>
        <v>0</v>
      </c>
      <c r="Q245" s="6">
        <f t="shared" si="342"/>
        <v>0</v>
      </c>
      <c r="R245" s="6">
        <f t="shared" si="343"/>
        <v>0</v>
      </c>
      <c r="S245" s="6">
        <f t="shared" si="331"/>
        <v>12</v>
      </c>
      <c r="T245" s="6" t="str">
        <f t="shared" si="307"/>
        <v/>
      </c>
      <c r="U245" s="6" t="str">
        <f t="shared" si="308"/>
        <v/>
      </c>
      <c r="V245" s="6" t="str">
        <f t="shared" si="309"/>
        <v/>
      </c>
      <c r="W245" s="6" t="str">
        <f t="shared" si="310"/>
        <v/>
      </c>
      <c r="X245" s="6" t="str">
        <f t="shared" si="311"/>
        <v/>
      </c>
      <c r="Y245" s="6" t="str">
        <f t="shared" si="312"/>
        <v/>
      </c>
      <c r="Z245" s="6" t="str">
        <f t="shared" si="313"/>
        <v/>
      </c>
      <c r="AA245" s="6" t="str">
        <f t="shared" si="314"/>
        <v/>
      </c>
      <c r="AB245" s="6" t="str">
        <f t="shared" si="315"/>
        <v/>
      </c>
      <c r="AC245" s="6" t="str">
        <f t="shared" si="316"/>
        <v/>
      </c>
      <c r="AD245" s="6" t="str">
        <f t="shared" si="317"/>
        <v/>
      </c>
      <c r="AE245" s="6" t="str">
        <f t="shared" si="318"/>
        <v/>
      </c>
      <c r="AF245" s="13" t="str">
        <f t="shared" si="319"/>
        <v/>
      </c>
      <c r="AG245" s="50" t="str">
        <f t="shared" si="329"/>
        <v/>
      </c>
      <c r="AH245" s="3" t="str">
        <f t="shared" si="320"/>
        <v/>
      </c>
      <c r="AI245" s="49" t="str">
        <f t="shared" si="295"/>
        <v/>
      </c>
      <c r="AJ245" s="49" t="str">
        <f t="shared" si="296"/>
        <v/>
      </c>
      <c r="AK245" s="49" t="str">
        <f t="shared" si="297"/>
        <v/>
      </c>
      <c r="AL245" s="49" t="str">
        <f t="shared" si="298"/>
        <v/>
      </c>
      <c r="AM245" s="49" t="str">
        <f t="shared" si="299"/>
        <v/>
      </c>
      <c r="AN245" s="49" t="str">
        <f t="shared" si="300"/>
        <v/>
      </c>
      <c r="AO245" s="78">
        <f t="shared" si="289"/>
        <v>0</v>
      </c>
      <c r="AP245" s="78">
        <f t="shared" si="290"/>
        <v>0</v>
      </c>
      <c r="AQ245" s="78">
        <f t="shared" si="291"/>
        <v>0</v>
      </c>
      <c r="AR245" s="78">
        <f t="shared" si="292"/>
        <v>0</v>
      </c>
      <c r="AS245" s="78">
        <f t="shared" si="293"/>
        <v>0</v>
      </c>
      <c r="AT245" s="78">
        <f t="shared" si="294"/>
        <v>0</v>
      </c>
      <c r="AU245" s="32">
        <f t="shared" si="287"/>
        <v>0</v>
      </c>
      <c r="AV245" s="3" t="b">
        <f t="shared" si="321"/>
        <v>0</v>
      </c>
      <c r="AW245" s="3" t="b">
        <f t="shared" si="322"/>
        <v>0</v>
      </c>
      <c r="AX245" s="12">
        <f t="shared" si="330"/>
        <v>0</v>
      </c>
      <c r="AY245" s="10">
        <f t="shared" si="283"/>
        <v>0</v>
      </c>
      <c r="AZ245" s="61">
        <f t="shared" si="284"/>
        <v>0</v>
      </c>
      <c r="BA245" s="61">
        <f t="shared" si="285"/>
        <v>0</v>
      </c>
      <c r="BB245" s="61">
        <f t="shared" si="288"/>
        <v>0</v>
      </c>
      <c r="BC245" s="26" t="str">
        <f t="shared" si="323"/>
        <v/>
      </c>
      <c r="BD245" s="26" t="str">
        <f t="shared" si="324"/>
        <v/>
      </c>
      <c r="BE245" s="26" t="str">
        <f t="shared" si="325"/>
        <v/>
      </c>
      <c r="BF245" s="26" t="str">
        <f t="shared" si="326"/>
        <v/>
      </c>
      <c r="BG245" s="26" t="str">
        <f t="shared" si="327"/>
        <v/>
      </c>
      <c r="BH245" s="26" t="str">
        <f t="shared" si="328"/>
        <v/>
      </c>
      <c r="BI245" s="26" t="str">
        <f t="shared" si="301"/>
        <v/>
      </c>
      <c r="BJ245" s="26" t="str">
        <f t="shared" si="302"/>
        <v/>
      </c>
      <c r="BK245" s="26" t="str">
        <f t="shared" si="303"/>
        <v/>
      </c>
      <c r="BL245" s="26" t="str">
        <f t="shared" si="304"/>
        <v/>
      </c>
      <c r="BM245" s="26" t="str">
        <f t="shared" si="305"/>
        <v/>
      </c>
      <c r="BN245" s="26" t="str">
        <f t="shared" si="306"/>
        <v/>
      </c>
      <c r="BO245" s="118">
        <f t="shared" ca="1" si="286"/>
        <v>36</v>
      </c>
      <c r="BP245"/>
      <c r="BQ245"/>
      <c r="BR245"/>
      <c r="BS245"/>
      <c r="BT245"/>
      <c r="BU245" s="40"/>
      <c r="BV245" s="39"/>
      <c r="CI245" s="6"/>
      <c r="CP245" s="9">
        <f t="shared" ca="1" si="278"/>
        <v>15</v>
      </c>
    </row>
    <row r="246" spans="1:94" x14ac:dyDescent="0.2">
      <c r="A246" s="114"/>
      <c r="B246" s="32" t="str">
        <f t="shared" si="279"/>
        <v/>
      </c>
      <c r="C246" s="6" t="str">
        <f t="shared" si="277"/>
        <v/>
      </c>
      <c r="D246" s="3">
        <f t="shared" si="280"/>
        <v>0</v>
      </c>
      <c r="E246" s="6" t="str">
        <f t="shared" si="281"/>
        <v/>
      </c>
      <c r="F246" s="59">
        <f t="shared" si="282"/>
        <v>0</v>
      </c>
      <c r="G246" s="6">
        <f t="shared" si="332"/>
        <v>0</v>
      </c>
      <c r="H246" s="6">
        <f t="shared" si="333"/>
        <v>0</v>
      </c>
      <c r="I246" s="6">
        <f t="shared" si="334"/>
        <v>0</v>
      </c>
      <c r="J246" s="6">
        <f t="shared" si="335"/>
        <v>0</v>
      </c>
      <c r="K246" s="6">
        <f t="shared" si="336"/>
        <v>0</v>
      </c>
      <c r="L246" s="6">
        <f t="shared" si="337"/>
        <v>0</v>
      </c>
      <c r="M246" s="6">
        <f t="shared" si="338"/>
        <v>0</v>
      </c>
      <c r="N246" s="6">
        <f t="shared" si="339"/>
        <v>0</v>
      </c>
      <c r="O246" s="6">
        <f t="shared" si="340"/>
        <v>0</v>
      </c>
      <c r="P246" s="6">
        <f t="shared" si="341"/>
        <v>0</v>
      </c>
      <c r="Q246" s="6">
        <f t="shared" si="342"/>
        <v>0</v>
      </c>
      <c r="R246" s="6">
        <f t="shared" si="343"/>
        <v>0</v>
      </c>
      <c r="S246" s="6">
        <f t="shared" si="331"/>
        <v>12</v>
      </c>
      <c r="T246" s="6" t="str">
        <f t="shared" si="307"/>
        <v/>
      </c>
      <c r="U246" s="6" t="str">
        <f t="shared" si="308"/>
        <v/>
      </c>
      <c r="V246" s="6" t="str">
        <f t="shared" si="309"/>
        <v/>
      </c>
      <c r="W246" s="6" t="str">
        <f t="shared" si="310"/>
        <v/>
      </c>
      <c r="X246" s="6" t="str">
        <f t="shared" si="311"/>
        <v/>
      </c>
      <c r="Y246" s="6" t="str">
        <f t="shared" si="312"/>
        <v/>
      </c>
      <c r="Z246" s="6" t="str">
        <f t="shared" si="313"/>
        <v/>
      </c>
      <c r="AA246" s="6" t="str">
        <f t="shared" si="314"/>
        <v/>
      </c>
      <c r="AB246" s="6" t="str">
        <f t="shared" si="315"/>
        <v/>
      </c>
      <c r="AC246" s="6" t="str">
        <f t="shared" si="316"/>
        <v/>
      </c>
      <c r="AD246" s="6" t="str">
        <f t="shared" si="317"/>
        <v/>
      </c>
      <c r="AE246" s="6" t="str">
        <f t="shared" si="318"/>
        <v/>
      </c>
      <c r="AF246" s="13" t="str">
        <f t="shared" si="319"/>
        <v/>
      </c>
      <c r="AG246" s="50" t="str">
        <f t="shared" si="329"/>
        <v/>
      </c>
      <c r="AH246" s="3" t="str">
        <f t="shared" si="320"/>
        <v/>
      </c>
      <c r="AI246" s="49" t="str">
        <f t="shared" si="295"/>
        <v/>
      </c>
      <c r="AJ246" s="49" t="str">
        <f t="shared" si="296"/>
        <v/>
      </c>
      <c r="AK246" s="49" t="str">
        <f t="shared" si="297"/>
        <v/>
      </c>
      <c r="AL246" s="49" t="str">
        <f t="shared" si="298"/>
        <v/>
      </c>
      <c r="AM246" s="49" t="str">
        <f t="shared" si="299"/>
        <v/>
      </c>
      <c r="AN246" s="49" t="str">
        <f t="shared" si="300"/>
        <v/>
      </c>
      <c r="AO246" s="78">
        <f t="shared" si="289"/>
        <v>0</v>
      </c>
      <c r="AP246" s="78">
        <f t="shared" si="290"/>
        <v>0</v>
      </c>
      <c r="AQ246" s="78">
        <f t="shared" si="291"/>
        <v>0</v>
      </c>
      <c r="AR246" s="78">
        <f t="shared" si="292"/>
        <v>0</v>
      </c>
      <c r="AS246" s="78">
        <f t="shared" si="293"/>
        <v>0</v>
      </c>
      <c r="AT246" s="78">
        <f t="shared" si="294"/>
        <v>0</v>
      </c>
      <c r="AU246" s="32">
        <f t="shared" si="287"/>
        <v>0</v>
      </c>
      <c r="AV246" s="3" t="b">
        <f t="shared" si="321"/>
        <v>0</v>
      </c>
      <c r="AW246" s="3" t="b">
        <f t="shared" si="322"/>
        <v>0</v>
      </c>
      <c r="AX246" s="12">
        <f t="shared" si="330"/>
        <v>0</v>
      </c>
      <c r="AY246" s="10">
        <f t="shared" si="283"/>
        <v>0</v>
      </c>
      <c r="AZ246" s="61">
        <f t="shared" si="284"/>
        <v>0</v>
      </c>
      <c r="BA246" s="61">
        <f t="shared" si="285"/>
        <v>0</v>
      </c>
      <c r="BB246" s="61">
        <f t="shared" si="288"/>
        <v>0</v>
      </c>
      <c r="BC246" s="26" t="str">
        <f t="shared" si="323"/>
        <v/>
      </c>
      <c r="BD246" s="26" t="str">
        <f t="shared" si="324"/>
        <v/>
      </c>
      <c r="BE246" s="26" t="str">
        <f t="shared" si="325"/>
        <v/>
      </c>
      <c r="BF246" s="26" t="str">
        <f t="shared" si="326"/>
        <v/>
      </c>
      <c r="BG246" s="26" t="str">
        <f t="shared" si="327"/>
        <v/>
      </c>
      <c r="BH246" s="26" t="str">
        <f t="shared" si="328"/>
        <v/>
      </c>
      <c r="BI246" s="26" t="str">
        <f t="shared" si="301"/>
        <v/>
      </c>
      <c r="BJ246" s="26" t="str">
        <f t="shared" si="302"/>
        <v/>
      </c>
      <c r="BK246" s="26" t="str">
        <f t="shared" si="303"/>
        <v/>
      </c>
      <c r="BL246" s="26" t="str">
        <f t="shared" si="304"/>
        <v/>
      </c>
      <c r="BM246" s="26" t="str">
        <f t="shared" si="305"/>
        <v/>
      </c>
      <c r="BN246" s="26" t="str">
        <f t="shared" si="306"/>
        <v/>
      </c>
      <c r="BO246" s="118">
        <f t="shared" ca="1" si="286"/>
        <v>35</v>
      </c>
      <c r="BP246"/>
      <c r="BQ246"/>
      <c r="BR246"/>
      <c r="BS246"/>
      <c r="BT246"/>
      <c r="BU246" s="40"/>
      <c r="BV246" s="39"/>
      <c r="CI246" s="6"/>
      <c r="CP246" s="9">
        <f t="shared" ca="1" si="278"/>
        <v>17</v>
      </c>
    </row>
    <row r="247" spans="1:94" x14ac:dyDescent="0.2">
      <c r="A247" s="114"/>
      <c r="B247" s="32" t="str">
        <f t="shared" si="279"/>
        <v/>
      </c>
      <c r="C247" s="6" t="str">
        <f t="shared" si="277"/>
        <v/>
      </c>
      <c r="D247" s="3">
        <f t="shared" si="280"/>
        <v>0</v>
      </c>
      <c r="E247" s="6" t="str">
        <f t="shared" si="281"/>
        <v/>
      </c>
      <c r="F247" s="59">
        <f t="shared" si="282"/>
        <v>0</v>
      </c>
      <c r="G247" s="6">
        <f t="shared" si="332"/>
        <v>0</v>
      </c>
      <c r="H247" s="6">
        <f t="shared" si="333"/>
        <v>0</v>
      </c>
      <c r="I247" s="6">
        <f t="shared" si="334"/>
        <v>0</v>
      </c>
      <c r="J247" s="6">
        <f t="shared" si="335"/>
        <v>0</v>
      </c>
      <c r="K247" s="6">
        <f t="shared" si="336"/>
        <v>0</v>
      </c>
      <c r="L247" s="6">
        <f t="shared" si="337"/>
        <v>0</v>
      </c>
      <c r="M247" s="6">
        <f t="shared" si="338"/>
        <v>0</v>
      </c>
      <c r="N247" s="6">
        <f t="shared" si="339"/>
        <v>0</v>
      </c>
      <c r="O247" s="6">
        <f t="shared" si="340"/>
        <v>0</v>
      </c>
      <c r="P247" s="6">
        <f t="shared" si="341"/>
        <v>0</v>
      </c>
      <c r="Q247" s="6">
        <f t="shared" si="342"/>
        <v>0</v>
      </c>
      <c r="R247" s="6">
        <f t="shared" si="343"/>
        <v>0</v>
      </c>
      <c r="S247" s="6">
        <f t="shared" si="331"/>
        <v>12</v>
      </c>
      <c r="T247" s="6" t="str">
        <f t="shared" si="307"/>
        <v/>
      </c>
      <c r="U247" s="6" t="str">
        <f t="shared" si="308"/>
        <v/>
      </c>
      <c r="V247" s="6" t="str">
        <f t="shared" si="309"/>
        <v/>
      </c>
      <c r="W247" s="6" t="str">
        <f t="shared" si="310"/>
        <v/>
      </c>
      <c r="X247" s="6" t="str">
        <f t="shared" si="311"/>
        <v/>
      </c>
      <c r="Y247" s="6" t="str">
        <f t="shared" si="312"/>
        <v/>
      </c>
      <c r="Z247" s="6" t="str">
        <f t="shared" si="313"/>
        <v/>
      </c>
      <c r="AA247" s="6" t="str">
        <f t="shared" si="314"/>
        <v/>
      </c>
      <c r="AB247" s="6" t="str">
        <f t="shared" si="315"/>
        <v/>
      </c>
      <c r="AC247" s="6" t="str">
        <f t="shared" si="316"/>
        <v/>
      </c>
      <c r="AD247" s="6" t="str">
        <f t="shared" si="317"/>
        <v/>
      </c>
      <c r="AE247" s="6" t="str">
        <f t="shared" si="318"/>
        <v/>
      </c>
      <c r="AF247" s="13" t="str">
        <f t="shared" si="319"/>
        <v/>
      </c>
      <c r="AG247" s="50" t="str">
        <f t="shared" si="329"/>
        <v/>
      </c>
      <c r="AH247" s="3" t="str">
        <f t="shared" si="320"/>
        <v/>
      </c>
      <c r="AI247" s="49" t="str">
        <f t="shared" si="295"/>
        <v/>
      </c>
      <c r="AJ247" s="49" t="str">
        <f t="shared" si="296"/>
        <v/>
      </c>
      <c r="AK247" s="49" t="str">
        <f t="shared" si="297"/>
        <v/>
      </c>
      <c r="AL247" s="49" t="str">
        <f t="shared" si="298"/>
        <v/>
      </c>
      <c r="AM247" s="49" t="str">
        <f t="shared" si="299"/>
        <v/>
      </c>
      <c r="AN247" s="49" t="str">
        <f t="shared" si="300"/>
        <v/>
      </c>
      <c r="AO247" s="78">
        <f t="shared" si="289"/>
        <v>0</v>
      </c>
      <c r="AP247" s="78">
        <f t="shared" si="290"/>
        <v>0</v>
      </c>
      <c r="AQ247" s="78">
        <f t="shared" si="291"/>
        <v>0</v>
      </c>
      <c r="AR247" s="78">
        <f t="shared" si="292"/>
        <v>0</v>
      </c>
      <c r="AS247" s="78">
        <f t="shared" si="293"/>
        <v>0</v>
      </c>
      <c r="AT247" s="78">
        <f t="shared" si="294"/>
        <v>0</v>
      </c>
      <c r="AU247" s="32">
        <f t="shared" si="287"/>
        <v>0</v>
      </c>
      <c r="AV247" s="3" t="b">
        <f t="shared" si="321"/>
        <v>0</v>
      </c>
      <c r="AW247" s="3" t="b">
        <f t="shared" si="322"/>
        <v>0</v>
      </c>
      <c r="AX247" s="12">
        <f t="shared" si="330"/>
        <v>0</v>
      </c>
      <c r="AY247" s="10">
        <f t="shared" si="283"/>
        <v>0</v>
      </c>
      <c r="AZ247" s="61">
        <f t="shared" si="284"/>
        <v>0</v>
      </c>
      <c r="BA247" s="61">
        <f t="shared" si="285"/>
        <v>0</v>
      </c>
      <c r="BB247" s="61">
        <f t="shared" si="288"/>
        <v>0</v>
      </c>
      <c r="BC247" s="26" t="str">
        <f t="shared" si="323"/>
        <v/>
      </c>
      <c r="BD247" s="26" t="str">
        <f t="shared" si="324"/>
        <v/>
      </c>
      <c r="BE247" s="26" t="str">
        <f t="shared" si="325"/>
        <v/>
      </c>
      <c r="BF247" s="26" t="str">
        <f t="shared" si="326"/>
        <v/>
      </c>
      <c r="BG247" s="26" t="str">
        <f t="shared" si="327"/>
        <v/>
      </c>
      <c r="BH247" s="26" t="str">
        <f t="shared" si="328"/>
        <v/>
      </c>
      <c r="BI247" s="26" t="str">
        <f t="shared" si="301"/>
        <v/>
      </c>
      <c r="BJ247" s="26" t="str">
        <f t="shared" si="302"/>
        <v/>
      </c>
      <c r="BK247" s="26" t="str">
        <f t="shared" si="303"/>
        <v/>
      </c>
      <c r="BL247" s="26" t="str">
        <f t="shared" si="304"/>
        <v/>
      </c>
      <c r="BM247" s="26" t="str">
        <f t="shared" si="305"/>
        <v/>
      </c>
      <c r="BN247" s="26" t="str">
        <f t="shared" si="306"/>
        <v/>
      </c>
      <c r="BO247" s="118">
        <f t="shared" ca="1" si="286"/>
        <v>31</v>
      </c>
      <c r="BP247"/>
      <c r="BQ247"/>
      <c r="BR247"/>
      <c r="BS247"/>
      <c r="BT247"/>
      <c r="BU247" s="40"/>
      <c r="BV247" s="39"/>
      <c r="CI247" s="6"/>
      <c r="CP247" s="9">
        <f t="shared" ca="1" si="278"/>
        <v>21</v>
      </c>
    </row>
    <row r="248" spans="1:94" x14ac:dyDescent="0.2">
      <c r="A248" s="114"/>
      <c r="B248" s="32" t="str">
        <f t="shared" si="279"/>
        <v/>
      </c>
      <c r="C248" s="6" t="str">
        <f t="shared" si="277"/>
        <v/>
      </c>
      <c r="D248" s="3">
        <f t="shared" si="280"/>
        <v>0</v>
      </c>
      <c r="E248" s="6" t="str">
        <f t="shared" si="281"/>
        <v/>
      </c>
      <c r="F248" s="59">
        <f t="shared" si="282"/>
        <v>0</v>
      </c>
      <c r="G248" s="6">
        <f t="shared" si="332"/>
        <v>0</v>
      </c>
      <c r="H248" s="6">
        <f t="shared" si="333"/>
        <v>0</v>
      </c>
      <c r="I248" s="6">
        <f t="shared" si="334"/>
        <v>0</v>
      </c>
      <c r="J248" s="6">
        <f t="shared" si="335"/>
        <v>0</v>
      </c>
      <c r="K248" s="6">
        <f t="shared" si="336"/>
        <v>0</v>
      </c>
      <c r="L248" s="6">
        <f t="shared" si="337"/>
        <v>0</v>
      </c>
      <c r="M248" s="6">
        <f t="shared" si="338"/>
        <v>0</v>
      </c>
      <c r="N248" s="6">
        <f t="shared" si="339"/>
        <v>0</v>
      </c>
      <c r="O248" s="6">
        <f t="shared" si="340"/>
        <v>0</v>
      </c>
      <c r="P248" s="6">
        <f t="shared" si="341"/>
        <v>0</v>
      </c>
      <c r="Q248" s="6">
        <f t="shared" si="342"/>
        <v>0</v>
      </c>
      <c r="R248" s="6">
        <f t="shared" si="343"/>
        <v>0</v>
      </c>
      <c r="S248" s="6">
        <f t="shared" si="331"/>
        <v>12</v>
      </c>
      <c r="T248" s="6" t="str">
        <f t="shared" si="307"/>
        <v/>
      </c>
      <c r="U248" s="6" t="str">
        <f t="shared" si="308"/>
        <v/>
      </c>
      <c r="V248" s="6" t="str">
        <f t="shared" si="309"/>
        <v/>
      </c>
      <c r="W248" s="6" t="str">
        <f t="shared" si="310"/>
        <v/>
      </c>
      <c r="X248" s="6" t="str">
        <f t="shared" si="311"/>
        <v/>
      </c>
      <c r="Y248" s="6" t="str">
        <f t="shared" si="312"/>
        <v/>
      </c>
      <c r="Z248" s="6" t="str">
        <f t="shared" si="313"/>
        <v/>
      </c>
      <c r="AA248" s="6" t="str">
        <f t="shared" si="314"/>
        <v/>
      </c>
      <c r="AB248" s="6" t="str">
        <f t="shared" si="315"/>
        <v/>
      </c>
      <c r="AC248" s="6" t="str">
        <f t="shared" si="316"/>
        <v/>
      </c>
      <c r="AD248" s="6" t="str">
        <f t="shared" si="317"/>
        <v/>
      </c>
      <c r="AE248" s="6" t="str">
        <f t="shared" si="318"/>
        <v/>
      </c>
      <c r="AF248" s="13" t="str">
        <f t="shared" si="319"/>
        <v/>
      </c>
      <c r="AG248" s="50" t="str">
        <f t="shared" si="329"/>
        <v/>
      </c>
      <c r="AH248" s="3" t="str">
        <f t="shared" si="320"/>
        <v/>
      </c>
      <c r="AI248" s="49" t="str">
        <f t="shared" si="295"/>
        <v/>
      </c>
      <c r="AJ248" s="49" t="str">
        <f t="shared" si="296"/>
        <v/>
      </c>
      <c r="AK248" s="49" t="str">
        <f t="shared" si="297"/>
        <v/>
      </c>
      <c r="AL248" s="49" t="str">
        <f t="shared" si="298"/>
        <v/>
      </c>
      <c r="AM248" s="49" t="str">
        <f t="shared" si="299"/>
        <v/>
      </c>
      <c r="AN248" s="49" t="str">
        <f t="shared" si="300"/>
        <v/>
      </c>
      <c r="AO248" s="78">
        <f t="shared" si="289"/>
        <v>0</v>
      </c>
      <c r="AP248" s="78">
        <f t="shared" si="290"/>
        <v>0</v>
      </c>
      <c r="AQ248" s="78">
        <f t="shared" si="291"/>
        <v>0</v>
      </c>
      <c r="AR248" s="78">
        <f t="shared" si="292"/>
        <v>0</v>
      </c>
      <c r="AS248" s="78">
        <f t="shared" si="293"/>
        <v>0</v>
      </c>
      <c r="AT248" s="78">
        <f t="shared" si="294"/>
        <v>0</v>
      </c>
      <c r="AU248" s="32">
        <f t="shared" si="287"/>
        <v>0</v>
      </c>
      <c r="AV248" s="3" t="b">
        <f t="shared" si="321"/>
        <v>0</v>
      </c>
      <c r="AW248" s="3" t="b">
        <f t="shared" si="322"/>
        <v>0</v>
      </c>
      <c r="AX248" s="12">
        <f t="shared" si="330"/>
        <v>0</v>
      </c>
      <c r="AY248" s="10">
        <f t="shared" si="283"/>
        <v>0</v>
      </c>
      <c r="AZ248" s="61">
        <f t="shared" si="284"/>
        <v>0</v>
      </c>
      <c r="BA248" s="61">
        <f t="shared" si="285"/>
        <v>0</v>
      </c>
      <c r="BB248" s="61">
        <f t="shared" si="288"/>
        <v>0</v>
      </c>
      <c r="BC248" s="26" t="str">
        <f t="shared" si="323"/>
        <v/>
      </c>
      <c r="BD248" s="26" t="str">
        <f t="shared" si="324"/>
        <v/>
      </c>
      <c r="BE248" s="26" t="str">
        <f t="shared" si="325"/>
        <v/>
      </c>
      <c r="BF248" s="26" t="str">
        <f t="shared" si="326"/>
        <v/>
      </c>
      <c r="BG248" s="26" t="str">
        <f t="shared" si="327"/>
        <v/>
      </c>
      <c r="BH248" s="26" t="str">
        <f t="shared" si="328"/>
        <v/>
      </c>
      <c r="BI248" s="26" t="str">
        <f t="shared" si="301"/>
        <v/>
      </c>
      <c r="BJ248" s="26" t="str">
        <f t="shared" si="302"/>
        <v/>
      </c>
      <c r="BK248" s="26" t="str">
        <f t="shared" si="303"/>
        <v/>
      </c>
      <c r="BL248" s="26" t="str">
        <f t="shared" si="304"/>
        <v/>
      </c>
      <c r="BM248" s="26" t="str">
        <f t="shared" si="305"/>
        <v/>
      </c>
      <c r="BN248" s="26" t="str">
        <f t="shared" si="306"/>
        <v/>
      </c>
      <c r="BO248" s="118">
        <f t="shared" ca="1" si="286"/>
        <v>4</v>
      </c>
      <c r="BP248"/>
      <c r="BQ248"/>
      <c r="BR248"/>
      <c r="BS248"/>
      <c r="BT248"/>
      <c r="BU248" s="40"/>
      <c r="BV248" s="39"/>
      <c r="CI248" s="6"/>
      <c r="CP248" s="9">
        <f t="shared" ca="1" si="278"/>
        <v>1</v>
      </c>
    </row>
    <row r="249" spans="1:94" x14ac:dyDescent="0.2">
      <c r="A249" s="114"/>
      <c r="B249" s="32" t="str">
        <f t="shared" si="279"/>
        <v/>
      </c>
      <c r="C249" s="6" t="str">
        <f t="shared" si="277"/>
        <v/>
      </c>
      <c r="D249" s="3">
        <f t="shared" si="280"/>
        <v>0</v>
      </c>
      <c r="E249" s="6" t="str">
        <f t="shared" si="281"/>
        <v/>
      </c>
      <c r="F249" s="59">
        <f t="shared" si="282"/>
        <v>0</v>
      </c>
      <c r="G249" s="6">
        <f t="shared" si="332"/>
        <v>0</v>
      </c>
      <c r="H249" s="6">
        <f t="shared" si="333"/>
        <v>0</v>
      </c>
      <c r="I249" s="6">
        <f t="shared" si="334"/>
        <v>0</v>
      </c>
      <c r="J249" s="6">
        <f t="shared" si="335"/>
        <v>0</v>
      </c>
      <c r="K249" s="6">
        <f t="shared" si="336"/>
        <v>0</v>
      </c>
      <c r="L249" s="6">
        <f t="shared" si="337"/>
        <v>0</v>
      </c>
      <c r="M249" s="6">
        <f t="shared" si="338"/>
        <v>0</v>
      </c>
      <c r="N249" s="6">
        <f t="shared" si="339"/>
        <v>0</v>
      </c>
      <c r="O249" s="6">
        <f t="shared" si="340"/>
        <v>0</v>
      </c>
      <c r="P249" s="6">
        <f t="shared" si="341"/>
        <v>0</v>
      </c>
      <c r="Q249" s="6">
        <f t="shared" si="342"/>
        <v>0</v>
      </c>
      <c r="R249" s="6">
        <f t="shared" si="343"/>
        <v>0</v>
      </c>
      <c r="S249" s="6">
        <f t="shared" si="331"/>
        <v>12</v>
      </c>
      <c r="T249" s="6" t="str">
        <f t="shared" si="307"/>
        <v/>
      </c>
      <c r="U249" s="6" t="str">
        <f t="shared" si="308"/>
        <v/>
      </c>
      <c r="V249" s="6" t="str">
        <f t="shared" si="309"/>
        <v/>
      </c>
      <c r="W249" s="6" t="str">
        <f t="shared" si="310"/>
        <v/>
      </c>
      <c r="X249" s="6" t="str">
        <f t="shared" si="311"/>
        <v/>
      </c>
      <c r="Y249" s="6" t="str">
        <f t="shared" si="312"/>
        <v/>
      </c>
      <c r="Z249" s="6" t="str">
        <f t="shared" si="313"/>
        <v/>
      </c>
      <c r="AA249" s="6" t="str">
        <f t="shared" si="314"/>
        <v/>
      </c>
      <c r="AB249" s="6" t="str">
        <f t="shared" si="315"/>
        <v/>
      </c>
      <c r="AC249" s="6" t="str">
        <f t="shared" si="316"/>
        <v/>
      </c>
      <c r="AD249" s="6" t="str">
        <f t="shared" si="317"/>
        <v/>
      </c>
      <c r="AE249" s="6" t="str">
        <f t="shared" si="318"/>
        <v/>
      </c>
      <c r="AF249" s="13" t="str">
        <f t="shared" si="319"/>
        <v/>
      </c>
      <c r="AG249" s="50" t="str">
        <f t="shared" si="329"/>
        <v/>
      </c>
      <c r="AH249" s="3" t="str">
        <f t="shared" si="320"/>
        <v/>
      </c>
      <c r="AI249" s="49" t="str">
        <f t="shared" si="295"/>
        <v/>
      </c>
      <c r="AJ249" s="49" t="str">
        <f t="shared" si="296"/>
        <v/>
      </c>
      <c r="AK249" s="49" t="str">
        <f t="shared" si="297"/>
        <v/>
      </c>
      <c r="AL249" s="49" t="str">
        <f t="shared" si="298"/>
        <v/>
      </c>
      <c r="AM249" s="49" t="str">
        <f t="shared" si="299"/>
        <v/>
      </c>
      <c r="AN249" s="49" t="str">
        <f t="shared" si="300"/>
        <v/>
      </c>
      <c r="AO249" s="78">
        <f t="shared" si="289"/>
        <v>0</v>
      </c>
      <c r="AP249" s="78">
        <f t="shared" si="290"/>
        <v>0</v>
      </c>
      <c r="AQ249" s="78">
        <f t="shared" si="291"/>
        <v>0</v>
      </c>
      <c r="AR249" s="78">
        <f t="shared" si="292"/>
        <v>0</v>
      </c>
      <c r="AS249" s="78">
        <f t="shared" si="293"/>
        <v>0</v>
      </c>
      <c r="AT249" s="78">
        <f t="shared" si="294"/>
        <v>0</v>
      </c>
      <c r="AU249" s="32">
        <f t="shared" si="287"/>
        <v>0</v>
      </c>
      <c r="AV249" s="3" t="b">
        <f t="shared" si="321"/>
        <v>0</v>
      </c>
      <c r="AW249" s="3" t="b">
        <f t="shared" si="322"/>
        <v>0</v>
      </c>
      <c r="AX249" s="12">
        <f t="shared" si="330"/>
        <v>0</v>
      </c>
      <c r="AY249" s="10">
        <f t="shared" si="283"/>
        <v>0</v>
      </c>
      <c r="AZ249" s="61">
        <f t="shared" si="284"/>
        <v>0</v>
      </c>
      <c r="BA249" s="61">
        <f t="shared" si="285"/>
        <v>0</v>
      </c>
      <c r="BB249" s="61">
        <f t="shared" si="288"/>
        <v>0</v>
      </c>
      <c r="BC249" s="26" t="str">
        <f t="shared" si="323"/>
        <v/>
      </c>
      <c r="BD249" s="26" t="str">
        <f t="shared" si="324"/>
        <v/>
      </c>
      <c r="BE249" s="26" t="str">
        <f t="shared" si="325"/>
        <v/>
      </c>
      <c r="BF249" s="26" t="str">
        <f t="shared" si="326"/>
        <v/>
      </c>
      <c r="BG249" s="26" t="str">
        <f t="shared" si="327"/>
        <v/>
      </c>
      <c r="BH249" s="26" t="str">
        <f t="shared" si="328"/>
        <v/>
      </c>
      <c r="BI249" s="26" t="str">
        <f t="shared" si="301"/>
        <v/>
      </c>
      <c r="BJ249" s="26" t="str">
        <f t="shared" si="302"/>
        <v/>
      </c>
      <c r="BK249" s="26" t="str">
        <f t="shared" si="303"/>
        <v/>
      </c>
      <c r="BL249" s="26" t="str">
        <f t="shared" si="304"/>
        <v/>
      </c>
      <c r="BM249" s="26" t="str">
        <f t="shared" si="305"/>
        <v/>
      </c>
      <c r="BN249" s="26" t="str">
        <f t="shared" si="306"/>
        <v/>
      </c>
      <c r="BO249" s="118">
        <f t="shared" ca="1" si="286"/>
        <v>17</v>
      </c>
      <c r="BP249"/>
      <c r="BQ249"/>
      <c r="BR249"/>
      <c r="BS249"/>
      <c r="BT249"/>
      <c r="BU249" s="40"/>
      <c r="BV249" s="39"/>
      <c r="CI249" s="6"/>
      <c r="CP249" s="9">
        <f t="shared" ca="1" si="278"/>
        <v>27</v>
      </c>
    </row>
    <row r="250" spans="1:94" x14ac:dyDescent="0.2">
      <c r="A250" s="114"/>
      <c r="B250" s="32" t="str">
        <f t="shared" si="279"/>
        <v/>
      </c>
      <c r="C250" s="6" t="str">
        <f t="shared" si="277"/>
        <v/>
      </c>
      <c r="D250" s="3">
        <f t="shared" si="280"/>
        <v>0</v>
      </c>
      <c r="E250" s="6" t="str">
        <f t="shared" si="281"/>
        <v/>
      </c>
      <c r="F250" s="59">
        <f t="shared" si="282"/>
        <v>0</v>
      </c>
      <c r="G250" s="6">
        <f t="shared" si="332"/>
        <v>0</v>
      </c>
      <c r="H250" s="6">
        <f t="shared" si="333"/>
        <v>0</v>
      </c>
      <c r="I250" s="6">
        <f t="shared" si="334"/>
        <v>0</v>
      </c>
      <c r="J250" s="6">
        <f t="shared" si="335"/>
        <v>0</v>
      </c>
      <c r="K250" s="6">
        <f t="shared" si="336"/>
        <v>0</v>
      </c>
      <c r="L250" s="6">
        <f t="shared" si="337"/>
        <v>0</v>
      </c>
      <c r="M250" s="6">
        <f t="shared" si="338"/>
        <v>0</v>
      </c>
      <c r="N250" s="6">
        <f t="shared" si="339"/>
        <v>0</v>
      </c>
      <c r="O250" s="6">
        <f t="shared" si="340"/>
        <v>0</v>
      </c>
      <c r="P250" s="6">
        <f t="shared" si="341"/>
        <v>0</v>
      </c>
      <c r="Q250" s="6">
        <f t="shared" si="342"/>
        <v>0</v>
      </c>
      <c r="R250" s="6">
        <f t="shared" si="343"/>
        <v>0</v>
      </c>
      <c r="S250" s="6">
        <f t="shared" si="331"/>
        <v>12</v>
      </c>
      <c r="T250" s="6" t="str">
        <f t="shared" si="307"/>
        <v/>
      </c>
      <c r="U250" s="6" t="str">
        <f t="shared" si="308"/>
        <v/>
      </c>
      <c r="V250" s="6" t="str">
        <f t="shared" si="309"/>
        <v/>
      </c>
      <c r="W250" s="6" t="str">
        <f t="shared" si="310"/>
        <v/>
      </c>
      <c r="X250" s="6" t="str">
        <f t="shared" si="311"/>
        <v/>
      </c>
      <c r="Y250" s="6" t="str">
        <f t="shared" si="312"/>
        <v/>
      </c>
      <c r="Z250" s="6" t="str">
        <f t="shared" si="313"/>
        <v/>
      </c>
      <c r="AA250" s="6" t="str">
        <f t="shared" si="314"/>
        <v/>
      </c>
      <c r="AB250" s="6" t="str">
        <f t="shared" si="315"/>
        <v/>
      </c>
      <c r="AC250" s="6" t="str">
        <f t="shared" si="316"/>
        <v/>
      </c>
      <c r="AD250" s="6" t="str">
        <f t="shared" si="317"/>
        <v/>
      </c>
      <c r="AE250" s="6" t="str">
        <f t="shared" si="318"/>
        <v/>
      </c>
      <c r="AF250" s="13" t="str">
        <f t="shared" si="319"/>
        <v/>
      </c>
      <c r="AG250" s="50" t="str">
        <f t="shared" si="329"/>
        <v/>
      </c>
      <c r="AH250" s="3" t="str">
        <f t="shared" si="320"/>
        <v/>
      </c>
      <c r="AI250" s="49" t="str">
        <f t="shared" si="295"/>
        <v/>
      </c>
      <c r="AJ250" s="49" t="str">
        <f t="shared" si="296"/>
        <v/>
      </c>
      <c r="AK250" s="49" t="str">
        <f t="shared" si="297"/>
        <v/>
      </c>
      <c r="AL250" s="49" t="str">
        <f t="shared" si="298"/>
        <v/>
      </c>
      <c r="AM250" s="49" t="str">
        <f t="shared" si="299"/>
        <v/>
      </c>
      <c r="AN250" s="49" t="str">
        <f t="shared" si="300"/>
        <v/>
      </c>
      <c r="AO250" s="78">
        <f t="shared" si="289"/>
        <v>0</v>
      </c>
      <c r="AP250" s="78">
        <f t="shared" si="290"/>
        <v>0</v>
      </c>
      <c r="AQ250" s="78">
        <f t="shared" si="291"/>
        <v>0</v>
      </c>
      <c r="AR250" s="78">
        <f t="shared" si="292"/>
        <v>0</v>
      </c>
      <c r="AS250" s="78">
        <f t="shared" si="293"/>
        <v>0</v>
      </c>
      <c r="AT250" s="78">
        <f t="shared" si="294"/>
        <v>0</v>
      </c>
      <c r="AU250" s="32">
        <f t="shared" si="287"/>
        <v>0</v>
      </c>
      <c r="AV250" s="3" t="b">
        <f t="shared" si="321"/>
        <v>0</v>
      </c>
      <c r="AW250" s="3" t="b">
        <f t="shared" si="322"/>
        <v>0</v>
      </c>
      <c r="AX250" s="12">
        <f t="shared" si="330"/>
        <v>0</v>
      </c>
      <c r="AY250" s="10">
        <f t="shared" si="283"/>
        <v>0</v>
      </c>
      <c r="AZ250" s="61">
        <f t="shared" si="284"/>
        <v>0</v>
      </c>
      <c r="BA250" s="61">
        <f t="shared" si="285"/>
        <v>0</v>
      </c>
      <c r="BB250" s="61">
        <f t="shared" si="288"/>
        <v>0</v>
      </c>
      <c r="BC250" s="26" t="str">
        <f t="shared" si="323"/>
        <v/>
      </c>
      <c r="BD250" s="26" t="str">
        <f t="shared" si="324"/>
        <v/>
      </c>
      <c r="BE250" s="26" t="str">
        <f t="shared" si="325"/>
        <v/>
      </c>
      <c r="BF250" s="26" t="str">
        <f t="shared" si="326"/>
        <v/>
      </c>
      <c r="BG250" s="26" t="str">
        <f t="shared" si="327"/>
        <v/>
      </c>
      <c r="BH250" s="26" t="str">
        <f t="shared" si="328"/>
        <v/>
      </c>
      <c r="BI250" s="26" t="str">
        <f t="shared" si="301"/>
        <v/>
      </c>
      <c r="BJ250" s="26" t="str">
        <f t="shared" si="302"/>
        <v/>
      </c>
      <c r="BK250" s="26" t="str">
        <f t="shared" si="303"/>
        <v/>
      </c>
      <c r="BL250" s="26" t="str">
        <f t="shared" si="304"/>
        <v/>
      </c>
      <c r="BM250" s="26" t="str">
        <f t="shared" si="305"/>
        <v/>
      </c>
      <c r="BN250" s="26" t="str">
        <f t="shared" si="306"/>
        <v/>
      </c>
      <c r="BO250" s="118">
        <f t="shared" ca="1" si="286"/>
        <v>14</v>
      </c>
      <c r="BP250"/>
      <c r="BQ250"/>
      <c r="BR250"/>
      <c r="BS250"/>
      <c r="BT250"/>
      <c r="BU250" s="40"/>
      <c r="BV250" s="39"/>
      <c r="CI250" s="6"/>
      <c r="CP250" s="9">
        <f t="shared" ca="1" si="278"/>
        <v>14</v>
      </c>
    </row>
    <row r="251" spans="1:94" x14ac:dyDescent="0.2">
      <c r="A251" s="114"/>
      <c r="B251" s="32" t="str">
        <f t="shared" si="279"/>
        <v/>
      </c>
      <c r="C251" s="6" t="str">
        <f t="shared" si="277"/>
        <v/>
      </c>
      <c r="D251" s="3">
        <f t="shared" si="280"/>
        <v>0</v>
      </c>
      <c r="E251" s="6" t="str">
        <f t="shared" si="281"/>
        <v/>
      </c>
      <c r="F251" s="59">
        <f t="shared" si="282"/>
        <v>0</v>
      </c>
      <c r="G251" s="6">
        <f t="shared" si="332"/>
        <v>0</v>
      </c>
      <c r="H251" s="6">
        <f t="shared" si="333"/>
        <v>0</v>
      </c>
      <c r="I251" s="6">
        <f t="shared" si="334"/>
        <v>0</v>
      </c>
      <c r="J251" s="6">
        <f t="shared" si="335"/>
        <v>0</v>
      </c>
      <c r="K251" s="6">
        <f t="shared" si="336"/>
        <v>0</v>
      </c>
      <c r="L251" s="6">
        <f t="shared" si="337"/>
        <v>0</v>
      </c>
      <c r="M251" s="6">
        <f t="shared" si="338"/>
        <v>0</v>
      </c>
      <c r="N251" s="6">
        <f t="shared" si="339"/>
        <v>0</v>
      </c>
      <c r="O251" s="6">
        <f t="shared" si="340"/>
        <v>0</v>
      </c>
      <c r="P251" s="6">
        <f t="shared" si="341"/>
        <v>0</v>
      </c>
      <c r="Q251" s="6">
        <f t="shared" si="342"/>
        <v>0</v>
      </c>
      <c r="R251" s="6">
        <f t="shared" si="343"/>
        <v>0</v>
      </c>
      <c r="S251" s="6">
        <f t="shared" si="331"/>
        <v>12</v>
      </c>
      <c r="T251" s="6" t="str">
        <f t="shared" si="307"/>
        <v/>
      </c>
      <c r="U251" s="6" t="str">
        <f t="shared" si="308"/>
        <v/>
      </c>
      <c r="V251" s="6" t="str">
        <f t="shared" si="309"/>
        <v/>
      </c>
      <c r="W251" s="6" t="str">
        <f t="shared" si="310"/>
        <v/>
      </c>
      <c r="X251" s="6" t="str">
        <f t="shared" si="311"/>
        <v/>
      </c>
      <c r="Y251" s="6" t="str">
        <f t="shared" si="312"/>
        <v/>
      </c>
      <c r="Z251" s="6" t="str">
        <f t="shared" si="313"/>
        <v/>
      </c>
      <c r="AA251" s="6" t="str">
        <f t="shared" si="314"/>
        <v/>
      </c>
      <c r="AB251" s="6" t="str">
        <f t="shared" si="315"/>
        <v/>
      </c>
      <c r="AC251" s="6" t="str">
        <f t="shared" si="316"/>
        <v/>
      </c>
      <c r="AD251" s="6" t="str">
        <f t="shared" si="317"/>
        <v/>
      </c>
      <c r="AE251" s="6" t="str">
        <f t="shared" si="318"/>
        <v/>
      </c>
      <c r="AF251" s="13" t="str">
        <f t="shared" si="319"/>
        <v/>
      </c>
      <c r="AG251" s="50" t="str">
        <f t="shared" si="329"/>
        <v/>
      </c>
      <c r="AH251" s="3" t="str">
        <f t="shared" si="320"/>
        <v/>
      </c>
      <c r="AI251" s="49" t="str">
        <f t="shared" si="295"/>
        <v/>
      </c>
      <c r="AJ251" s="49" t="str">
        <f t="shared" si="296"/>
        <v/>
      </c>
      <c r="AK251" s="49" t="str">
        <f t="shared" si="297"/>
        <v/>
      </c>
      <c r="AL251" s="49" t="str">
        <f t="shared" si="298"/>
        <v/>
      </c>
      <c r="AM251" s="49" t="str">
        <f t="shared" si="299"/>
        <v/>
      </c>
      <c r="AN251" s="49" t="str">
        <f t="shared" si="300"/>
        <v/>
      </c>
      <c r="AO251" s="78">
        <f t="shared" si="289"/>
        <v>0</v>
      </c>
      <c r="AP251" s="78">
        <f t="shared" si="290"/>
        <v>0</v>
      </c>
      <c r="AQ251" s="78">
        <f t="shared" si="291"/>
        <v>0</v>
      </c>
      <c r="AR251" s="78">
        <f t="shared" si="292"/>
        <v>0</v>
      </c>
      <c r="AS251" s="78">
        <f t="shared" si="293"/>
        <v>0</v>
      </c>
      <c r="AT251" s="78">
        <f t="shared" si="294"/>
        <v>0</v>
      </c>
      <c r="AU251" s="32">
        <f t="shared" si="287"/>
        <v>0</v>
      </c>
      <c r="AV251" s="3" t="b">
        <f t="shared" si="321"/>
        <v>0</v>
      </c>
      <c r="AW251" s="3" t="b">
        <f t="shared" si="322"/>
        <v>0</v>
      </c>
      <c r="AX251" s="12">
        <f t="shared" si="330"/>
        <v>0</v>
      </c>
      <c r="AY251" s="10">
        <f t="shared" si="283"/>
        <v>0</v>
      </c>
      <c r="AZ251" s="61">
        <f t="shared" si="284"/>
        <v>0</v>
      </c>
      <c r="BA251" s="61">
        <f t="shared" si="285"/>
        <v>0</v>
      </c>
      <c r="BB251" s="61">
        <f t="shared" si="288"/>
        <v>0</v>
      </c>
      <c r="BC251" s="26" t="str">
        <f t="shared" si="323"/>
        <v/>
      </c>
      <c r="BD251" s="26" t="str">
        <f t="shared" si="324"/>
        <v/>
      </c>
      <c r="BE251" s="26" t="str">
        <f t="shared" si="325"/>
        <v/>
      </c>
      <c r="BF251" s="26" t="str">
        <f t="shared" si="326"/>
        <v/>
      </c>
      <c r="BG251" s="26" t="str">
        <f t="shared" si="327"/>
        <v/>
      </c>
      <c r="BH251" s="26" t="str">
        <f t="shared" si="328"/>
        <v/>
      </c>
      <c r="BI251" s="26" t="str">
        <f t="shared" si="301"/>
        <v/>
      </c>
      <c r="BJ251" s="26" t="str">
        <f t="shared" si="302"/>
        <v/>
      </c>
      <c r="BK251" s="26" t="str">
        <f t="shared" si="303"/>
        <v/>
      </c>
      <c r="BL251" s="26" t="str">
        <f t="shared" si="304"/>
        <v/>
      </c>
      <c r="BM251" s="26" t="str">
        <f t="shared" si="305"/>
        <v/>
      </c>
      <c r="BN251" s="26" t="str">
        <f t="shared" si="306"/>
        <v/>
      </c>
      <c r="BO251" s="118">
        <f t="shared" ca="1" si="286"/>
        <v>12</v>
      </c>
      <c r="BP251"/>
      <c r="BQ251"/>
      <c r="BR251"/>
      <c r="BS251"/>
      <c r="BT251"/>
      <c r="BU251" s="40"/>
      <c r="BV251" s="39"/>
      <c r="CI251" s="6"/>
      <c r="CP251" s="9">
        <f t="shared" ca="1" si="278"/>
        <v>0</v>
      </c>
    </row>
    <row r="252" spans="1:94" x14ac:dyDescent="0.2">
      <c r="A252" s="114"/>
      <c r="B252" s="32" t="str">
        <f t="shared" si="279"/>
        <v/>
      </c>
      <c r="C252" s="6" t="str">
        <f t="shared" si="277"/>
        <v/>
      </c>
      <c r="D252" s="3">
        <f t="shared" si="280"/>
        <v>0</v>
      </c>
      <c r="E252" s="6" t="str">
        <f t="shared" si="281"/>
        <v/>
      </c>
      <c r="F252" s="59">
        <f t="shared" si="282"/>
        <v>0</v>
      </c>
      <c r="G252" s="6">
        <f t="shared" si="332"/>
        <v>0</v>
      </c>
      <c r="H252" s="6">
        <f t="shared" si="333"/>
        <v>0</v>
      </c>
      <c r="I252" s="6">
        <f t="shared" si="334"/>
        <v>0</v>
      </c>
      <c r="J252" s="6">
        <f t="shared" si="335"/>
        <v>0</v>
      </c>
      <c r="K252" s="6">
        <f t="shared" si="336"/>
        <v>0</v>
      </c>
      <c r="L252" s="6">
        <f t="shared" si="337"/>
        <v>0</v>
      </c>
      <c r="M252" s="6">
        <f t="shared" si="338"/>
        <v>0</v>
      </c>
      <c r="N252" s="6">
        <f t="shared" si="339"/>
        <v>0</v>
      </c>
      <c r="O252" s="6">
        <f t="shared" si="340"/>
        <v>0</v>
      </c>
      <c r="P252" s="6">
        <f t="shared" si="341"/>
        <v>0</v>
      </c>
      <c r="Q252" s="6">
        <f t="shared" si="342"/>
        <v>0</v>
      </c>
      <c r="R252" s="6">
        <f t="shared" si="343"/>
        <v>0</v>
      </c>
      <c r="S252" s="6">
        <f t="shared" si="331"/>
        <v>12</v>
      </c>
      <c r="T252" s="6" t="str">
        <f t="shared" si="307"/>
        <v/>
      </c>
      <c r="U252" s="6" t="str">
        <f t="shared" si="308"/>
        <v/>
      </c>
      <c r="V252" s="6" t="str">
        <f t="shared" si="309"/>
        <v/>
      </c>
      <c r="W252" s="6" t="str">
        <f t="shared" si="310"/>
        <v/>
      </c>
      <c r="X252" s="6" t="str">
        <f t="shared" si="311"/>
        <v/>
      </c>
      <c r="Y252" s="6" t="str">
        <f t="shared" si="312"/>
        <v/>
      </c>
      <c r="Z252" s="6" t="str">
        <f t="shared" si="313"/>
        <v/>
      </c>
      <c r="AA252" s="6" t="str">
        <f t="shared" si="314"/>
        <v/>
      </c>
      <c r="AB252" s="6" t="str">
        <f t="shared" si="315"/>
        <v/>
      </c>
      <c r="AC252" s="6" t="str">
        <f t="shared" si="316"/>
        <v/>
      </c>
      <c r="AD252" s="6" t="str">
        <f t="shared" si="317"/>
        <v/>
      </c>
      <c r="AE252" s="6" t="str">
        <f t="shared" si="318"/>
        <v/>
      </c>
      <c r="AF252" s="13" t="str">
        <f t="shared" si="319"/>
        <v/>
      </c>
      <c r="AG252" s="50" t="str">
        <f t="shared" si="329"/>
        <v/>
      </c>
      <c r="AH252" s="3" t="str">
        <f t="shared" si="320"/>
        <v/>
      </c>
      <c r="AI252" s="49" t="str">
        <f t="shared" si="295"/>
        <v/>
      </c>
      <c r="AJ252" s="49" t="str">
        <f t="shared" si="296"/>
        <v/>
      </c>
      <c r="AK252" s="49" t="str">
        <f t="shared" si="297"/>
        <v/>
      </c>
      <c r="AL252" s="49" t="str">
        <f t="shared" si="298"/>
        <v/>
      </c>
      <c r="AM252" s="49" t="str">
        <f t="shared" si="299"/>
        <v/>
      </c>
      <c r="AN252" s="49" t="str">
        <f t="shared" si="300"/>
        <v/>
      </c>
      <c r="AO252" s="78">
        <f t="shared" si="289"/>
        <v>0</v>
      </c>
      <c r="AP252" s="78">
        <f t="shared" si="290"/>
        <v>0</v>
      </c>
      <c r="AQ252" s="78">
        <f t="shared" si="291"/>
        <v>0</v>
      </c>
      <c r="AR252" s="78">
        <f t="shared" si="292"/>
        <v>0</v>
      </c>
      <c r="AS252" s="78">
        <f t="shared" si="293"/>
        <v>0</v>
      </c>
      <c r="AT252" s="78">
        <f t="shared" si="294"/>
        <v>0</v>
      </c>
      <c r="AU252" s="32">
        <f t="shared" si="287"/>
        <v>0</v>
      </c>
      <c r="AV252" s="3" t="b">
        <f t="shared" si="321"/>
        <v>0</v>
      </c>
      <c r="AW252" s="3" t="b">
        <f t="shared" si="322"/>
        <v>0</v>
      </c>
      <c r="AX252" s="12">
        <f t="shared" si="330"/>
        <v>0</v>
      </c>
      <c r="AY252" s="10">
        <f t="shared" si="283"/>
        <v>0</v>
      </c>
      <c r="AZ252" s="61">
        <f t="shared" si="284"/>
        <v>0</v>
      </c>
      <c r="BA252" s="61">
        <f t="shared" si="285"/>
        <v>0</v>
      </c>
      <c r="BB252" s="61">
        <f t="shared" si="288"/>
        <v>0</v>
      </c>
      <c r="BC252" s="26" t="str">
        <f t="shared" si="323"/>
        <v/>
      </c>
      <c r="BD252" s="26" t="str">
        <f t="shared" si="324"/>
        <v/>
      </c>
      <c r="BE252" s="26" t="str">
        <f t="shared" si="325"/>
        <v/>
      </c>
      <c r="BF252" s="26" t="str">
        <f t="shared" si="326"/>
        <v/>
      </c>
      <c r="BG252" s="26" t="str">
        <f t="shared" si="327"/>
        <v/>
      </c>
      <c r="BH252" s="26" t="str">
        <f t="shared" si="328"/>
        <v/>
      </c>
      <c r="BI252" s="26" t="str">
        <f t="shared" si="301"/>
        <v/>
      </c>
      <c r="BJ252" s="26" t="str">
        <f t="shared" si="302"/>
        <v/>
      </c>
      <c r="BK252" s="26" t="str">
        <f t="shared" si="303"/>
        <v/>
      </c>
      <c r="BL252" s="26" t="str">
        <f t="shared" si="304"/>
        <v/>
      </c>
      <c r="BM252" s="26" t="str">
        <f t="shared" si="305"/>
        <v/>
      </c>
      <c r="BN252" s="26" t="str">
        <f t="shared" si="306"/>
        <v/>
      </c>
      <c r="BO252" s="118">
        <f t="shared" ca="1" si="286"/>
        <v>33</v>
      </c>
      <c r="BP252"/>
      <c r="BQ252"/>
      <c r="BR252"/>
      <c r="BS252"/>
      <c r="BT252"/>
      <c r="BU252" s="40"/>
      <c r="BV252" s="39"/>
      <c r="CI252" s="6"/>
      <c r="CP252" s="9">
        <f t="shared" ca="1" si="278"/>
        <v>25</v>
      </c>
    </row>
    <row r="253" spans="1:94" x14ac:dyDescent="0.2">
      <c r="A253" s="114"/>
      <c r="B253" s="32" t="str">
        <f t="shared" si="279"/>
        <v/>
      </c>
      <c r="C253" s="6" t="str">
        <f t="shared" si="277"/>
        <v/>
      </c>
      <c r="D253" s="3">
        <f t="shared" si="280"/>
        <v>0</v>
      </c>
      <c r="E253" s="6" t="str">
        <f t="shared" si="281"/>
        <v/>
      </c>
      <c r="F253" s="59">
        <f t="shared" si="282"/>
        <v>0</v>
      </c>
      <c r="G253" s="6">
        <f t="shared" si="332"/>
        <v>0</v>
      </c>
      <c r="H253" s="6">
        <f t="shared" si="333"/>
        <v>0</v>
      </c>
      <c r="I253" s="6">
        <f t="shared" si="334"/>
        <v>0</v>
      </c>
      <c r="J253" s="6">
        <f t="shared" si="335"/>
        <v>0</v>
      </c>
      <c r="K253" s="6">
        <f t="shared" si="336"/>
        <v>0</v>
      </c>
      <c r="L253" s="6">
        <f t="shared" si="337"/>
        <v>0</v>
      </c>
      <c r="M253" s="6">
        <f t="shared" si="338"/>
        <v>0</v>
      </c>
      <c r="N253" s="6">
        <f t="shared" si="339"/>
        <v>0</v>
      </c>
      <c r="O253" s="6">
        <f t="shared" si="340"/>
        <v>0</v>
      </c>
      <c r="P253" s="6">
        <f t="shared" si="341"/>
        <v>0</v>
      </c>
      <c r="Q253" s="6">
        <f t="shared" si="342"/>
        <v>0</v>
      </c>
      <c r="R253" s="6">
        <f t="shared" si="343"/>
        <v>0</v>
      </c>
      <c r="S253" s="6">
        <f t="shared" si="331"/>
        <v>12</v>
      </c>
      <c r="T253" s="6" t="str">
        <f t="shared" si="307"/>
        <v/>
      </c>
      <c r="U253" s="6" t="str">
        <f t="shared" si="308"/>
        <v/>
      </c>
      <c r="V253" s="6" t="str">
        <f t="shared" si="309"/>
        <v/>
      </c>
      <c r="W253" s="6" t="str">
        <f t="shared" si="310"/>
        <v/>
      </c>
      <c r="X253" s="6" t="str">
        <f t="shared" si="311"/>
        <v/>
      </c>
      <c r="Y253" s="6" t="str">
        <f t="shared" si="312"/>
        <v/>
      </c>
      <c r="Z253" s="6" t="str">
        <f t="shared" si="313"/>
        <v/>
      </c>
      <c r="AA253" s="6" t="str">
        <f t="shared" si="314"/>
        <v/>
      </c>
      <c r="AB253" s="6" t="str">
        <f t="shared" si="315"/>
        <v/>
      </c>
      <c r="AC253" s="6" t="str">
        <f t="shared" si="316"/>
        <v/>
      </c>
      <c r="AD253" s="6" t="str">
        <f t="shared" si="317"/>
        <v/>
      </c>
      <c r="AE253" s="6" t="str">
        <f t="shared" si="318"/>
        <v/>
      </c>
      <c r="AF253" s="13" t="str">
        <f t="shared" si="319"/>
        <v/>
      </c>
      <c r="AG253" s="50" t="str">
        <f t="shared" si="329"/>
        <v/>
      </c>
      <c r="AH253" s="3" t="str">
        <f t="shared" si="320"/>
        <v/>
      </c>
      <c r="AI253" s="49" t="str">
        <f t="shared" si="295"/>
        <v/>
      </c>
      <c r="AJ253" s="49" t="str">
        <f t="shared" si="296"/>
        <v/>
      </c>
      <c r="AK253" s="49" t="str">
        <f t="shared" si="297"/>
        <v/>
      </c>
      <c r="AL253" s="49" t="str">
        <f t="shared" si="298"/>
        <v/>
      </c>
      <c r="AM253" s="49" t="str">
        <f t="shared" si="299"/>
        <v/>
      </c>
      <c r="AN253" s="49" t="str">
        <f t="shared" si="300"/>
        <v/>
      </c>
      <c r="AO253" s="78">
        <f t="shared" si="289"/>
        <v>0</v>
      </c>
      <c r="AP253" s="78">
        <f t="shared" si="290"/>
        <v>0</v>
      </c>
      <c r="AQ253" s="78">
        <f t="shared" si="291"/>
        <v>0</v>
      </c>
      <c r="AR253" s="78">
        <f t="shared" si="292"/>
        <v>0</v>
      </c>
      <c r="AS253" s="78">
        <f t="shared" si="293"/>
        <v>0</v>
      </c>
      <c r="AT253" s="78">
        <f t="shared" si="294"/>
        <v>0</v>
      </c>
      <c r="AU253" s="32">
        <f t="shared" si="287"/>
        <v>0</v>
      </c>
      <c r="AV253" s="3" t="b">
        <f t="shared" si="321"/>
        <v>0</v>
      </c>
      <c r="AW253" s="3" t="b">
        <f t="shared" si="322"/>
        <v>0</v>
      </c>
      <c r="AX253" s="12">
        <f t="shared" si="330"/>
        <v>0</v>
      </c>
      <c r="AY253" s="10">
        <f t="shared" si="283"/>
        <v>0</v>
      </c>
      <c r="AZ253" s="61">
        <f t="shared" si="284"/>
        <v>0</v>
      </c>
      <c r="BA253" s="61">
        <f t="shared" si="285"/>
        <v>0</v>
      </c>
      <c r="BB253" s="61">
        <f t="shared" si="288"/>
        <v>0</v>
      </c>
      <c r="BC253" s="26" t="str">
        <f t="shared" si="323"/>
        <v/>
      </c>
      <c r="BD253" s="26" t="str">
        <f t="shared" si="324"/>
        <v/>
      </c>
      <c r="BE253" s="26" t="str">
        <f t="shared" si="325"/>
        <v/>
      </c>
      <c r="BF253" s="26" t="str">
        <f t="shared" si="326"/>
        <v/>
      </c>
      <c r="BG253" s="26" t="str">
        <f t="shared" si="327"/>
        <v/>
      </c>
      <c r="BH253" s="26" t="str">
        <f t="shared" si="328"/>
        <v/>
      </c>
      <c r="BI253" s="26" t="str">
        <f t="shared" si="301"/>
        <v/>
      </c>
      <c r="BJ253" s="26" t="str">
        <f t="shared" si="302"/>
        <v/>
      </c>
      <c r="BK253" s="26" t="str">
        <f t="shared" si="303"/>
        <v/>
      </c>
      <c r="BL253" s="26" t="str">
        <f t="shared" si="304"/>
        <v/>
      </c>
      <c r="BM253" s="26" t="str">
        <f t="shared" si="305"/>
        <v/>
      </c>
      <c r="BN253" s="26" t="str">
        <f t="shared" si="306"/>
        <v/>
      </c>
      <c r="BO253" s="118">
        <f t="shared" ca="1" si="286"/>
        <v>12</v>
      </c>
      <c r="BP253"/>
      <c r="BQ253"/>
      <c r="BR253"/>
      <c r="BS253"/>
      <c r="BT253"/>
      <c r="BU253" s="40"/>
      <c r="BV253" s="39"/>
      <c r="CI253" s="6"/>
      <c r="CP253" s="9">
        <f t="shared" ca="1" si="278"/>
        <v>7</v>
      </c>
    </row>
    <row r="254" spans="1:94" x14ac:dyDescent="0.2">
      <c r="A254" s="114"/>
      <c r="B254" s="32" t="str">
        <f t="shared" si="279"/>
        <v/>
      </c>
      <c r="C254" s="6" t="str">
        <f t="shared" si="277"/>
        <v/>
      </c>
      <c r="D254" s="3">
        <f t="shared" si="280"/>
        <v>0</v>
      </c>
      <c r="E254" s="6" t="str">
        <f t="shared" si="281"/>
        <v/>
      </c>
      <c r="F254" s="59">
        <f t="shared" si="282"/>
        <v>0</v>
      </c>
      <c r="G254" s="6">
        <f t="shared" si="332"/>
        <v>0</v>
      </c>
      <c r="H254" s="6">
        <f t="shared" si="333"/>
        <v>0</v>
      </c>
      <c r="I254" s="6">
        <f t="shared" si="334"/>
        <v>0</v>
      </c>
      <c r="J254" s="6">
        <f t="shared" si="335"/>
        <v>0</v>
      </c>
      <c r="K254" s="6">
        <f t="shared" si="336"/>
        <v>0</v>
      </c>
      <c r="L254" s="6">
        <f t="shared" si="337"/>
        <v>0</v>
      </c>
      <c r="M254" s="6">
        <f t="shared" si="338"/>
        <v>0</v>
      </c>
      <c r="N254" s="6">
        <f t="shared" si="339"/>
        <v>0</v>
      </c>
      <c r="O254" s="6">
        <f t="shared" si="340"/>
        <v>0</v>
      </c>
      <c r="P254" s="6">
        <f t="shared" si="341"/>
        <v>0</v>
      </c>
      <c r="Q254" s="6">
        <f t="shared" si="342"/>
        <v>0</v>
      </c>
      <c r="R254" s="6">
        <f t="shared" si="343"/>
        <v>0</v>
      </c>
      <c r="S254" s="6">
        <f t="shared" si="331"/>
        <v>12</v>
      </c>
      <c r="T254" s="6" t="str">
        <f t="shared" si="307"/>
        <v/>
      </c>
      <c r="U254" s="6" t="str">
        <f t="shared" si="308"/>
        <v/>
      </c>
      <c r="V254" s="6" t="str">
        <f t="shared" si="309"/>
        <v/>
      </c>
      <c r="W254" s="6" t="str">
        <f t="shared" si="310"/>
        <v/>
      </c>
      <c r="X254" s="6" t="str">
        <f t="shared" si="311"/>
        <v/>
      </c>
      <c r="Y254" s="6" t="str">
        <f t="shared" si="312"/>
        <v/>
      </c>
      <c r="Z254" s="6" t="str">
        <f t="shared" si="313"/>
        <v/>
      </c>
      <c r="AA254" s="6" t="str">
        <f t="shared" si="314"/>
        <v/>
      </c>
      <c r="AB254" s="6" t="str">
        <f t="shared" si="315"/>
        <v/>
      </c>
      <c r="AC254" s="6" t="str">
        <f t="shared" si="316"/>
        <v/>
      </c>
      <c r="AD254" s="6" t="str">
        <f t="shared" si="317"/>
        <v/>
      </c>
      <c r="AE254" s="6" t="str">
        <f t="shared" si="318"/>
        <v/>
      </c>
      <c r="AF254" s="13" t="str">
        <f t="shared" si="319"/>
        <v/>
      </c>
      <c r="AG254" s="50" t="str">
        <f t="shared" si="329"/>
        <v/>
      </c>
      <c r="AH254" s="3" t="str">
        <f t="shared" si="320"/>
        <v/>
      </c>
      <c r="AI254" s="49" t="str">
        <f t="shared" si="295"/>
        <v/>
      </c>
      <c r="AJ254" s="49" t="str">
        <f t="shared" si="296"/>
        <v/>
      </c>
      <c r="AK254" s="49" t="str">
        <f t="shared" si="297"/>
        <v/>
      </c>
      <c r="AL254" s="49" t="str">
        <f t="shared" si="298"/>
        <v/>
      </c>
      <c r="AM254" s="49" t="str">
        <f t="shared" si="299"/>
        <v/>
      </c>
      <c r="AN254" s="49" t="str">
        <f t="shared" si="300"/>
        <v/>
      </c>
      <c r="AO254" s="78">
        <f t="shared" si="289"/>
        <v>0</v>
      </c>
      <c r="AP254" s="78">
        <f t="shared" si="290"/>
        <v>0</v>
      </c>
      <c r="AQ254" s="78">
        <f t="shared" si="291"/>
        <v>0</v>
      </c>
      <c r="AR254" s="78">
        <f t="shared" si="292"/>
        <v>0</v>
      </c>
      <c r="AS254" s="78">
        <f t="shared" si="293"/>
        <v>0</v>
      </c>
      <c r="AT254" s="78">
        <f t="shared" si="294"/>
        <v>0</v>
      </c>
      <c r="AU254" s="32">
        <f t="shared" si="287"/>
        <v>0</v>
      </c>
      <c r="AV254" s="3" t="b">
        <f t="shared" si="321"/>
        <v>0</v>
      </c>
      <c r="AW254" s="3" t="b">
        <f t="shared" si="322"/>
        <v>0</v>
      </c>
      <c r="AX254" s="12">
        <f t="shared" si="330"/>
        <v>0</v>
      </c>
      <c r="AY254" s="10">
        <f t="shared" si="283"/>
        <v>0</v>
      </c>
      <c r="AZ254" s="61">
        <f t="shared" si="284"/>
        <v>0</v>
      </c>
      <c r="BA254" s="61">
        <f t="shared" si="285"/>
        <v>0</v>
      </c>
      <c r="BB254" s="61">
        <f t="shared" si="288"/>
        <v>0</v>
      </c>
      <c r="BC254" s="26" t="str">
        <f t="shared" si="323"/>
        <v/>
      </c>
      <c r="BD254" s="26" t="str">
        <f t="shared" si="324"/>
        <v/>
      </c>
      <c r="BE254" s="26" t="str">
        <f t="shared" si="325"/>
        <v/>
      </c>
      <c r="BF254" s="26" t="str">
        <f t="shared" si="326"/>
        <v/>
      </c>
      <c r="BG254" s="26" t="str">
        <f t="shared" si="327"/>
        <v/>
      </c>
      <c r="BH254" s="26" t="str">
        <f t="shared" si="328"/>
        <v/>
      </c>
      <c r="BI254" s="26" t="str">
        <f t="shared" si="301"/>
        <v/>
      </c>
      <c r="BJ254" s="26" t="str">
        <f t="shared" si="302"/>
        <v/>
      </c>
      <c r="BK254" s="26" t="str">
        <f t="shared" si="303"/>
        <v/>
      </c>
      <c r="BL254" s="26" t="str">
        <f t="shared" si="304"/>
        <v/>
      </c>
      <c r="BM254" s="26" t="str">
        <f t="shared" si="305"/>
        <v/>
      </c>
      <c r="BN254" s="26" t="str">
        <f t="shared" si="306"/>
        <v/>
      </c>
      <c r="BO254" s="118">
        <f t="shared" ca="1" si="286"/>
        <v>14</v>
      </c>
      <c r="BP254"/>
      <c r="BQ254"/>
      <c r="BR254"/>
      <c r="BS254"/>
      <c r="BT254"/>
      <c r="BU254" s="40"/>
      <c r="BV254" s="39"/>
      <c r="CI254" s="6"/>
      <c r="CP254" s="9">
        <f t="shared" ca="1" si="278"/>
        <v>22</v>
      </c>
    </row>
    <row r="255" spans="1:94" x14ac:dyDescent="0.2">
      <c r="A255" s="114"/>
      <c r="B255" s="32" t="str">
        <f t="shared" si="279"/>
        <v/>
      </c>
      <c r="C255" s="6" t="str">
        <f t="shared" si="277"/>
        <v/>
      </c>
      <c r="D255" s="3">
        <f t="shared" si="280"/>
        <v>0</v>
      </c>
      <c r="E255" s="6" t="str">
        <f t="shared" si="281"/>
        <v/>
      </c>
      <c r="F255" s="59">
        <f t="shared" si="282"/>
        <v>0</v>
      </c>
      <c r="G255" s="6">
        <f t="shared" si="332"/>
        <v>0</v>
      </c>
      <c r="H255" s="6">
        <f t="shared" si="333"/>
        <v>0</v>
      </c>
      <c r="I255" s="6">
        <f t="shared" si="334"/>
        <v>0</v>
      </c>
      <c r="J255" s="6">
        <f t="shared" si="335"/>
        <v>0</v>
      </c>
      <c r="K255" s="6">
        <f t="shared" si="336"/>
        <v>0</v>
      </c>
      <c r="L255" s="6">
        <f t="shared" si="337"/>
        <v>0</v>
      </c>
      <c r="M255" s="6">
        <f t="shared" si="338"/>
        <v>0</v>
      </c>
      <c r="N255" s="6">
        <f t="shared" si="339"/>
        <v>0</v>
      </c>
      <c r="O255" s="6">
        <f t="shared" si="340"/>
        <v>0</v>
      </c>
      <c r="P255" s="6">
        <f t="shared" si="341"/>
        <v>0</v>
      </c>
      <c r="Q255" s="6">
        <f t="shared" si="342"/>
        <v>0</v>
      </c>
      <c r="R255" s="6">
        <f t="shared" si="343"/>
        <v>0</v>
      </c>
      <c r="S255" s="6">
        <f t="shared" si="331"/>
        <v>12</v>
      </c>
      <c r="T255" s="6" t="str">
        <f t="shared" si="307"/>
        <v/>
      </c>
      <c r="U255" s="6" t="str">
        <f t="shared" si="308"/>
        <v/>
      </c>
      <c r="V255" s="6" t="str">
        <f t="shared" si="309"/>
        <v/>
      </c>
      <c r="W255" s="6" t="str">
        <f t="shared" si="310"/>
        <v/>
      </c>
      <c r="X255" s="6" t="str">
        <f t="shared" si="311"/>
        <v/>
      </c>
      <c r="Y255" s="6" t="str">
        <f t="shared" si="312"/>
        <v/>
      </c>
      <c r="Z255" s="6" t="str">
        <f t="shared" si="313"/>
        <v/>
      </c>
      <c r="AA255" s="6" t="str">
        <f t="shared" si="314"/>
        <v/>
      </c>
      <c r="AB255" s="6" t="str">
        <f t="shared" si="315"/>
        <v/>
      </c>
      <c r="AC255" s="6" t="str">
        <f t="shared" si="316"/>
        <v/>
      </c>
      <c r="AD255" s="6" t="str">
        <f t="shared" si="317"/>
        <v/>
      </c>
      <c r="AE255" s="6" t="str">
        <f t="shared" si="318"/>
        <v/>
      </c>
      <c r="AF255" s="13" t="str">
        <f t="shared" si="319"/>
        <v/>
      </c>
      <c r="AG255" s="50" t="str">
        <f t="shared" si="329"/>
        <v/>
      </c>
      <c r="AH255" s="3" t="str">
        <f t="shared" si="320"/>
        <v/>
      </c>
      <c r="AI255" s="49" t="str">
        <f t="shared" si="295"/>
        <v/>
      </c>
      <c r="AJ255" s="49" t="str">
        <f t="shared" si="296"/>
        <v/>
      </c>
      <c r="AK255" s="49" t="str">
        <f t="shared" si="297"/>
        <v/>
      </c>
      <c r="AL255" s="49" t="str">
        <f t="shared" si="298"/>
        <v/>
      </c>
      <c r="AM255" s="49" t="str">
        <f t="shared" si="299"/>
        <v/>
      </c>
      <c r="AN255" s="49" t="str">
        <f t="shared" si="300"/>
        <v/>
      </c>
      <c r="AO255" s="78">
        <f t="shared" si="289"/>
        <v>0</v>
      </c>
      <c r="AP255" s="78">
        <f t="shared" si="290"/>
        <v>0</v>
      </c>
      <c r="AQ255" s="78">
        <f t="shared" si="291"/>
        <v>0</v>
      </c>
      <c r="AR255" s="78">
        <f t="shared" si="292"/>
        <v>0</v>
      </c>
      <c r="AS255" s="78">
        <f t="shared" si="293"/>
        <v>0</v>
      </c>
      <c r="AT255" s="78">
        <f t="shared" si="294"/>
        <v>0</v>
      </c>
      <c r="AU255" s="32">
        <f t="shared" si="287"/>
        <v>0</v>
      </c>
      <c r="AV255" s="3" t="b">
        <f t="shared" si="321"/>
        <v>0</v>
      </c>
      <c r="AW255" s="3" t="b">
        <f t="shared" si="322"/>
        <v>0</v>
      </c>
      <c r="AX255" s="12">
        <f t="shared" si="330"/>
        <v>0</v>
      </c>
      <c r="AY255" s="10">
        <f t="shared" si="283"/>
        <v>0</v>
      </c>
      <c r="AZ255" s="61">
        <f t="shared" si="284"/>
        <v>0</v>
      </c>
      <c r="BA255" s="61">
        <f t="shared" si="285"/>
        <v>0</v>
      </c>
      <c r="BB255" s="61">
        <f t="shared" si="288"/>
        <v>0</v>
      </c>
      <c r="BC255" s="26" t="str">
        <f t="shared" si="323"/>
        <v/>
      </c>
      <c r="BD255" s="26" t="str">
        <f t="shared" si="324"/>
        <v/>
      </c>
      <c r="BE255" s="26" t="str">
        <f t="shared" si="325"/>
        <v/>
      </c>
      <c r="BF255" s="26" t="str">
        <f t="shared" si="326"/>
        <v/>
      </c>
      <c r="BG255" s="26" t="str">
        <f t="shared" si="327"/>
        <v/>
      </c>
      <c r="BH255" s="26" t="str">
        <f t="shared" si="328"/>
        <v/>
      </c>
      <c r="BI255" s="26" t="str">
        <f t="shared" si="301"/>
        <v/>
      </c>
      <c r="BJ255" s="26" t="str">
        <f t="shared" si="302"/>
        <v/>
      </c>
      <c r="BK255" s="26" t="str">
        <f t="shared" si="303"/>
        <v/>
      </c>
      <c r="BL255" s="26" t="str">
        <f t="shared" si="304"/>
        <v/>
      </c>
      <c r="BM255" s="26" t="str">
        <f t="shared" si="305"/>
        <v/>
      </c>
      <c r="BN255" s="26" t="str">
        <f t="shared" si="306"/>
        <v/>
      </c>
      <c r="BO255" s="118">
        <f t="shared" ca="1" si="286"/>
        <v>27</v>
      </c>
      <c r="BP255"/>
      <c r="BQ255"/>
      <c r="BR255"/>
      <c r="BS255"/>
      <c r="BT255"/>
      <c r="BU255" s="40"/>
      <c r="BV255" s="39"/>
      <c r="CI255" s="6"/>
      <c r="CP255" s="9">
        <f t="shared" ca="1" si="278"/>
        <v>10</v>
      </c>
    </row>
    <row r="256" spans="1:94" x14ac:dyDescent="0.2">
      <c r="A256" s="114"/>
      <c r="B256" s="32" t="str">
        <f t="shared" si="279"/>
        <v/>
      </c>
      <c r="C256" s="6" t="str">
        <f t="shared" si="277"/>
        <v/>
      </c>
      <c r="D256" s="3">
        <f t="shared" si="280"/>
        <v>0</v>
      </c>
      <c r="E256" s="6" t="str">
        <f t="shared" si="281"/>
        <v/>
      </c>
      <c r="F256" s="59">
        <f t="shared" si="282"/>
        <v>0</v>
      </c>
      <c r="G256" s="6">
        <f t="shared" si="332"/>
        <v>0</v>
      </c>
      <c r="H256" s="6">
        <f t="shared" si="333"/>
        <v>0</v>
      </c>
      <c r="I256" s="6">
        <f t="shared" si="334"/>
        <v>0</v>
      </c>
      <c r="J256" s="6">
        <f t="shared" si="335"/>
        <v>0</v>
      </c>
      <c r="K256" s="6">
        <f t="shared" si="336"/>
        <v>0</v>
      </c>
      <c r="L256" s="6">
        <f t="shared" si="337"/>
        <v>0</v>
      </c>
      <c r="M256" s="6">
        <f t="shared" si="338"/>
        <v>0</v>
      </c>
      <c r="N256" s="6">
        <f t="shared" si="339"/>
        <v>0</v>
      </c>
      <c r="O256" s="6">
        <f t="shared" si="340"/>
        <v>0</v>
      </c>
      <c r="P256" s="6">
        <f t="shared" si="341"/>
        <v>0</v>
      </c>
      <c r="Q256" s="6">
        <f t="shared" si="342"/>
        <v>0</v>
      </c>
      <c r="R256" s="6">
        <f t="shared" si="343"/>
        <v>0</v>
      </c>
      <c r="S256" s="6">
        <f t="shared" si="331"/>
        <v>12</v>
      </c>
      <c r="T256" s="6" t="str">
        <f t="shared" si="307"/>
        <v/>
      </c>
      <c r="U256" s="6" t="str">
        <f t="shared" si="308"/>
        <v/>
      </c>
      <c r="V256" s="6" t="str">
        <f t="shared" si="309"/>
        <v/>
      </c>
      <c r="W256" s="6" t="str">
        <f t="shared" si="310"/>
        <v/>
      </c>
      <c r="X256" s="6" t="str">
        <f t="shared" si="311"/>
        <v/>
      </c>
      <c r="Y256" s="6" t="str">
        <f t="shared" si="312"/>
        <v/>
      </c>
      <c r="Z256" s="6" t="str">
        <f t="shared" si="313"/>
        <v/>
      </c>
      <c r="AA256" s="6" t="str">
        <f t="shared" si="314"/>
        <v/>
      </c>
      <c r="AB256" s="6" t="str">
        <f t="shared" si="315"/>
        <v/>
      </c>
      <c r="AC256" s="6" t="str">
        <f t="shared" si="316"/>
        <v/>
      </c>
      <c r="AD256" s="6" t="str">
        <f t="shared" si="317"/>
        <v/>
      </c>
      <c r="AE256" s="6" t="str">
        <f t="shared" si="318"/>
        <v/>
      </c>
      <c r="AF256" s="13" t="str">
        <f t="shared" si="319"/>
        <v/>
      </c>
      <c r="AG256" s="50" t="str">
        <f t="shared" si="329"/>
        <v/>
      </c>
      <c r="AH256" s="3" t="str">
        <f t="shared" si="320"/>
        <v/>
      </c>
      <c r="AI256" s="49" t="str">
        <f t="shared" si="295"/>
        <v/>
      </c>
      <c r="AJ256" s="49" t="str">
        <f t="shared" si="296"/>
        <v/>
      </c>
      <c r="AK256" s="49" t="str">
        <f t="shared" si="297"/>
        <v/>
      </c>
      <c r="AL256" s="49" t="str">
        <f t="shared" si="298"/>
        <v/>
      </c>
      <c r="AM256" s="49" t="str">
        <f t="shared" si="299"/>
        <v/>
      </c>
      <c r="AN256" s="49" t="str">
        <f t="shared" si="300"/>
        <v/>
      </c>
      <c r="AO256" s="78">
        <f t="shared" si="289"/>
        <v>0</v>
      </c>
      <c r="AP256" s="78">
        <f t="shared" si="290"/>
        <v>0</v>
      </c>
      <c r="AQ256" s="78">
        <f t="shared" si="291"/>
        <v>0</v>
      </c>
      <c r="AR256" s="78">
        <f t="shared" si="292"/>
        <v>0</v>
      </c>
      <c r="AS256" s="78">
        <f t="shared" si="293"/>
        <v>0</v>
      </c>
      <c r="AT256" s="78">
        <f t="shared" si="294"/>
        <v>0</v>
      </c>
      <c r="AU256" s="32">
        <f t="shared" si="287"/>
        <v>0</v>
      </c>
      <c r="AV256" s="3" t="b">
        <f t="shared" si="321"/>
        <v>0</v>
      </c>
      <c r="AW256" s="3" t="b">
        <f t="shared" si="322"/>
        <v>0</v>
      </c>
      <c r="AX256" s="12">
        <f t="shared" si="330"/>
        <v>0</v>
      </c>
      <c r="AY256" s="10">
        <f t="shared" si="283"/>
        <v>0</v>
      </c>
      <c r="AZ256" s="61">
        <f t="shared" si="284"/>
        <v>0</v>
      </c>
      <c r="BA256" s="61">
        <f t="shared" si="285"/>
        <v>0</v>
      </c>
      <c r="BB256" s="61">
        <f t="shared" si="288"/>
        <v>0</v>
      </c>
      <c r="BC256" s="26" t="str">
        <f t="shared" si="323"/>
        <v/>
      </c>
      <c r="BD256" s="26" t="str">
        <f t="shared" si="324"/>
        <v/>
      </c>
      <c r="BE256" s="26" t="str">
        <f t="shared" si="325"/>
        <v/>
      </c>
      <c r="BF256" s="26" t="str">
        <f t="shared" si="326"/>
        <v/>
      </c>
      <c r="BG256" s="26" t="str">
        <f t="shared" si="327"/>
        <v/>
      </c>
      <c r="BH256" s="26" t="str">
        <f t="shared" si="328"/>
        <v/>
      </c>
      <c r="BI256" s="26" t="str">
        <f t="shared" si="301"/>
        <v/>
      </c>
      <c r="BJ256" s="26" t="str">
        <f t="shared" si="302"/>
        <v/>
      </c>
      <c r="BK256" s="26" t="str">
        <f t="shared" si="303"/>
        <v/>
      </c>
      <c r="BL256" s="26" t="str">
        <f t="shared" si="304"/>
        <v/>
      </c>
      <c r="BM256" s="26" t="str">
        <f t="shared" si="305"/>
        <v/>
      </c>
      <c r="BN256" s="26" t="str">
        <f t="shared" si="306"/>
        <v/>
      </c>
      <c r="BO256" s="118">
        <f t="shared" ca="1" si="286"/>
        <v>34</v>
      </c>
      <c r="BP256"/>
      <c r="BQ256"/>
      <c r="BR256"/>
      <c r="BS256"/>
      <c r="BT256"/>
      <c r="BU256" s="40"/>
      <c r="BV256" s="39"/>
      <c r="CI256" s="6"/>
      <c r="CP256" s="9">
        <f t="shared" ca="1" si="278"/>
        <v>3</v>
      </c>
    </row>
    <row r="257" spans="1:94" x14ac:dyDescent="0.2">
      <c r="A257" s="114"/>
      <c r="B257" s="32" t="str">
        <f t="shared" si="279"/>
        <v/>
      </c>
      <c r="C257" s="6" t="str">
        <f t="shared" si="277"/>
        <v/>
      </c>
      <c r="D257" s="3">
        <f t="shared" si="280"/>
        <v>0</v>
      </c>
      <c r="E257" s="6" t="str">
        <f t="shared" si="281"/>
        <v/>
      </c>
      <c r="F257" s="59">
        <f t="shared" si="282"/>
        <v>0</v>
      </c>
      <c r="G257" s="6">
        <f t="shared" si="332"/>
        <v>0</v>
      </c>
      <c r="H257" s="6">
        <f t="shared" si="333"/>
        <v>0</v>
      </c>
      <c r="I257" s="6">
        <f t="shared" si="334"/>
        <v>0</v>
      </c>
      <c r="J257" s="6">
        <f t="shared" si="335"/>
        <v>0</v>
      </c>
      <c r="K257" s="6">
        <f t="shared" si="336"/>
        <v>0</v>
      </c>
      <c r="L257" s="6">
        <f t="shared" si="337"/>
        <v>0</v>
      </c>
      <c r="M257" s="6">
        <f t="shared" si="338"/>
        <v>0</v>
      </c>
      <c r="N257" s="6">
        <f t="shared" si="339"/>
        <v>0</v>
      </c>
      <c r="O257" s="6">
        <f t="shared" si="340"/>
        <v>0</v>
      </c>
      <c r="P257" s="6">
        <f t="shared" si="341"/>
        <v>0</v>
      </c>
      <c r="Q257" s="6">
        <f t="shared" si="342"/>
        <v>0</v>
      </c>
      <c r="R257" s="6">
        <f t="shared" si="343"/>
        <v>0</v>
      </c>
      <c r="S257" s="6">
        <f t="shared" si="331"/>
        <v>12</v>
      </c>
      <c r="T257" s="6" t="str">
        <f t="shared" si="307"/>
        <v/>
      </c>
      <c r="U257" s="6" t="str">
        <f t="shared" si="308"/>
        <v/>
      </c>
      <c r="V257" s="6" t="str">
        <f t="shared" si="309"/>
        <v/>
      </c>
      <c r="W257" s="6" t="str">
        <f t="shared" si="310"/>
        <v/>
      </c>
      <c r="X257" s="6" t="str">
        <f t="shared" si="311"/>
        <v/>
      </c>
      <c r="Y257" s="6" t="str">
        <f t="shared" si="312"/>
        <v/>
      </c>
      <c r="Z257" s="6" t="str">
        <f t="shared" si="313"/>
        <v/>
      </c>
      <c r="AA257" s="6" t="str">
        <f t="shared" si="314"/>
        <v/>
      </c>
      <c r="AB257" s="6" t="str">
        <f t="shared" si="315"/>
        <v/>
      </c>
      <c r="AC257" s="6" t="str">
        <f t="shared" si="316"/>
        <v/>
      </c>
      <c r="AD257" s="6" t="str">
        <f t="shared" si="317"/>
        <v/>
      </c>
      <c r="AE257" s="6" t="str">
        <f t="shared" si="318"/>
        <v/>
      </c>
      <c r="AF257" s="13" t="str">
        <f t="shared" si="319"/>
        <v/>
      </c>
      <c r="AG257" s="50" t="str">
        <f t="shared" si="329"/>
        <v/>
      </c>
      <c r="AH257" s="3" t="str">
        <f t="shared" si="320"/>
        <v/>
      </c>
      <c r="AI257" s="49" t="str">
        <f t="shared" si="295"/>
        <v/>
      </c>
      <c r="AJ257" s="49" t="str">
        <f t="shared" si="296"/>
        <v/>
      </c>
      <c r="AK257" s="49" t="str">
        <f t="shared" si="297"/>
        <v/>
      </c>
      <c r="AL257" s="49" t="str">
        <f t="shared" si="298"/>
        <v/>
      </c>
      <c r="AM257" s="49" t="str">
        <f t="shared" si="299"/>
        <v/>
      </c>
      <c r="AN257" s="49" t="str">
        <f t="shared" si="300"/>
        <v/>
      </c>
      <c r="AO257" s="78">
        <f t="shared" si="289"/>
        <v>0</v>
      </c>
      <c r="AP257" s="78">
        <f t="shared" si="290"/>
        <v>0</v>
      </c>
      <c r="AQ257" s="78">
        <f t="shared" si="291"/>
        <v>0</v>
      </c>
      <c r="AR257" s="78">
        <f t="shared" si="292"/>
        <v>0</v>
      </c>
      <c r="AS257" s="78">
        <f t="shared" si="293"/>
        <v>0</v>
      </c>
      <c r="AT257" s="78">
        <f t="shared" si="294"/>
        <v>0</v>
      </c>
      <c r="AU257" s="32">
        <f t="shared" si="287"/>
        <v>0</v>
      </c>
      <c r="AV257" s="3" t="b">
        <f t="shared" si="321"/>
        <v>0</v>
      </c>
      <c r="AW257" s="3" t="b">
        <f t="shared" si="322"/>
        <v>0</v>
      </c>
      <c r="AX257" s="12">
        <f t="shared" si="330"/>
        <v>0</v>
      </c>
      <c r="AY257" s="10">
        <f t="shared" si="283"/>
        <v>0</v>
      </c>
      <c r="AZ257" s="61">
        <f t="shared" si="284"/>
        <v>0</v>
      </c>
      <c r="BA257" s="61">
        <f t="shared" si="285"/>
        <v>0</v>
      </c>
      <c r="BB257" s="61">
        <f t="shared" si="288"/>
        <v>0</v>
      </c>
      <c r="BC257" s="26" t="str">
        <f t="shared" si="323"/>
        <v/>
      </c>
      <c r="BD257" s="26" t="str">
        <f t="shared" si="324"/>
        <v/>
      </c>
      <c r="BE257" s="26" t="str">
        <f t="shared" si="325"/>
        <v/>
      </c>
      <c r="BF257" s="26" t="str">
        <f t="shared" si="326"/>
        <v/>
      </c>
      <c r="BG257" s="26" t="str">
        <f t="shared" si="327"/>
        <v/>
      </c>
      <c r="BH257" s="26" t="str">
        <f t="shared" si="328"/>
        <v/>
      </c>
      <c r="BI257" s="26" t="str">
        <f t="shared" si="301"/>
        <v/>
      </c>
      <c r="BJ257" s="26" t="str">
        <f t="shared" si="302"/>
        <v/>
      </c>
      <c r="BK257" s="26" t="str">
        <f t="shared" si="303"/>
        <v/>
      </c>
      <c r="BL257" s="26" t="str">
        <f t="shared" si="304"/>
        <v/>
      </c>
      <c r="BM257" s="26" t="str">
        <f t="shared" si="305"/>
        <v/>
      </c>
      <c r="BN257" s="26" t="str">
        <f t="shared" si="306"/>
        <v/>
      </c>
      <c r="BO257" s="118">
        <f t="shared" ca="1" si="286"/>
        <v>29</v>
      </c>
      <c r="BP257"/>
      <c r="BQ257"/>
      <c r="BR257"/>
      <c r="BS257"/>
      <c r="BT257"/>
      <c r="BU257" s="40"/>
      <c r="BV257" s="39"/>
      <c r="CI257" s="6"/>
      <c r="CP257" s="9">
        <f t="shared" ca="1" si="278"/>
        <v>4</v>
      </c>
    </row>
    <row r="258" spans="1:94" x14ac:dyDescent="0.2">
      <c r="A258" s="114"/>
      <c r="B258" s="32" t="str">
        <f t="shared" si="279"/>
        <v/>
      </c>
      <c r="C258" s="6" t="str">
        <f t="shared" si="277"/>
        <v/>
      </c>
      <c r="D258" s="3">
        <f t="shared" si="280"/>
        <v>0</v>
      </c>
      <c r="E258" s="6" t="str">
        <f t="shared" si="281"/>
        <v/>
      </c>
      <c r="F258" s="59">
        <f t="shared" si="282"/>
        <v>0</v>
      </c>
      <c r="G258" s="6">
        <f t="shared" si="332"/>
        <v>0</v>
      </c>
      <c r="H258" s="6">
        <f t="shared" si="333"/>
        <v>0</v>
      </c>
      <c r="I258" s="6">
        <f t="shared" si="334"/>
        <v>0</v>
      </c>
      <c r="J258" s="6">
        <f t="shared" si="335"/>
        <v>0</v>
      </c>
      <c r="K258" s="6">
        <f t="shared" si="336"/>
        <v>0</v>
      </c>
      <c r="L258" s="6">
        <f t="shared" si="337"/>
        <v>0</v>
      </c>
      <c r="M258" s="6">
        <f t="shared" si="338"/>
        <v>0</v>
      </c>
      <c r="N258" s="6">
        <f t="shared" si="339"/>
        <v>0</v>
      </c>
      <c r="O258" s="6">
        <f t="shared" si="340"/>
        <v>0</v>
      </c>
      <c r="P258" s="6">
        <f t="shared" si="341"/>
        <v>0</v>
      </c>
      <c r="Q258" s="6">
        <f t="shared" si="342"/>
        <v>0</v>
      </c>
      <c r="R258" s="6">
        <f t="shared" si="343"/>
        <v>0</v>
      </c>
      <c r="S258" s="6">
        <f t="shared" si="331"/>
        <v>12</v>
      </c>
      <c r="T258" s="6" t="str">
        <f t="shared" si="307"/>
        <v/>
      </c>
      <c r="U258" s="6" t="str">
        <f t="shared" si="308"/>
        <v/>
      </c>
      <c r="V258" s="6" t="str">
        <f t="shared" si="309"/>
        <v/>
      </c>
      <c r="W258" s="6" t="str">
        <f t="shared" si="310"/>
        <v/>
      </c>
      <c r="X258" s="6" t="str">
        <f t="shared" si="311"/>
        <v/>
      </c>
      <c r="Y258" s="6" t="str">
        <f t="shared" si="312"/>
        <v/>
      </c>
      <c r="Z258" s="6" t="str">
        <f t="shared" si="313"/>
        <v/>
      </c>
      <c r="AA258" s="6" t="str">
        <f t="shared" si="314"/>
        <v/>
      </c>
      <c r="AB258" s="6" t="str">
        <f t="shared" si="315"/>
        <v/>
      </c>
      <c r="AC258" s="6" t="str">
        <f t="shared" si="316"/>
        <v/>
      </c>
      <c r="AD258" s="6" t="str">
        <f t="shared" si="317"/>
        <v/>
      </c>
      <c r="AE258" s="6" t="str">
        <f t="shared" si="318"/>
        <v/>
      </c>
      <c r="AF258" s="13" t="str">
        <f t="shared" si="319"/>
        <v/>
      </c>
      <c r="AG258" s="50" t="str">
        <f t="shared" si="329"/>
        <v/>
      </c>
      <c r="AH258" s="3" t="str">
        <f t="shared" si="320"/>
        <v/>
      </c>
      <c r="AI258" s="49" t="str">
        <f t="shared" si="295"/>
        <v/>
      </c>
      <c r="AJ258" s="49" t="str">
        <f t="shared" si="296"/>
        <v/>
      </c>
      <c r="AK258" s="49" t="str">
        <f t="shared" si="297"/>
        <v/>
      </c>
      <c r="AL258" s="49" t="str">
        <f t="shared" si="298"/>
        <v/>
      </c>
      <c r="AM258" s="49" t="str">
        <f t="shared" si="299"/>
        <v/>
      </c>
      <c r="AN258" s="49" t="str">
        <f t="shared" si="300"/>
        <v/>
      </c>
      <c r="AO258" s="78">
        <f t="shared" si="289"/>
        <v>0</v>
      </c>
      <c r="AP258" s="78">
        <f t="shared" si="290"/>
        <v>0</v>
      </c>
      <c r="AQ258" s="78">
        <f t="shared" si="291"/>
        <v>0</v>
      </c>
      <c r="AR258" s="78">
        <f t="shared" si="292"/>
        <v>0</v>
      </c>
      <c r="AS258" s="78">
        <f t="shared" si="293"/>
        <v>0</v>
      </c>
      <c r="AT258" s="78">
        <f t="shared" si="294"/>
        <v>0</v>
      </c>
      <c r="AU258" s="32">
        <f t="shared" si="287"/>
        <v>0</v>
      </c>
      <c r="AV258" s="3" t="b">
        <f t="shared" si="321"/>
        <v>0</v>
      </c>
      <c r="AW258" s="3" t="b">
        <f t="shared" si="322"/>
        <v>0</v>
      </c>
      <c r="AX258" s="12">
        <f t="shared" si="330"/>
        <v>0</v>
      </c>
      <c r="AY258" s="10">
        <f t="shared" si="283"/>
        <v>0</v>
      </c>
      <c r="AZ258" s="61">
        <f t="shared" si="284"/>
        <v>0</v>
      </c>
      <c r="BA258" s="61">
        <f t="shared" si="285"/>
        <v>0</v>
      </c>
      <c r="BB258" s="61">
        <f t="shared" si="288"/>
        <v>0</v>
      </c>
      <c r="BC258" s="26" t="str">
        <f t="shared" si="323"/>
        <v/>
      </c>
      <c r="BD258" s="26" t="str">
        <f t="shared" si="324"/>
        <v/>
      </c>
      <c r="BE258" s="26" t="str">
        <f t="shared" si="325"/>
        <v/>
      </c>
      <c r="BF258" s="26" t="str">
        <f t="shared" si="326"/>
        <v/>
      </c>
      <c r="BG258" s="26" t="str">
        <f t="shared" si="327"/>
        <v/>
      </c>
      <c r="BH258" s="26" t="str">
        <f t="shared" si="328"/>
        <v/>
      </c>
      <c r="BI258" s="26" t="str">
        <f t="shared" si="301"/>
        <v/>
      </c>
      <c r="BJ258" s="26" t="str">
        <f t="shared" si="302"/>
        <v/>
      </c>
      <c r="BK258" s="26" t="str">
        <f t="shared" si="303"/>
        <v/>
      </c>
      <c r="BL258" s="26" t="str">
        <f t="shared" si="304"/>
        <v/>
      </c>
      <c r="BM258" s="26" t="str">
        <f t="shared" si="305"/>
        <v/>
      </c>
      <c r="BN258" s="26" t="str">
        <f t="shared" si="306"/>
        <v/>
      </c>
      <c r="BO258" s="118">
        <f t="shared" ca="1" si="286"/>
        <v>0</v>
      </c>
      <c r="BP258" s="80"/>
      <c r="BQ258" s="80"/>
      <c r="BR258" s="80"/>
      <c r="BS258" s="80"/>
      <c r="BT258" s="80"/>
      <c r="BU258" s="80"/>
      <c r="BV258" s="39"/>
      <c r="CI258" s="6"/>
      <c r="CP258" s="9">
        <f t="shared" ca="1" si="278"/>
        <v>20</v>
      </c>
    </row>
    <row r="259" spans="1:94" x14ac:dyDescent="0.2">
      <c r="A259" s="114"/>
      <c r="B259" s="32" t="str">
        <f t="shared" si="279"/>
        <v/>
      </c>
      <c r="C259" s="6" t="str">
        <f t="shared" si="277"/>
        <v/>
      </c>
      <c r="D259" s="3">
        <f t="shared" si="280"/>
        <v>0</v>
      </c>
      <c r="E259" s="6" t="str">
        <f t="shared" si="281"/>
        <v/>
      </c>
      <c r="F259" s="59">
        <f t="shared" si="282"/>
        <v>0</v>
      </c>
      <c r="G259" s="6">
        <f t="shared" si="332"/>
        <v>0</v>
      </c>
      <c r="H259" s="6">
        <f t="shared" si="333"/>
        <v>0</v>
      </c>
      <c r="I259" s="6">
        <f t="shared" si="334"/>
        <v>0</v>
      </c>
      <c r="J259" s="6">
        <f t="shared" si="335"/>
        <v>0</v>
      </c>
      <c r="K259" s="6">
        <f t="shared" si="336"/>
        <v>0</v>
      </c>
      <c r="L259" s="6">
        <f t="shared" si="337"/>
        <v>0</v>
      </c>
      <c r="M259" s="6">
        <f t="shared" si="338"/>
        <v>0</v>
      </c>
      <c r="N259" s="6">
        <f t="shared" si="339"/>
        <v>0</v>
      </c>
      <c r="O259" s="6">
        <f t="shared" si="340"/>
        <v>0</v>
      </c>
      <c r="P259" s="6">
        <f t="shared" si="341"/>
        <v>0</v>
      </c>
      <c r="Q259" s="6">
        <f t="shared" si="342"/>
        <v>0</v>
      </c>
      <c r="R259" s="6">
        <f t="shared" si="343"/>
        <v>0</v>
      </c>
      <c r="S259" s="6">
        <f t="shared" si="331"/>
        <v>12</v>
      </c>
      <c r="T259" s="6" t="str">
        <f t="shared" si="307"/>
        <v/>
      </c>
      <c r="U259" s="6" t="str">
        <f t="shared" si="308"/>
        <v/>
      </c>
      <c r="V259" s="6" t="str">
        <f t="shared" si="309"/>
        <v/>
      </c>
      <c r="W259" s="6" t="str">
        <f t="shared" si="310"/>
        <v/>
      </c>
      <c r="X259" s="6" t="str">
        <f t="shared" si="311"/>
        <v/>
      </c>
      <c r="Y259" s="6" t="str">
        <f t="shared" si="312"/>
        <v/>
      </c>
      <c r="Z259" s="6" t="str">
        <f t="shared" si="313"/>
        <v/>
      </c>
      <c r="AA259" s="6" t="str">
        <f t="shared" si="314"/>
        <v/>
      </c>
      <c r="AB259" s="6" t="str">
        <f t="shared" si="315"/>
        <v/>
      </c>
      <c r="AC259" s="6" t="str">
        <f t="shared" si="316"/>
        <v/>
      </c>
      <c r="AD259" s="6" t="str">
        <f t="shared" si="317"/>
        <v/>
      </c>
      <c r="AE259" s="6" t="str">
        <f t="shared" si="318"/>
        <v/>
      </c>
      <c r="AF259" s="13" t="str">
        <f t="shared" si="319"/>
        <v/>
      </c>
      <c r="AG259" s="50" t="str">
        <f t="shared" si="329"/>
        <v/>
      </c>
      <c r="AH259" s="3" t="str">
        <f t="shared" si="320"/>
        <v/>
      </c>
      <c r="AI259" s="49" t="str">
        <f t="shared" si="295"/>
        <v/>
      </c>
      <c r="AJ259" s="49" t="str">
        <f t="shared" si="296"/>
        <v/>
      </c>
      <c r="AK259" s="49" t="str">
        <f t="shared" si="297"/>
        <v/>
      </c>
      <c r="AL259" s="49" t="str">
        <f t="shared" si="298"/>
        <v/>
      </c>
      <c r="AM259" s="49" t="str">
        <f t="shared" si="299"/>
        <v/>
      </c>
      <c r="AN259" s="49" t="str">
        <f t="shared" si="300"/>
        <v/>
      </c>
      <c r="AO259" s="78">
        <f t="shared" si="289"/>
        <v>0</v>
      </c>
      <c r="AP259" s="78">
        <f t="shared" si="290"/>
        <v>0</v>
      </c>
      <c r="AQ259" s="78">
        <f t="shared" si="291"/>
        <v>0</v>
      </c>
      <c r="AR259" s="78">
        <f t="shared" si="292"/>
        <v>0</v>
      </c>
      <c r="AS259" s="78">
        <f t="shared" si="293"/>
        <v>0</v>
      </c>
      <c r="AT259" s="78">
        <f t="shared" si="294"/>
        <v>0</v>
      </c>
      <c r="AU259" s="32">
        <f t="shared" si="287"/>
        <v>0</v>
      </c>
      <c r="AV259" s="3" t="b">
        <f t="shared" si="321"/>
        <v>0</v>
      </c>
      <c r="AW259" s="3" t="b">
        <f t="shared" si="322"/>
        <v>0</v>
      </c>
      <c r="AX259" s="12">
        <f t="shared" si="330"/>
        <v>0</v>
      </c>
      <c r="AY259" s="10">
        <f t="shared" si="283"/>
        <v>0</v>
      </c>
      <c r="AZ259" s="61">
        <f t="shared" si="284"/>
        <v>0</v>
      </c>
      <c r="BA259" s="61">
        <f t="shared" si="285"/>
        <v>0</v>
      </c>
      <c r="BB259" s="61">
        <f t="shared" si="288"/>
        <v>0</v>
      </c>
      <c r="BC259" s="26" t="str">
        <f t="shared" si="323"/>
        <v/>
      </c>
      <c r="BD259" s="26" t="str">
        <f t="shared" si="324"/>
        <v/>
      </c>
      <c r="BE259" s="26" t="str">
        <f t="shared" si="325"/>
        <v/>
      </c>
      <c r="BF259" s="26" t="str">
        <f t="shared" si="326"/>
        <v/>
      </c>
      <c r="BG259" s="26" t="str">
        <f t="shared" si="327"/>
        <v/>
      </c>
      <c r="BH259" s="26" t="str">
        <f t="shared" si="328"/>
        <v/>
      </c>
      <c r="BI259" s="26" t="str">
        <f t="shared" si="301"/>
        <v/>
      </c>
      <c r="BJ259" s="26" t="str">
        <f t="shared" si="302"/>
        <v/>
      </c>
      <c r="BK259" s="26" t="str">
        <f t="shared" si="303"/>
        <v/>
      </c>
      <c r="BL259" s="26" t="str">
        <f t="shared" si="304"/>
        <v/>
      </c>
      <c r="BM259" s="26" t="str">
        <f t="shared" si="305"/>
        <v/>
      </c>
      <c r="BN259" s="26" t="str">
        <f t="shared" si="306"/>
        <v/>
      </c>
      <c r="BO259" s="118">
        <f t="shared" ca="1" si="286"/>
        <v>14</v>
      </c>
      <c r="BP259" s="80"/>
      <c r="BQ259" s="80"/>
      <c r="BR259" s="80"/>
      <c r="BS259" s="80"/>
      <c r="BT259" s="80"/>
      <c r="BU259" s="80"/>
      <c r="BV259" s="39"/>
      <c r="CI259" s="6"/>
      <c r="CP259" s="9">
        <f t="shared" ca="1" si="278"/>
        <v>19</v>
      </c>
    </row>
    <row r="260" spans="1:94" x14ac:dyDescent="0.2">
      <c r="A260" s="114"/>
      <c r="B260" s="32" t="str">
        <f t="shared" si="279"/>
        <v/>
      </c>
      <c r="C260" s="6" t="str">
        <f t="shared" si="277"/>
        <v/>
      </c>
      <c r="D260" s="3">
        <f t="shared" si="280"/>
        <v>0</v>
      </c>
      <c r="E260" s="6" t="str">
        <f t="shared" si="281"/>
        <v/>
      </c>
      <c r="F260" s="59">
        <f t="shared" si="282"/>
        <v>0</v>
      </c>
      <c r="G260" s="6">
        <f t="shared" si="332"/>
        <v>0</v>
      </c>
      <c r="H260" s="6">
        <f t="shared" si="333"/>
        <v>0</v>
      </c>
      <c r="I260" s="6">
        <f t="shared" si="334"/>
        <v>0</v>
      </c>
      <c r="J260" s="6">
        <f t="shared" si="335"/>
        <v>0</v>
      </c>
      <c r="K260" s="6">
        <f t="shared" si="336"/>
        <v>0</v>
      </c>
      <c r="L260" s="6">
        <f t="shared" si="337"/>
        <v>0</v>
      </c>
      <c r="M260" s="6">
        <f t="shared" si="338"/>
        <v>0</v>
      </c>
      <c r="N260" s="6">
        <f t="shared" si="339"/>
        <v>0</v>
      </c>
      <c r="O260" s="6">
        <f t="shared" si="340"/>
        <v>0</v>
      </c>
      <c r="P260" s="6">
        <f t="shared" si="341"/>
        <v>0</v>
      </c>
      <c r="Q260" s="6">
        <f t="shared" si="342"/>
        <v>0</v>
      </c>
      <c r="R260" s="6">
        <f t="shared" si="343"/>
        <v>0</v>
      </c>
      <c r="S260" s="6">
        <f t="shared" si="331"/>
        <v>12</v>
      </c>
      <c r="T260" s="6" t="str">
        <f t="shared" si="307"/>
        <v/>
      </c>
      <c r="U260" s="6" t="str">
        <f t="shared" si="308"/>
        <v/>
      </c>
      <c r="V260" s="6" t="str">
        <f t="shared" si="309"/>
        <v/>
      </c>
      <c r="W260" s="6" t="str">
        <f t="shared" si="310"/>
        <v/>
      </c>
      <c r="X260" s="6" t="str">
        <f t="shared" si="311"/>
        <v/>
      </c>
      <c r="Y260" s="6" t="str">
        <f t="shared" si="312"/>
        <v/>
      </c>
      <c r="Z260" s="6" t="str">
        <f t="shared" si="313"/>
        <v/>
      </c>
      <c r="AA260" s="6" t="str">
        <f t="shared" si="314"/>
        <v/>
      </c>
      <c r="AB260" s="6" t="str">
        <f t="shared" si="315"/>
        <v/>
      </c>
      <c r="AC260" s="6" t="str">
        <f t="shared" si="316"/>
        <v/>
      </c>
      <c r="AD260" s="6" t="str">
        <f t="shared" si="317"/>
        <v/>
      </c>
      <c r="AE260" s="6" t="str">
        <f t="shared" si="318"/>
        <v/>
      </c>
      <c r="AF260" s="13" t="str">
        <f t="shared" si="319"/>
        <v/>
      </c>
      <c r="AG260" s="50" t="str">
        <f t="shared" si="329"/>
        <v/>
      </c>
      <c r="AH260" s="3" t="str">
        <f t="shared" si="320"/>
        <v/>
      </c>
      <c r="AI260" s="49" t="str">
        <f t="shared" si="295"/>
        <v/>
      </c>
      <c r="AJ260" s="49" t="str">
        <f t="shared" si="296"/>
        <v/>
      </c>
      <c r="AK260" s="49" t="str">
        <f t="shared" si="297"/>
        <v/>
      </c>
      <c r="AL260" s="49" t="str">
        <f t="shared" si="298"/>
        <v/>
      </c>
      <c r="AM260" s="49" t="str">
        <f t="shared" si="299"/>
        <v/>
      </c>
      <c r="AN260" s="49" t="str">
        <f t="shared" si="300"/>
        <v/>
      </c>
      <c r="AO260" s="78">
        <f t="shared" si="289"/>
        <v>0</v>
      </c>
      <c r="AP260" s="78">
        <f t="shared" si="290"/>
        <v>0</v>
      </c>
      <c r="AQ260" s="78">
        <f t="shared" si="291"/>
        <v>0</v>
      </c>
      <c r="AR260" s="78">
        <f t="shared" si="292"/>
        <v>0</v>
      </c>
      <c r="AS260" s="78">
        <f t="shared" si="293"/>
        <v>0</v>
      </c>
      <c r="AT260" s="78">
        <f t="shared" si="294"/>
        <v>0</v>
      </c>
      <c r="AU260" s="32">
        <f t="shared" si="287"/>
        <v>0</v>
      </c>
      <c r="AV260" s="3" t="b">
        <f t="shared" si="321"/>
        <v>0</v>
      </c>
      <c r="AW260" s="3" t="b">
        <f t="shared" si="322"/>
        <v>0</v>
      </c>
      <c r="AX260" s="12">
        <f t="shared" si="330"/>
        <v>0</v>
      </c>
      <c r="AY260" s="10">
        <f t="shared" si="283"/>
        <v>0</v>
      </c>
      <c r="AZ260" s="61">
        <f t="shared" si="284"/>
        <v>0</v>
      </c>
      <c r="BA260" s="61">
        <f t="shared" si="285"/>
        <v>0</v>
      </c>
      <c r="BB260" s="61">
        <f t="shared" si="288"/>
        <v>0</v>
      </c>
      <c r="BC260" s="26" t="str">
        <f t="shared" si="323"/>
        <v/>
      </c>
      <c r="BD260" s="26" t="str">
        <f t="shared" si="324"/>
        <v/>
      </c>
      <c r="BE260" s="26" t="str">
        <f t="shared" si="325"/>
        <v/>
      </c>
      <c r="BF260" s="26" t="str">
        <f t="shared" si="326"/>
        <v/>
      </c>
      <c r="BG260" s="26" t="str">
        <f t="shared" si="327"/>
        <v/>
      </c>
      <c r="BH260" s="26" t="str">
        <f t="shared" si="328"/>
        <v/>
      </c>
      <c r="BI260" s="26" t="str">
        <f t="shared" si="301"/>
        <v/>
      </c>
      <c r="BJ260" s="26" t="str">
        <f t="shared" si="302"/>
        <v/>
      </c>
      <c r="BK260" s="26" t="str">
        <f t="shared" si="303"/>
        <v/>
      </c>
      <c r="BL260" s="26" t="str">
        <f t="shared" si="304"/>
        <v/>
      </c>
      <c r="BM260" s="26" t="str">
        <f t="shared" si="305"/>
        <v/>
      </c>
      <c r="BN260" s="26" t="str">
        <f t="shared" si="306"/>
        <v/>
      </c>
      <c r="BO260" s="118">
        <f t="shared" ca="1" si="286"/>
        <v>24</v>
      </c>
      <c r="BP260" s="80"/>
      <c r="BQ260" s="80"/>
      <c r="BR260" s="80"/>
      <c r="BS260" s="80"/>
      <c r="BT260" s="80"/>
      <c r="BU260" s="80"/>
      <c r="BV260" s="39"/>
      <c r="CI260" s="6"/>
      <c r="CP260" s="9">
        <f t="shared" ca="1" si="278"/>
        <v>0</v>
      </c>
    </row>
    <row r="261" spans="1:94" x14ac:dyDescent="0.2">
      <c r="A261" s="114"/>
      <c r="B261" s="32" t="str">
        <f t="shared" si="279"/>
        <v/>
      </c>
      <c r="C261" s="6" t="str">
        <f t="shared" ref="C261:C324" si="344">IF(AND(AZ261=0,BA261=0),"",IF(AZ261="Profit Target","profit target",IF(BA261="Stop Loss","stop loss","")))</f>
        <v/>
      </c>
      <c r="D261" s="3">
        <f t="shared" si="280"/>
        <v>0</v>
      </c>
      <c r="E261" s="6" t="str">
        <f t="shared" si="281"/>
        <v/>
      </c>
      <c r="F261" s="59">
        <f t="shared" si="282"/>
        <v>0</v>
      </c>
      <c r="G261" s="6">
        <f t="shared" si="332"/>
        <v>0</v>
      </c>
      <c r="H261" s="6">
        <f t="shared" si="333"/>
        <v>0</v>
      </c>
      <c r="I261" s="6">
        <f t="shared" si="334"/>
        <v>0</v>
      </c>
      <c r="J261" s="6">
        <f t="shared" si="335"/>
        <v>0</v>
      </c>
      <c r="K261" s="6">
        <f t="shared" si="336"/>
        <v>0</v>
      </c>
      <c r="L261" s="6">
        <f t="shared" si="337"/>
        <v>0</v>
      </c>
      <c r="M261" s="6">
        <f t="shared" si="338"/>
        <v>0</v>
      </c>
      <c r="N261" s="6">
        <f t="shared" si="339"/>
        <v>0</v>
      </c>
      <c r="O261" s="6">
        <f t="shared" si="340"/>
        <v>0</v>
      </c>
      <c r="P261" s="6">
        <f t="shared" si="341"/>
        <v>0</v>
      </c>
      <c r="Q261" s="6">
        <f t="shared" si="342"/>
        <v>0</v>
      </c>
      <c r="R261" s="6">
        <f t="shared" si="343"/>
        <v>0</v>
      </c>
      <c r="S261" s="6">
        <f t="shared" si="331"/>
        <v>12</v>
      </c>
      <c r="T261" s="6" t="str">
        <f t="shared" si="307"/>
        <v/>
      </c>
      <c r="U261" s="6" t="str">
        <f t="shared" si="308"/>
        <v/>
      </c>
      <c r="V261" s="6" t="str">
        <f t="shared" si="309"/>
        <v/>
      </c>
      <c r="W261" s="6" t="str">
        <f t="shared" si="310"/>
        <v/>
      </c>
      <c r="X261" s="6" t="str">
        <f t="shared" si="311"/>
        <v/>
      </c>
      <c r="Y261" s="6" t="str">
        <f t="shared" si="312"/>
        <v/>
      </c>
      <c r="Z261" s="6" t="str">
        <f t="shared" si="313"/>
        <v/>
      </c>
      <c r="AA261" s="6" t="str">
        <f t="shared" si="314"/>
        <v/>
      </c>
      <c r="AB261" s="6" t="str">
        <f t="shared" si="315"/>
        <v/>
      </c>
      <c r="AC261" s="6" t="str">
        <f t="shared" si="316"/>
        <v/>
      </c>
      <c r="AD261" s="6" t="str">
        <f t="shared" si="317"/>
        <v/>
      </c>
      <c r="AE261" s="6" t="str">
        <f t="shared" si="318"/>
        <v/>
      </c>
      <c r="AF261" s="13" t="str">
        <f t="shared" si="319"/>
        <v/>
      </c>
      <c r="AG261" s="50" t="str">
        <f t="shared" si="329"/>
        <v/>
      </c>
      <c r="AH261" s="3" t="str">
        <f t="shared" si="320"/>
        <v/>
      </c>
      <c r="AI261" s="49" t="str">
        <f t="shared" si="295"/>
        <v/>
      </c>
      <c r="AJ261" s="49" t="str">
        <f t="shared" si="296"/>
        <v/>
      </c>
      <c r="AK261" s="49" t="str">
        <f t="shared" si="297"/>
        <v/>
      </c>
      <c r="AL261" s="49" t="str">
        <f t="shared" si="298"/>
        <v/>
      </c>
      <c r="AM261" s="49" t="str">
        <f t="shared" si="299"/>
        <v/>
      </c>
      <c r="AN261" s="49" t="str">
        <f t="shared" si="300"/>
        <v/>
      </c>
      <c r="AO261" s="78">
        <f t="shared" si="289"/>
        <v>0</v>
      </c>
      <c r="AP261" s="78">
        <f t="shared" si="290"/>
        <v>0</v>
      </c>
      <c r="AQ261" s="78">
        <f t="shared" si="291"/>
        <v>0</v>
      </c>
      <c r="AR261" s="78">
        <f t="shared" si="292"/>
        <v>0</v>
      </c>
      <c r="AS261" s="78">
        <f t="shared" si="293"/>
        <v>0</v>
      </c>
      <c r="AT261" s="78">
        <f t="shared" si="294"/>
        <v>0</v>
      </c>
      <c r="AU261" s="32">
        <f t="shared" si="287"/>
        <v>0</v>
      </c>
      <c r="AV261" s="3" t="b">
        <f t="shared" si="321"/>
        <v>0</v>
      </c>
      <c r="AW261" s="3" t="b">
        <f t="shared" si="322"/>
        <v>0</v>
      </c>
      <c r="AX261" s="12">
        <f t="shared" si="330"/>
        <v>0</v>
      </c>
      <c r="AY261" s="10">
        <f t="shared" si="283"/>
        <v>0</v>
      </c>
      <c r="AZ261" s="61">
        <f t="shared" si="284"/>
        <v>0</v>
      </c>
      <c r="BA261" s="61">
        <f t="shared" si="285"/>
        <v>0</v>
      </c>
      <c r="BB261" s="61">
        <f t="shared" si="288"/>
        <v>0</v>
      </c>
      <c r="BC261" s="26" t="str">
        <f t="shared" si="323"/>
        <v/>
      </c>
      <c r="BD261" s="26" t="str">
        <f t="shared" si="324"/>
        <v/>
      </c>
      <c r="BE261" s="26" t="str">
        <f t="shared" si="325"/>
        <v/>
      </c>
      <c r="BF261" s="26" t="str">
        <f t="shared" si="326"/>
        <v/>
      </c>
      <c r="BG261" s="26" t="str">
        <f t="shared" si="327"/>
        <v/>
      </c>
      <c r="BH261" s="26" t="str">
        <f t="shared" si="328"/>
        <v/>
      </c>
      <c r="BI261" s="26" t="str">
        <f t="shared" si="301"/>
        <v/>
      </c>
      <c r="BJ261" s="26" t="str">
        <f t="shared" si="302"/>
        <v/>
      </c>
      <c r="BK261" s="26" t="str">
        <f t="shared" si="303"/>
        <v/>
      </c>
      <c r="BL261" s="26" t="str">
        <f t="shared" si="304"/>
        <v/>
      </c>
      <c r="BM261" s="26" t="str">
        <f t="shared" si="305"/>
        <v/>
      </c>
      <c r="BN261" s="26" t="str">
        <f t="shared" si="306"/>
        <v/>
      </c>
      <c r="BO261" s="118">
        <f t="shared" ca="1" si="286"/>
        <v>24</v>
      </c>
      <c r="BP261" s="80"/>
      <c r="BQ261" s="80"/>
      <c r="BR261" s="80"/>
      <c r="BS261" s="80"/>
      <c r="BT261" s="80"/>
      <c r="BU261" s="80"/>
      <c r="BV261" s="39"/>
      <c r="CI261" s="6"/>
      <c r="CP261" s="9">
        <f t="shared" ref="CP261:CP324" ca="1" si="345">IF($A$2="no",INT(RAND()*36+1),INT(RAND()*37))</f>
        <v>26</v>
      </c>
    </row>
    <row r="262" spans="1:94" x14ac:dyDescent="0.2">
      <c r="A262" s="114"/>
      <c r="B262" s="32" t="str">
        <f t="shared" ref="B262:B325" si="346">IF(A262="","",IF(COUNTBLANK(BC263:BH263)=6,"DB",BC263&amp;BD263&amp;BE263&amp;BF263&amp;BG263&amp;BH263))</f>
        <v/>
      </c>
      <c r="C262" s="6" t="str">
        <f t="shared" si="344"/>
        <v/>
      </c>
      <c r="D262" s="3">
        <f t="shared" ref="D262:D325" si="347">AX262</f>
        <v>0</v>
      </c>
      <c r="E262" s="6" t="str">
        <f t="shared" ref="E262:E325" si="348">BI263&amp;BJ263&amp;BK263&amp;BL263&amp;BM263&amp;BN263</f>
        <v/>
      </c>
      <c r="F262" s="59">
        <f t="shared" ref="F262:F325" si="349">VLOOKUP(A262,$CF$107:$CN$144,5,0)</f>
        <v>0</v>
      </c>
      <c r="G262" s="6">
        <f t="shared" si="332"/>
        <v>0</v>
      </c>
      <c r="H262" s="6">
        <f t="shared" si="333"/>
        <v>0</v>
      </c>
      <c r="I262" s="6">
        <f t="shared" si="334"/>
        <v>0</v>
      </c>
      <c r="J262" s="6">
        <f t="shared" si="335"/>
        <v>0</v>
      </c>
      <c r="K262" s="6">
        <f t="shared" si="336"/>
        <v>0</v>
      </c>
      <c r="L262" s="6">
        <f t="shared" si="337"/>
        <v>0</v>
      </c>
      <c r="M262" s="6">
        <f t="shared" si="338"/>
        <v>0</v>
      </c>
      <c r="N262" s="6">
        <f t="shared" si="339"/>
        <v>0</v>
      </c>
      <c r="O262" s="6">
        <f t="shared" si="340"/>
        <v>0</v>
      </c>
      <c r="P262" s="6">
        <f t="shared" si="341"/>
        <v>0</v>
      </c>
      <c r="Q262" s="6">
        <f t="shared" si="342"/>
        <v>0</v>
      </c>
      <c r="R262" s="6">
        <f t="shared" si="343"/>
        <v>0</v>
      </c>
      <c r="S262" s="6">
        <f t="shared" si="331"/>
        <v>12</v>
      </c>
      <c r="T262" s="6" t="str">
        <f t="shared" si="307"/>
        <v/>
      </c>
      <c r="U262" s="6" t="str">
        <f t="shared" si="308"/>
        <v/>
      </c>
      <c r="V262" s="6" t="str">
        <f t="shared" si="309"/>
        <v/>
      </c>
      <c r="W262" s="6" t="str">
        <f t="shared" si="310"/>
        <v/>
      </c>
      <c r="X262" s="6" t="str">
        <f t="shared" si="311"/>
        <v/>
      </c>
      <c r="Y262" s="6" t="str">
        <f t="shared" si="312"/>
        <v/>
      </c>
      <c r="Z262" s="6" t="str">
        <f t="shared" si="313"/>
        <v/>
      </c>
      <c r="AA262" s="6" t="str">
        <f t="shared" si="314"/>
        <v/>
      </c>
      <c r="AB262" s="6" t="str">
        <f t="shared" si="315"/>
        <v/>
      </c>
      <c r="AC262" s="6" t="str">
        <f t="shared" si="316"/>
        <v/>
      </c>
      <c r="AD262" s="6" t="str">
        <f t="shared" si="317"/>
        <v/>
      </c>
      <c r="AE262" s="6" t="str">
        <f t="shared" si="318"/>
        <v/>
      </c>
      <c r="AF262" s="13" t="str">
        <f t="shared" si="319"/>
        <v/>
      </c>
      <c r="AG262" s="50" t="str">
        <f t="shared" si="329"/>
        <v/>
      </c>
      <c r="AH262" s="3" t="str">
        <f t="shared" si="320"/>
        <v/>
      </c>
      <c r="AI262" s="49" t="str">
        <f t="shared" si="295"/>
        <v/>
      </c>
      <c r="AJ262" s="49" t="str">
        <f t="shared" si="296"/>
        <v/>
      </c>
      <c r="AK262" s="49" t="str">
        <f t="shared" si="297"/>
        <v/>
      </c>
      <c r="AL262" s="49" t="str">
        <f t="shared" si="298"/>
        <v/>
      </c>
      <c r="AM262" s="49" t="str">
        <f t="shared" si="299"/>
        <v/>
      </c>
      <c r="AN262" s="49" t="str">
        <f t="shared" si="300"/>
        <v/>
      </c>
      <c r="AO262" s="78">
        <f t="shared" si="289"/>
        <v>0</v>
      </c>
      <c r="AP262" s="78">
        <f t="shared" si="290"/>
        <v>0</v>
      </c>
      <c r="AQ262" s="78">
        <f t="shared" si="291"/>
        <v>0</v>
      </c>
      <c r="AR262" s="78">
        <f t="shared" si="292"/>
        <v>0</v>
      </c>
      <c r="AS262" s="78">
        <f t="shared" si="293"/>
        <v>0</v>
      </c>
      <c r="AT262" s="78">
        <f t="shared" si="294"/>
        <v>0</v>
      </c>
      <c r="AU262" s="32">
        <f t="shared" si="287"/>
        <v>0</v>
      </c>
      <c r="AV262" s="3" t="b">
        <f t="shared" si="321"/>
        <v>0</v>
      </c>
      <c r="AW262" s="3" t="b">
        <f t="shared" si="322"/>
        <v>0</v>
      </c>
      <c r="AX262" s="12">
        <f t="shared" si="330"/>
        <v>0</v>
      </c>
      <c r="AY262" s="10">
        <f t="shared" ref="AY262:AY325" si="350">IF(A262&lt;&gt;"",AX262+AY261,0)</f>
        <v>0</v>
      </c>
      <c r="AZ262" s="61">
        <f t="shared" ref="AZ262:AZ325" si="351">IF($A262&lt;&gt;"",IF(AZ261&gt;0,AZ261,IF(AND(BB261&gt;=$BB$1,$BB$2*BB261&gt;=AY262),"Profit Target",IF(AY262&gt;=$AL$1,"Profit Target",0))),0)</f>
        <v>0</v>
      </c>
      <c r="BA262" s="61">
        <f t="shared" ref="BA262:BA325" si="352">IF($A262&lt;&gt;"",IF(BA261&lt;&gt;0,BA261,IF(AZ261&lt;&gt;0,BA261,IF(AY262&lt;=$AL$2,"Stop Loss",0))),0)</f>
        <v>0</v>
      </c>
      <c r="BB262" s="61">
        <f t="shared" si="288"/>
        <v>0</v>
      </c>
      <c r="BC262" s="26" t="str">
        <f t="shared" si="323"/>
        <v/>
      </c>
      <c r="BD262" s="26" t="str">
        <f t="shared" si="324"/>
        <v/>
      </c>
      <c r="BE262" s="26" t="str">
        <f t="shared" si="325"/>
        <v/>
      </c>
      <c r="BF262" s="26" t="str">
        <f t="shared" si="326"/>
        <v/>
      </c>
      <c r="BG262" s="26" t="str">
        <f t="shared" si="327"/>
        <v/>
      </c>
      <c r="BH262" s="26" t="str">
        <f t="shared" si="328"/>
        <v/>
      </c>
      <c r="BI262" s="26" t="str">
        <f t="shared" si="301"/>
        <v/>
      </c>
      <c r="BJ262" s="26" t="str">
        <f t="shared" si="302"/>
        <v/>
      </c>
      <c r="BK262" s="26" t="str">
        <f t="shared" si="303"/>
        <v/>
      </c>
      <c r="BL262" s="26" t="str">
        <f t="shared" si="304"/>
        <v/>
      </c>
      <c r="BM262" s="26" t="str">
        <f t="shared" si="305"/>
        <v/>
      </c>
      <c r="BN262" s="26" t="str">
        <f t="shared" si="306"/>
        <v/>
      </c>
      <c r="BO262" s="118">
        <f t="shared" ref="BO262:BO271" ca="1" si="353">IF($A$2="no",INT(RAND()*36+1),INT(RAND()*37))</f>
        <v>14</v>
      </c>
      <c r="BP262" s="80"/>
      <c r="BQ262" s="80"/>
      <c r="BR262" s="80"/>
      <c r="BS262" s="80"/>
      <c r="BT262" s="80"/>
      <c r="BU262" s="80"/>
      <c r="BV262" s="39"/>
      <c r="CI262" s="6"/>
      <c r="CP262" s="9">
        <f t="shared" ca="1" si="345"/>
        <v>23</v>
      </c>
    </row>
    <row r="263" spans="1:94" x14ac:dyDescent="0.2">
      <c r="A263" s="114"/>
      <c r="B263" s="32" t="str">
        <f t="shared" si="346"/>
        <v/>
      </c>
      <c r="C263" s="6" t="str">
        <f t="shared" si="344"/>
        <v/>
      </c>
      <c r="D263" s="3">
        <f t="shared" si="347"/>
        <v>0</v>
      </c>
      <c r="E263" s="6" t="str">
        <f t="shared" si="348"/>
        <v/>
      </c>
      <c r="F263" s="59">
        <f t="shared" si="349"/>
        <v>0</v>
      </c>
      <c r="G263" s="6">
        <f t="shared" si="332"/>
        <v>0</v>
      </c>
      <c r="H263" s="6">
        <f t="shared" si="333"/>
        <v>0</v>
      </c>
      <c r="I263" s="6">
        <f t="shared" si="334"/>
        <v>0</v>
      </c>
      <c r="J263" s="6">
        <f t="shared" si="335"/>
        <v>0</v>
      </c>
      <c r="K263" s="6">
        <f t="shared" si="336"/>
        <v>0</v>
      </c>
      <c r="L263" s="6">
        <f t="shared" si="337"/>
        <v>0</v>
      </c>
      <c r="M263" s="6">
        <f t="shared" si="338"/>
        <v>0</v>
      </c>
      <c r="N263" s="6">
        <f t="shared" si="339"/>
        <v>0</v>
      </c>
      <c r="O263" s="6">
        <f t="shared" si="340"/>
        <v>0</v>
      </c>
      <c r="P263" s="6">
        <f t="shared" si="341"/>
        <v>0</v>
      </c>
      <c r="Q263" s="6">
        <f t="shared" si="342"/>
        <v>0</v>
      </c>
      <c r="R263" s="6">
        <f t="shared" si="343"/>
        <v>0</v>
      </c>
      <c r="S263" s="6">
        <f t="shared" si="331"/>
        <v>12</v>
      </c>
      <c r="T263" s="6" t="str">
        <f t="shared" si="307"/>
        <v/>
      </c>
      <c r="U263" s="6" t="str">
        <f t="shared" si="308"/>
        <v/>
      </c>
      <c r="V263" s="6" t="str">
        <f t="shared" si="309"/>
        <v/>
      </c>
      <c r="W263" s="6" t="str">
        <f t="shared" si="310"/>
        <v/>
      </c>
      <c r="X263" s="6" t="str">
        <f t="shared" si="311"/>
        <v/>
      </c>
      <c r="Y263" s="6" t="str">
        <f t="shared" si="312"/>
        <v/>
      </c>
      <c r="Z263" s="6" t="str">
        <f t="shared" si="313"/>
        <v/>
      </c>
      <c r="AA263" s="6" t="str">
        <f t="shared" si="314"/>
        <v/>
      </c>
      <c r="AB263" s="6" t="str">
        <f t="shared" si="315"/>
        <v/>
      </c>
      <c r="AC263" s="6" t="str">
        <f t="shared" si="316"/>
        <v/>
      </c>
      <c r="AD263" s="6" t="str">
        <f t="shared" si="317"/>
        <v/>
      </c>
      <c r="AE263" s="6" t="str">
        <f t="shared" si="318"/>
        <v/>
      </c>
      <c r="AF263" s="13" t="str">
        <f t="shared" si="319"/>
        <v/>
      </c>
      <c r="AG263" s="50" t="str">
        <f t="shared" si="329"/>
        <v/>
      </c>
      <c r="AH263" s="3" t="str">
        <f t="shared" si="320"/>
        <v/>
      </c>
      <c r="AI263" s="49" t="str">
        <f t="shared" si="295"/>
        <v/>
      </c>
      <c r="AJ263" s="49" t="str">
        <f t="shared" si="296"/>
        <v/>
      </c>
      <c r="AK263" s="49" t="str">
        <f t="shared" si="297"/>
        <v/>
      </c>
      <c r="AL263" s="49" t="str">
        <f t="shared" si="298"/>
        <v/>
      </c>
      <c r="AM263" s="49" t="str">
        <f t="shared" si="299"/>
        <v/>
      </c>
      <c r="AN263" s="49" t="str">
        <f t="shared" si="300"/>
        <v/>
      </c>
      <c r="AO263" s="78">
        <f t="shared" si="289"/>
        <v>0</v>
      </c>
      <c r="AP263" s="78">
        <f t="shared" si="290"/>
        <v>0</v>
      </c>
      <c r="AQ263" s="78">
        <f t="shared" si="291"/>
        <v>0</v>
      </c>
      <c r="AR263" s="78">
        <f t="shared" si="292"/>
        <v>0</v>
      </c>
      <c r="AS263" s="78">
        <f t="shared" si="293"/>
        <v>0</v>
      </c>
      <c r="AT263" s="78">
        <f t="shared" si="294"/>
        <v>0</v>
      </c>
      <c r="AU263" s="32">
        <f t="shared" ref="AU263:AU326" si="354">IF(A263&lt;&gt;"",IF(OR($AZ262&lt;&gt;0,$BA262&lt;&gt;0),"0",SUM(AO263:AT263)),0)</f>
        <v>0</v>
      </c>
      <c r="AV263" s="3" t="b">
        <f t="shared" si="321"/>
        <v>0</v>
      </c>
      <c r="AW263" s="3" t="b">
        <f t="shared" si="322"/>
        <v>0</v>
      </c>
      <c r="AX263" s="12">
        <f t="shared" si="330"/>
        <v>0</v>
      </c>
      <c r="AY263" s="10">
        <f t="shared" si="350"/>
        <v>0</v>
      </c>
      <c r="AZ263" s="61">
        <f t="shared" si="351"/>
        <v>0</v>
      </c>
      <c r="BA263" s="61">
        <f t="shared" si="352"/>
        <v>0</v>
      </c>
      <c r="BB263" s="61">
        <f t="shared" ref="BB263:BB326" si="355">IF(AY263&gt;BB262,AY263,BB262)</f>
        <v>0</v>
      </c>
      <c r="BC263" s="26" t="str">
        <f t="shared" si="323"/>
        <v/>
      </c>
      <c r="BD263" s="26" t="str">
        <f t="shared" si="324"/>
        <v/>
      </c>
      <c r="BE263" s="26" t="str">
        <f t="shared" si="325"/>
        <v/>
      </c>
      <c r="BF263" s="26" t="str">
        <f t="shared" si="326"/>
        <v/>
      </c>
      <c r="BG263" s="26" t="str">
        <f t="shared" si="327"/>
        <v/>
      </c>
      <c r="BH263" s="26" t="str">
        <f t="shared" si="328"/>
        <v/>
      </c>
      <c r="BI263" s="26" t="str">
        <f t="shared" si="301"/>
        <v/>
      </c>
      <c r="BJ263" s="26" t="str">
        <f t="shared" si="302"/>
        <v/>
      </c>
      <c r="BK263" s="26" t="str">
        <f t="shared" si="303"/>
        <v/>
      </c>
      <c r="BL263" s="26" t="str">
        <f t="shared" si="304"/>
        <v/>
      </c>
      <c r="BM263" s="26" t="str">
        <f t="shared" si="305"/>
        <v/>
      </c>
      <c r="BN263" s="26" t="str">
        <f t="shared" si="306"/>
        <v/>
      </c>
      <c r="BO263" s="118">
        <f t="shared" ca="1" si="353"/>
        <v>6</v>
      </c>
      <c r="BP263" s="80"/>
      <c r="BQ263" s="80"/>
      <c r="BR263" s="80"/>
      <c r="BS263" s="80"/>
      <c r="BT263" s="80"/>
      <c r="BU263" s="80"/>
      <c r="BV263" s="39"/>
      <c r="CI263" s="6"/>
      <c r="CP263" s="9">
        <f t="shared" ca="1" si="345"/>
        <v>34</v>
      </c>
    </row>
    <row r="264" spans="1:94" x14ac:dyDescent="0.2">
      <c r="A264" s="114"/>
      <c r="B264" s="32" t="str">
        <f t="shared" si="346"/>
        <v/>
      </c>
      <c r="C264" s="6" t="str">
        <f t="shared" si="344"/>
        <v/>
      </c>
      <c r="D264" s="3">
        <f t="shared" si="347"/>
        <v>0</v>
      </c>
      <c r="E264" s="6" t="str">
        <f t="shared" si="348"/>
        <v/>
      </c>
      <c r="F264" s="59">
        <f t="shared" si="349"/>
        <v>0</v>
      </c>
      <c r="G264" s="6">
        <f t="shared" si="332"/>
        <v>0</v>
      </c>
      <c r="H264" s="6">
        <f t="shared" si="333"/>
        <v>0</v>
      </c>
      <c r="I264" s="6">
        <f t="shared" si="334"/>
        <v>0</v>
      </c>
      <c r="J264" s="6">
        <f t="shared" si="335"/>
        <v>0</v>
      </c>
      <c r="K264" s="6">
        <f t="shared" si="336"/>
        <v>0</v>
      </c>
      <c r="L264" s="6">
        <f t="shared" si="337"/>
        <v>0</v>
      </c>
      <c r="M264" s="6">
        <f t="shared" si="338"/>
        <v>0</v>
      </c>
      <c r="N264" s="6">
        <f t="shared" si="339"/>
        <v>0</v>
      </c>
      <c r="O264" s="6">
        <f t="shared" si="340"/>
        <v>0</v>
      </c>
      <c r="P264" s="6">
        <f t="shared" si="341"/>
        <v>0</v>
      </c>
      <c r="Q264" s="6">
        <f t="shared" si="342"/>
        <v>0</v>
      </c>
      <c r="R264" s="6">
        <f t="shared" si="343"/>
        <v>0</v>
      </c>
      <c r="S264" s="6">
        <f t="shared" si="331"/>
        <v>12</v>
      </c>
      <c r="T264" s="6" t="str">
        <f t="shared" si="307"/>
        <v/>
      </c>
      <c r="U264" s="6" t="str">
        <f t="shared" si="308"/>
        <v/>
      </c>
      <c r="V264" s="6" t="str">
        <f t="shared" si="309"/>
        <v/>
      </c>
      <c r="W264" s="6" t="str">
        <f t="shared" si="310"/>
        <v/>
      </c>
      <c r="X264" s="6" t="str">
        <f t="shared" si="311"/>
        <v/>
      </c>
      <c r="Y264" s="6" t="str">
        <f t="shared" si="312"/>
        <v/>
      </c>
      <c r="Z264" s="6" t="str">
        <f t="shared" si="313"/>
        <v/>
      </c>
      <c r="AA264" s="6" t="str">
        <f t="shared" si="314"/>
        <v/>
      </c>
      <c r="AB264" s="6" t="str">
        <f t="shared" si="315"/>
        <v/>
      </c>
      <c r="AC264" s="6" t="str">
        <f t="shared" si="316"/>
        <v/>
      </c>
      <c r="AD264" s="6" t="str">
        <f t="shared" si="317"/>
        <v/>
      </c>
      <c r="AE264" s="6" t="str">
        <f t="shared" si="318"/>
        <v/>
      </c>
      <c r="AF264" s="13" t="str">
        <f t="shared" si="319"/>
        <v/>
      </c>
      <c r="AG264" s="50" t="str">
        <f t="shared" si="329"/>
        <v/>
      </c>
      <c r="AH264" s="3" t="str">
        <f t="shared" si="320"/>
        <v/>
      </c>
      <c r="AI264" s="49" t="str">
        <f t="shared" si="295"/>
        <v/>
      </c>
      <c r="AJ264" s="49" t="str">
        <f t="shared" si="296"/>
        <v/>
      </c>
      <c r="AK264" s="49" t="str">
        <f t="shared" si="297"/>
        <v/>
      </c>
      <c r="AL264" s="49" t="str">
        <f t="shared" si="298"/>
        <v/>
      </c>
      <c r="AM264" s="49" t="str">
        <f t="shared" si="299"/>
        <v/>
      </c>
      <c r="AN264" s="49" t="str">
        <f t="shared" si="300"/>
        <v/>
      </c>
      <c r="AO264" s="78">
        <f t="shared" ref="AO264:AO327" si="356">IF(AI264&lt;&gt;"",IF(ABS($F264)=ABS(AI264),5*$AG264,-1*$AG264),0)</f>
        <v>0</v>
      </c>
      <c r="AP264" s="78">
        <f t="shared" ref="AP264:AP327" si="357">IF(AJ264&lt;&gt;"",IF(ABS($F264)=ABS(AJ264),5*$AG264,-1*$AG264),0)</f>
        <v>0</v>
      </c>
      <c r="AQ264" s="78">
        <f t="shared" ref="AQ264:AQ327" si="358">IF(AK264&lt;&gt;"",IF(ABS($F264)=ABS(AK264),5*$AG264,-1*$AG264),0)</f>
        <v>0</v>
      </c>
      <c r="AR264" s="78">
        <f t="shared" ref="AR264:AR327" si="359">IF(AL264&lt;&gt;"",IF(ABS($F264)=ABS(AL264),5*$AG264,-1*$AG264),0)</f>
        <v>0</v>
      </c>
      <c r="AS264" s="78">
        <f t="shared" ref="AS264:AS327" si="360">IF(AM264&lt;&gt;"",IF(ABS($F264)=ABS(AM264),5*$AG264,-1*$AG264),0)</f>
        <v>0</v>
      </c>
      <c r="AT264" s="78">
        <f t="shared" ref="AT264:AT327" si="361">IF(AN264&lt;&gt;"",IF(ABS($F264)=ABS(AN264),5*$AG264,-1*$AG264),0)</f>
        <v>0</v>
      </c>
      <c r="AU264" s="32">
        <f t="shared" si="354"/>
        <v>0</v>
      </c>
      <c r="AV264" s="3" t="b">
        <f t="shared" si="321"/>
        <v>0</v>
      </c>
      <c r="AW264" s="3" t="b">
        <f t="shared" si="322"/>
        <v>0</v>
      </c>
      <c r="AX264" s="12">
        <f t="shared" si="330"/>
        <v>0</v>
      </c>
      <c r="AY264" s="10">
        <f t="shared" si="350"/>
        <v>0</v>
      </c>
      <c r="AZ264" s="61">
        <f t="shared" si="351"/>
        <v>0</v>
      </c>
      <c r="BA264" s="61">
        <f t="shared" si="352"/>
        <v>0</v>
      </c>
      <c r="BB264" s="61">
        <f t="shared" si="355"/>
        <v>0</v>
      </c>
      <c r="BC264" s="26" t="str">
        <f t="shared" si="323"/>
        <v/>
      </c>
      <c r="BD264" s="26" t="str">
        <f t="shared" si="324"/>
        <v/>
      </c>
      <c r="BE264" s="26" t="str">
        <f t="shared" si="325"/>
        <v/>
      </c>
      <c r="BF264" s="26" t="str">
        <f t="shared" si="326"/>
        <v/>
      </c>
      <c r="BG264" s="26" t="str">
        <f t="shared" si="327"/>
        <v/>
      </c>
      <c r="BH264" s="26" t="str">
        <f t="shared" si="328"/>
        <v/>
      </c>
      <c r="BI264" s="26" t="str">
        <f t="shared" si="301"/>
        <v/>
      </c>
      <c r="BJ264" s="26" t="str">
        <f t="shared" si="302"/>
        <v/>
      </c>
      <c r="BK264" s="26" t="str">
        <f t="shared" si="303"/>
        <v/>
      </c>
      <c r="BL264" s="26" t="str">
        <f t="shared" si="304"/>
        <v/>
      </c>
      <c r="BM264" s="26" t="str">
        <f t="shared" si="305"/>
        <v/>
      </c>
      <c r="BN264" s="26" t="str">
        <f t="shared" si="306"/>
        <v/>
      </c>
      <c r="BO264" s="118">
        <f t="shared" ca="1" si="353"/>
        <v>2</v>
      </c>
      <c r="BP264" s="80"/>
      <c r="BQ264" s="80"/>
      <c r="BR264" s="80"/>
      <c r="BS264" s="80"/>
      <c r="BT264" s="80"/>
      <c r="BU264" s="80"/>
      <c r="BV264" s="39"/>
      <c r="CI264" s="6"/>
      <c r="CP264" s="9">
        <f t="shared" ca="1" si="345"/>
        <v>9</v>
      </c>
    </row>
    <row r="265" spans="1:94" x14ac:dyDescent="0.2">
      <c r="A265" s="114"/>
      <c r="B265" s="32" t="str">
        <f t="shared" si="346"/>
        <v/>
      </c>
      <c r="C265" s="6" t="str">
        <f t="shared" si="344"/>
        <v/>
      </c>
      <c r="D265" s="3">
        <f t="shared" si="347"/>
        <v>0</v>
      </c>
      <c r="E265" s="6" t="str">
        <f t="shared" si="348"/>
        <v/>
      </c>
      <c r="F265" s="59">
        <f t="shared" si="349"/>
        <v>0</v>
      </c>
      <c r="G265" s="6">
        <f t="shared" si="332"/>
        <v>0</v>
      </c>
      <c r="H265" s="6">
        <f t="shared" si="333"/>
        <v>0</v>
      </c>
      <c r="I265" s="6">
        <f t="shared" si="334"/>
        <v>0</v>
      </c>
      <c r="J265" s="6">
        <f t="shared" si="335"/>
        <v>0</v>
      </c>
      <c r="K265" s="6">
        <f t="shared" si="336"/>
        <v>0</v>
      </c>
      <c r="L265" s="6">
        <f t="shared" si="337"/>
        <v>0</v>
      </c>
      <c r="M265" s="6">
        <f t="shared" si="338"/>
        <v>0</v>
      </c>
      <c r="N265" s="6">
        <f t="shared" si="339"/>
        <v>0</v>
      </c>
      <c r="O265" s="6">
        <f t="shared" si="340"/>
        <v>0</v>
      </c>
      <c r="P265" s="6">
        <f t="shared" si="341"/>
        <v>0</v>
      </c>
      <c r="Q265" s="6">
        <f t="shared" si="342"/>
        <v>0</v>
      </c>
      <c r="R265" s="6">
        <f t="shared" si="343"/>
        <v>0</v>
      </c>
      <c r="S265" s="6">
        <f t="shared" si="331"/>
        <v>12</v>
      </c>
      <c r="T265" s="6" t="str">
        <f t="shared" si="307"/>
        <v/>
      </c>
      <c r="U265" s="6" t="str">
        <f t="shared" si="308"/>
        <v/>
      </c>
      <c r="V265" s="6" t="str">
        <f t="shared" si="309"/>
        <v/>
      </c>
      <c r="W265" s="6" t="str">
        <f t="shared" si="310"/>
        <v/>
      </c>
      <c r="X265" s="6" t="str">
        <f t="shared" si="311"/>
        <v/>
      </c>
      <c r="Y265" s="6" t="str">
        <f t="shared" si="312"/>
        <v/>
      </c>
      <c r="Z265" s="6" t="str">
        <f t="shared" si="313"/>
        <v/>
      </c>
      <c r="AA265" s="6" t="str">
        <f t="shared" si="314"/>
        <v/>
      </c>
      <c r="AB265" s="6" t="str">
        <f t="shared" si="315"/>
        <v/>
      </c>
      <c r="AC265" s="6" t="str">
        <f t="shared" si="316"/>
        <v/>
      </c>
      <c r="AD265" s="6" t="str">
        <f t="shared" si="317"/>
        <v/>
      </c>
      <c r="AE265" s="6" t="str">
        <f t="shared" si="318"/>
        <v/>
      </c>
      <c r="AF265" s="13" t="str">
        <f t="shared" si="319"/>
        <v/>
      </c>
      <c r="AG265" s="50" t="str">
        <f t="shared" si="329"/>
        <v/>
      </c>
      <c r="AH265" s="3" t="str">
        <f t="shared" si="320"/>
        <v/>
      </c>
      <c r="AI265" s="49" t="str">
        <f t="shared" ref="AI265:AI328" si="362">IF($A264&lt;&gt;"",IF(OR($AZ264&lt;&gt;0,$BA264&lt;&gt;0),"",IF(OR($F261="1",$F262="1",$F263="1",$F264="1"),"1","")),"")</f>
        <v/>
      </c>
      <c r="AJ265" s="49" t="str">
        <f t="shared" ref="AJ265:AJ328" si="363">IF($A264&lt;&gt;"",IF(OR($AZ264&lt;&gt;0,$BA264&lt;&gt;0),"",IF(OR($F261="2",$F262="2",$F263="2",$F264="2"),"2","")),"")</f>
        <v/>
      </c>
      <c r="AK265" s="49" t="str">
        <f t="shared" ref="AK265:AK328" si="364">IF($A264&lt;&gt;"",IF(OR($AZ264&lt;&gt;0,$BA264&lt;&gt;0),"",IF(OR($F261="3",$F262="3",$F263="3",$F264="3"),"3","")),"")</f>
        <v/>
      </c>
      <c r="AL265" s="49" t="str">
        <f t="shared" ref="AL265:AL328" si="365">IF($A264&lt;&gt;"",IF(OR($AZ264&lt;&gt;0,$BA264&lt;&gt;0),"",IF(OR($F261="4",$F262="4",$F263="4",$F264="4"),"4","")),"")</f>
        <v/>
      </c>
      <c r="AM265" s="49" t="str">
        <f t="shared" ref="AM265:AM328" si="366">IF($A264&lt;&gt;"",IF(OR($AZ264&lt;&gt;0,$BA264&lt;&gt;0),"",IF(OR($F261="5",$F262="5",$F263="5",$F264="5"),"5","")),"")</f>
        <v/>
      </c>
      <c r="AN265" s="49" t="str">
        <f t="shared" ref="AN265:AN328" si="367">IF($A264&lt;&gt;"",IF(OR($AZ264&lt;&gt;0,$BA264&lt;&gt;0),"",IF(OR($F261="6",$F262="6",$F263="6",$F264="6"),"6","")),"")</f>
        <v/>
      </c>
      <c r="AO265" s="78">
        <f t="shared" si="356"/>
        <v>0</v>
      </c>
      <c r="AP265" s="78">
        <f t="shared" si="357"/>
        <v>0</v>
      </c>
      <c r="AQ265" s="78">
        <f t="shared" si="358"/>
        <v>0</v>
      </c>
      <c r="AR265" s="78">
        <f t="shared" si="359"/>
        <v>0</v>
      </c>
      <c r="AS265" s="78">
        <f t="shared" si="360"/>
        <v>0</v>
      </c>
      <c r="AT265" s="78">
        <f t="shared" si="361"/>
        <v>0</v>
      </c>
      <c r="AU265" s="32">
        <f t="shared" si="354"/>
        <v>0</v>
      </c>
      <c r="AV265" s="3" t="b">
        <f t="shared" si="321"/>
        <v>0</v>
      </c>
      <c r="AW265" s="3" t="b">
        <f t="shared" si="322"/>
        <v>0</v>
      </c>
      <c r="AX265" s="12">
        <f t="shared" si="330"/>
        <v>0</v>
      </c>
      <c r="AY265" s="10">
        <f t="shared" si="350"/>
        <v>0</v>
      </c>
      <c r="AZ265" s="61">
        <f t="shared" si="351"/>
        <v>0</v>
      </c>
      <c r="BA265" s="61">
        <f t="shared" si="352"/>
        <v>0</v>
      </c>
      <c r="BB265" s="61">
        <f t="shared" si="355"/>
        <v>0</v>
      </c>
      <c r="BC265" s="26" t="str">
        <f t="shared" si="323"/>
        <v/>
      </c>
      <c r="BD265" s="26" t="str">
        <f t="shared" si="324"/>
        <v/>
      </c>
      <c r="BE265" s="26" t="str">
        <f t="shared" si="325"/>
        <v/>
      </c>
      <c r="BF265" s="26" t="str">
        <f t="shared" si="326"/>
        <v/>
      </c>
      <c r="BG265" s="26" t="str">
        <f t="shared" si="327"/>
        <v/>
      </c>
      <c r="BH265" s="26" t="str">
        <f t="shared" si="328"/>
        <v/>
      </c>
      <c r="BI265" s="26" t="str">
        <f t="shared" ref="BI265:BI328" si="368">IF(AI265="","",CONCATENATE($AG265,","))</f>
        <v/>
      </c>
      <c r="BJ265" s="26" t="str">
        <f t="shared" ref="BJ265:BJ328" si="369">IF(AJ265="","",CONCATENATE($AG265,","))</f>
        <v/>
      </c>
      <c r="BK265" s="26" t="str">
        <f t="shared" ref="BK265:BK328" si="370">IF(AK265="","",CONCATENATE($AG265,","))</f>
        <v/>
      </c>
      <c r="BL265" s="26" t="str">
        <f t="shared" ref="BL265:BL328" si="371">IF(AL265="","",CONCATENATE($AG265,","))</f>
        <v/>
      </c>
      <c r="BM265" s="26" t="str">
        <f t="shared" ref="BM265:BM328" si="372">IF(AM265="","",CONCATENATE($AG265,","))</f>
        <v/>
      </c>
      <c r="BN265" s="26" t="str">
        <f t="shared" ref="BN265:BN328" si="373">IF(AN265="","",CONCATENATE($AG265,","))</f>
        <v/>
      </c>
      <c r="BO265" s="118">
        <f t="shared" ca="1" si="353"/>
        <v>4</v>
      </c>
      <c r="BP265" s="80"/>
      <c r="BQ265" s="80"/>
      <c r="BR265" s="80"/>
      <c r="BS265" s="80"/>
      <c r="BT265" s="80"/>
      <c r="BU265" s="80"/>
      <c r="BV265" s="39"/>
      <c r="CI265" s="6"/>
      <c r="CP265" s="9">
        <f t="shared" ca="1" si="345"/>
        <v>32</v>
      </c>
    </row>
    <row r="266" spans="1:94" x14ac:dyDescent="0.2">
      <c r="A266" s="114"/>
      <c r="B266" s="32" t="str">
        <f t="shared" si="346"/>
        <v/>
      </c>
      <c r="C266" s="6" t="str">
        <f t="shared" si="344"/>
        <v/>
      </c>
      <c r="D266" s="3">
        <f t="shared" si="347"/>
        <v>0</v>
      </c>
      <c r="E266" s="6" t="str">
        <f t="shared" si="348"/>
        <v/>
      </c>
      <c r="F266" s="59">
        <f t="shared" si="349"/>
        <v>0</v>
      </c>
      <c r="G266" s="6">
        <f t="shared" si="332"/>
        <v>0</v>
      </c>
      <c r="H266" s="6">
        <f t="shared" si="333"/>
        <v>0</v>
      </c>
      <c r="I266" s="6">
        <f t="shared" si="334"/>
        <v>0</v>
      </c>
      <c r="J266" s="6">
        <f t="shared" si="335"/>
        <v>0</v>
      </c>
      <c r="K266" s="6">
        <f t="shared" si="336"/>
        <v>0</v>
      </c>
      <c r="L266" s="6">
        <f t="shared" si="337"/>
        <v>0</v>
      </c>
      <c r="M266" s="6">
        <f t="shared" si="338"/>
        <v>0</v>
      </c>
      <c r="N266" s="6">
        <f t="shared" si="339"/>
        <v>0</v>
      </c>
      <c r="O266" s="6">
        <f t="shared" si="340"/>
        <v>0</v>
      </c>
      <c r="P266" s="6">
        <f t="shared" si="341"/>
        <v>0</v>
      </c>
      <c r="Q266" s="6">
        <f t="shared" si="342"/>
        <v>0</v>
      </c>
      <c r="R266" s="6">
        <f t="shared" si="343"/>
        <v>0</v>
      </c>
      <c r="S266" s="6">
        <f t="shared" si="331"/>
        <v>12</v>
      </c>
      <c r="T266" s="6" t="str">
        <f t="shared" ref="T266:T329" si="374">IF(G266&lt;&gt;0,1,"")</f>
        <v/>
      </c>
      <c r="U266" s="6" t="str">
        <f t="shared" ref="U266:U329" si="375">IF(H266&lt;&gt;0,2,"")</f>
        <v/>
      </c>
      <c r="V266" s="6" t="str">
        <f t="shared" ref="V266:V329" si="376">IF(I266&lt;&gt;0,3,"")</f>
        <v/>
      </c>
      <c r="W266" s="6" t="str">
        <f t="shared" ref="W266:W329" si="377">IF(J266&lt;&gt;0,4,"")</f>
        <v/>
      </c>
      <c r="X266" s="6" t="str">
        <f t="shared" ref="X266:X329" si="378">IF(K266&lt;&gt;0,5,"")</f>
        <v/>
      </c>
      <c r="Y266" s="6" t="str">
        <f t="shared" ref="Y266:Y329" si="379">IF(L266&lt;&gt;0,6,"")</f>
        <v/>
      </c>
      <c r="Z266" s="6" t="str">
        <f t="shared" ref="Z266:Z329" si="380">IF(M266&lt;&gt;0,7,"")</f>
        <v/>
      </c>
      <c r="AA266" s="6" t="str">
        <f t="shared" ref="AA266:AA329" si="381">IF(N266&lt;&gt;0,8,"")</f>
        <v/>
      </c>
      <c r="AB266" s="6" t="str">
        <f t="shared" ref="AB266:AB329" si="382">IF(O266&lt;&gt;0,9,"")</f>
        <v/>
      </c>
      <c r="AC266" s="6" t="str">
        <f t="shared" ref="AC266:AC329" si="383">IF(P266&lt;&gt;0,10,"")</f>
        <v/>
      </c>
      <c r="AD266" s="6" t="str">
        <f t="shared" ref="AD266:AD329" si="384">IF(Q266&lt;&gt;0,11,"")</f>
        <v/>
      </c>
      <c r="AE266" s="6" t="str">
        <f t="shared" ref="AE266:AE329" si="385">IF(R266&lt;&gt;0,2,"")</f>
        <v/>
      </c>
      <c r="AF266" s="13" t="str">
        <f t="shared" ref="AF266:AF329" si="386">T266&amp;U266&amp;V266&amp;W266&amp;X266&amp;Y266&amp;Z266&amp;AA266&amp;AB266&amp;AC266&amp;AD266&amp;AE266</f>
        <v/>
      </c>
      <c r="AG266" s="50" t="str">
        <f t="shared" si="329"/>
        <v/>
      </c>
      <c r="AH266" s="3" t="str">
        <f t="shared" ref="AH266:AH329" si="387">IF($A265&lt;&gt;"",IF(AND(AV265&lt;&gt;0,AV265&lt;0),AH265+1,IF(AND(AV265&lt;&gt;0,AV265&gt;0,AH265&gt;1),AH265-1,AH265)),"")</f>
        <v/>
      </c>
      <c r="AI266" s="49" t="str">
        <f t="shared" si="362"/>
        <v/>
      </c>
      <c r="AJ266" s="49" t="str">
        <f t="shared" si="363"/>
        <v/>
      </c>
      <c r="AK266" s="49" t="str">
        <f t="shared" si="364"/>
        <v/>
      </c>
      <c r="AL266" s="49" t="str">
        <f t="shared" si="365"/>
        <v/>
      </c>
      <c r="AM266" s="49" t="str">
        <f t="shared" si="366"/>
        <v/>
      </c>
      <c r="AN266" s="49" t="str">
        <f t="shared" si="367"/>
        <v/>
      </c>
      <c r="AO266" s="78">
        <f t="shared" si="356"/>
        <v>0</v>
      </c>
      <c r="AP266" s="78">
        <f t="shared" si="357"/>
        <v>0</v>
      </c>
      <c r="AQ266" s="78">
        <f t="shared" si="358"/>
        <v>0</v>
      </c>
      <c r="AR266" s="78">
        <f t="shared" si="359"/>
        <v>0</v>
      </c>
      <c r="AS266" s="78">
        <f t="shared" si="360"/>
        <v>0</v>
      </c>
      <c r="AT266" s="78">
        <f t="shared" si="361"/>
        <v>0</v>
      </c>
      <c r="AU266" s="32">
        <f t="shared" si="354"/>
        <v>0</v>
      </c>
      <c r="AV266" s="3" t="b">
        <f t="shared" ref="AV266:AV329" si="388">IF(A266&lt;&gt;"",IF(AU266=0,AV265,IF(AU266&gt;0,AV265+1,IF(AND(AV265&gt;1,AU266&lt;0),AV265-1,1))))</f>
        <v>0</v>
      </c>
      <c r="AW266" s="3" t="b">
        <f t="shared" ref="AW266:AW329" si="389">IF(B266&lt;&gt;"",IF(AV266=0,AW265,IF(AND(AU266&gt;0,AW265&gt;1),AW265-1,IF(AU266&lt;0,AW265+1,1))))</f>
        <v>0</v>
      </c>
      <c r="AX266" s="12">
        <f t="shared" si="330"/>
        <v>0</v>
      </c>
      <c r="AY266" s="10">
        <f t="shared" si="350"/>
        <v>0</v>
      </c>
      <c r="AZ266" s="61">
        <f t="shared" si="351"/>
        <v>0</v>
      </c>
      <c r="BA266" s="61">
        <f t="shared" si="352"/>
        <v>0</v>
      </c>
      <c r="BB266" s="61">
        <f t="shared" si="355"/>
        <v>0</v>
      </c>
      <c r="BC266" s="26" t="str">
        <f t="shared" ref="BC266:BC329" si="390">IF(AI266&lt;&gt;"","DS"&amp;RIGHT(AI266)&amp;",","")</f>
        <v/>
      </c>
      <c r="BD266" s="26" t="str">
        <f t="shared" ref="BD266:BD329" si="391">IF(AJ266&lt;&gt;"","DS"&amp;RIGHT(AJ266)&amp;",","")</f>
        <v/>
      </c>
      <c r="BE266" s="26" t="str">
        <f t="shared" ref="BE266:BE329" si="392">IF(AK266&lt;&gt;"","DS"&amp;RIGHT(AK266)&amp;",","")</f>
        <v/>
      </c>
      <c r="BF266" s="26" t="str">
        <f t="shared" ref="BF266:BF329" si="393">IF(AL266&lt;&gt;"","DS"&amp;RIGHT(AL266)&amp;",","")</f>
        <v/>
      </c>
      <c r="BG266" s="26" t="str">
        <f t="shared" ref="BG266:BG329" si="394">IF(AM266&lt;&gt;"","DS"&amp;RIGHT(AM266)&amp;",","")</f>
        <v/>
      </c>
      <c r="BH266" s="26" t="str">
        <f t="shared" ref="BH266:BH329" si="395">IF(AN266&lt;&gt;"","DS"&amp;RIGHT(AN266)&amp;",","")</f>
        <v/>
      </c>
      <c r="BI266" s="26" t="str">
        <f t="shared" si="368"/>
        <v/>
      </c>
      <c r="BJ266" s="26" t="str">
        <f t="shared" si="369"/>
        <v/>
      </c>
      <c r="BK266" s="26" t="str">
        <f t="shared" si="370"/>
        <v/>
      </c>
      <c r="BL266" s="26" t="str">
        <f t="shared" si="371"/>
        <v/>
      </c>
      <c r="BM266" s="26" t="str">
        <f t="shared" si="372"/>
        <v/>
      </c>
      <c r="BN266" s="26" t="str">
        <f t="shared" si="373"/>
        <v/>
      </c>
      <c r="BO266" s="118">
        <f t="shared" ca="1" si="353"/>
        <v>10</v>
      </c>
      <c r="BP266" s="80"/>
      <c r="BQ266" s="80"/>
      <c r="BR266" s="80"/>
      <c r="BS266" s="80"/>
      <c r="BT266" s="80"/>
      <c r="BU266" s="80"/>
      <c r="BV266" s="39"/>
      <c r="CI266" s="6"/>
      <c r="CP266" s="9">
        <f t="shared" ca="1" si="345"/>
        <v>7</v>
      </c>
    </row>
    <row r="267" spans="1:94" x14ac:dyDescent="0.2">
      <c r="A267" s="114"/>
      <c r="B267" s="32" t="str">
        <f t="shared" si="346"/>
        <v/>
      </c>
      <c r="C267" s="6" t="str">
        <f t="shared" si="344"/>
        <v/>
      </c>
      <c r="D267" s="3">
        <f t="shared" si="347"/>
        <v>0</v>
      </c>
      <c r="E267" s="6" t="str">
        <f t="shared" si="348"/>
        <v/>
      </c>
      <c r="F267" s="59">
        <f t="shared" si="349"/>
        <v>0</v>
      </c>
      <c r="G267" s="6">
        <f t="shared" si="332"/>
        <v>0</v>
      </c>
      <c r="H267" s="6">
        <f t="shared" si="333"/>
        <v>0</v>
      </c>
      <c r="I267" s="6">
        <f t="shared" si="334"/>
        <v>0</v>
      </c>
      <c r="J267" s="6">
        <f t="shared" si="335"/>
        <v>0</v>
      </c>
      <c r="K267" s="6">
        <f t="shared" si="336"/>
        <v>0</v>
      </c>
      <c r="L267" s="6">
        <f t="shared" si="337"/>
        <v>0</v>
      </c>
      <c r="M267" s="6">
        <f t="shared" si="338"/>
        <v>0</v>
      </c>
      <c r="N267" s="6">
        <f t="shared" si="339"/>
        <v>0</v>
      </c>
      <c r="O267" s="6">
        <f t="shared" si="340"/>
        <v>0</v>
      </c>
      <c r="P267" s="6">
        <f t="shared" si="341"/>
        <v>0</v>
      </c>
      <c r="Q267" s="6">
        <f t="shared" si="342"/>
        <v>0</v>
      </c>
      <c r="R267" s="6">
        <f t="shared" si="343"/>
        <v>0</v>
      </c>
      <c r="S267" s="6">
        <f t="shared" si="331"/>
        <v>12</v>
      </c>
      <c r="T267" s="6" t="str">
        <f t="shared" si="374"/>
        <v/>
      </c>
      <c r="U267" s="6" t="str">
        <f t="shared" si="375"/>
        <v/>
      </c>
      <c r="V267" s="6" t="str">
        <f t="shared" si="376"/>
        <v/>
      </c>
      <c r="W267" s="6" t="str">
        <f t="shared" si="377"/>
        <v/>
      </c>
      <c r="X267" s="6" t="str">
        <f t="shared" si="378"/>
        <v/>
      </c>
      <c r="Y267" s="6" t="str">
        <f t="shared" si="379"/>
        <v/>
      </c>
      <c r="Z267" s="6" t="str">
        <f t="shared" si="380"/>
        <v/>
      </c>
      <c r="AA267" s="6" t="str">
        <f t="shared" si="381"/>
        <v/>
      </c>
      <c r="AB267" s="6" t="str">
        <f t="shared" si="382"/>
        <v/>
      </c>
      <c r="AC267" s="6" t="str">
        <f t="shared" si="383"/>
        <v/>
      </c>
      <c r="AD267" s="6" t="str">
        <f t="shared" si="384"/>
        <v/>
      </c>
      <c r="AE267" s="6" t="str">
        <f t="shared" si="385"/>
        <v/>
      </c>
      <c r="AF267" s="13" t="str">
        <f t="shared" si="386"/>
        <v/>
      </c>
      <c r="AG267" s="50" t="str">
        <f t="shared" ref="AG267:AG330" si="396">IF(A266&lt;&gt;"",IF($AL$3=1,AV266,AW266),"")</f>
        <v/>
      </c>
      <c r="AH267" s="3" t="str">
        <f t="shared" si="387"/>
        <v/>
      </c>
      <c r="AI267" s="49" t="str">
        <f t="shared" si="362"/>
        <v/>
      </c>
      <c r="AJ267" s="49" t="str">
        <f t="shared" si="363"/>
        <v/>
      </c>
      <c r="AK267" s="49" t="str">
        <f t="shared" si="364"/>
        <v/>
      </c>
      <c r="AL267" s="49" t="str">
        <f t="shared" si="365"/>
        <v/>
      </c>
      <c r="AM267" s="49" t="str">
        <f t="shared" si="366"/>
        <v/>
      </c>
      <c r="AN267" s="49" t="str">
        <f t="shared" si="367"/>
        <v/>
      </c>
      <c r="AO267" s="78">
        <f t="shared" si="356"/>
        <v>0</v>
      </c>
      <c r="AP267" s="78">
        <f t="shared" si="357"/>
        <v>0</v>
      </c>
      <c r="AQ267" s="78">
        <f t="shared" si="358"/>
        <v>0</v>
      </c>
      <c r="AR267" s="78">
        <f t="shared" si="359"/>
        <v>0</v>
      </c>
      <c r="AS267" s="78">
        <f t="shared" si="360"/>
        <v>0</v>
      </c>
      <c r="AT267" s="78">
        <f t="shared" si="361"/>
        <v>0</v>
      </c>
      <c r="AU267" s="32">
        <f t="shared" si="354"/>
        <v>0</v>
      </c>
      <c r="AV267" s="3" t="b">
        <f t="shared" si="388"/>
        <v>0</v>
      </c>
      <c r="AW267" s="3" t="b">
        <f t="shared" si="389"/>
        <v>0</v>
      </c>
      <c r="AX267" s="12">
        <f t="shared" si="330"/>
        <v>0</v>
      </c>
      <c r="AY267" s="10">
        <f t="shared" si="350"/>
        <v>0</v>
      </c>
      <c r="AZ267" s="61">
        <f t="shared" si="351"/>
        <v>0</v>
      </c>
      <c r="BA267" s="61">
        <f t="shared" si="352"/>
        <v>0</v>
      </c>
      <c r="BB267" s="61">
        <f t="shared" si="355"/>
        <v>0</v>
      </c>
      <c r="BC267" s="26" t="str">
        <f t="shared" si="390"/>
        <v/>
      </c>
      <c r="BD267" s="26" t="str">
        <f t="shared" si="391"/>
        <v/>
      </c>
      <c r="BE267" s="26" t="str">
        <f t="shared" si="392"/>
        <v/>
      </c>
      <c r="BF267" s="26" t="str">
        <f t="shared" si="393"/>
        <v/>
      </c>
      <c r="BG267" s="26" t="str">
        <f t="shared" si="394"/>
        <v/>
      </c>
      <c r="BH267" s="26" t="str">
        <f t="shared" si="395"/>
        <v/>
      </c>
      <c r="BI267" s="26" t="str">
        <f t="shared" si="368"/>
        <v/>
      </c>
      <c r="BJ267" s="26" t="str">
        <f t="shared" si="369"/>
        <v/>
      </c>
      <c r="BK267" s="26" t="str">
        <f t="shared" si="370"/>
        <v/>
      </c>
      <c r="BL267" s="26" t="str">
        <f t="shared" si="371"/>
        <v/>
      </c>
      <c r="BM267" s="26" t="str">
        <f t="shared" si="372"/>
        <v/>
      </c>
      <c r="BN267" s="26" t="str">
        <f t="shared" si="373"/>
        <v/>
      </c>
      <c r="BO267" s="118">
        <f t="shared" ca="1" si="353"/>
        <v>3</v>
      </c>
      <c r="BP267" s="80"/>
      <c r="BQ267" s="80"/>
      <c r="BR267" s="80"/>
      <c r="BS267" s="80"/>
      <c r="BT267" s="80"/>
      <c r="BU267" s="80"/>
      <c r="BV267" s="39"/>
      <c r="CI267" s="6"/>
      <c r="CP267" s="9">
        <f t="shared" ca="1" si="345"/>
        <v>8</v>
      </c>
    </row>
    <row r="268" spans="1:94" x14ac:dyDescent="0.2">
      <c r="A268" s="114"/>
      <c r="B268" s="32" t="str">
        <f t="shared" si="346"/>
        <v/>
      </c>
      <c r="C268" s="6" t="str">
        <f t="shared" si="344"/>
        <v/>
      </c>
      <c r="D268" s="3">
        <f t="shared" si="347"/>
        <v>0</v>
      </c>
      <c r="E268" s="6" t="str">
        <f t="shared" si="348"/>
        <v/>
      </c>
      <c r="F268" s="59">
        <f t="shared" si="349"/>
        <v>0</v>
      </c>
      <c r="G268" s="6">
        <f t="shared" si="332"/>
        <v>0</v>
      </c>
      <c r="H268" s="6">
        <f t="shared" si="333"/>
        <v>0</v>
      </c>
      <c r="I268" s="6">
        <f t="shared" si="334"/>
        <v>0</v>
      </c>
      <c r="J268" s="6">
        <f t="shared" si="335"/>
        <v>0</v>
      </c>
      <c r="K268" s="6">
        <f t="shared" si="336"/>
        <v>0</v>
      </c>
      <c r="L268" s="6">
        <f t="shared" si="337"/>
        <v>0</v>
      </c>
      <c r="M268" s="6">
        <f t="shared" si="338"/>
        <v>0</v>
      </c>
      <c r="N268" s="6">
        <f t="shared" si="339"/>
        <v>0</v>
      </c>
      <c r="O268" s="6">
        <f t="shared" si="340"/>
        <v>0</v>
      </c>
      <c r="P268" s="6">
        <f t="shared" si="341"/>
        <v>0</v>
      </c>
      <c r="Q268" s="6">
        <f t="shared" si="342"/>
        <v>0</v>
      </c>
      <c r="R268" s="6">
        <f t="shared" si="343"/>
        <v>0</v>
      </c>
      <c r="S268" s="6">
        <f t="shared" si="331"/>
        <v>12</v>
      </c>
      <c r="T268" s="6" t="str">
        <f t="shared" si="374"/>
        <v/>
      </c>
      <c r="U268" s="6" t="str">
        <f t="shared" si="375"/>
        <v/>
      </c>
      <c r="V268" s="6" t="str">
        <f t="shared" si="376"/>
        <v/>
      </c>
      <c r="W268" s="6" t="str">
        <f t="shared" si="377"/>
        <v/>
      </c>
      <c r="X268" s="6" t="str">
        <f t="shared" si="378"/>
        <v/>
      </c>
      <c r="Y268" s="6" t="str">
        <f t="shared" si="379"/>
        <v/>
      </c>
      <c r="Z268" s="6" t="str">
        <f t="shared" si="380"/>
        <v/>
      </c>
      <c r="AA268" s="6" t="str">
        <f t="shared" si="381"/>
        <v/>
      </c>
      <c r="AB268" s="6" t="str">
        <f t="shared" si="382"/>
        <v/>
      </c>
      <c r="AC268" s="6" t="str">
        <f t="shared" si="383"/>
        <v/>
      </c>
      <c r="AD268" s="6" t="str">
        <f t="shared" si="384"/>
        <v/>
      </c>
      <c r="AE268" s="6" t="str">
        <f t="shared" si="385"/>
        <v/>
      </c>
      <c r="AF268" s="13" t="str">
        <f t="shared" si="386"/>
        <v/>
      </c>
      <c r="AG268" s="50" t="str">
        <f t="shared" si="396"/>
        <v/>
      </c>
      <c r="AH268" s="3" t="str">
        <f t="shared" si="387"/>
        <v/>
      </c>
      <c r="AI268" s="49" t="str">
        <f t="shared" si="362"/>
        <v/>
      </c>
      <c r="AJ268" s="49" t="str">
        <f t="shared" si="363"/>
        <v/>
      </c>
      <c r="AK268" s="49" t="str">
        <f t="shared" si="364"/>
        <v/>
      </c>
      <c r="AL268" s="49" t="str">
        <f t="shared" si="365"/>
        <v/>
      </c>
      <c r="AM268" s="49" t="str">
        <f t="shared" si="366"/>
        <v/>
      </c>
      <c r="AN268" s="49" t="str">
        <f t="shared" si="367"/>
        <v/>
      </c>
      <c r="AO268" s="78">
        <f t="shared" si="356"/>
        <v>0</v>
      </c>
      <c r="AP268" s="78">
        <f t="shared" si="357"/>
        <v>0</v>
      </c>
      <c r="AQ268" s="78">
        <f t="shared" si="358"/>
        <v>0</v>
      </c>
      <c r="AR268" s="78">
        <f t="shared" si="359"/>
        <v>0</v>
      </c>
      <c r="AS268" s="78">
        <f t="shared" si="360"/>
        <v>0</v>
      </c>
      <c r="AT268" s="78">
        <f t="shared" si="361"/>
        <v>0</v>
      </c>
      <c r="AU268" s="32">
        <f t="shared" si="354"/>
        <v>0</v>
      </c>
      <c r="AV268" s="3" t="b">
        <f t="shared" si="388"/>
        <v>0</v>
      </c>
      <c r="AW268" s="3" t="b">
        <f t="shared" si="389"/>
        <v>0</v>
      </c>
      <c r="AX268" s="12">
        <f t="shared" si="330"/>
        <v>0</v>
      </c>
      <c r="AY268" s="10">
        <f t="shared" si="350"/>
        <v>0</v>
      </c>
      <c r="AZ268" s="61">
        <f t="shared" si="351"/>
        <v>0</v>
      </c>
      <c r="BA268" s="61">
        <f t="shared" si="352"/>
        <v>0</v>
      </c>
      <c r="BB268" s="61">
        <f t="shared" si="355"/>
        <v>0</v>
      </c>
      <c r="BC268" s="26" t="str">
        <f t="shared" si="390"/>
        <v/>
      </c>
      <c r="BD268" s="26" t="str">
        <f t="shared" si="391"/>
        <v/>
      </c>
      <c r="BE268" s="26" t="str">
        <f t="shared" si="392"/>
        <v/>
      </c>
      <c r="BF268" s="26" t="str">
        <f t="shared" si="393"/>
        <v/>
      </c>
      <c r="BG268" s="26" t="str">
        <f t="shared" si="394"/>
        <v/>
      </c>
      <c r="BH268" s="26" t="str">
        <f t="shared" si="395"/>
        <v/>
      </c>
      <c r="BI268" s="26" t="str">
        <f t="shared" si="368"/>
        <v/>
      </c>
      <c r="BJ268" s="26" t="str">
        <f t="shared" si="369"/>
        <v/>
      </c>
      <c r="BK268" s="26" t="str">
        <f t="shared" si="370"/>
        <v/>
      </c>
      <c r="BL268" s="26" t="str">
        <f t="shared" si="371"/>
        <v/>
      </c>
      <c r="BM268" s="26" t="str">
        <f t="shared" si="372"/>
        <v/>
      </c>
      <c r="BN268" s="26" t="str">
        <f t="shared" si="373"/>
        <v/>
      </c>
      <c r="BO268" s="118">
        <f t="shared" ca="1" si="353"/>
        <v>7</v>
      </c>
      <c r="BP268" s="80"/>
      <c r="BQ268" s="80"/>
      <c r="BR268" s="80"/>
      <c r="BS268" s="80"/>
      <c r="BT268" s="80"/>
      <c r="BU268" s="40"/>
      <c r="BV268" s="39"/>
      <c r="CI268" s="6"/>
      <c r="CP268" s="9">
        <f t="shared" ca="1" si="345"/>
        <v>25</v>
      </c>
    </row>
    <row r="269" spans="1:94" x14ac:dyDescent="0.2">
      <c r="A269" s="114"/>
      <c r="B269" s="32" t="str">
        <f t="shared" si="346"/>
        <v/>
      </c>
      <c r="C269" s="6" t="str">
        <f t="shared" si="344"/>
        <v/>
      </c>
      <c r="D269" s="3">
        <f t="shared" si="347"/>
        <v>0</v>
      </c>
      <c r="E269" s="6" t="str">
        <f t="shared" si="348"/>
        <v/>
      </c>
      <c r="F269" s="59">
        <f t="shared" si="349"/>
        <v>0</v>
      </c>
      <c r="G269" s="6">
        <f t="shared" si="332"/>
        <v>0</v>
      </c>
      <c r="H269" s="6">
        <f t="shared" si="333"/>
        <v>0</v>
      </c>
      <c r="I269" s="6">
        <f t="shared" si="334"/>
        <v>0</v>
      </c>
      <c r="J269" s="6">
        <f t="shared" si="335"/>
        <v>0</v>
      </c>
      <c r="K269" s="6">
        <f t="shared" si="336"/>
        <v>0</v>
      </c>
      <c r="L269" s="6">
        <f t="shared" si="337"/>
        <v>0</v>
      </c>
      <c r="M269" s="6">
        <f t="shared" si="338"/>
        <v>0</v>
      </c>
      <c r="N269" s="6">
        <f t="shared" si="339"/>
        <v>0</v>
      </c>
      <c r="O269" s="6">
        <f t="shared" si="340"/>
        <v>0</v>
      </c>
      <c r="P269" s="6">
        <f t="shared" si="341"/>
        <v>0</v>
      </c>
      <c r="Q269" s="6">
        <f t="shared" si="342"/>
        <v>0</v>
      </c>
      <c r="R269" s="6">
        <f t="shared" si="343"/>
        <v>0</v>
      </c>
      <c r="S269" s="6">
        <f t="shared" si="331"/>
        <v>12</v>
      </c>
      <c r="T269" s="6" t="str">
        <f t="shared" si="374"/>
        <v/>
      </c>
      <c r="U269" s="6" t="str">
        <f t="shared" si="375"/>
        <v/>
      </c>
      <c r="V269" s="6" t="str">
        <f t="shared" si="376"/>
        <v/>
      </c>
      <c r="W269" s="6" t="str">
        <f t="shared" si="377"/>
        <v/>
      </c>
      <c r="X269" s="6" t="str">
        <f t="shared" si="378"/>
        <v/>
      </c>
      <c r="Y269" s="6" t="str">
        <f t="shared" si="379"/>
        <v/>
      </c>
      <c r="Z269" s="6" t="str">
        <f t="shared" si="380"/>
        <v/>
      </c>
      <c r="AA269" s="6" t="str">
        <f t="shared" si="381"/>
        <v/>
      </c>
      <c r="AB269" s="6" t="str">
        <f t="shared" si="382"/>
        <v/>
      </c>
      <c r="AC269" s="6" t="str">
        <f t="shared" si="383"/>
        <v/>
      </c>
      <c r="AD269" s="6" t="str">
        <f t="shared" si="384"/>
        <v/>
      </c>
      <c r="AE269" s="6" t="str">
        <f t="shared" si="385"/>
        <v/>
      </c>
      <c r="AF269" s="13" t="str">
        <f t="shared" si="386"/>
        <v/>
      </c>
      <c r="AG269" s="50" t="str">
        <f t="shared" si="396"/>
        <v/>
      </c>
      <c r="AH269" s="3" t="str">
        <f t="shared" si="387"/>
        <v/>
      </c>
      <c r="AI269" s="49" t="str">
        <f t="shared" si="362"/>
        <v/>
      </c>
      <c r="AJ269" s="49" t="str">
        <f t="shared" si="363"/>
        <v/>
      </c>
      <c r="AK269" s="49" t="str">
        <f t="shared" si="364"/>
        <v/>
      </c>
      <c r="AL269" s="49" t="str">
        <f t="shared" si="365"/>
        <v/>
      </c>
      <c r="AM269" s="49" t="str">
        <f t="shared" si="366"/>
        <v/>
      </c>
      <c r="AN269" s="49" t="str">
        <f t="shared" si="367"/>
        <v/>
      </c>
      <c r="AO269" s="78">
        <f t="shared" si="356"/>
        <v>0</v>
      </c>
      <c r="AP269" s="78">
        <f t="shared" si="357"/>
        <v>0</v>
      </c>
      <c r="AQ269" s="78">
        <f t="shared" si="358"/>
        <v>0</v>
      </c>
      <c r="AR269" s="78">
        <f t="shared" si="359"/>
        <v>0</v>
      </c>
      <c r="AS269" s="78">
        <f t="shared" si="360"/>
        <v>0</v>
      </c>
      <c r="AT269" s="78">
        <f t="shared" si="361"/>
        <v>0</v>
      </c>
      <c r="AU269" s="32">
        <f t="shared" si="354"/>
        <v>0</v>
      </c>
      <c r="AV269" s="3" t="b">
        <f t="shared" si="388"/>
        <v>0</v>
      </c>
      <c r="AW269" s="3" t="b">
        <f t="shared" si="389"/>
        <v>0</v>
      </c>
      <c r="AX269" s="12">
        <f t="shared" si="330"/>
        <v>0</v>
      </c>
      <c r="AY269" s="10">
        <f t="shared" si="350"/>
        <v>0</v>
      </c>
      <c r="AZ269" s="61">
        <f t="shared" si="351"/>
        <v>0</v>
      </c>
      <c r="BA269" s="61">
        <f t="shared" si="352"/>
        <v>0</v>
      </c>
      <c r="BB269" s="61">
        <f t="shared" si="355"/>
        <v>0</v>
      </c>
      <c r="BC269" s="26" t="str">
        <f t="shared" si="390"/>
        <v/>
      </c>
      <c r="BD269" s="26" t="str">
        <f t="shared" si="391"/>
        <v/>
      </c>
      <c r="BE269" s="26" t="str">
        <f t="shared" si="392"/>
        <v/>
      </c>
      <c r="BF269" s="26" t="str">
        <f t="shared" si="393"/>
        <v/>
      </c>
      <c r="BG269" s="26" t="str">
        <f t="shared" si="394"/>
        <v/>
      </c>
      <c r="BH269" s="26" t="str">
        <f t="shared" si="395"/>
        <v/>
      </c>
      <c r="BI269" s="26" t="str">
        <f t="shared" si="368"/>
        <v/>
      </c>
      <c r="BJ269" s="26" t="str">
        <f t="shared" si="369"/>
        <v/>
      </c>
      <c r="BK269" s="26" t="str">
        <f t="shared" si="370"/>
        <v/>
      </c>
      <c r="BL269" s="26" t="str">
        <f t="shared" si="371"/>
        <v/>
      </c>
      <c r="BM269" s="26" t="str">
        <f t="shared" si="372"/>
        <v/>
      </c>
      <c r="BN269" s="26" t="str">
        <f t="shared" si="373"/>
        <v/>
      </c>
      <c r="BO269" s="118">
        <f t="shared" ca="1" si="353"/>
        <v>34</v>
      </c>
      <c r="BP269" s="40"/>
      <c r="BQ269" s="40"/>
      <c r="BR269" s="40"/>
      <c r="BS269" s="40"/>
      <c r="BT269" s="40"/>
      <c r="BU269" s="40"/>
      <c r="BV269" s="39"/>
      <c r="CI269" s="6"/>
      <c r="CP269" s="9">
        <f t="shared" ca="1" si="345"/>
        <v>11</v>
      </c>
    </row>
    <row r="270" spans="1:94" x14ac:dyDescent="0.2">
      <c r="A270" s="114"/>
      <c r="B270" s="32" t="str">
        <f t="shared" si="346"/>
        <v/>
      </c>
      <c r="C270" s="6" t="str">
        <f t="shared" si="344"/>
        <v/>
      </c>
      <c r="D270" s="3">
        <f t="shared" si="347"/>
        <v>0</v>
      </c>
      <c r="E270" s="6" t="str">
        <f t="shared" si="348"/>
        <v/>
      </c>
      <c r="F270" s="59">
        <f t="shared" si="349"/>
        <v>0</v>
      </c>
      <c r="G270" s="6">
        <f t="shared" si="332"/>
        <v>0</v>
      </c>
      <c r="H270" s="6">
        <f t="shared" si="333"/>
        <v>0</v>
      </c>
      <c r="I270" s="6">
        <f t="shared" si="334"/>
        <v>0</v>
      </c>
      <c r="J270" s="6">
        <f t="shared" si="335"/>
        <v>0</v>
      </c>
      <c r="K270" s="6">
        <f t="shared" si="336"/>
        <v>0</v>
      </c>
      <c r="L270" s="6">
        <f t="shared" si="337"/>
        <v>0</v>
      </c>
      <c r="M270" s="6">
        <f t="shared" si="338"/>
        <v>0</v>
      </c>
      <c r="N270" s="6">
        <f t="shared" si="339"/>
        <v>0</v>
      </c>
      <c r="O270" s="6">
        <f t="shared" si="340"/>
        <v>0</v>
      </c>
      <c r="P270" s="6">
        <f t="shared" si="341"/>
        <v>0</v>
      </c>
      <c r="Q270" s="6">
        <f t="shared" si="342"/>
        <v>0</v>
      </c>
      <c r="R270" s="6">
        <f t="shared" si="343"/>
        <v>0</v>
      </c>
      <c r="S270" s="6">
        <f t="shared" si="331"/>
        <v>12</v>
      </c>
      <c r="T270" s="6" t="str">
        <f t="shared" si="374"/>
        <v/>
      </c>
      <c r="U270" s="6" t="str">
        <f t="shared" si="375"/>
        <v/>
      </c>
      <c r="V270" s="6" t="str">
        <f t="shared" si="376"/>
        <v/>
      </c>
      <c r="W270" s="6" t="str">
        <f t="shared" si="377"/>
        <v/>
      </c>
      <c r="X270" s="6" t="str">
        <f t="shared" si="378"/>
        <v/>
      </c>
      <c r="Y270" s="6" t="str">
        <f t="shared" si="379"/>
        <v/>
      </c>
      <c r="Z270" s="6" t="str">
        <f t="shared" si="380"/>
        <v/>
      </c>
      <c r="AA270" s="6" t="str">
        <f t="shared" si="381"/>
        <v/>
      </c>
      <c r="AB270" s="6" t="str">
        <f t="shared" si="382"/>
        <v/>
      </c>
      <c r="AC270" s="6" t="str">
        <f t="shared" si="383"/>
        <v/>
      </c>
      <c r="AD270" s="6" t="str">
        <f t="shared" si="384"/>
        <v/>
      </c>
      <c r="AE270" s="6" t="str">
        <f t="shared" si="385"/>
        <v/>
      </c>
      <c r="AF270" s="13" t="str">
        <f t="shared" si="386"/>
        <v/>
      </c>
      <c r="AG270" s="50" t="str">
        <f t="shared" si="396"/>
        <v/>
      </c>
      <c r="AH270" s="3" t="str">
        <f t="shared" si="387"/>
        <v/>
      </c>
      <c r="AI270" s="49" t="str">
        <f t="shared" si="362"/>
        <v/>
      </c>
      <c r="AJ270" s="49" t="str">
        <f t="shared" si="363"/>
        <v/>
      </c>
      <c r="AK270" s="49" t="str">
        <f t="shared" si="364"/>
        <v/>
      </c>
      <c r="AL270" s="49" t="str">
        <f t="shared" si="365"/>
        <v/>
      </c>
      <c r="AM270" s="49" t="str">
        <f t="shared" si="366"/>
        <v/>
      </c>
      <c r="AN270" s="49" t="str">
        <f t="shared" si="367"/>
        <v/>
      </c>
      <c r="AO270" s="78">
        <f t="shared" si="356"/>
        <v>0</v>
      </c>
      <c r="AP270" s="78">
        <f t="shared" si="357"/>
        <v>0</v>
      </c>
      <c r="AQ270" s="78">
        <f t="shared" si="358"/>
        <v>0</v>
      </c>
      <c r="AR270" s="78">
        <f t="shared" si="359"/>
        <v>0</v>
      </c>
      <c r="AS270" s="78">
        <f t="shared" si="360"/>
        <v>0</v>
      </c>
      <c r="AT270" s="78">
        <f t="shared" si="361"/>
        <v>0</v>
      </c>
      <c r="AU270" s="32">
        <f t="shared" si="354"/>
        <v>0</v>
      </c>
      <c r="AV270" s="3" t="b">
        <f t="shared" si="388"/>
        <v>0</v>
      </c>
      <c r="AW270" s="3" t="b">
        <f t="shared" si="389"/>
        <v>0</v>
      </c>
      <c r="AX270" s="12">
        <f t="shared" si="330"/>
        <v>0</v>
      </c>
      <c r="AY270" s="10">
        <f t="shared" si="350"/>
        <v>0</v>
      </c>
      <c r="AZ270" s="61">
        <f t="shared" si="351"/>
        <v>0</v>
      </c>
      <c r="BA270" s="61">
        <f t="shared" si="352"/>
        <v>0</v>
      </c>
      <c r="BB270" s="61">
        <f t="shared" si="355"/>
        <v>0</v>
      </c>
      <c r="BC270" s="26" t="str">
        <f t="shared" si="390"/>
        <v/>
      </c>
      <c r="BD270" s="26" t="str">
        <f t="shared" si="391"/>
        <v/>
      </c>
      <c r="BE270" s="26" t="str">
        <f t="shared" si="392"/>
        <v/>
      </c>
      <c r="BF270" s="26" t="str">
        <f t="shared" si="393"/>
        <v/>
      </c>
      <c r="BG270" s="26" t="str">
        <f t="shared" si="394"/>
        <v/>
      </c>
      <c r="BH270" s="26" t="str">
        <f t="shared" si="395"/>
        <v/>
      </c>
      <c r="BI270" s="26" t="str">
        <f t="shared" si="368"/>
        <v/>
      </c>
      <c r="BJ270" s="26" t="str">
        <f t="shared" si="369"/>
        <v/>
      </c>
      <c r="BK270" s="26" t="str">
        <f t="shared" si="370"/>
        <v/>
      </c>
      <c r="BL270" s="26" t="str">
        <f t="shared" si="371"/>
        <v/>
      </c>
      <c r="BM270" s="26" t="str">
        <f t="shared" si="372"/>
        <v/>
      </c>
      <c r="BN270" s="26" t="str">
        <f t="shared" si="373"/>
        <v/>
      </c>
      <c r="BO270" s="118">
        <f t="shared" ca="1" si="353"/>
        <v>6</v>
      </c>
      <c r="BP270"/>
      <c r="BQ270"/>
      <c r="BR270"/>
      <c r="BS270"/>
      <c r="BT270"/>
      <c r="BU270" s="40"/>
      <c r="BV270" s="39"/>
      <c r="CI270" s="6"/>
      <c r="CP270" s="9">
        <f t="shared" ca="1" si="345"/>
        <v>20</v>
      </c>
    </row>
    <row r="271" spans="1:94" x14ac:dyDescent="0.2">
      <c r="A271" s="114"/>
      <c r="B271" s="32" t="str">
        <f t="shared" si="346"/>
        <v/>
      </c>
      <c r="C271" s="6" t="str">
        <f t="shared" si="344"/>
        <v/>
      </c>
      <c r="D271" s="3">
        <f t="shared" si="347"/>
        <v>0</v>
      </c>
      <c r="E271" s="6" t="str">
        <f t="shared" si="348"/>
        <v/>
      </c>
      <c r="F271" s="59">
        <f t="shared" si="349"/>
        <v>0</v>
      </c>
      <c r="G271" s="6">
        <f t="shared" si="332"/>
        <v>0</v>
      </c>
      <c r="H271" s="6">
        <f t="shared" si="333"/>
        <v>0</v>
      </c>
      <c r="I271" s="6">
        <f t="shared" si="334"/>
        <v>0</v>
      </c>
      <c r="J271" s="6">
        <f t="shared" si="335"/>
        <v>0</v>
      </c>
      <c r="K271" s="6">
        <f t="shared" si="336"/>
        <v>0</v>
      </c>
      <c r="L271" s="6">
        <f t="shared" si="337"/>
        <v>0</v>
      </c>
      <c r="M271" s="6">
        <f t="shared" si="338"/>
        <v>0</v>
      </c>
      <c r="N271" s="6">
        <f t="shared" si="339"/>
        <v>0</v>
      </c>
      <c r="O271" s="6">
        <f t="shared" si="340"/>
        <v>0</v>
      </c>
      <c r="P271" s="6">
        <f t="shared" si="341"/>
        <v>0</v>
      </c>
      <c r="Q271" s="6">
        <f t="shared" si="342"/>
        <v>0</v>
      </c>
      <c r="R271" s="6">
        <f t="shared" si="343"/>
        <v>0</v>
      </c>
      <c r="S271" s="6">
        <f t="shared" si="331"/>
        <v>12</v>
      </c>
      <c r="T271" s="6" t="str">
        <f t="shared" si="374"/>
        <v/>
      </c>
      <c r="U271" s="6" t="str">
        <f t="shared" si="375"/>
        <v/>
      </c>
      <c r="V271" s="6" t="str">
        <f t="shared" si="376"/>
        <v/>
      </c>
      <c r="W271" s="6" t="str">
        <f t="shared" si="377"/>
        <v/>
      </c>
      <c r="X271" s="6" t="str">
        <f t="shared" si="378"/>
        <v/>
      </c>
      <c r="Y271" s="6" t="str">
        <f t="shared" si="379"/>
        <v/>
      </c>
      <c r="Z271" s="6" t="str">
        <f t="shared" si="380"/>
        <v/>
      </c>
      <c r="AA271" s="6" t="str">
        <f t="shared" si="381"/>
        <v/>
      </c>
      <c r="AB271" s="6" t="str">
        <f t="shared" si="382"/>
        <v/>
      </c>
      <c r="AC271" s="6" t="str">
        <f t="shared" si="383"/>
        <v/>
      </c>
      <c r="AD271" s="6" t="str">
        <f t="shared" si="384"/>
        <v/>
      </c>
      <c r="AE271" s="6" t="str">
        <f t="shared" si="385"/>
        <v/>
      </c>
      <c r="AF271" s="13" t="str">
        <f t="shared" si="386"/>
        <v/>
      </c>
      <c r="AG271" s="50" t="str">
        <f t="shared" si="396"/>
        <v/>
      </c>
      <c r="AH271" s="3" t="str">
        <f t="shared" si="387"/>
        <v/>
      </c>
      <c r="AI271" s="49" t="str">
        <f t="shared" si="362"/>
        <v/>
      </c>
      <c r="AJ271" s="49" t="str">
        <f t="shared" si="363"/>
        <v/>
      </c>
      <c r="AK271" s="49" t="str">
        <f t="shared" si="364"/>
        <v/>
      </c>
      <c r="AL271" s="49" t="str">
        <f t="shared" si="365"/>
        <v/>
      </c>
      <c r="AM271" s="49" t="str">
        <f t="shared" si="366"/>
        <v/>
      </c>
      <c r="AN271" s="49" t="str">
        <f t="shared" si="367"/>
        <v/>
      </c>
      <c r="AO271" s="78">
        <f t="shared" si="356"/>
        <v>0</v>
      </c>
      <c r="AP271" s="78">
        <f t="shared" si="357"/>
        <v>0</v>
      </c>
      <c r="AQ271" s="78">
        <f t="shared" si="358"/>
        <v>0</v>
      </c>
      <c r="AR271" s="78">
        <f t="shared" si="359"/>
        <v>0</v>
      </c>
      <c r="AS271" s="78">
        <f t="shared" si="360"/>
        <v>0</v>
      </c>
      <c r="AT271" s="78">
        <f t="shared" si="361"/>
        <v>0</v>
      </c>
      <c r="AU271" s="32">
        <f t="shared" si="354"/>
        <v>0</v>
      </c>
      <c r="AV271" s="3" t="b">
        <f t="shared" si="388"/>
        <v>0</v>
      </c>
      <c r="AW271" s="3" t="b">
        <f t="shared" si="389"/>
        <v>0</v>
      </c>
      <c r="AX271" s="12">
        <f t="shared" si="330"/>
        <v>0</v>
      </c>
      <c r="AY271" s="10">
        <f t="shared" si="350"/>
        <v>0</v>
      </c>
      <c r="AZ271" s="61">
        <f t="shared" si="351"/>
        <v>0</v>
      </c>
      <c r="BA271" s="61">
        <f t="shared" si="352"/>
        <v>0</v>
      </c>
      <c r="BB271" s="61">
        <f t="shared" si="355"/>
        <v>0</v>
      </c>
      <c r="BC271" s="26" t="str">
        <f t="shared" si="390"/>
        <v/>
      </c>
      <c r="BD271" s="26" t="str">
        <f t="shared" si="391"/>
        <v/>
      </c>
      <c r="BE271" s="26" t="str">
        <f t="shared" si="392"/>
        <v/>
      </c>
      <c r="BF271" s="26" t="str">
        <f t="shared" si="393"/>
        <v/>
      </c>
      <c r="BG271" s="26" t="str">
        <f t="shared" si="394"/>
        <v/>
      </c>
      <c r="BH271" s="26" t="str">
        <f t="shared" si="395"/>
        <v/>
      </c>
      <c r="BI271" s="26" t="str">
        <f t="shared" si="368"/>
        <v/>
      </c>
      <c r="BJ271" s="26" t="str">
        <f t="shared" si="369"/>
        <v/>
      </c>
      <c r="BK271" s="26" t="str">
        <f t="shared" si="370"/>
        <v/>
      </c>
      <c r="BL271" s="26" t="str">
        <f t="shared" si="371"/>
        <v/>
      </c>
      <c r="BM271" s="26" t="str">
        <f t="shared" si="372"/>
        <v/>
      </c>
      <c r="BN271" s="26" t="str">
        <f t="shared" si="373"/>
        <v/>
      </c>
      <c r="BO271" s="118">
        <f t="shared" ca="1" si="353"/>
        <v>3</v>
      </c>
      <c r="BP271"/>
      <c r="BQ271"/>
      <c r="BR271"/>
      <c r="BS271"/>
      <c r="BT271"/>
      <c r="BU271" s="40"/>
      <c r="BV271" s="98"/>
      <c r="CI271" s="6"/>
      <c r="CP271" s="9">
        <f t="shared" ca="1" si="345"/>
        <v>20</v>
      </c>
    </row>
    <row r="272" spans="1:94" x14ac:dyDescent="0.2">
      <c r="A272" s="114"/>
      <c r="B272" s="32" t="str">
        <f t="shared" si="346"/>
        <v/>
      </c>
      <c r="C272" s="6" t="str">
        <f t="shared" si="344"/>
        <v/>
      </c>
      <c r="D272" s="3">
        <f t="shared" si="347"/>
        <v>0</v>
      </c>
      <c r="E272" s="6" t="str">
        <f t="shared" si="348"/>
        <v/>
      </c>
      <c r="F272" s="59">
        <f t="shared" si="349"/>
        <v>0</v>
      </c>
      <c r="G272" s="6">
        <f t="shared" si="332"/>
        <v>0</v>
      </c>
      <c r="H272" s="6">
        <f t="shared" si="333"/>
        <v>0</v>
      </c>
      <c r="I272" s="6">
        <f t="shared" si="334"/>
        <v>0</v>
      </c>
      <c r="J272" s="6">
        <f t="shared" si="335"/>
        <v>0</v>
      </c>
      <c r="K272" s="6">
        <f t="shared" si="336"/>
        <v>0</v>
      </c>
      <c r="L272" s="6">
        <f t="shared" si="337"/>
        <v>0</v>
      </c>
      <c r="M272" s="6">
        <f t="shared" si="338"/>
        <v>0</v>
      </c>
      <c r="N272" s="6">
        <f t="shared" si="339"/>
        <v>0</v>
      </c>
      <c r="O272" s="6">
        <f t="shared" si="340"/>
        <v>0</v>
      </c>
      <c r="P272" s="6">
        <f t="shared" si="341"/>
        <v>0</v>
      </c>
      <c r="Q272" s="6">
        <f t="shared" si="342"/>
        <v>0</v>
      </c>
      <c r="R272" s="6">
        <f t="shared" si="343"/>
        <v>0</v>
      </c>
      <c r="S272" s="6">
        <f t="shared" si="331"/>
        <v>12</v>
      </c>
      <c r="T272" s="6" t="str">
        <f t="shared" si="374"/>
        <v/>
      </c>
      <c r="U272" s="6" t="str">
        <f t="shared" si="375"/>
        <v/>
      </c>
      <c r="V272" s="6" t="str">
        <f t="shared" si="376"/>
        <v/>
      </c>
      <c r="W272" s="6" t="str">
        <f t="shared" si="377"/>
        <v/>
      </c>
      <c r="X272" s="6" t="str">
        <f t="shared" si="378"/>
        <v/>
      </c>
      <c r="Y272" s="6" t="str">
        <f t="shared" si="379"/>
        <v/>
      </c>
      <c r="Z272" s="6" t="str">
        <f t="shared" si="380"/>
        <v/>
      </c>
      <c r="AA272" s="6" t="str">
        <f t="shared" si="381"/>
        <v/>
      </c>
      <c r="AB272" s="6" t="str">
        <f t="shared" si="382"/>
        <v/>
      </c>
      <c r="AC272" s="6" t="str">
        <f t="shared" si="383"/>
        <v/>
      </c>
      <c r="AD272" s="6" t="str">
        <f t="shared" si="384"/>
        <v/>
      </c>
      <c r="AE272" s="6" t="str">
        <f t="shared" si="385"/>
        <v/>
      </c>
      <c r="AF272" s="13" t="str">
        <f t="shared" si="386"/>
        <v/>
      </c>
      <c r="AG272" s="50" t="str">
        <f t="shared" si="396"/>
        <v/>
      </c>
      <c r="AH272" s="3" t="str">
        <f t="shared" si="387"/>
        <v/>
      </c>
      <c r="AI272" s="49" t="str">
        <f t="shared" si="362"/>
        <v/>
      </c>
      <c r="AJ272" s="49" t="str">
        <f t="shared" si="363"/>
        <v/>
      </c>
      <c r="AK272" s="49" t="str">
        <f t="shared" si="364"/>
        <v/>
      </c>
      <c r="AL272" s="49" t="str">
        <f t="shared" si="365"/>
        <v/>
      </c>
      <c r="AM272" s="49" t="str">
        <f t="shared" si="366"/>
        <v/>
      </c>
      <c r="AN272" s="49" t="str">
        <f t="shared" si="367"/>
        <v/>
      </c>
      <c r="AO272" s="78">
        <f t="shared" si="356"/>
        <v>0</v>
      </c>
      <c r="AP272" s="78">
        <f t="shared" si="357"/>
        <v>0</v>
      </c>
      <c r="AQ272" s="78">
        <f t="shared" si="358"/>
        <v>0</v>
      </c>
      <c r="AR272" s="78">
        <f t="shared" si="359"/>
        <v>0</v>
      </c>
      <c r="AS272" s="78">
        <f t="shared" si="360"/>
        <v>0</v>
      </c>
      <c r="AT272" s="78">
        <f t="shared" si="361"/>
        <v>0</v>
      </c>
      <c r="AU272" s="32">
        <f t="shared" si="354"/>
        <v>0</v>
      </c>
      <c r="AV272" s="3" t="b">
        <f t="shared" si="388"/>
        <v>0</v>
      </c>
      <c r="AW272" s="3" t="b">
        <f t="shared" si="389"/>
        <v>0</v>
      </c>
      <c r="AX272" s="12">
        <f t="shared" si="330"/>
        <v>0</v>
      </c>
      <c r="AY272" s="10">
        <f t="shared" si="350"/>
        <v>0</v>
      </c>
      <c r="AZ272" s="61">
        <f t="shared" si="351"/>
        <v>0</v>
      </c>
      <c r="BA272" s="61">
        <f t="shared" si="352"/>
        <v>0</v>
      </c>
      <c r="BB272" s="61">
        <f t="shared" si="355"/>
        <v>0</v>
      </c>
      <c r="BC272" s="26" t="str">
        <f t="shared" si="390"/>
        <v/>
      </c>
      <c r="BD272" s="26" t="str">
        <f t="shared" si="391"/>
        <v/>
      </c>
      <c r="BE272" s="26" t="str">
        <f t="shared" si="392"/>
        <v/>
      </c>
      <c r="BF272" s="26" t="str">
        <f t="shared" si="393"/>
        <v/>
      </c>
      <c r="BG272" s="26" t="str">
        <f t="shared" si="394"/>
        <v/>
      </c>
      <c r="BH272" s="26" t="str">
        <f t="shared" si="395"/>
        <v/>
      </c>
      <c r="BI272" s="26" t="str">
        <f t="shared" si="368"/>
        <v/>
      </c>
      <c r="BJ272" s="26" t="str">
        <f t="shared" si="369"/>
        <v/>
      </c>
      <c r="BK272" s="26" t="str">
        <f t="shared" si="370"/>
        <v/>
      </c>
      <c r="BL272" s="26" t="str">
        <f t="shared" si="371"/>
        <v/>
      </c>
      <c r="BM272" s="26" t="str">
        <f t="shared" si="372"/>
        <v/>
      </c>
      <c r="BN272" s="26" t="str">
        <f t="shared" si="373"/>
        <v/>
      </c>
      <c r="BO272" s="118">
        <f ca="1">IF($A$2="no",INT(RAND()*36+1),INT(RAND()*37))</f>
        <v>31</v>
      </c>
      <c r="BP272"/>
      <c r="BQ272"/>
      <c r="BR272"/>
      <c r="BS272"/>
      <c r="BT272"/>
      <c r="BU272" s="40"/>
      <c r="BV272" s="98"/>
      <c r="CI272" s="6"/>
      <c r="CP272" s="9">
        <f t="shared" ca="1" si="345"/>
        <v>3</v>
      </c>
    </row>
    <row r="273" spans="1:94" x14ac:dyDescent="0.2">
      <c r="A273" s="114"/>
      <c r="B273" s="32" t="str">
        <f t="shared" si="346"/>
        <v/>
      </c>
      <c r="C273" s="6" t="str">
        <f t="shared" si="344"/>
        <v/>
      </c>
      <c r="D273" s="3">
        <f t="shared" si="347"/>
        <v>0</v>
      </c>
      <c r="E273" s="6" t="str">
        <f t="shared" si="348"/>
        <v/>
      </c>
      <c r="F273" s="59">
        <f t="shared" si="349"/>
        <v>0</v>
      </c>
      <c r="G273" s="6">
        <f t="shared" si="332"/>
        <v>0</v>
      </c>
      <c r="H273" s="6">
        <f t="shared" si="333"/>
        <v>0</v>
      </c>
      <c r="I273" s="6">
        <f t="shared" si="334"/>
        <v>0</v>
      </c>
      <c r="J273" s="6">
        <f t="shared" si="335"/>
        <v>0</v>
      </c>
      <c r="K273" s="6">
        <f t="shared" si="336"/>
        <v>0</v>
      </c>
      <c r="L273" s="6">
        <f t="shared" si="337"/>
        <v>0</v>
      </c>
      <c r="M273" s="6">
        <f t="shared" si="338"/>
        <v>0</v>
      </c>
      <c r="N273" s="6">
        <f t="shared" si="339"/>
        <v>0</v>
      </c>
      <c r="O273" s="6">
        <f t="shared" si="340"/>
        <v>0</v>
      </c>
      <c r="P273" s="6">
        <f t="shared" si="341"/>
        <v>0</v>
      </c>
      <c r="Q273" s="6">
        <f t="shared" si="342"/>
        <v>0</v>
      </c>
      <c r="R273" s="6">
        <f t="shared" si="343"/>
        <v>0</v>
      </c>
      <c r="S273" s="6">
        <f t="shared" si="331"/>
        <v>12</v>
      </c>
      <c r="T273" s="6" t="str">
        <f t="shared" si="374"/>
        <v/>
      </c>
      <c r="U273" s="6" t="str">
        <f t="shared" si="375"/>
        <v/>
      </c>
      <c r="V273" s="6" t="str">
        <f t="shared" si="376"/>
        <v/>
      </c>
      <c r="W273" s="6" t="str">
        <f t="shared" si="377"/>
        <v/>
      </c>
      <c r="X273" s="6" t="str">
        <f t="shared" si="378"/>
        <v/>
      </c>
      <c r="Y273" s="6" t="str">
        <f t="shared" si="379"/>
        <v/>
      </c>
      <c r="Z273" s="6" t="str">
        <f t="shared" si="380"/>
        <v/>
      </c>
      <c r="AA273" s="6" t="str">
        <f t="shared" si="381"/>
        <v/>
      </c>
      <c r="AB273" s="6" t="str">
        <f t="shared" si="382"/>
        <v/>
      </c>
      <c r="AC273" s="6" t="str">
        <f t="shared" si="383"/>
        <v/>
      </c>
      <c r="AD273" s="6" t="str">
        <f t="shared" si="384"/>
        <v/>
      </c>
      <c r="AE273" s="6" t="str">
        <f t="shared" si="385"/>
        <v/>
      </c>
      <c r="AF273" s="13" t="str">
        <f t="shared" si="386"/>
        <v/>
      </c>
      <c r="AG273" s="50" t="str">
        <f t="shared" si="396"/>
        <v/>
      </c>
      <c r="AH273" s="3" t="str">
        <f t="shared" si="387"/>
        <v/>
      </c>
      <c r="AI273" s="49" t="str">
        <f t="shared" si="362"/>
        <v/>
      </c>
      <c r="AJ273" s="49" t="str">
        <f t="shared" si="363"/>
        <v/>
      </c>
      <c r="AK273" s="49" t="str">
        <f t="shared" si="364"/>
        <v/>
      </c>
      <c r="AL273" s="49" t="str">
        <f t="shared" si="365"/>
        <v/>
      </c>
      <c r="AM273" s="49" t="str">
        <f t="shared" si="366"/>
        <v/>
      </c>
      <c r="AN273" s="49" t="str">
        <f t="shared" si="367"/>
        <v/>
      </c>
      <c r="AO273" s="78">
        <f t="shared" si="356"/>
        <v>0</v>
      </c>
      <c r="AP273" s="78">
        <f t="shared" si="357"/>
        <v>0</v>
      </c>
      <c r="AQ273" s="78">
        <f t="shared" si="358"/>
        <v>0</v>
      </c>
      <c r="AR273" s="78">
        <f t="shared" si="359"/>
        <v>0</v>
      </c>
      <c r="AS273" s="78">
        <f t="shared" si="360"/>
        <v>0</v>
      </c>
      <c r="AT273" s="78">
        <f t="shared" si="361"/>
        <v>0</v>
      </c>
      <c r="AU273" s="32">
        <f t="shared" si="354"/>
        <v>0</v>
      </c>
      <c r="AV273" s="3" t="b">
        <f t="shared" si="388"/>
        <v>0</v>
      </c>
      <c r="AW273" s="3" t="b">
        <f t="shared" si="389"/>
        <v>0</v>
      </c>
      <c r="AX273" s="12">
        <f t="shared" ref="AX273:AX336" si="397">IF(A273&lt;&gt;"",IF(OR(AZ272&lt;&gt;0,BA272&lt;&gt;0),0,AU273),0)</f>
        <v>0</v>
      </c>
      <c r="AY273" s="10">
        <f t="shared" si="350"/>
        <v>0</v>
      </c>
      <c r="AZ273" s="61">
        <f t="shared" si="351"/>
        <v>0</v>
      </c>
      <c r="BA273" s="61">
        <f t="shared" si="352"/>
        <v>0</v>
      </c>
      <c r="BB273" s="61">
        <f t="shared" si="355"/>
        <v>0</v>
      </c>
      <c r="BC273" s="26" t="str">
        <f t="shared" si="390"/>
        <v/>
      </c>
      <c r="BD273" s="26" t="str">
        <f t="shared" si="391"/>
        <v/>
      </c>
      <c r="BE273" s="26" t="str">
        <f t="shared" si="392"/>
        <v/>
      </c>
      <c r="BF273" s="26" t="str">
        <f t="shared" si="393"/>
        <v/>
      </c>
      <c r="BG273" s="26" t="str">
        <f t="shared" si="394"/>
        <v/>
      </c>
      <c r="BH273" s="26" t="str">
        <f t="shared" si="395"/>
        <v/>
      </c>
      <c r="BI273" s="26" t="str">
        <f t="shared" si="368"/>
        <v/>
      </c>
      <c r="BJ273" s="26" t="str">
        <f t="shared" si="369"/>
        <v/>
      </c>
      <c r="BK273" s="26" t="str">
        <f t="shared" si="370"/>
        <v/>
      </c>
      <c r="BL273" s="26" t="str">
        <f t="shared" si="371"/>
        <v/>
      </c>
      <c r="BM273" s="26" t="str">
        <f t="shared" si="372"/>
        <v/>
      </c>
      <c r="BN273" s="26" t="str">
        <f t="shared" si="373"/>
        <v/>
      </c>
      <c r="BO273" s="118">
        <f t="shared" ref="BO273:BO336" ca="1" si="398">IF($A$2="no",INT(RAND()*36+1),INT(RAND()*37))</f>
        <v>1</v>
      </c>
      <c r="BP273"/>
      <c r="BQ273"/>
      <c r="BR273"/>
      <c r="BS273"/>
      <c r="BT273"/>
      <c r="BU273" s="40"/>
      <c r="BV273" s="98"/>
      <c r="CI273" s="6"/>
      <c r="CP273" s="9">
        <f t="shared" ca="1" si="345"/>
        <v>9</v>
      </c>
    </row>
    <row r="274" spans="1:94" x14ac:dyDescent="0.2">
      <c r="A274" s="114"/>
      <c r="B274" s="32" t="str">
        <f t="shared" si="346"/>
        <v/>
      </c>
      <c r="C274" s="6" t="str">
        <f t="shared" si="344"/>
        <v/>
      </c>
      <c r="D274" s="3">
        <f t="shared" si="347"/>
        <v>0</v>
      </c>
      <c r="E274" s="6" t="str">
        <f t="shared" si="348"/>
        <v/>
      </c>
      <c r="F274" s="59">
        <f t="shared" si="349"/>
        <v>0</v>
      </c>
      <c r="G274" s="6">
        <f t="shared" si="332"/>
        <v>0</v>
      </c>
      <c r="H274" s="6">
        <f t="shared" si="333"/>
        <v>0</v>
      </c>
      <c r="I274" s="6">
        <f t="shared" si="334"/>
        <v>0</v>
      </c>
      <c r="J274" s="6">
        <f t="shared" si="335"/>
        <v>0</v>
      </c>
      <c r="K274" s="6">
        <f t="shared" si="336"/>
        <v>0</v>
      </c>
      <c r="L274" s="6">
        <f t="shared" si="337"/>
        <v>0</v>
      </c>
      <c r="M274" s="6">
        <f t="shared" si="338"/>
        <v>0</v>
      </c>
      <c r="N274" s="6">
        <f t="shared" si="339"/>
        <v>0</v>
      </c>
      <c r="O274" s="6">
        <f t="shared" si="340"/>
        <v>0</v>
      </c>
      <c r="P274" s="6">
        <f t="shared" si="341"/>
        <v>0</v>
      </c>
      <c r="Q274" s="6">
        <f t="shared" si="342"/>
        <v>0</v>
      </c>
      <c r="R274" s="6">
        <f t="shared" si="343"/>
        <v>0</v>
      </c>
      <c r="S274" s="6">
        <f t="shared" ref="S274:S337" si="399">COUNTIF(G274:R274,"0")</f>
        <v>12</v>
      </c>
      <c r="T274" s="6" t="str">
        <f t="shared" si="374"/>
        <v/>
      </c>
      <c r="U274" s="6" t="str">
        <f t="shared" si="375"/>
        <v/>
      </c>
      <c r="V274" s="6" t="str">
        <f t="shared" si="376"/>
        <v/>
      </c>
      <c r="W274" s="6" t="str">
        <f t="shared" si="377"/>
        <v/>
      </c>
      <c r="X274" s="6" t="str">
        <f t="shared" si="378"/>
        <v/>
      </c>
      <c r="Y274" s="6" t="str">
        <f t="shared" si="379"/>
        <v/>
      </c>
      <c r="Z274" s="6" t="str">
        <f t="shared" si="380"/>
        <v/>
      </c>
      <c r="AA274" s="6" t="str">
        <f t="shared" si="381"/>
        <v/>
      </c>
      <c r="AB274" s="6" t="str">
        <f t="shared" si="382"/>
        <v/>
      </c>
      <c r="AC274" s="6" t="str">
        <f t="shared" si="383"/>
        <v/>
      </c>
      <c r="AD274" s="6" t="str">
        <f t="shared" si="384"/>
        <v/>
      </c>
      <c r="AE274" s="6" t="str">
        <f t="shared" si="385"/>
        <v/>
      </c>
      <c r="AF274" s="13" t="str">
        <f t="shared" si="386"/>
        <v/>
      </c>
      <c r="AG274" s="50" t="str">
        <f t="shared" si="396"/>
        <v/>
      </c>
      <c r="AH274" s="3" t="str">
        <f t="shared" si="387"/>
        <v/>
      </c>
      <c r="AI274" s="49" t="str">
        <f t="shared" si="362"/>
        <v/>
      </c>
      <c r="AJ274" s="49" t="str">
        <f t="shared" si="363"/>
        <v/>
      </c>
      <c r="AK274" s="49" t="str">
        <f t="shared" si="364"/>
        <v/>
      </c>
      <c r="AL274" s="49" t="str">
        <f t="shared" si="365"/>
        <v/>
      </c>
      <c r="AM274" s="49" t="str">
        <f t="shared" si="366"/>
        <v/>
      </c>
      <c r="AN274" s="49" t="str">
        <f t="shared" si="367"/>
        <v/>
      </c>
      <c r="AO274" s="78">
        <f t="shared" si="356"/>
        <v>0</v>
      </c>
      <c r="AP274" s="78">
        <f t="shared" si="357"/>
        <v>0</v>
      </c>
      <c r="AQ274" s="78">
        <f t="shared" si="358"/>
        <v>0</v>
      </c>
      <c r="AR274" s="78">
        <f t="shared" si="359"/>
        <v>0</v>
      </c>
      <c r="AS274" s="78">
        <f t="shared" si="360"/>
        <v>0</v>
      </c>
      <c r="AT274" s="78">
        <f t="shared" si="361"/>
        <v>0</v>
      </c>
      <c r="AU274" s="32">
        <f t="shared" si="354"/>
        <v>0</v>
      </c>
      <c r="AV274" s="3" t="b">
        <f t="shared" si="388"/>
        <v>0</v>
      </c>
      <c r="AW274" s="3" t="b">
        <f t="shared" si="389"/>
        <v>0</v>
      </c>
      <c r="AX274" s="12">
        <f t="shared" si="397"/>
        <v>0</v>
      </c>
      <c r="AY274" s="10">
        <f t="shared" si="350"/>
        <v>0</v>
      </c>
      <c r="AZ274" s="61">
        <f t="shared" si="351"/>
        <v>0</v>
      </c>
      <c r="BA274" s="61">
        <f t="shared" si="352"/>
        <v>0</v>
      </c>
      <c r="BB274" s="61">
        <f t="shared" si="355"/>
        <v>0</v>
      </c>
      <c r="BC274" s="26" t="str">
        <f t="shared" si="390"/>
        <v/>
      </c>
      <c r="BD274" s="26" t="str">
        <f t="shared" si="391"/>
        <v/>
      </c>
      <c r="BE274" s="26" t="str">
        <f t="shared" si="392"/>
        <v/>
      </c>
      <c r="BF274" s="26" t="str">
        <f t="shared" si="393"/>
        <v/>
      </c>
      <c r="BG274" s="26" t="str">
        <f t="shared" si="394"/>
        <v/>
      </c>
      <c r="BH274" s="26" t="str">
        <f t="shared" si="395"/>
        <v/>
      </c>
      <c r="BI274" s="26" t="str">
        <f t="shared" si="368"/>
        <v/>
      </c>
      <c r="BJ274" s="26" t="str">
        <f t="shared" si="369"/>
        <v/>
      </c>
      <c r="BK274" s="26" t="str">
        <f t="shared" si="370"/>
        <v/>
      </c>
      <c r="BL274" s="26" t="str">
        <f t="shared" si="371"/>
        <v/>
      </c>
      <c r="BM274" s="26" t="str">
        <f t="shared" si="372"/>
        <v/>
      </c>
      <c r="BN274" s="26" t="str">
        <f t="shared" si="373"/>
        <v/>
      </c>
      <c r="BO274" s="118">
        <f t="shared" ca="1" si="398"/>
        <v>30</v>
      </c>
      <c r="BP274"/>
      <c r="BQ274"/>
      <c r="BR274"/>
      <c r="BS274"/>
      <c r="BT274"/>
      <c r="BU274" s="40"/>
      <c r="BV274" s="98"/>
      <c r="CI274" s="6"/>
      <c r="CP274" s="9">
        <f t="shared" ca="1" si="345"/>
        <v>30</v>
      </c>
    </row>
    <row r="275" spans="1:94" x14ac:dyDescent="0.2">
      <c r="A275" s="114"/>
      <c r="B275" s="32" t="str">
        <f t="shared" si="346"/>
        <v/>
      </c>
      <c r="C275" s="6" t="str">
        <f t="shared" si="344"/>
        <v/>
      </c>
      <c r="D275" s="3">
        <f t="shared" si="347"/>
        <v>0</v>
      </c>
      <c r="E275" s="6" t="str">
        <f t="shared" si="348"/>
        <v/>
      </c>
      <c r="F275" s="59">
        <f t="shared" si="349"/>
        <v>0</v>
      </c>
      <c r="G275" s="6">
        <f t="shared" ref="G275:G338" si="400">COUNTIF($F264:$F275,"1")</f>
        <v>0</v>
      </c>
      <c r="H275" s="6">
        <f t="shared" ref="H275:H338" si="401">COUNTIF($F263:$F275,"2")</f>
        <v>0</v>
      </c>
      <c r="I275" s="6">
        <f t="shared" ref="I275:I338" si="402">COUNTIF($F263:$F275,"3")</f>
        <v>0</v>
      </c>
      <c r="J275" s="6">
        <f t="shared" ref="J275:J338" si="403">COUNTIF($F263:$F275,"4")</f>
        <v>0</v>
      </c>
      <c r="K275" s="6">
        <f t="shared" ref="K275:K338" si="404">COUNTIF($F263:$F275,"5")</f>
        <v>0</v>
      </c>
      <c r="L275" s="6">
        <f t="shared" ref="L275:L338" si="405">COUNTIF($F263:$F275,"6")</f>
        <v>0</v>
      </c>
      <c r="M275" s="6">
        <f t="shared" ref="M275:M338" si="406">COUNTIF($F263:$F275,"7")</f>
        <v>0</v>
      </c>
      <c r="N275" s="6">
        <f t="shared" ref="N275:N338" si="407">COUNTIF($F263:$F275,"8")</f>
        <v>0</v>
      </c>
      <c r="O275" s="6">
        <f t="shared" ref="O275:O338" si="408">COUNTIF($F263:$F275,"9")</f>
        <v>0</v>
      </c>
      <c r="P275" s="6">
        <f t="shared" ref="P275:P338" si="409">COUNTIF($F263:$F275,"10")</f>
        <v>0</v>
      </c>
      <c r="Q275" s="6">
        <f t="shared" ref="Q275:Q338" si="410">COUNTIF($F263:$F275,"11")</f>
        <v>0</v>
      </c>
      <c r="R275" s="6">
        <f t="shared" ref="R275:R338" si="411">COUNTIF($F263:$F275,"12")</f>
        <v>0</v>
      </c>
      <c r="S275" s="6">
        <f t="shared" si="399"/>
        <v>12</v>
      </c>
      <c r="T275" s="6" t="str">
        <f t="shared" si="374"/>
        <v/>
      </c>
      <c r="U275" s="6" t="str">
        <f t="shared" si="375"/>
        <v/>
      </c>
      <c r="V275" s="6" t="str">
        <f t="shared" si="376"/>
        <v/>
      </c>
      <c r="W275" s="6" t="str">
        <f t="shared" si="377"/>
        <v/>
      </c>
      <c r="X275" s="6" t="str">
        <f t="shared" si="378"/>
        <v/>
      </c>
      <c r="Y275" s="6" t="str">
        <f t="shared" si="379"/>
        <v/>
      </c>
      <c r="Z275" s="6" t="str">
        <f t="shared" si="380"/>
        <v/>
      </c>
      <c r="AA275" s="6" t="str">
        <f t="shared" si="381"/>
        <v/>
      </c>
      <c r="AB275" s="6" t="str">
        <f t="shared" si="382"/>
        <v/>
      </c>
      <c r="AC275" s="6" t="str">
        <f t="shared" si="383"/>
        <v/>
      </c>
      <c r="AD275" s="6" t="str">
        <f t="shared" si="384"/>
        <v/>
      </c>
      <c r="AE275" s="6" t="str">
        <f t="shared" si="385"/>
        <v/>
      </c>
      <c r="AF275" s="13" t="str">
        <f t="shared" si="386"/>
        <v/>
      </c>
      <c r="AG275" s="50" t="str">
        <f t="shared" si="396"/>
        <v/>
      </c>
      <c r="AH275" s="3" t="str">
        <f t="shared" si="387"/>
        <v/>
      </c>
      <c r="AI275" s="49" t="str">
        <f t="shared" si="362"/>
        <v/>
      </c>
      <c r="AJ275" s="49" t="str">
        <f t="shared" si="363"/>
        <v/>
      </c>
      <c r="AK275" s="49" t="str">
        <f t="shared" si="364"/>
        <v/>
      </c>
      <c r="AL275" s="49" t="str">
        <f t="shared" si="365"/>
        <v/>
      </c>
      <c r="AM275" s="49" t="str">
        <f t="shared" si="366"/>
        <v/>
      </c>
      <c r="AN275" s="49" t="str">
        <f t="shared" si="367"/>
        <v/>
      </c>
      <c r="AO275" s="78">
        <f t="shared" si="356"/>
        <v>0</v>
      </c>
      <c r="AP275" s="78">
        <f t="shared" si="357"/>
        <v>0</v>
      </c>
      <c r="AQ275" s="78">
        <f t="shared" si="358"/>
        <v>0</v>
      </c>
      <c r="AR275" s="78">
        <f t="shared" si="359"/>
        <v>0</v>
      </c>
      <c r="AS275" s="78">
        <f t="shared" si="360"/>
        <v>0</v>
      </c>
      <c r="AT275" s="78">
        <f t="shared" si="361"/>
        <v>0</v>
      </c>
      <c r="AU275" s="32">
        <f t="shared" si="354"/>
        <v>0</v>
      </c>
      <c r="AV275" s="3" t="b">
        <f t="shared" si="388"/>
        <v>0</v>
      </c>
      <c r="AW275" s="3" t="b">
        <f t="shared" si="389"/>
        <v>0</v>
      </c>
      <c r="AX275" s="12">
        <f t="shared" si="397"/>
        <v>0</v>
      </c>
      <c r="AY275" s="10">
        <f t="shared" si="350"/>
        <v>0</v>
      </c>
      <c r="AZ275" s="61">
        <f t="shared" si="351"/>
        <v>0</v>
      </c>
      <c r="BA275" s="61">
        <f t="shared" si="352"/>
        <v>0</v>
      </c>
      <c r="BB275" s="61">
        <f t="shared" si="355"/>
        <v>0</v>
      </c>
      <c r="BC275" s="26" t="str">
        <f t="shared" si="390"/>
        <v/>
      </c>
      <c r="BD275" s="26" t="str">
        <f t="shared" si="391"/>
        <v/>
      </c>
      <c r="BE275" s="26" t="str">
        <f t="shared" si="392"/>
        <v/>
      </c>
      <c r="BF275" s="26" t="str">
        <f t="shared" si="393"/>
        <v/>
      </c>
      <c r="BG275" s="26" t="str">
        <f t="shared" si="394"/>
        <v/>
      </c>
      <c r="BH275" s="26" t="str">
        <f t="shared" si="395"/>
        <v/>
      </c>
      <c r="BI275" s="26" t="str">
        <f t="shared" si="368"/>
        <v/>
      </c>
      <c r="BJ275" s="26" t="str">
        <f t="shared" si="369"/>
        <v/>
      </c>
      <c r="BK275" s="26" t="str">
        <f t="shared" si="370"/>
        <v/>
      </c>
      <c r="BL275" s="26" t="str">
        <f t="shared" si="371"/>
        <v/>
      </c>
      <c r="BM275" s="26" t="str">
        <f t="shared" si="372"/>
        <v/>
      </c>
      <c r="BN275" s="26" t="str">
        <f t="shared" si="373"/>
        <v/>
      </c>
      <c r="BO275" s="118">
        <f t="shared" ca="1" si="398"/>
        <v>27</v>
      </c>
      <c r="BP275"/>
      <c r="BQ275"/>
      <c r="BR275"/>
      <c r="BS275"/>
      <c r="BT275"/>
      <c r="BU275" s="40"/>
      <c r="BV275" s="98"/>
      <c r="CI275" s="6"/>
      <c r="CP275" s="9">
        <f t="shared" ca="1" si="345"/>
        <v>24</v>
      </c>
    </row>
    <row r="276" spans="1:94" x14ac:dyDescent="0.2">
      <c r="A276" s="114"/>
      <c r="B276" s="32" t="str">
        <f t="shared" si="346"/>
        <v/>
      </c>
      <c r="C276" s="6" t="str">
        <f t="shared" si="344"/>
        <v/>
      </c>
      <c r="D276" s="3">
        <f t="shared" si="347"/>
        <v>0</v>
      </c>
      <c r="E276" s="6" t="str">
        <f t="shared" si="348"/>
        <v/>
      </c>
      <c r="F276" s="59">
        <f t="shared" si="349"/>
        <v>0</v>
      </c>
      <c r="G276" s="6">
        <f t="shared" si="400"/>
        <v>0</v>
      </c>
      <c r="H276" s="6">
        <f t="shared" si="401"/>
        <v>0</v>
      </c>
      <c r="I276" s="6">
        <f t="shared" si="402"/>
        <v>0</v>
      </c>
      <c r="J276" s="6">
        <f t="shared" si="403"/>
        <v>0</v>
      </c>
      <c r="K276" s="6">
        <f t="shared" si="404"/>
        <v>0</v>
      </c>
      <c r="L276" s="6">
        <f t="shared" si="405"/>
        <v>0</v>
      </c>
      <c r="M276" s="6">
        <f t="shared" si="406"/>
        <v>0</v>
      </c>
      <c r="N276" s="6">
        <f t="shared" si="407"/>
        <v>0</v>
      </c>
      <c r="O276" s="6">
        <f t="shared" si="408"/>
        <v>0</v>
      </c>
      <c r="P276" s="6">
        <f t="shared" si="409"/>
        <v>0</v>
      </c>
      <c r="Q276" s="6">
        <f t="shared" si="410"/>
        <v>0</v>
      </c>
      <c r="R276" s="6">
        <f t="shared" si="411"/>
        <v>0</v>
      </c>
      <c r="S276" s="6">
        <f t="shared" si="399"/>
        <v>12</v>
      </c>
      <c r="T276" s="6" t="str">
        <f t="shared" si="374"/>
        <v/>
      </c>
      <c r="U276" s="6" t="str">
        <f t="shared" si="375"/>
        <v/>
      </c>
      <c r="V276" s="6" t="str">
        <f t="shared" si="376"/>
        <v/>
      </c>
      <c r="W276" s="6" t="str">
        <f t="shared" si="377"/>
        <v/>
      </c>
      <c r="X276" s="6" t="str">
        <f t="shared" si="378"/>
        <v/>
      </c>
      <c r="Y276" s="6" t="str">
        <f t="shared" si="379"/>
        <v/>
      </c>
      <c r="Z276" s="6" t="str">
        <f t="shared" si="380"/>
        <v/>
      </c>
      <c r="AA276" s="6" t="str">
        <f t="shared" si="381"/>
        <v/>
      </c>
      <c r="AB276" s="6" t="str">
        <f t="shared" si="382"/>
        <v/>
      </c>
      <c r="AC276" s="6" t="str">
        <f t="shared" si="383"/>
        <v/>
      </c>
      <c r="AD276" s="6" t="str">
        <f t="shared" si="384"/>
        <v/>
      </c>
      <c r="AE276" s="6" t="str">
        <f t="shared" si="385"/>
        <v/>
      </c>
      <c r="AF276" s="13" t="str">
        <f t="shared" si="386"/>
        <v/>
      </c>
      <c r="AG276" s="50" t="str">
        <f t="shared" si="396"/>
        <v/>
      </c>
      <c r="AH276" s="3" t="str">
        <f t="shared" si="387"/>
        <v/>
      </c>
      <c r="AI276" s="49" t="str">
        <f t="shared" si="362"/>
        <v/>
      </c>
      <c r="AJ276" s="49" t="str">
        <f t="shared" si="363"/>
        <v/>
      </c>
      <c r="AK276" s="49" t="str">
        <f t="shared" si="364"/>
        <v/>
      </c>
      <c r="AL276" s="49" t="str">
        <f t="shared" si="365"/>
        <v/>
      </c>
      <c r="AM276" s="49" t="str">
        <f t="shared" si="366"/>
        <v/>
      </c>
      <c r="AN276" s="49" t="str">
        <f t="shared" si="367"/>
        <v/>
      </c>
      <c r="AO276" s="78">
        <f t="shared" si="356"/>
        <v>0</v>
      </c>
      <c r="AP276" s="78">
        <f t="shared" si="357"/>
        <v>0</v>
      </c>
      <c r="AQ276" s="78">
        <f t="shared" si="358"/>
        <v>0</v>
      </c>
      <c r="AR276" s="78">
        <f t="shared" si="359"/>
        <v>0</v>
      </c>
      <c r="AS276" s="78">
        <f t="shared" si="360"/>
        <v>0</v>
      </c>
      <c r="AT276" s="78">
        <f t="shared" si="361"/>
        <v>0</v>
      </c>
      <c r="AU276" s="32">
        <f t="shared" si="354"/>
        <v>0</v>
      </c>
      <c r="AV276" s="3" t="b">
        <f t="shared" si="388"/>
        <v>0</v>
      </c>
      <c r="AW276" s="3" t="b">
        <f t="shared" si="389"/>
        <v>0</v>
      </c>
      <c r="AX276" s="12">
        <f t="shared" si="397"/>
        <v>0</v>
      </c>
      <c r="AY276" s="10">
        <f t="shared" si="350"/>
        <v>0</v>
      </c>
      <c r="AZ276" s="61">
        <f t="shared" si="351"/>
        <v>0</v>
      </c>
      <c r="BA276" s="61">
        <f t="shared" si="352"/>
        <v>0</v>
      </c>
      <c r="BB276" s="61">
        <f t="shared" si="355"/>
        <v>0</v>
      </c>
      <c r="BC276" s="26" t="str">
        <f t="shared" si="390"/>
        <v/>
      </c>
      <c r="BD276" s="26" t="str">
        <f t="shared" si="391"/>
        <v/>
      </c>
      <c r="BE276" s="26" t="str">
        <f t="shared" si="392"/>
        <v/>
      </c>
      <c r="BF276" s="26" t="str">
        <f t="shared" si="393"/>
        <v/>
      </c>
      <c r="BG276" s="26" t="str">
        <f t="shared" si="394"/>
        <v/>
      </c>
      <c r="BH276" s="26" t="str">
        <f t="shared" si="395"/>
        <v/>
      </c>
      <c r="BI276" s="26" t="str">
        <f t="shared" si="368"/>
        <v/>
      </c>
      <c r="BJ276" s="26" t="str">
        <f t="shared" si="369"/>
        <v/>
      </c>
      <c r="BK276" s="26" t="str">
        <f t="shared" si="370"/>
        <v/>
      </c>
      <c r="BL276" s="26" t="str">
        <f t="shared" si="371"/>
        <v/>
      </c>
      <c r="BM276" s="26" t="str">
        <f t="shared" si="372"/>
        <v/>
      </c>
      <c r="BN276" s="26" t="str">
        <f t="shared" si="373"/>
        <v/>
      </c>
      <c r="BO276" s="118">
        <f t="shared" ca="1" si="398"/>
        <v>11</v>
      </c>
      <c r="BP276"/>
      <c r="BQ276"/>
      <c r="BR276"/>
      <c r="BS276"/>
      <c r="BT276"/>
      <c r="BU276" s="40"/>
      <c r="BV276" s="98"/>
      <c r="CI276" s="6"/>
      <c r="CP276" s="9">
        <f t="shared" ca="1" si="345"/>
        <v>8</v>
      </c>
    </row>
    <row r="277" spans="1:94" x14ac:dyDescent="0.2">
      <c r="A277" s="114"/>
      <c r="B277" s="32" t="str">
        <f t="shared" si="346"/>
        <v/>
      </c>
      <c r="C277" s="6" t="str">
        <f t="shared" si="344"/>
        <v/>
      </c>
      <c r="D277" s="3">
        <f t="shared" si="347"/>
        <v>0</v>
      </c>
      <c r="E277" s="6" t="str">
        <f t="shared" si="348"/>
        <v/>
      </c>
      <c r="F277" s="59">
        <f t="shared" si="349"/>
        <v>0</v>
      </c>
      <c r="G277" s="6">
        <f t="shared" si="400"/>
        <v>0</v>
      </c>
      <c r="H277" s="6">
        <f t="shared" si="401"/>
        <v>0</v>
      </c>
      <c r="I277" s="6">
        <f t="shared" si="402"/>
        <v>0</v>
      </c>
      <c r="J277" s="6">
        <f t="shared" si="403"/>
        <v>0</v>
      </c>
      <c r="K277" s="6">
        <f t="shared" si="404"/>
        <v>0</v>
      </c>
      <c r="L277" s="6">
        <f t="shared" si="405"/>
        <v>0</v>
      </c>
      <c r="M277" s="6">
        <f t="shared" si="406"/>
        <v>0</v>
      </c>
      <c r="N277" s="6">
        <f t="shared" si="407"/>
        <v>0</v>
      </c>
      <c r="O277" s="6">
        <f t="shared" si="408"/>
        <v>0</v>
      </c>
      <c r="P277" s="6">
        <f t="shared" si="409"/>
        <v>0</v>
      </c>
      <c r="Q277" s="6">
        <f t="shared" si="410"/>
        <v>0</v>
      </c>
      <c r="R277" s="6">
        <f t="shared" si="411"/>
        <v>0</v>
      </c>
      <c r="S277" s="6">
        <f t="shared" si="399"/>
        <v>12</v>
      </c>
      <c r="T277" s="6" t="str">
        <f t="shared" si="374"/>
        <v/>
      </c>
      <c r="U277" s="6" t="str">
        <f t="shared" si="375"/>
        <v/>
      </c>
      <c r="V277" s="6" t="str">
        <f t="shared" si="376"/>
        <v/>
      </c>
      <c r="W277" s="6" t="str">
        <f t="shared" si="377"/>
        <v/>
      </c>
      <c r="X277" s="6" t="str">
        <f t="shared" si="378"/>
        <v/>
      </c>
      <c r="Y277" s="6" t="str">
        <f t="shared" si="379"/>
        <v/>
      </c>
      <c r="Z277" s="6" t="str">
        <f t="shared" si="380"/>
        <v/>
      </c>
      <c r="AA277" s="6" t="str">
        <f t="shared" si="381"/>
        <v/>
      </c>
      <c r="AB277" s="6" t="str">
        <f t="shared" si="382"/>
        <v/>
      </c>
      <c r="AC277" s="6" t="str">
        <f t="shared" si="383"/>
        <v/>
      </c>
      <c r="AD277" s="6" t="str">
        <f t="shared" si="384"/>
        <v/>
      </c>
      <c r="AE277" s="6" t="str">
        <f t="shared" si="385"/>
        <v/>
      </c>
      <c r="AF277" s="13" t="str">
        <f t="shared" si="386"/>
        <v/>
      </c>
      <c r="AG277" s="50" t="str">
        <f t="shared" si="396"/>
        <v/>
      </c>
      <c r="AH277" s="3" t="str">
        <f t="shared" si="387"/>
        <v/>
      </c>
      <c r="AI277" s="49" t="str">
        <f t="shared" si="362"/>
        <v/>
      </c>
      <c r="AJ277" s="49" t="str">
        <f t="shared" si="363"/>
        <v/>
      </c>
      <c r="AK277" s="49" t="str">
        <f t="shared" si="364"/>
        <v/>
      </c>
      <c r="AL277" s="49" t="str">
        <f t="shared" si="365"/>
        <v/>
      </c>
      <c r="AM277" s="49" t="str">
        <f t="shared" si="366"/>
        <v/>
      </c>
      <c r="AN277" s="49" t="str">
        <f t="shared" si="367"/>
        <v/>
      </c>
      <c r="AO277" s="78">
        <f t="shared" si="356"/>
        <v>0</v>
      </c>
      <c r="AP277" s="78">
        <f t="shared" si="357"/>
        <v>0</v>
      </c>
      <c r="AQ277" s="78">
        <f t="shared" si="358"/>
        <v>0</v>
      </c>
      <c r="AR277" s="78">
        <f t="shared" si="359"/>
        <v>0</v>
      </c>
      <c r="AS277" s="78">
        <f t="shared" si="360"/>
        <v>0</v>
      </c>
      <c r="AT277" s="78">
        <f t="shared" si="361"/>
        <v>0</v>
      </c>
      <c r="AU277" s="32">
        <f t="shared" si="354"/>
        <v>0</v>
      </c>
      <c r="AV277" s="3" t="b">
        <f t="shared" si="388"/>
        <v>0</v>
      </c>
      <c r="AW277" s="3" t="b">
        <f t="shared" si="389"/>
        <v>0</v>
      </c>
      <c r="AX277" s="12">
        <f t="shared" si="397"/>
        <v>0</v>
      </c>
      <c r="AY277" s="10">
        <f t="shared" si="350"/>
        <v>0</v>
      </c>
      <c r="AZ277" s="61">
        <f t="shared" si="351"/>
        <v>0</v>
      </c>
      <c r="BA277" s="61">
        <f t="shared" si="352"/>
        <v>0</v>
      </c>
      <c r="BB277" s="61">
        <f t="shared" si="355"/>
        <v>0</v>
      </c>
      <c r="BC277" s="26" t="str">
        <f t="shared" si="390"/>
        <v/>
      </c>
      <c r="BD277" s="26" t="str">
        <f t="shared" si="391"/>
        <v/>
      </c>
      <c r="BE277" s="26" t="str">
        <f t="shared" si="392"/>
        <v/>
      </c>
      <c r="BF277" s="26" t="str">
        <f t="shared" si="393"/>
        <v/>
      </c>
      <c r="BG277" s="26" t="str">
        <f t="shared" si="394"/>
        <v/>
      </c>
      <c r="BH277" s="26" t="str">
        <f t="shared" si="395"/>
        <v/>
      </c>
      <c r="BI277" s="26" t="str">
        <f t="shared" si="368"/>
        <v/>
      </c>
      <c r="BJ277" s="26" t="str">
        <f t="shared" si="369"/>
        <v/>
      </c>
      <c r="BK277" s="26" t="str">
        <f t="shared" si="370"/>
        <v/>
      </c>
      <c r="BL277" s="26" t="str">
        <f t="shared" si="371"/>
        <v/>
      </c>
      <c r="BM277" s="26" t="str">
        <f t="shared" si="372"/>
        <v/>
      </c>
      <c r="BN277" s="26" t="str">
        <f t="shared" si="373"/>
        <v/>
      </c>
      <c r="BO277" s="118">
        <f t="shared" ca="1" si="398"/>
        <v>29</v>
      </c>
      <c r="BP277"/>
      <c r="BQ277"/>
      <c r="BR277"/>
      <c r="BS277"/>
      <c r="BT277"/>
      <c r="BU277" s="40"/>
      <c r="BV277" s="98"/>
      <c r="CI277" s="6"/>
      <c r="CP277" s="9">
        <f t="shared" ca="1" si="345"/>
        <v>11</v>
      </c>
    </row>
    <row r="278" spans="1:94" x14ac:dyDescent="0.2">
      <c r="A278" s="114"/>
      <c r="B278" s="32" t="str">
        <f t="shared" si="346"/>
        <v/>
      </c>
      <c r="C278" s="6" t="str">
        <f t="shared" si="344"/>
        <v/>
      </c>
      <c r="D278" s="3">
        <f t="shared" si="347"/>
        <v>0</v>
      </c>
      <c r="E278" s="6" t="str">
        <f t="shared" si="348"/>
        <v/>
      </c>
      <c r="F278" s="59">
        <f t="shared" si="349"/>
        <v>0</v>
      </c>
      <c r="G278" s="6">
        <f t="shared" si="400"/>
        <v>0</v>
      </c>
      <c r="H278" s="6">
        <f t="shared" si="401"/>
        <v>0</v>
      </c>
      <c r="I278" s="6">
        <f t="shared" si="402"/>
        <v>0</v>
      </c>
      <c r="J278" s="6">
        <f t="shared" si="403"/>
        <v>0</v>
      </c>
      <c r="K278" s="6">
        <f t="shared" si="404"/>
        <v>0</v>
      </c>
      <c r="L278" s="6">
        <f t="shared" si="405"/>
        <v>0</v>
      </c>
      <c r="M278" s="6">
        <f t="shared" si="406"/>
        <v>0</v>
      </c>
      <c r="N278" s="6">
        <f t="shared" si="407"/>
        <v>0</v>
      </c>
      <c r="O278" s="6">
        <f t="shared" si="408"/>
        <v>0</v>
      </c>
      <c r="P278" s="6">
        <f t="shared" si="409"/>
        <v>0</v>
      </c>
      <c r="Q278" s="6">
        <f t="shared" si="410"/>
        <v>0</v>
      </c>
      <c r="R278" s="6">
        <f t="shared" si="411"/>
        <v>0</v>
      </c>
      <c r="S278" s="6">
        <f t="shared" si="399"/>
        <v>12</v>
      </c>
      <c r="T278" s="6" t="str">
        <f t="shared" si="374"/>
        <v/>
      </c>
      <c r="U278" s="6" t="str">
        <f t="shared" si="375"/>
        <v/>
      </c>
      <c r="V278" s="6" t="str">
        <f t="shared" si="376"/>
        <v/>
      </c>
      <c r="W278" s="6" t="str">
        <f t="shared" si="377"/>
        <v/>
      </c>
      <c r="X278" s="6" t="str">
        <f t="shared" si="378"/>
        <v/>
      </c>
      <c r="Y278" s="6" t="str">
        <f t="shared" si="379"/>
        <v/>
      </c>
      <c r="Z278" s="6" t="str">
        <f t="shared" si="380"/>
        <v/>
      </c>
      <c r="AA278" s="6" t="str">
        <f t="shared" si="381"/>
        <v/>
      </c>
      <c r="AB278" s="6" t="str">
        <f t="shared" si="382"/>
        <v/>
      </c>
      <c r="AC278" s="6" t="str">
        <f t="shared" si="383"/>
        <v/>
      </c>
      <c r="AD278" s="6" t="str">
        <f t="shared" si="384"/>
        <v/>
      </c>
      <c r="AE278" s="6" t="str">
        <f t="shared" si="385"/>
        <v/>
      </c>
      <c r="AF278" s="13" t="str">
        <f t="shared" si="386"/>
        <v/>
      </c>
      <c r="AG278" s="50" t="str">
        <f t="shared" si="396"/>
        <v/>
      </c>
      <c r="AH278" s="3" t="str">
        <f t="shared" si="387"/>
        <v/>
      </c>
      <c r="AI278" s="49" t="str">
        <f t="shared" si="362"/>
        <v/>
      </c>
      <c r="AJ278" s="49" t="str">
        <f t="shared" si="363"/>
        <v/>
      </c>
      <c r="AK278" s="49" t="str">
        <f t="shared" si="364"/>
        <v/>
      </c>
      <c r="AL278" s="49" t="str">
        <f t="shared" si="365"/>
        <v/>
      </c>
      <c r="AM278" s="49" t="str">
        <f t="shared" si="366"/>
        <v/>
      </c>
      <c r="AN278" s="49" t="str">
        <f t="shared" si="367"/>
        <v/>
      </c>
      <c r="AO278" s="78">
        <f t="shared" si="356"/>
        <v>0</v>
      </c>
      <c r="AP278" s="78">
        <f t="shared" si="357"/>
        <v>0</v>
      </c>
      <c r="AQ278" s="78">
        <f t="shared" si="358"/>
        <v>0</v>
      </c>
      <c r="AR278" s="78">
        <f t="shared" si="359"/>
        <v>0</v>
      </c>
      <c r="AS278" s="78">
        <f t="shared" si="360"/>
        <v>0</v>
      </c>
      <c r="AT278" s="78">
        <f t="shared" si="361"/>
        <v>0</v>
      </c>
      <c r="AU278" s="32">
        <f t="shared" si="354"/>
        <v>0</v>
      </c>
      <c r="AV278" s="3" t="b">
        <f t="shared" si="388"/>
        <v>0</v>
      </c>
      <c r="AW278" s="3" t="b">
        <f t="shared" si="389"/>
        <v>0</v>
      </c>
      <c r="AX278" s="12">
        <f t="shared" si="397"/>
        <v>0</v>
      </c>
      <c r="AY278" s="10">
        <f t="shared" si="350"/>
        <v>0</v>
      </c>
      <c r="AZ278" s="61">
        <f t="shared" si="351"/>
        <v>0</v>
      </c>
      <c r="BA278" s="61">
        <f t="shared" si="352"/>
        <v>0</v>
      </c>
      <c r="BB278" s="61">
        <f t="shared" si="355"/>
        <v>0</v>
      </c>
      <c r="BC278" s="26" t="str">
        <f t="shared" si="390"/>
        <v/>
      </c>
      <c r="BD278" s="26" t="str">
        <f t="shared" si="391"/>
        <v/>
      </c>
      <c r="BE278" s="26" t="str">
        <f t="shared" si="392"/>
        <v/>
      </c>
      <c r="BF278" s="26" t="str">
        <f t="shared" si="393"/>
        <v/>
      </c>
      <c r="BG278" s="26" t="str">
        <f t="shared" si="394"/>
        <v/>
      </c>
      <c r="BH278" s="26" t="str">
        <f t="shared" si="395"/>
        <v/>
      </c>
      <c r="BI278" s="26" t="str">
        <f t="shared" si="368"/>
        <v/>
      </c>
      <c r="BJ278" s="26" t="str">
        <f t="shared" si="369"/>
        <v/>
      </c>
      <c r="BK278" s="26" t="str">
        <f t="shared" si="370"/>
        <v/>
      </c>
      <c r="BL278" s="26" t="str">
        <f t="shared" si="371"/>
        <v/>
      </c>
      <c r="BM278" s="26" t="str">
        <f t="shared" si="372"/>
        <v/>
      </c>
      <c r="BN278" s="26" t="str">
        <f t="shared" si="373"/>
        <v/>
      </c>
      <c r="BO278" s="118">
        <f t="shared" ca="1" si="398"/>
        <v>10</v>
      </c>
      <c r="BP278"/>
      <c r="BQ278"/>
      <c r="BR278"/>
      <c r="BS278"/>
      <c r="BT278"/>
      <c r="BU278" s="40"/>
      <c r="BV278" s="98"/>
      <c r="CI278" s="6"/>
      <c r="CP278" s="9">
        <f t="shared" ca="1" si="345"/>
        <v>15</v>
      </c>
    </row>
    <row r="279" spans="1:94" x14ac:dyDescent="0.2">
      <c r="A279" s="114"/>
      <c r="B279" s="32" t="str">
        <f t="shared" si="346"/>
        <v/>
      </c>
      <c r="C279" s="6" t="str">
        <f t="shared" si="344"/>
        <v/>
      </c>
      <c r="D279" s="3">
        <f t="shared" si="347"/>
        <v>0</v>
      </c>
      <c r="E279" s="6" t="str">
        <f t="shared" si="348"/>
        <v/>
      </c>
      <c r="F279" s="59">
        <f t="shared" si="349"/>
        <v>0</v>
      </c>
      <c r="G279" s="6">
        <f t="shared" si="400"/>
        <v>0</v>
      </c>
      <c r="H279" s="6">
        <f t="shared" si="401"/>
        <v>0</v>
      </c>
      <c r="I279" s="6">
        <f t="shared" si="402"/>
        <v>0</v>
      </c>
      <c r="J279" s="6">
        <f t="shared" si="403"/>
        <v>0</v>
      </c>
      <c r="K279" s="6">
        <f t="shared" si="404"/>
        <v>0</v>
      </c>
      <c r="L279" s="6">
        <f t="shared" si="405"/>
        <v>0</v>
      </c>
      <c r="M279" s="6">
        <f t="shared" si="406"/>
        <v>0</v>
      </c>
      <c r="N279" s="6">
        <f t="shared" si="407"/>
        <v>0</v>
      </c>
      <c r="O279" s="6">
        <f t="shared" si="408"/>
        <v>0</v>
      </c>
      <c r="P279" s="6">
        <f t="shared" si="409"/>
        <v>0</v>
      </c>
      <c r="Q279" s="6">
        <f t="shared" si="410"/>
        <v>0</v>
      </c>
      <c r="R279" s="6">
        <f t="shared" si="411"/>
        <v>0</v>
      </c>
      <c r="S279" s="6">
        <f t="shared" si="399"/>
        <v>12</v>
      </c>
      <c r="T279" s="6" t="str">
        <f t="shared" si="374"/>
        <v/>
      </c>
      <c r="U279" s="6" t="str">
        <f t="shared" si="375"/>
        <v/>
      </c>
      <c r="V279" s="6" t="str">
        <f t="shared" si="376"/>
        <v/>
      </c>
      <c r="W279" s="6" t="str">
        <f t="shared" si="377"/>
        <v/>
      </c>
      <c r="X279" s="6" t="str">
        <f t="shared" si="378"/>
        <v/>
      </c>
      <c r="Y279" s="6" t="str">
        <f t="shared" si="379"/>
        <v/>
      </c>
      <c r="Z279" s="6" t="str">
        <f t="shared" si="380"/>
        <v/>
      </c>
      <c r="AA279" s="6" t="str">
        <f t="shared" si="381"/>
        <v/>
      </c>
      <c r="AB279" s="6" t="str">
        <f t="shared" si="382"/>
        <v/>
      </c>
      <c r="AC279" s="6" t="str">
        <f t="shared" si="383"/>
        <v/>
      </c>
      <c r="AD279" s="6" t="str">
        <f t="shared" si="384"/>
        <v/>
      </c>
      <c r="AE279" s="6" t="str">
        <f t="shared" si="385"/>
        <v/>
      </c>
      <c r="AF279" s="13" t="str">
        <f t="shared" si="386"/>
        <v/>
      </c>
      <c r="AG279" s="50" t="str">
        <f t="shared" si="396"/>
        <v/>
      </c>
      <c r="AH279" s="3" t="str">
        <f t="shared" si="387"/>
        <v/>
      </c>
      <c r="AI279" s="49" t="str">
        <f t="shared" si="362"/>
        <v/>
      </c>
      <c r="AJ279" s="49" t="str">
        <f t="shared" si="363"/>
        <v/>
      </c>
      <c r="AK279" s="49" t="str">
        <f t="shared" si="364"/>
        <v/>
      </c>
      <c r="AL279" s="49" t="str">
        <f t="shared" si="365"/>
        <v/>
      </c>
      <c r="AM279" s="49" t="str">
        <f t="shared" si="366"/>
        <v/>
      </c>
      <c r="AN279" s="49" t="str">
        <f t="shared" si="367"/>
        <v/>
      </c>
      <c r="AO279" s="78">
        <f t="shared" si="356"/>
        <v>0</v>
      </c>
      <c r="AP279" s="78">
        <f t="shared" si="357"/>
        <v>0</v>
      </c>
      <c r="AQ279" s="78">
        <f t="shared" si="358"/>
        <v>0</v>
      </c>
      <c r="AR279" s="78">
        <f t="shared" si="359"/>
        <v>0</v>
      </c>
      <c r="AS279" s="78">
        <f t="shared" si="360"/>
        <v>0</v>
      </c>
      <c r="AT279" s="78">
        <f t="shared" si="361"/>
        <v>0</v>
      </c>
      <c r="AU279" s="32">
        <f t="shared" si="354"/>
        <v>0</v>
      </c>
      <c r="AV279" s="3" t="b">
        <f t="shared" si="388"/>
        <v>0</v>
      </c>
      <c r="AW279" s="3" t="b">
        <f t="shared" si="389"/>
        <v>0</v>
      </c>
      <c r="AX279" s="12">
        <f t="shared" si="397"/>
        <v>0</v>
      </c>
      <c r="AY279" s="10">
        <f t="shared" si="350"/>
        <v>0</v>
      </c>
      <c r="AZ279" s="61">
        <f t="shared" si="351"/>
        <v>0</v>
      </c>
      <c r="BA279" s="61">
        <f t="shared" si="352"/>
        <v>0</v>
      </c>
      <c r="BB279" s="61">
        <f t="shared" si="355"/>
        <v>0</v>
      </c>
      <c r="BC279" s="26" t="str">
        <f t="shared" si="390"/>
        <v/>
      </c>
      <c r="BD279" s="26" t="str">
        <f t="shared" si="391"/>
        <v/>
      </c>
      <c r="BE279" s="26" t="str">
        <f t="shared" si="392"/>
        <v/>
      </c>
      <c r="BF279" s="26" t="str">
        <f t="shared" si="393"/>
        <v/>
      </c>
      <c r="BG279" s="26" t="str">
        <f t="shared" si="394"/>
        <v/>
      </c>
      <c r="BH279" s="26" t="str">
        <f t="shared" si="395"/>
        <v/>
      </c>
      <c r="BI279" s="26" t="str">
        <f t="shared" si="368"/>
        <v/>
      </c>
      <c r="BJ279" s="26" t="str">
        <f t="shared" si="369"/>
        <v/>
      </c>
      <c r="BK279" s="26" t="str">
        <f t="shared" si="370"/>
        <v/>
      </c>
      <c r="BL279" s="26" t="str">
        <f t="shared" si="371"/>
        <v/>
      </c>
      <c r="BM279" s="26" t="str">
        <f t="shared" si="372"/>
        <v/>
      </c>
      <c r="BN279" s="26" t="str">
        <f t="shared" si="373"/>
        <v/>
      </c>
      <c r="BO279" s="118">
        <f t="shared" ca="1" si="398"/>
        <v>10</v>
      </c>
      <c r="BP279"/>
      <c r="BQ279"/>
      <c r="BR279"/>
      <c r="BS279"/>
      <c r="BT279"/>
      <c r="BU279" s="40"/>
      <c r="BV279" s="98"/>
      <c r="CI279" s="6"/>
      <c r="CP279" s="9">
        <f t="shared" ca="1" si="345"/>
        <v>33</v>
      </c>
    </row>
    <row r="280" spans="1:94" x14ac:dyDescent="0.2">
      <c r="A280" s="114"/>
      <c r="B280" s="32" t="str">
        <f t="shared" si="346"/>
        <v/>
      </c>
      <c r="C280" s="6" t="str">
        <f t="shared" si="344"/>
        <v/>
      </c>
      <c r="D280" s="3">
        <f t="shared" si="347"/>
        <v>0</v>
      </c>
      <c r="E280" s="6" t="str">
        <f t="shared" si="348"/>
        <v/>
      </c>
      <c r="F280" s="59">
        <f t="shared" si="349"/>
        <v>0</v>
      </c>
      <c r="G280" s="6">
        <f t="shared" si="400"/>
        <v>0</v>
      </c>
      <c r="H280" s="6">
        <f t="shared" si="401"/>
        <v>0</v>
      </c>
      <c r="I280" s="6">
        <f t="shared" si="402"/>
        <v>0</v>
      </c>
      <c r="J280" s="6">
        <f t="shared" si="403"/>
        <v>0</v>
      </c>
      <c r="K280" s="6">
        <f t="shared" si="404"/>
        <v>0</v>
      </c>
      <c r="L280" s="6">
        <f t="shared" si="405"/>
        <v>0</v>
      </c>
      <c r="M280" s="6">
        <f t="shared" si="406"/>
        <v>0</v>
      </c>
      <c r="N280" s="6">
        <f t="shared" si="407"/>
        <v>0</v>
      </c>
      <c r="O280" s="6">
        <f t="shared" si="408"/>
        <v>0</v>
      </c>
      <c r="P280" s="6">
        <f t="shared" si="409"/>
        <v>0</v>
      </c>
      <c r="Q280" s="6">
        <f t="shared" si="410"/>
        <v>0</v>
      </c>
      <c r="R280" s="6">
        <f t="shared" si="411"/>
        <v>0</v>
      </c>
      <c r="S280" s="6">
        <f t="shared" si="399"/>
        <v>12</v>
      </c>
      <c r="T280" s="6" t="str">
        <f t="shared" si="374"/>
        <v/>
      </c>
      <c r="U280" s="6" t="str">
        <f t="shared" si="375"/>
        <v/>
      </c>
      <c r="V280" s="6" t="str">
        <f t="shared" si="376"/>
        <v/>
      </c>
      <c r="W280" s="6" t="str">
        <f t="shared" si="377"/>
        <v/>
      </c>
      <c r="X280" s="6" t="str">
        <f t="shared" si="378"/>
        <v/>
      </c>
      <c r="Y280" s="6" t="str">
        <f t="shared" si="379"/>
        <v/>
      </c>
      <c r="Z280" s="6" t="str">
        <f t="shared" si="380"/>
        <v/>
      </c>
      <c r="AA280" s="6" t="str">
        <f t="shared" si="381"/>
        <v/>
      </c>
      <c r="AB280" s="6" t="str">
        <f t="shared" si="382"/>
        <v/>
      </c>
      <c r="AC280" s="6" t="str">
        <f t="shared" si="383"/>
        <v/>
      </c>
      <c r="AD280" s="6" t="str">
        <f t="shared" si="384"/>
        <v/>
      </c>
      <c r="AE280" s="6" t="str">
        <f t="shared" si="385"/>
        <v/>
      </c>
      <c r="AF280" s="13" t="str">
        <f t="shared" si="386"/>
        <v/>
      </c>
      <c r="AG280" s="50" t="str">
        <f t="shared" si="396"/>
        <v/>
      </c>
      <c r="AH280" s="3" t="str">
        <f t="shared" si="387"/>
        <v/>
      </c>
      <c r="AI280" s="49" t="str">
        <f t="shared" si="362"/>
        <v/>
      </c>
      <c r="AJ280" s="49" t="str">
        <f t="shared" si="363"/>
        <v/>
      </c>
      <c r="AK280" s="49" t="str">
        <f t="shared" si="364"/>
        <v/>
      </c>
      <c r="AL280" s="49" t="str">
        <f t="shared" si="365"/>
        <v/>
      </c>
      <c r="AM280" s="49" t="str">
        <f t="shared" si="366"/>
        <v/>
      </c>
      <c r="AN280" s="49" t="str">
        <f t="shared" si="367"/>
        <v/>
      </c>
      <c r="AO280" s="78">
        <f t="shared" si="356"/>
        <v>0</v>
      </c>
      <c r="AP280" s="78">
        <f t="shared" si="357"/>
        <v>0</v>
      </c>
      <c r="AQ280" s="78">
        <f t="shared" si="358"/>
        <v>0</v>
      </c>
      <c r="AR280" s="78">
        <f t="shared" si="359"/>
        <v>0</v>
      </c>
      <c r="AS280" s="78">
        <f t="shared" si="360"/>
        <v>0</v>
      </c>
      <c r="AT280" s="78">
        <f t="shared" si="361"/>
        <v>0</v>
      </c>
      <c r="AU280" s="32">
        <f t="shared" si="354"/>
        <v>0</v>
      </c>
      <c r="AV280" s="3" t="b">
        <f t="shared" si="388"/>
        <v>0</v>
      </c>
      <c r="AW280" s="3" t="b">
        <f t="shared" si="389"/>
        <v>0</v>
      </c>
      <c r="AX280" s="12">
        <f t="shared" si="397"/>
        <v>0</v>
      </c>
      <c r="AY280" s="10">
        <f t="shared" si="350"/>
        <v>0</v>
      </c>
      <c r="AZ280" s="61">
        <f t="shared" si="351"/>
        <v>0</v>
      </c>
      <c r="BA280" s="61">
        <f t="shared" si="352"/>
        <v>0</v>
      </c>
      <c r="BB280" s="61">
        <f t="shared" si="355"/>
        <v>0</v>
      </c>
      <c r="BC280" s="26" t="str">
        <f t="shared" si="390"/>
        <v/>
      </c>
      <c r="BD280" s="26" t="str">
        <f t="shared" si="391"/>
        <v/>
      </c>
      <c r="BE280" s="26" t="str">
        <f t="shared" si="392"/>
        <v/>
      </c>
      <c r="BF280" s="26" t="str">
        <f t="shared" si="393"/>
        <v/>
      </c>
      <c r="BG280" s="26" t="str">
        <f t="shared" si="394"/>
        <v/>
      </c>
      <c r="BH280" s="26" t="str">
        <f t="shared" si="395"/>
        <v/>
      </c>
      <c r="BI280" s="26" t="str">
        <f t="shared" si="368"/>
        <v/>
      </c>
      <c r="BJ280" s="26" t="str">
        <f t="shared" si="369"/>
        <v/>
      </c>
      <c r="BK280" s="26" t="str">
        <f t="shared" si="370"/>
        <v/>
      </c>
      <c r="BL280" s="26" t="str">
        <f t="shared" si="371"/>
        <v/>
      </c>
      <c r="BM280" s="26" t="str">
        <f t="shared" si="372"/>
        <v/>
      </c>
      <c r="BN280" s="26" t="str">
        <f t="shared" si="373"/>
        <v/>
      </c>
      <c r="BO280" s="118">
        <f t="shared" ca="1" si="398"/>
        <v>25</v>
      </c>
      <c r="BP280"/>
      <c r="BQ280"/>
      <c r="BR280"/>
      <c r="BS280"/>
      <c r="BT280"/>
      <c r="BU280" s="40"/>
      <c r="BV280" s="98"/>
      <c r="CI280" s="6"/>
      <c r="CP280" s="9">
        <f t="shared" ca="1" si="345"/>
        <v>18</v>
      </c>
    </row>
    <row r="281" spans="1:94" x14ac:dyDescent="0.2">
      <c r="A281" s="114"/>
      <c r="B281" s="32" t="str">
        <f t="shared" si="346"/>
        <v/>
      </c>
      <c r="C281" s="6" t="str">
        <f t="shared" si="344"/>
        <v/>
      </c>
      <c r="D281" s="3">
        <f t="shared" si="347"/>
        <v>0</v>
      </c>
      <c r="E281" s="6" t="str">
        <f t="shared" si="348"/>
        <v/>
      </c>
      <c r="F281" s="59">
        <f t="shared" si="349"/>
        <v>0</v>
      </c>
      <c r="G281" s="6">
        <f t="shared" si="400"/>
        <v>0</v>
      </c>
      <c r="H281" s="6">
        <f t="shared" si="401"/>
        <v>0</v>
      </c>
      <c r="I281" s="6">
        <f t="shared" si="402"/>
        <v>0</v>
      </c>
      <c r="J281" s="6">
        <f t="shared" si="403"/>
        <v>0</v>
      </c>
      <c r="K281" s="6">
        <f t="shared" si="404"/>
        <v>0</v>
      </c>
      <c r="L281" s="6">
        <f t="shared" si="405"/>
        <v>0</v>
      </c>
      <c r="M281" s="6">
        <f t="shared" si="406"/>
        <v>0</v>
      </c>
      <c r="N281" s="6">
        <f t="shared" si="407"/>
        <v>0</v>
      </c>
      <c r="O281" s="6">
        <f t="shared" si="408"/>
        <v>0</v>
      </c>
      <c r="P281" s="6">
        <f t="shared" si="409"/>
        <v>0</v>
      </c>
      <c r="Q281" s="6">
        <f t="shared" si="410"/>
        <v>0</v>
      </c>
      <c r="R281" s="6">
        <f t="shared" si="411"/>
        <v>0</v>
      </c>
      <c r="S281" s="6">
        <f t="shared" si="399"/>
        <v>12</v>
      </c>
      <c r="T281" s="6" t="str">
        <f t="shared" si="374"/>
        <v/>
      </c>
      <c r="U281" s="6" t="str">
        <f t="shared" si="375"/>
        <v/>
      </c>
      <c r="V281" s="6" t="str">
        <f t="shared" si="376"/>
        <v/>
      </c>
      <c r="W281" s="6" t="str">
        <f t="shared" si="377"/>
        <v/>
      </c>
      <c r="X281" s="6" t="str">
        <f t="shared" si="378"/>
        <v/>
      </c>
      <c r="Y281" s="6" t="str">
        <f t="shared" si="379"/>
        <v/>
      </c>
      <c r="Z281" s="6" t="str">
        <f t="shared" si="380"/>
        <v/>
      </c>
      <c r="AA281" s="6" t="str">
        <f t="shared" si="381"/>
        <v/>
      </c>
      <c r="AB281" s="6" t="str">
        <f t="shared" si="382"/>
        <v/>
      </c>
      <c r="AC281" s="6" t="str">
        <f t="shared" si="383"/>
        <v/>
      </c>
      <c r="AD281" s="6" t="str">
        <f t="shared" si="384"/>
        <v/>
      </c>
      <c r="AE281" s="6" t="str">
        <f t="shared" si="385"/>
        <v/>
      </c>
      <c r="AF281" s="13" t="str">
        <f t="shared" si="386"/>
        <v/>
      </c>
      <c r="AG281" s="50" t="str">
        <f t="shared" si="396"/>
        <v/>
      </c>
      <c r="AH281" s="3" t="str">
        <f t="shared" si="387"/>
        <v/>
      </c>
      <c r="AI281" s="49" t="str">
        <f t="shared" si="362"/>
        <v/>
      </c>
      <c r="AJ281" s="49" t="str">
        <f t="shared" si="363"/>
        <v/>
      </c>
      <c r="AK281" s="49" t="str">
        <f t="shared" si="364"/>
        <v/>
      </c>
      <c r="AL281" s="49" t="str">
        <f t="shared" si="365"/>
        <v/>
      </c>
      <c r="AM281" s="49" t="str">
        <f t="shared" si="366"/>
        <v/>
      </c>
      <c r="AN281" s="49" t="str">
        <f t="shared" si="367"/>
        <v/>
      </c>
      <c r="AO281" s="78">
        <f t="shared" si="356"/>
        <v>0</v>
      </c>
      <c r="AP281" s="78">
        <f t="shared" si="357"/>
        <v>0</v>
      </c>
      <c r="AQ281" s="78">
        <f t="shared" si="358"/>
        <v>0</v>
      </c>
      <c r="AR281" s="78">
        <f t="shared" si="359"/>
        <v>0</v>
      </c>
      <c r="AS281" s="78">
        <f t="shared" si="360"/>
        <v>0</v>
      </c>
      <c r="AT281" s="78">
        <f t="shared" si="361"/>
        <v>0</v>
      </c>
      <c r="AU281" s="32">
        <f t="shared" si="354"/>
        <v>0</v>
      </c>
      <c r="AV281" s="3" t="b">
        <f t="shared" si="388"/>
        <v>0</v>
      </c>
      <c r="AW281" s="3" t="b">
        <f t="shared" si="389"/>
        <v>0</v>
      </c>
      <c r="AX281" s="12">
        <f t="shared" si="397"/>
        <v>0</v>
      </c>
      <c r="AY281" s="10">
        <f t="shared" si="350"/>
        <v>0</v>
      </c>
      <c r="AZ281" s="61">
        <f t="shared" si="351"/>
        <v>0</v>
      </c>
      <c r="BA281" s="61">
        <f t="shared" si="352"/>
        <v>0</v>
      </c>
      <c r="BB281" s="61">
        <f t="shared" si="355"/>
        <v>0</v>
      </c>
      <c r="BC281" s="26" t="str">
        <f t="shared" si="390"/>
        <v/>
      </c>
      <c r="BD281" s="26" t="str">
        <f t="shared" si="391"/>
        <v/>
      </c>
      <c r="BE281" s="26" t="str">
        <f t="shared" si="392"/>
        <v/>
      </c>
      <c r="BF281" s="26" t="str">
        <f t="shared" si="393"/>
        <v/>
      </c>
      <c r="BG281" s="26" t="str">
        <f t="shared" si="394"/>
        <v/>
      </c>
      <c r="BH281" s="26" t="str">
        <f t="shared" si="395"/>
        <v/>
      </c>
      <c r="BI281" s="26" t="str">
        <f t="shared" si="368"/>
        <v/>
      </c>
      <c r="BJ281" s="26" t="str">
        <f t="shared" si="369"/>
        <v/>
      </c>
      <c r="BK281" s="26" t="str">
        <f t="shared" si="370"/>
        <v/>
      </c>
      <c r="BL281" s="26" t="str">
        <f t="shared" si="371"/>
        <v/>
      </c>
      <c r="BM281" s="26" t="str">
        <f t="shared" si="372"/>
        <v/>
      </c>
      <c r="BN281" s="26" t="str">
        <f t="shared" si="373"/>
        <v/>
      </c>
      <c r="BO281" s="118">
        <f t="shared" ca="1" si="398"/>
        <v>1</v>
      </c>
      <c r="BP281"/>
      <c r="BQ281"/>
      <c r="BR281"/>
      <c r="BS281"/>
      <c r="BT281"/>
      <c r="BU281" s="40"/>
      <c r="BV281" s="98"/>
      <c r="CI281" s="6"/>
      <c r="CP281" s="9">
        <f t="shared" ca="1" si="345"/>
        <v>26</v>
      </c>
    </row>
    <row r="282" spans="1:94" x14ac:dyDescent="0.2">
      <c r="A282" s="114"/>
      <c r="B282" s="32" t="str">
        <f t="shared" si="346"/>
        <v/>
      </c>
      <c r="C282" s="6" t="str">
        <f t="shared" si="344"/>
        <v/>
      </c>
      <c r="D282" s="3">
        <f t="shared" si="347"/>
        <v>0</v>
      </c>
      <c r="E282" s="6" t="str">
        <f t="shared" si="348"/>
        <v/>
      </c>
      <c r="F282" s="59">
        <f t="shared" si="349"/>
        <v>0</v>
      </c>
      <c r="G282" s="6">
        <f t="shared" si="400"/>
        <v>0</v>
      </c>
      <c r="H282" s="6">
        <f t="shared" si="401"/>
        <v>0</v>
      </c>
      <c r="I282" s="6">
        <f t="shared" si="402"/>
        <v>0</v>
      </c>
      <c r="J282" s="6">
        <f t="shared" si="403"/>
        <v>0</v>
      </c>
      <c r="K282" s="6">
        <f t="shared" si="404"/>
        <v>0</v>
      </c>
      <c r="L282" s="6">
        <f t="shared" si="405"/>
        <v>0</v>
      </c>
      <c r="M282" s="6">
        <f t="shared" si="406"/>
        <v>0</v>
      </c>
      <c r="N282" s="6">
        <f t="shared" si="407"/>
        <v>0</v>
      </c>
      <c r="O282" s="6">
        <f t="shared" si="408"/>
        <v>0</v>
      </c>
      <c r="P282" s="6">
        <f t="shared" si="409"/>
        <v>0</v>
      </c>
      <c r="Q282" s="6">
        <f t="shared" si="410"/>
        <v>0</v>
      </c>
      <c r="R282" s="6">
        <f t="shared" si="411"/>
        <v>0</v>
      </c>
      <c r="S282" s="6">
        <f t="shared" si="399"/>
        <v>12</v>
      </c>
      <c r="T282" s="6" t="str">
        <f t="shared" si="374"/>
        <v/>
      </c>
      <c r="U282" s="6" t="str">
        <f t="shared" si="375"/>
        <v/>
      </c>
      <c r="V282" s="6" t="str">
        <f t="shared" si="376"/>
        <v/>
      </c>
      <c r="W282" s="6" t="str">
        <f t="shared" si="377"/>
        <v/>
      </c>
      <c r="X282" s="6" t="str">
        <f t="shared" si="378"/>
        <v/>
      </c>
      <c r="Y282" s="6" t="str">
        <f t="shared" si="379"/>
        <v/>
      </c>
      <c r="Z282" s="6" t="str">
        <f t="shared" si="380"/>
        <v/>
      </c>
      <c r="AA282" s="6" t="str">
        <f t="shared" si="381"/>
        <v/>
      </c>
      <c r="AB282" s="6" t="str">
        <f t="shared" si="382"/>
        <v/>
      </c>
      <c r="AC282" s="6" t="str">
        <f t="shared" si="383"/>
        <v/>
      </c>
      <c r="AD282" s="6" t="str">
        <f t="shared" si="384"/>
        <v/>
      </c>
      <c r="AE282" s="6" t="str">
        <f t="shared" si="385"/>
        <v/>
      </c>
      <c r="AF282" s="13" t="str">
        <f t="shared" si="386"/>
        <v/>
      </c>
      <c r="AG282" s="50" t="str">
        <f t="shared" si="396"/>
        <v/>
      </c>
      <c r="AH282" s="3" t="str">
        <f t="shared" si="387"/>
        <v/>
      </c>
      <c r="AI282" s="49" t="str">
        <f t="shared" si="362"/>
        <v/>
      </c>
      <c r="AJ282" s="49" t="str">
        <f t="shared" si="363"/>
        <v/>
      </c>
      <c r="AK282" s="49" t="str">
        <f t="shared" si="364"/>
        <v/>
      </c>
      <c r="AL282" s="49" t="str">
        <f t="shared" si="365"/>
        <v/>
      </c>
      <c r="AM282" s="49" t="str">
        <f t="shared" si="366"/>
        <v/>
      </c>
      <c r="AN282" s="49" t="str">
        <f t="shared" si="367"/>
        <v/>
      </c>
      <c r="AO282" s="78">
        <f t="shared" si="356"/>
        <v>0</v>
      </c>
      <c r="AP282" s="78">
        <f t="shared" si="357"/>
        <v>0</v>
      </c>
      <c r="AQ282" s="78">
        <f t="shared" si="358"/>
        <v>0</v>
      </c>
      <c r="AR282" s="78">
        <f t="shared" si="359"/>
        <v>0</v>
      </c>
      <c r="AS282" s="78">
        <f t="shared" si="360"/>
        <v>0</v>
      </c>
      <c r="AT282" s="78">
        <f t="shared" si="361"/>
        <v>0</v>
      </c>
      <c r="AU282" s="32">
        <f t="shared" si="354"/>
        <v>0</v>
      </c>
      <c r="AV282" s="3" t="b">
        <f t="shared" si="388"/>
        <v>0</v>
      </c>
      <c r="AW282" s="3" t="b">
        <f t="shared" si="389"/>
        <v>0</v>
      </c>
      <c r="AX282" s="12">
        <f t="shared" si="397"/>
        <v>0</v>
      </c>
      <c r="AY282" s="10">
        <f t="shared" si="350"/>
        <v>0</v>
      </c>
      <c r="AZ282" s="61">
        <f t="shared" si="351"/>
        <v>0</v>
      </c>
      <c r="BA282" s="61">
        <f t="shared" si="352"/>
        <v>0</v>
      </c>
      <c r="BB282" s="61">
        <f t="shared" si="355"/>
        <v>0</v>
      </c>
      <c r="BC282" s="26" t="str">
        <f t="shared" si="390"/>
        <v/>
      </c>
      <c r="BD282" s="26" t="str">
        <f t="shared" si="391"/>
        <v/>
      </c>
      <c r="BE282" s="26" t="str">
        <f t="shared" si="392"/>
        <v/>
      </c>
      <c r="BF282" s="26" t="str">
        <f t="shared" si="393"/>
        <v/>
      </c>
      <c r="BG282" s="26" t="str">
        <f t="shared" si="394"/>
        <v/>
      </c>
      <c r="BH282" s="26" t="str">
        <f t="shared" si="395"/>
        <v/>
      </c>
      <c r="BI282" s="26" t="str">
        <f t="shared" si="368"/>
        <v/>
      </c>
      <c r="BJ282" s="26" t="str">
        <f t="shared" si="369"/>
        <v/>
      </c>
      <c r="BK282" s="26" t="str">
        <f t="shared" si="370"/>
        <v/>
      </c>
      <c r="BL282" s="26" t="str">
        <f t="shared" si="371"/>
        <v/>
      </c>
      <c r="BM282" s="26" t="str">
        <f t="shared" si="372"/>
        <v/>
      </c>
      <c r="BN282" s="26" t="str">
        <f t="shared" si="373"/>
        <v/>
      </c>
      <c r="BO282" s="118">
        <f t="shared" ca="1" si="398"/>
        <v>29</v>
      </c>
      <c r="BP282"/>
      <c r="BQ282"/>
      <c r="BR282"/>
      <c r="BS282"/>
      <c r="BT282"/>
      <c r="BU282" s="40"/>
      <c r="BV282" s="99"/>
      <c r="CI282" s="6"/>
      <c r="CP282" s="9">
        <f t="shared" ca="1" si="345"/>
        <v>25</v>
      </c>
    </row>
    <row r="283" spans="1:94" x14ac:dyDescent="0.2">
      <c r="A283" s="114"/>
      <c r="B283" s="32" t="str">
        <f t="shared" si="346"/>
        <v/>
      </c>
      <c r="C283" s="6" t="str">
        <f t="shared" si="344"/>
        <v/>
      </c>
      <c r="D283" s="3">
        <f t="shared" si="347"/>
        <v>0</v>
      </c>
      <c r="E283" s="6" t="str">
        <f t="shared" si="348"/>
        <v/>
      </c>
      <c r="F283" s="59">
        <f t="shared" si="349"/>
        <v>0</v>
      </c>
      <c r="G283" s="6">
        <f t="shared" si="400"/>
        <v>0</v>
      </c>
      <c r="H283" s="6">
        <f t="shared" si="401"/>
        <v>0</v>
      </c>
      <c r="I283" s="6">
        <f t="shared" si="402"/>
        <v>0</v>
      </c>
      <c r="J283" s="6">
        <f t="shared" si="403"/>
        <v>0</v>
      </c>
      <c r="K283" s="6">
        <f t="shared" si="404"/>
        <v>0</v>
      </c>
      <c r="L283" s="6">
        <f t="shared" si="405"/>
        <v>0</v>
      </c>
      <c r="M283" s="6">
        <f t="shared" si="406"/>
        <v>0</v>
      </c>
      <c r="N283" s="6">
        <f t="shared" si="407"/>
        <v>0</v>
      </c>
      <c r="O283" s="6">
        <f t="shared" si="408"/>
        <v>0</v>
      </c>
      <c r="P283" s="6">
        <f t="shared" si="409"/>
        <v>0</v>
      </c>
      <c r="Q283" s="6">
        <f t="shared" si="410"/>
        <v>0</v>
      </c>
      <c r="R283" s="6">
        <f t="shared" si="411"/>
        <v>0</v>
      </c>
      <c r="S283" s="6">
        <f t="shared" si="399"/>
        <v>12</v>
      </c>
      <c r="T283" s="6" t="str">
        <f t="shared" si="374"/>
        <v/>
      </c>
      <c r="U283" s="6" t="str">
        <f t="shared" si="375"/>
        <v/>
      </c>
      <c r="V283" s="6" t="str">
        <f t="shared" si="376"/>
        <v/>
      </c>
      <c r="W283" s="6" t="str">
        <f t="shared" si="377"/>
        <v/>
      </c>
      <c r="X283" s="6" t="str">
        <f t="shared" si="378"/>
        <v/>
      </c>
      <c r="Y283" s="6" t="str">
        <f t="shared" si="379"/>
        <v/>
      </c>
      <c r="Z283" s="6" t="str">
        <f t="shared" si="380"/>
        <v/>
      </c>
      <c r="AA283" s="6" t="str">
        <f t="shared" si="381"/>
        <v/>
      </c>
      <c r="AB283" s="6" t="str">
        <f t="shared" si="382"/>
        <v/>
      </c>
      <c r="AC283" s="6" t="str">
        <f t="shared" si="383"/>
        <v/>
      </c>
      <c r="AD283" s="6" t="str">
        <f t="shared" si="384"/>
        <v/>
      </c>
      <c r="AE283" s="6" t="str">
        <f t="shared" si="385"/>
        <v/>
      </c>
      <c r="AF283" s="13" t="str">
        <f t="shared" si="386"/>
        <v/>
      </c>
      <c r="AG283" s="50" t="str">
        <f t="shared" si="396"/>
        <v/>
      </c>
      <c r="AH283" s="3" t="str">
        <f t="shared" si="387"/>
        <v/>
      </c>
      <c r="AI283" s="49" t="str">
        <f t="shared" si="362"/>
        <v/>
      </c>
      <c r="AJ283" s="49" t="str">
        <f t="shared" si="363"/>
        <v/>
      </c>
      <c r="AK283" s="49" t="str">
        <f t="shared" si="364"/>
        <v/>
      </c>
      <c r="AL283" s="49" t="str">
        <f t="shared" si="365"/>
        <v/>
      </c>
      <c r="AM283" s="49" t="str">
        <f t="shared" si="366"/>
        <v/>
      </c>
      <c r="AN283" s="49" t="str">
        <f t="shared" si="367"/>
        <v/>
      </c>
      <c r="AO283" s="78">
        <f t="shared" si="356"/>
        <v>0</v>
      </c>
      <c r="AP283" s="78">
        <f t="shared" si="357"/>
        <v>0</v>
      </c>
      <c r="AQ283" s="78">
        <f t="shared" si="358"/>
        <v>0</v>
      </c>
      <c r="AR283" s="78">
        <f t="shared" si="359"/>
        <v>0</v>
      </c>
      <c r="AS283" s="78">
        <f t="shared" si="360"/>
        <v>0</v>
      </c>
      <c r="AT283" s="78">
        <f t="shared" si="361"/>
        <v>0</v>
      </c>
      <c r="AU283" s="32">
        <f t="shared" si="354"/>
        <v>0</v>
      </c>
      <c r="AV283" s="3" t="b">
        <f t="shared" si="388"/>
        <v>0</v>
      </c>
      <c r="AW283" s="3" t="b">
        <f t="shared" si="389"/>
        <v>0</v>
      </c>
      <c r="AX283" s="12">
        <f t="shared" si="397"/>
        <v>0</v>
      </c>
      <c r="AY283" s="10">
        <f t="shared" si="350"/>
        <v>0</v>
      </c>
      <c r="AZ283" s="61">
        <f t="shared" si="351"/>
        <v>0</v>
      </c>
      <c r="BA283" s="61">
        <f t="shared" si="352"/>
        <v>0</v>
      </c>
      <c r="BB283" s="61">
        <f t="shared" si="355"/>
        <v>0</v>
      </c>
      <c r="BC283" s="26" t="str">
        <f t="shared" si="390"/>
        <v/>
      </c>
      <c r="BD283" s="26" t="str">
        <f t="shared" si="391"/>
        <v/>
      </c>
      <c r="BE283" s="26" t="str">
        <f t="shared" si="392"/>
        <v/>
      </c>
      <c r="BF283" s="26" t="str">
        <f t="shared" si="393"/>
        <v/>
      </c>
      <c r="BG283" s="26" t="str">
        <f t="shared" si="394"/>
        <v/>
      </c>
      <c r="BH283" s="26" t="str">
        <f t="shared" si="395"/>
        <v/>
      </c>
      <c r="BI283" s="26" t="str">
        <f t="shared" si="368"/>
        <v/>
      </c>
      <c r="BJ283" s="26" t="str">
        <f t="shared" si="369"/>
        <v/>
      </c>
      <c r="BK283" s="26" t="str">
        <f t="shared" si="370"/>
        <v/>
      </c>
      <c r="BL283" s="26" t="str">
        <f t="shared" si="371"/>
        <v/>
      </c>
      <c r="BM283" s="26" t="str">
        <f t="shared" si="372"/>
        <v/>
      </c>
      <c r="BN283" s="26" t="str">
        <f t="shared" si="373"/>
        <v/>
      </c>
      <c r="BO283" s="118">
        <f t="shared" ca="1" si="398"/>
        <v>7</v>
      </c>
      <c r="BP283"/>
      <c r="BQ283"/>
      <c r="BR283"/>
      <c r="BS283"/>
      <c r="BT283"/>
      <c r="BU283" s="40"/>
      <c r="BV283" s="99"/>
      <c r="CI283" s="6"/>
      <c r="CP283" s="9">
        <f t="shared" ca="1" si="345"/>
        <v>24</v>
      </c>
    </row>
    <row r="284" spans="1:94" x14ac:dyDescent="0.2">
      <c r="A284" s="114"/>
      <c r="B284" s="32" t="str">
        <f t="shared" si="346"/>
        <v/>
      </c>
      <c r="C284" s="6" t="str">
        <f t="shared" si="344"/>
        <v/>
      </c>
      <c r="D284" s="3">
        <f t="shared" si="347"/>
        <v>0</v>
      </c>
      <c r="E284" s="6" t="str">
        <f t="shared" si="348"/>
        <v/>
      </c>
      <c r="F284" s="59">
        <f t="shared" si="349"/>
        <v>0</v>
      </c>
      <c r="G284" s="6">
        <f t="shared" si="400"/>
        <v>0</v>
      </c>
      <c r="H284" s="6">
        <f t="shared" si="401"/>
        <v>0</v>
      </c>
      <c r="I284" s="6">
        <f t="shared" si="402"/>
        <v>0</v>
      </c>
      <c r="J284" s="6">
        <f t="shared" si="403"/>
        <v>0</v>
      </c>
      <c r="K284" s="6">
        <f t="shared" si="404"/>
        <v>0</v>
      </c>
      <c r="L284" s="6">
        <f t="shared" si="405"/>
        <v>0</v>
      </c>
      <c r="M284" s="6">
        <f t="shared" si="406"/>
        <v>0</v>
      </c>
      <c r="N284" s="6">
        <f t="shared" si="407"/>
        <v>0</v>
      </c>
      <c r="O284" s="6">
        <f t="shared" si="408"/>
        <v>0</v>
      </c>
      <c r="P284" s="6">
        <f t="shared" si="409"/>
        <v>0</v>
      </c>
      <c r="Q284" s="6">
        <f t="shared" si="410"/>
        <v>0</v>
      </c>
      <c r="R284" s="6">
        <f t="shared" si="411"/>
        <v>0</v>
      </c>
      <c r="S284" s="6">
        <f t="shared" si="399"/>
        <v>12</v>
      </c>
      <c r="T284" s="6" t="str">
        <f t="shared" si="374"/>
        <v/>
      </c>
      <c r="U284" s="6" t="str">
        <f t="shared" si="375"/>
        <v/>
      </c>
      <c r="V284" s="6" t="str">
        <f t="shared" si="376"/>
        <v/>
      </c>
      <c r="W284" s="6" t="str">
        <f t="shared" si="377"/>
        <v/>
      </c>
      <c r="X284" s="6" t="str">
        <f t="shared" si="378"/>
        <v/>
      </c>
      <c r="Y284" s="6" t="str">
        <f t="shared" si="379"/>
        <v/>
      </c>
      <c r="Z284" s="6" t="str">
        <f t="shared" si="380"/>
        <v/>
      </c>
      <c r="AA284" s="6" t="str">
        <f t="shared" si="381"/>
        <v/>
      </c>
      <c r="AB284" s="6" t="str">
        <f t="shared" si="382"/>
        <v/>
      </c>
      <c r="AC284" s="6" t="str">
        <f t="shared" si="383"/>
        <v/>
      </c>
      <c r="AD284" s="6" t="str">
        <f t="shared" si="384"/>
        <v/>
      </c>
      <c r="AE284" s="6" t="str">
        <f t="shared" si="385"/>
        <v/>
      </c>
      <c r="AF284" s="13" t="str">
        <f t="shared" si="386"/>
        <v/>
      </c>
      <c r="AG284" s="50" t="str">
        <f t="shared" si="396"/>
        <v/>
      </c>
      <c r="AH284" s="3" t="str">
        <f t="shared" si="387"/>
        <v/>
      </c>
      <c r="AI284" s="49" t="str">
        <f t="shared" si="362"/>
        <v/>
      </c>
      <c r="AJ284" s="49" t="str">
        <f t="shared" si="363"/>
        <v/>
      </c>
      <c r="AK284" s="49" t="str">
        <f t="shared" si="364"/>
        <v/>
      </c>
      <c r="AL284" s="49" t="str">
        <f t="shared" si="365"/>
        <v/>
      </c>
      <c r="AM284" s="49" t="str">
        <f t="shared" si="366"/>
        <v/>
      </c>
      <c r="AN284" s="49" t="str">
        <f t="shared" si="367"/>
        <v/>
      </c>
      <c r="AO284" s="78">
        <f t="shared" si="356"/>
        <v>0</v>
      </c>
      <c r="AP284" s="78">
        <f t="shared" si="357"/>
        <v>0</v>
      </c>
      <c r="AQ284" s="78">
        <f t="shared" si="358"/>
        <v>0</v>
      </c>
      <c r="AR284" s="78">
        <f t="shared" si="359"/>
        <v>0</v>
      </c>
      <c r="AS284" s="78">
        <f t="shared" si="360"/>
        <v>0</v>
      </c>
      <c r="AT284" s="78">
        <f t="shared" si="361"/>
        <v>0</v>
      </c>
      <c r="AU284" s="32">
        <f t="shared" si="354"/>
        <v>0</v>
      </c>
      <c r="AV284" s="3" t="b">
        <f t="shared" si="388"/>
        <v>0</v>
      </c>
      <c r="AW284" s="3" t="b">
        <f t="shared" si="389"/>
        <v>0</v>
      </c>
      <c r="AX284" s="12">
        <f t="shared" si="397"/>
        <v>0</v>
      </c>
      <c r="AY284" s="10">
        <f t="shared" si="350"/>
        <v>0</v>
      </c>
      <c r="AZ284" s="61">
        <f t="shared" si="351"/>
        <v>0</v>
      </c>
      <c r="BA284" s="61">
        <f t="shared" si="352"/>
        <v>0</v>
      </c>
      <c r="BB284" s="61">
        <f t="shared" si="355"/>
        <v>0</v>
      </c>
      <c r="BC284" s="26" t="str">
        <f t="shared" si="390"/>
        <v/>
      </c>
      <c r="BD284" s="26" t="str">
        <f t="shared" si="391"/>
        <v/>
      </c>
      <c r="BE284" s="26" t="str">
        <f t="shared" si="392"/>
        <v/>
      </c>
      <c r="BF284" s="26" t="str">
        <f t="shared" si="393"/>
        <v/>
      </c>
      <c r="BG284" s="26" t="str">
        <f t="shared" si="394"/>
        <v/>
      </c>
      <c r="BH284" s="26" t="str">
        <f t="shared" si="395"/>
        <v/>
      </c>
      <c r="BI284" s="26" t="str">
        <f t="shared" si="368"/>
        <v/>
      </c>
      <c r="BJ284" s="26" t="str">
        <f t="shared" si="369"/>
        <v/>
      </c>
      <c r="BK284" s="26" t="str">
        <f t="shared" si="370"/>
        <v/>
      </c>
      <c r="BL284" s="26" t="str">
        <f t="shared" si="371"/>
        <v/>
      </c>
      <c r="BM284" s="26" t="str">
        <f t="shared" si="372"/>
        <v/>
      </c>
      <c r="BN284" s="26" t="str">
        <f t="shared" si="373"/>
        <v/>
      </c>
      <c r="BO284" s="118">
        <f t="shared" ca="1" si="398"/>
        <v>3</v>
      </c>
      <c r="BP284"/>
      <c r="BQ284"/>
      <c r="BR284"/>
      <c r="BS284"/>
      <c r="BT284"/>
      <c r="BU284" s="40"/>
      <c r="BV284" s="99"/>
      <c r="CI284" s="6"/>
      <c r="CP284" s="9">
        <f t="shared" ca="1" si="345"/>
        <v>25</v>
      </c>
    </row>
    <row r="285" spans="1:94" x14ac:dyDescent="0.2">
      <c r="A285" s="114"/>
      <c r="B285" s="32" t="str">
        <f t="shared" si="346"/>
        <v/>
      </c>
      <c r="C285" s="6" t="str">
        <f t="shared" si="344"/>
        <v/>
      </c>
      <c r="D285" s="3">
        <f t="shared" si="347"/>
        <v>0</v>
      </c>
      <c r="E285" s="6" t="str">
        <f t="shared" si="348"/>
        <v/>
      </c>
      <c r="F285" s="59">
        <f t="shared" si="349"/>
        <v>0</v>
      </c>
      <c r="G285" s="6">
        <f t="shared" si="400"/>
        <v>0</v>
      </c>
      <c r="H285" s="6">
        <f t="shared" si="401"/>
        <v>0</v>
      </c>
      <c r="I285" s="6">
        <f t="shared" si="402"/>
        <v>0</v>
      </c>
      <c r="J285" s="6">
        <f t="shared" si="403"/>
        <v>0</v>
      </c>
      <c r="K285" s="6">
        <f t="shared" si="404"/>
        <v>0</v>
      </c>
      <c r="L285" s="6">
        <f t="shared" si="405"/>
        <v>0</v>
      </c>
      <c r="M285" s="6">
        <f t="shared" si="406"/>
        <v>0</v>
      </c>
      <c r="N285" s="6">
        <f t="shared" si="407"/>
        <v>0</v>
      </c>
      <c r="O285" s="6">
        <f t="shared" si="408"/>
        <v>0</v>
      </c>
      <c r="P285" s="6">
        <f t="shared" si="409"/>
        <v>0</v>
      </c>
      <c r="Q285" s="6">
        <f t="shared" si="410"/>
        <v>0</v>
      </c>
      <c r="R285" s="6">
        <f t="shared" si="411"/>
        <v>0</v>
      </c>
      <c r="S285" s="6">
        <f t="shared" si="399"/>
        <v>12</v>
      </c>
      <c r="T285" s="6" t="str">
        <f t="shared" si="374"/>
        <v/>
      </c>
      <c r="U285" s="6" t="str">
        <f t="shared" si="375"/>
        <v/>
      </c>
      <c r="V285" s="6" t="str">
        <f t="shared" si="376"/>
        <v/>
      </c>
      <c r="W285" s="6" t="str">
        <f t="shared" si="377"/>
        <v/>
      </c>
      <c r="X285" s="6" t="str">
        <f t="shared" si="378"/>
        <v/>
      </c>
      <c r="Y285" s="6" t="str">
        <f t="shared" si="379"/>
        <v/>
      </c>
      <c r="Z285" s="6" t="str">
        <f t="shared" si="380"/>
        <v/>
      </c>
      <c r="AA285" s="6" t="str">
        <f t="shared" si="381"/>
        <v/>
      </c>
      <c r="AB285" s="6" t="str">
        <f t="shared" si="382"/>
        <v/>
      </c>
      <c r="AC285" s="6" t="str">
        <f t="shared" si="383"/>
        <v/>
      </c>
      <c r="AD285" s="6" t="str">
        <f t="shared" si="384"/>
        <v/>
      </c>
      <c r="AE285" s="6" t="str">
        <f t="shared" si="385"/>
        <v/>
      </c>
      <c r="AF285" s="13" t="str">
        <f t="shared" si="386"/>
        <v/>
      </c>
      <c r="AG285" s="50" t="str">
        <f t="shared" si="396"/>
        <v/>
      </c>
      <c r="AH285" s="3" t="str">
        <f t="shared" si="387"/>
        <v/>
      </c>
      <c r="AI285" s="49" t="str">
        <f t="shared" si="362"/>
        <v/>
      </c>
      <c r="AJ285" s="49" t="str">
        <f t="shared" si="363"/>
        <v/>
      </c>
      <c r="AK285" s="49" t="str">
        <f t="shared" si="364"/>
        <v/>
      </c>
      <c r="AL285" s="49" t="str">
        <f t="shared" si="365"/>
        <v/>
      </c>
      <c r="AM285" s="49" t="str">
        <f t="shared" si="366"/>
        <v/>
      </c>
      <c r="AN285" s="49" t="str">
        <f t="shared" si="367"/>
        <v/>
      </c>
      <c r="AO285" s="78">
        <f t="shared" si="356"/>
        <v>0</v>
      </c>
      <c r="AP285" s="78">
        <f t="shared" si="357"/>
        <v>0</v>
      </c>
      <c r="AQ285" s="78">
        <f t="shared" si="358"/>
        <v>0</v>
      </c>
      <c r="AR285" s="78">
        <f t="shared" si="359"/>
        <v>0</v>
      </c>
      <c r="AS285" s="78">
        <f t="shared" si="360"/>
        <v>0</v>
      </c>
      <c r="AT285" s="78">
        <f t="shared" si="361"/>
        <v>0</v>
      </c>
      <c r="AU285" s="32">
        <f t="shared" si="354"/>
        <v>0</v>
      </c>
      <c r="AV285" s="3" t="b">
        <f t="shared" si="388"/>
        <v>0</v>
      </c>
      <c r="AW285" s="3" t="b">
        <f t="shared" si="389"/>
        <v>0</v>
      </c>
      <c r="AX285" s="12">
        <f t="shared" si="397"/>
        <v>0</v>
      </c>
      <c r="AY285" s="10">
        <f t="shared" si="350"/>
        <v>0</v>
      </c>
      <c r="AZ285" s="61">
        <f t="shared" si="351"/>
        <v>0</v>
      </c>
      <c r="BA285" s="61">
        <f t="shared" si="352"/>
        <v>0</v>
      </c>
      <c r="BB285" s="61">
        <f t="shared" si="355"/>
        <v>0</v>
      </c>
      <c r="BC285" s="26" t="str">
        <f t="shared" si="390"/>
        <v/>
      </c>
      <c r="BD285" s="26" t="str">
        <f t="shared" si="391"/>
        <v/>
      </c>
      <c r="BE285" s="26" t="str">
        <f t="shared" si="392"/>
        <v/>
      </c>
      <c r="BF285" s="26" t="str">
        <f t="shared" si="393"/>
        <v/>
      </c>
      <c r="BG285" s="26" t="str">
        <f t="shared" si="394"/>
        <v/>
      </c>
      <c r="BH285" s="26" t="str">
        <f t="shared" si="395"/>
        <v/>
      </c>
      <c r="BI285" s="26" t="str">
        <f t="shared" si="368"/>
        <v/>
      </c>
      <c r="BJ285" s="26" t="str">
        <f t="shared" si="369"/>
        <v/>
      </c>
      <c r="BK285" s="26" t="str">
        <f t="shared" si="370"/>
        <v/>
      </c>
      <c r="BL285" s="26" t="str">
        <f t="shared" si="371"/>
        <v/>
      </c>
      <c r="BM285" s="26" t="str">
        <f t="shared" si="372"/>
        <v/>
      </c>
      <c r="BN285" s="26" t="str">
        <f t="shared" si="373"/>
        <v/>
      </c>
      <c r="BO285" s="118">
        <f t="shared" ca="1" si="398"/>
        <v>6</v>
      </c>
      <c r="BP285"/>
      <c r="BQ285"/>
      <c r="BR285"/>
      <c r="BS285"/>
      <c r="BT285"/>
      <c r="BU285" s="40"/>
      <c r="BV285" s="99"/>
      <c r="CI285" s="6"/>
      <c r="CP285" s="9">
        <f t="shared" ca="1" si="345"/>
        <v>10</v>
      </c>
    </row>
    <row r="286" spans="1:94" x14ac:dyDescent="0.2">
      <c r="A286" s="114"/>
      <c r="B286" s="32" t="str">
        <f t="shared" si="346"/>
        <v/>
      </c>
      <c r="C286" s="6" t="str">
        <f t="shared" si="344"/>
        <v/>
      </c>
      <c r="D286" s="3">
        <f t="shared" si="347"/>
        <v>0</v>
      </c>
      <c r="E286" s="6" t="str">
        <f t="shared" si="348"/>
        <v/>
      </c>
      <c r="F286" s="59">
        <f t="shared" si="349"/>
        <v>0</v>
      </c>
      <c r="G286" s="6">
        <f t="shared" si="400"/>
        <v>0</v>
      </c>
      <c r="H286" s="6">
        <f t="shared" si="401"/>
        <v>0</v>
      </c>
      <c r="I286" s="6">
        <f t="shared" si="402"/>
        <v>0</v>
      </c>
      <c r="J286" s="6">
        <f t="shared" si="403"/>
        <v>0</v>
      </c>
      <c r="K286" s="6">
        <f t="shared" si="404"/>
        <v>0</v>
      </c>
      <c r="L286" s="6">
        <f t="shared" si="405"/>
        <v>0</v>
      </c>
      <c r="M286" s="6">
        <f t="shared" si="406"/>
        <v>0</v>
      </c>
      <c r="N286" s="6">
        <f t="shared" si="407"/>
        <v>0</v>
      </c>
      <c r="O286" s="6">
        <f t="shared" si="408"/>
        <v>0</v>
      </c>
      <c r="P286" s="6">
        <f t="shared" si="409"/>
        <v>0</v>
      </c>
      <c r="Q286" s="6">
        <f t="shared" si="410"/>
        <v>0</v>
      </c>
      <c r="R286" s="6">
        <f t="shared" si="411"/>
        <v>0</v>
      </c>
      <c r="S286" s="6">
        <f t="shared" si="399"/>
        <v>12</v>
      </c>
      <c r="T286" s="6" t="str">
        <f t="shared" si="374"/>
        <v/>
      </c>
      <c r="U286" s="6" t="str">
        <f t="shared" si="375"/>
        <v/>
      </c>
      <c r="V286" s="6" t="str">
        <f t="shared" si="376"/>
        <v/>
      </c>
      <c r="W286" s="6" t="str">
        <f t="shared" si="377"/>
        <v/>
      </c>
      <c r="X286" s="6" t="str">
        <f t="shared" si="378"/>
        <v/>
      </c>
      <c r="Y286" s="6" t="str">
        <f t="shared" si="379"/>
        <v/>
      </c>
      <c r="Z286" s="6" t="str">
        <f t="shared" si="380"/>
        <v/>
      </c>
      <c r="AA286" s="6" t="str">
        <f t="shared" si="381"/>
        <v/>
      </c>
      <c r="AB286" s="6" t="str">
        <f t="shared" si="382"/>
        <v/>
      </c>
      <c r="AC286" s="6" t="str">
        <f t="shared" si="383"/>
        <v/>
      </c>
      <c r="AD286" s="6" t="str">
        <f t="shared" si="384"/>
        <v/>
      </c>
      <c r="AE286" s="6" t="str">
        <f t="shared" si="385"/>
        <v/>
      </c>
      <c r="AF286" s="13" t="str">
        <f t="shared" si="386"/>
        <v/>
      </c>
      <c r="AG286" s="50" t="str">
        <f t="shared" si="396"/>
        <v/>
      </c>
      <c r="AH286" s="3" t="str">
        <f t="shared" si="387"/>
        <v/>
      </c>
      <c r="AI286" s="49" t="str">
        <f t="shared" si="362"/>
        <v/>
      </c>
      <c r="AJ286" s="49" t="str">
        <f t="shared" si="363"/>
        <v/>
      </c>
      <c r="AK286" s="49" t="str">
        <f t="shared" si="364"/>
        <v/>
      </c>
      <c r="AL286" s="49" t="str">
        <f t="shared" si="365"/>
        <v/>
      </c>
      <c r="AM286" s="49" t="str">
        <f t="shared" si="366"/>
        <v/>
      </c>
      <c r="AN286" s="49" t="str">
        <f t="shared" si="367"/>
        <v/>
      </c>
      <c r="AO286" s="78">
        <f t="shared" si="356"/>
        <v>0</v>
      </c>
      <c r="AP286" s="78">
        <f t="shared" si="357"/>
        <v>0</v>
      </c>
      <c r="AQ286" s="78">
        <f t="shared" si="358"/>
        <v>0</v>
      </c>
      <c r="AR286" s="78">
        <f t="shared" si="359"/>
        <v>0</v>
      </c>
      <c r="AS286" s="78">
        <f t="shared" si="360"/>
        <v>0</v>
      </c>
      <c r="AT286" s="78">
        <f t="shared" si="361"/>
        <v>0</v>
      </c>
      <c r="AU286" s="32">
        <f t="shared" si="354"/>
        <v>0</v>
      </c>
      <c r="AV286" s="3" t="b">
        <f t="shared" si="388"/>
        <v>0</v>
      </c>
      <c r="AW286" s="3" t="b">
        <f t="shared" si="389"/>
        <v>0</v>
      </c>
      <c r="AX286" s="12">
        <f t="shared" si="397"/>
        <v>0</v>
      </c>
      <c r="AY286" s="10">
        <f t="shared" si="350"/>
        <v>0</v>
      </c>
      <c r="AZ286" s="61">
        <f t="shared" si="351"/>
        <v>0</v>
      </c>
      <c r="BA286" s="61">
        <f t="shared" si="352"/>
        <v>0</v>
      </c>
      <c r="BB286" s="61">
        <f t="shared" si="355"/>
        <v>0</v>
      </c>
      <c r="BC286" s="26" t="str">
        <f t="shared" si="390"/>
        <v/>
      </c>
      <c r="BD286" s="26" t="str">
        <f t="shared" si="391"/>
        <v/>
      </c>
      <c r="BE286" s="26" t="str">
        <f t="shared" si="392"/>
        <v/>
      </c>
      <c r="BF286" s="26" t="str">
        <f t="shared" si="393"/>
        <v/>
      </c>
      <c r="BG286" s="26" t="str">
        <f t="shared" si="394"/>
        <v/>
      </c>
      <c r="BH286" s="26" t="str">
        <f t="shared" si="395"/>
        <v/>
      </c>
      <c r="BI286" s="26" t="str">
        <f t="shared" si="368"/>
        <v/>
      </c>
      <c r="BJ286" s="26" t="str">
        <f t="shared" si="369"/>
        <v/>
      </c>
      <c r="BK286" s="26" t="str">
        <f t="shared" si="370"/>
        <v/>
      </c>
      <c r="BL286" s="26" t="str">
        <f t="shared" si="371"/>
        <v/>
      </c>
      <c r="BM286" s="26" t="str">
        <f t="shared" si="372"/>
        <v/>
      </c>
      <c r="BN286" s="26" t="str">
        <f t="shared" si="373"/>
        <v/>
      </c>
      <c r="BO286" s="118">
        <f t="shared" ca="1" si="398"/>
        <v>27</v>
      </c>
      <c r="BP286"/>
      <c r="BQ286"/>
      <c r="BR286"/>
      <c r="BS286"/>
      <c r="BT286"/>
      <c r="BU286" s="40"/>
      <c r="BV286" s="99"/>
      <c r="CI286" s="6"/>
      <c r="CP286" s="9">
        <f t="shared" ca="1" si="345"/>
        <v>22</v>
      </c>
    </row>
    <row r="287" spans="1:94" x14ac:dyDescent="0.2">
      <c r="A287" s="114"/>
      <c r="B287" s="32" t="str">
        <f t="shared" si="346"/>
        <v/>
      </c>
      <c r="C287" s="6" t="str">
        <f t="shared" si="344"/>
        <v/>
      </c>
      <c r="D287" s="3">
        <f t="shared" si="347"/>
        <v>0</v>
      </c>
      <c r="E287" s="6" t="str">
        <f t="shared" si="348"/>
        <v/>
      </c>
      <c r="F287" s="59">
        <f t="shared" si="349"/>
        <v>0</v>
      </c>
      <c r="G287" s="6">
        <f t="shared" si="400"/>
        <v>0</v>
      </c>
      <c r="H287" s="6">
        <f t="shared" si="401"/>
        <v>0</v>
      </c>
      <c r="I287" s="6">
        <f t="shared" si="402"/>
        <v>0</v>
      </c>
      <c r="J287" s="6">
        <f t="shared" si="403"/>
        <v>0</v>
      </c>
      <c r="K287" s="6">
        <f t="shared" si="404"/>
        <v>0</v>
      </c>
      <c r="L287" s="6">
        <f t="shared" si="405"/>
        <v>0</v>
      </c>
      <c r="M287" s="6">
        <f t="shared" si="406"/>
        <v>0</v>
      </c>
      <c r="N287" s="6">
        <f t="shared" si="407"/>
        <v>0</v>
      </c>
      <c r="O287" s="6">
        <f t="shared" si="408"/>
        <v>0</v>
      </c>
      <c r="P287" s="6">
        <f t="shared" si="409"/>
        <v>0</v>
      </c>
      <c r="Q287" s="6">
        <f t="shared" si="410"/>
        <v>0</v>
      </c>
      <c r="R287" s="6">
        <f t="shared" si="411"/>
        <v>0</v>
      </c>
      <c r="S287" s="6">
        <f t="shared" si="399"/>
        <v>12</v>
      </c>
      <c r="T287" s="6" t="str">
        <f t="shared" si="374"/>
        <v/>
      </c>
      <c r="U287" s="6" t="str">
        <f t="shared" si="375"/>
        <v/>
      </c>
      <c r="V287" s="6" t="str">
        <f t="shared" si="376"/>
        <v/>
      </c>
      <c r="W287" s="6" t="str">
        <f t="shared" si="377"/>
        <v/>
      </c>
      <c r="X287" s="6" t="str">
        <f t="shared" si="378"/>
        <v/>
      </c>
      <c r="Y287" s="6" t="str">
        <f t="shared" si="379"/>
        <v/>
      </c>
      <c r="Z287" s="6" t="str">
        <f t="shared" si="380"/>
        <v/>
      </c>
      <c r="AA287" s="6" t="str">
        <f t="shared" si="381"/>
        <v/>
      </c>
      <c r="AB287" s="6" t="str">
        <f t="shared" si="382"/>
        <v/>
      </c>
      <c r="AC287" s="6" t="str">
        <f t="shared" si="383"/>
        <v/>
      </c>
      <c r="AD287" s="6" t="str">
        <f t="shared" si="384"/>
        <v/>
      </c>
      <c r="AE287" s="6" t="str">
        <f t="shared" si="385"/>
        <v/>
      </c>
      <c r="AF287" s="13" t="str">
        <f t="shared" si="386"/>
        <v/>
      </c>
      <c r="AG287" s="50" t="str">
        <f t="shared" si="396"/>
        <v/>
      </c>
      <c r="AH287" s="3" t="str">
        <f t="shared" si="387"/>
        <v/>
      </c>
      <c r="AI287" s="49" t="str">
        <f t="shared" si="362"/>
        <v/>
      </c>
      <c r="AJ287" s="49" t="str">
        <f t="shared" si="363"/>
        <v/>
      </c>
      <c r="AK287" s="49" t="str">
        <f t="shared" si="364"/>
        <v/>
      </c>
      <c r="AL287" s="49" t="str">
        <f t="shared" si="365"/>
        <v/>
      </c>
      <c r="AM287" s="49" t="str">
        <f t="shared" si="366"/>
        <v/>
      </c>
      <c r="AN287" s="49" t="str">
        <f t="shared" si="367"/>
        <v/>
      </c>
      <c r="AO287" s="78">
        <f t="shared" si="356"/>
        <v>0</v>
      </c>
      <c r="AP287" s="78">
        <f t="shared" si="357"/>
        <v>0</v>
      </c>
      <c r="AQ287" s="78">
        <f t="shared" si="358"/>
        <v>0</v>
      </c>
      <c r="AR287" s="78">
        <f t="shared" si="359"/>
        <v>0</v>
      </c>
      <c r="AS287" s="78">
        <f t="shared" si="360"/>
        <v>0</v>
      </c>
      <c r="AT287" s="78">
        <f t="shared" si="361"/>
        <v>0</v>
      </c>
      <c r="AU287" s="32">
        <f t="shared" si="354"/>
        <v>0</v>
      </c>
      <c r="AV287" s="3" t="b">
        <f t="shared" si="388"/>
        <v>0</v>
      </c>
      <c r="AW287" s="3" t="b">
        <f t="shared" si="389"/>
        <v>0</v>
      </c>
      <c r="AX287" s="12">
        <f t="shared" si="397"/>
        <v>0</v>
      </c>
      <c r="AY287" s="10">
        <f t="shared" si="350"/>
        <v>0</v>
      </c>
      <c r="AZ287" s="61">
        <f t="shared" si="351"/>
        <v>0</v>
      </c>
      <c r="BA287" s="61">
        <f t="shared" si="352"/>
        <v>0</v>
      </c>
      <c r="BB287" s="61">
        <f t="shared" si="355"/>
        <v>0</v>
      </c>
      <c r="BC287" s="26" t="str">
        <f t="shared" si="390"/>
        <v/>
      </c>
      <c r="BD287" s="26" t="str">
        <f t="shared" si="391"/>
        <v/>
      </c>
      <c r="BE287" s="26" t="str">
        <f t="shared" si="392"/>
        <v/>
      </c>
      <c r="BF287" s="26" t="str">
        <f t="shared" si="393"/>
        <v/>
      </c>
      <c r="BG287" s="26" t="str">
        <f t="shared" si="394"/>
        <v/>
      </c>
      <c r="BH287" s="26" t="str">
        <f t="shared" si="395"/>
        <v/>
      </c>
      <c r="BI287" s="26" t="str">
        <f t="shared" si="368"/>
        <v/>
      </c>
      <c r="BJ287" s="26" t="str">
        <f t="shared" si="369"/>
        <v/>
      </c>
      <c r="BK287" s="26" t="str">
        <f t="shared" si="370"/>
        <v/>
      </c>
      <c r="BL287" s="26" t="str">
        <f t="shared" si="371"/>
        <v/>
      </c>
      <c r="BM287" s="26" t="str">
        <f t="shared" si="372"/>
        <v/>
      </c>
      <c r="BN287" s="26" t="str">
        <f t="shared" si="373"/>
        <v/>
      </c>
      <c r="BO287" s="118">
        <f t="shared" ca="1" si="398"/>
        <v>32</v>
      </c>
      <c r="BP287"/>
      <c r="BQ287"/>
      <c r="BR287"/>
      <c r="BS287"/>
      <c r="BT287"/>
      <c r="BU287" s="40"/>
      <c r="BV287" s="99"/>
      <c r="CI287" s="6"/>
      <c r="CP287" s="9">
        <f t="shared" ca="1" si="345"/>
        <v>19</v>
      </c>
    </row>
    <row r="288" spans="1:94" x14ac:dyDescent="0.2">
      <c r="A288" s="114"/>
      <c r="B288" s="32" t="str">
        <f t="shared" si="346"/>
        <v/>
      </c>
      <c r="C288" s="6" t="str">
        <f t="shared" si="344"/>
        <v/>
      </c>
      <c r="D288" s="3">
        <f t="shared" si="347"/>
        <v>0</v>
      </c>
      <c r="E288" s="6" t="str">
        <f t="shared" si="348"/>
        <v/>
      </c>
      <c r="F288" s="59">
        <f t="shared" si="349"/>
        <v>0</v>
      </c>
      <c r="G288" s="6">
        <f t="shared" si="400"/>
        <v>0</v>
      </c>
      <c r="H288" s="6">
        <f t="shared" si="401"/>
        <v>0</v>
      </c>
      <c r="I288" s="6">
        <f t="shared" si="402"/>
        <v>0</v>
      </c>
      <c r="J288" s="6">
        <f t="shared" si="403"/>
        <v>0</v>
      </c>
      <c r="K288" s="6">
        <f t="shared" si="404"/>
        <v>0</v>
      </c>
      <c r="L288" s="6">
        <f t="shared" si="405"/>
        <v>0</v>
      </c>
      <c r="M288" s="6">
        <f t="shared" si="406"/>
        <v>0</v>
      </c>
      <c r="N288" s="6">
        <f t="shared" si="407"/>
        <v>0</v>
      </c>
      <c r="O288" s="6">
        <f t="shared" si="408"/>
        <v>0</v>
      </c>
      <c r="P288" s="6">
        <f t="shared" si="409"/>
        <v>0</v>
      </c>
      <c r="Q288" s="6">
        <f t="shared" si="410"/>
        <v>0</v>
      </c>
      <c r="R288" s="6">
        <f t="shared" si="411"/>
        <v>0</v>
      </c>
      <c r="S288" s="6">
        <f t="shared" si="399"/>
        <v>12</v>
      </c>
      <c r="T288" s="6" t="str">
        <f t="shared" si="374"/>
        <v/>
      </c>
      <c r="U288" s="6" t="str">
        <f t="shared" si="375"/>
        <v/>
      </c>
      <c r="V288" s="6" t="str">
        <f t="shared" si="376"/>
        <v/>
      </c>
      <c r="W288" s="6" t="str">
        <f t="shared" si="377"/>
        <v/>
      </c>
      <c r="X288" s="6" t="str">
        <f t="shared" si="378"/>
        <v/>
      </c>
      <c r="Y288" s="6" t="str">
        <f t="shared" si="379"/>
        <v/>
      </c>
      <c r="Z288" s="6" t="str">
        <f t="shared" si="380"/>
        <v/>
      </c>
      <c r="AA288" s="6" t="str">
        <f t="shared" si="381"/>
        <v/>
      </c>
      <c r="AB288" s="6" t="str">
        <f t="shared" si="382"/>
        <v/>
      </c>
      <c r="AC288" s="6" t="str">
        <f t="shared" si="383"/>
        <v/>
      </c>
      <c r="AD288" s="6" t="str">
        <f t="shared" si="384"/>
        <v/>
      </c>
      <c r="AE288" s="6" t="str">
        <f t="shared" si="385"/>
        <v/>
      </c>
      <c r="AF288" s="13" t="str">
        <f t="shared" si="386"/>
        <v/>
      </c>
      <c r="AG288" s="50" t="str">
        <f t="shared" si="396"/>
        <v/>
      </c>
      <c r="AH288" s="3" t="str">
        <f t="shared" si="387"/>
        <v/>
      </c>
      <c r="AI288" s="49" t="str">
        <f t="shared" si="362"/>
        <v/>
      </c>
      <c r="AJ288" s="49" t="str">
        <f t="shared" si="363"/>
        <v/>
      </c>
      <c r="AK288" s="49" t="str">
        <f t="shared" si="364"/>
        <v/>
      </c>
      <c r="AL288" s="49" t="str">
        <f t="shared" si="365"/>
        <v/>
      </c>
      <c r="AM288" s="49" t="str">
        <f t="shared" si="366"/>
        <v/>
      </c>
      <c r="AN288" s="49" t="str">
        <f t="shared" si="367"/>
        <v/>
      </c>
      <c r="AO288" s="78">
        <f t="shared" si="356"/>
        <v>0</v>
      </c>
      <c r="AP288" s="78">
        <f t="shared" si="357"/>
        <v>0</v>
      </c>
      <c r="AQ288" s="78">
        <f t="shared" si="358"/>
        <v>0</v>
      </c>
      <c r="AR288" s="78">
        <f t="shared" si="359"/>
        <v>0</v>
      </c>
      <c r="AS288" s="78">
        <f t="shared" si="360"/>
        <v>0</v>
      </c>
      <c r="AT288" s="78">
        <f t="shared" si="361"/>
        <v>0</v>
      </c>
      <c r="AU288" s="32">
        <f t="shared" si="354"/>
        <v>0</v>
      </c>
      <c r="AV288" s="3" t="b">
        <f t="shared" si="388"/>
        <v>0</v>
      </c>
      <c r="AW288" s="3" t="b">
        <f t="shared" si="389"/>
        <v>0</v>
      </c>
      <c r="AX288" s="12">
        <f t="shared" si="397"/>
        <v>0</v>
      </c>
      <c r="AY288" s="10">
        <f t="shared" si="350"/>
        <v>0</v>
      </c>
      <c r="AZ288" s="61">
        <f t="shared" si="351"/>
        <v>0</v>
      </c>
      <c r="BA288" s="61">
        <f t="shared" si="352"/>
        <v>0</v>
      </c>
      <c r="BB288" s="61">
        <f t="shared" si="355"/>
        <v>0</v>
      </c>
      <c r="BC288" s="26" t="str">
        <f t="shared" si="390"/>
        <v/>
      </c>
      <c r="BD288" s="26" t="str">
        <f t="shared" si="391"/>
        <v/>
      </c>
      <c r="BE288" s="26" t="str">
        <f t="shared" si="392"/>
        <v/>
      </c>
      <c r="BF288" s="26" t="str">
        <f t="shared" si="393"/>
        <v/>
      </c>
      <c r="BG288" s="26" t="str">
        <f t="shared" si="394"/>
        <v/>
      </c>
      <c r="BH288" s="26" t="str">
        <f t="shared" si="395"/>
        <v/>
      </c>
      <c r="BI288" s="26" t="str">
        <f t="shared" si="368"/>
        <v/>
      </c>
      <c r="BJ288" s="26" t="str">
        <f t="shared" si="369"/>
        <v/>
      </c>
      <c r="BK288" s="26" t="str">
        <f t="shared" si="370"/>
        <v/>
      </c>
      <c r="BL288" s="26" t="str">
        <f t="shared" si="371"/>
        <v/>
      </c>
      <c r="BM288" s="26" t="str">
        <f t="shared" si="372"/>
        <v/>
      </c>
      <c r="BN288" s="26" t="str">
        <f t="shared" si="373"/>
        <v/>
      </c>
      <c r="BO288" s="118">
        <f t="shared" ca="1" si="398"/>
        <v>14</v>
      </c>
      <c r="BP288"/>
      <c r="BQ288"/>
      <c r="BR288"/>
      <c r="BS288"/>
      <c r="BT288"/>
      <c r="BU288" s="40"/>
      <c r="BV288" s="99"/>
      <c r="CI288" s="6"/>
      <c r="CP288" s="9">
        <f t="shared" ca="1" si="345"/>
        <v>12</v>
      </c>
    </row>
    <row r="289" spans="1:94" x14ac:dyDescent="0.2">
      <c r="A289" s="114"/>
      <c r="B289" s="32" t="str">
        <f t="shared" si="346"/>
        <v/>
      </c>
      <c r="C289" s="6" t="str">
        <f t="shared" si="344"/>
        <v/>
      </c>
      <c r="D289" s="3">
        <f t="shared" si="347"/>
        <v>0</v>
      </c>
      <c r="E289" s="6" t="str">
        <f t="shared" si="348"/>
        <v/>
      </c>
      <c r="F289" s="59">
        <f t="shared" si="349"/>
        <v>0</v>
      </c>
      <c r="G289" s="6">
        <f t="shared" si="400"/>
        <v>0</v>
      </c>
      <c r="H289" s="6">
        <f t="shared" si="401"/>
        <v>0</v>
      </c>
      <c r="I289" s="6">
        <f t="shared" si="402"/>
        <v>0</v>
      </c>
      <c r="J289" s="6">
        <f t="shared" si="403"/>
        <v>0</v>
      </c>
      <c r="K289" s="6">
        <f t="shared" si="404"/>
        <v>0</v>
      </c>
      <c r="L289" s="6">
        <f t="shared" si="405"/>
        <v>0</v>
      </c>
      <c r="M289" s="6">
        <f t="shared" si="406"/>
        <v>0</v>
      </c>
      <c r="N289" s="6">
        <f t="shared" si="407"/>
        <v>0</v>
      </c>
      <c r="O289" s="6">
        <f t="shared" si="408"/>
        <v>0</v>
      </c>
      <c r="P289" s="6">
        <f t="shared" si="409"/>
        <v>0</v>
      </c>
      <c r="Q289" s="6">
        <f t="shared" si="410"/>
        <v>0</v>
      </c>
      <c r="R289" s="6">
        <f t="shared" si="411"/>
        <v>0</v>
      </c>
      <c r="S289" s="6">
        <f t="shared" si="399"/>
        <v>12</v>
      </c>
      <c r="T289" s="6" t="str">
        <f t="shared" si="374"/>
        <v/>
      </c>
      <c r="U289" s="6" t="str">
        <f t="shared" si="375"/>
        <v/>
      </c>
      <c r="V289" s="6" t="str">
        <f t="shared" si="376"/>
        <v/>
      </c>
      <c r="W289" s="6" t="str">
        <f t="shared" si="377"/>
        <v/>
      </c>
      <c r="X289" s="6" t="str">
        <f t="shared" si="378"/>
        <v/>
      </c>
      <c r="Y289" s="6" t="str">
        <f t="shared" si="379"/>
        <v/>
      </c>
      <c r="Z289" s="6" t="str">
        <f t="shared" si="380"/>
        <v/>
      </c>
      <c r="AA289" s="6" t="str">
        <f t="shared" si="381"/>
        <v/>
      </c>
      <c r="AB289" s="6" t="str">
        <f t="shared" si="382"/>
        <v/>
      </c>
      <c r="AC289" s="6" t="str">
        <f t="shared" si="383"/>
        <v/>
      </c>
      <c r="AD289" s="6" t="str">
        <f t="shared" si="384"/>
        <v/>
      </c>
      <c r="AE289" s="6" t="str">
        <f t="shared" si="385"/>
        <v/>
      </c>
      <c r="AF289" s="13" t="str">
        <f t="shared" si="386"/>
        <v/>
      </c>
      <c r="AG289" s="50" t="str">
        <f t="shared" si="396"/>
        <v/>
      </c>
      <c r="AH289" s="3" t="str">
        <f t="shared" si="387"/>
        <v/>
      </c>
      <c r="AI289" s="49" t="str">
        <f t="shared" si="362"/>
        <v/>
      </c>
      <c r="AJ289" s="49" t="str">
        <f t="shared" si="363"/>
        <v/>
      </c>
      <c r="AK289" s="49" t="str">
        <f t="shared" si="364"/>
        <v/>
      </c>
      <c r="AL289" s="49" t="str">
        <f t="shared" si="365"/>
        <v/>
      </c>
      <c r="AM289" s="49" t="str">
        <f t="shared" si="366"/>
        <v/>
      </c>
      <c r="AN289" s="49" t="str">
        <f t="shared" si="367"/>
        <v/>
      </c>
      <c r="AO289" s="78">
        <f t="shared" si="356"/>
        <v>0</v>
      </c>
      <c r="AP289" s="78">
        <f t="shared" si="357"/>
        <v>0</v>
      </c>
      <c r="AQ289" s="78">
        <f t="shared" si="358"/>
        <v>0</v>
      </c>
      <c r="AR289" s="78">
        <f t="shared" si="359"/>
        <v>0</v>
      </c>
      <c r="AS289" s="78">
        <f t="shared" si="360"/>
        <v>0</v>
      </c>
      <c r="AT289" s="78">
        <f t="shared" si="361"/>
        <v>0</v>
      </c>
      <c r="AU289" s="32">
        <f t="shared" si="354"/>
        <v>0</v>
      </c>
      <c r="AV289" s="3" t="b">
        <f t="shared" si="388"/>
        <v>0</v>
      </c>
      <c r="AW289" s="3" t="b">
        <f t="shared" si="389"/>
        <v>0</v>
      </c>
      <c r="AX289" s="12">
        <f t="shared" si="397"/>
        <v>0</v>
      </c>
      <c r="AY289" s="10">
        <f t="shared" si="350"/>
        <v>0</v>
      </c>
      <c r="AZ289" s="61">
        <f t="shared" si="351"/>
        <v>0</v>
      </c>
      <c r="BA289" s="61">
        <f t="shared" si="352"/>
        <v>0</v>
      </c>
      <c r="BB289" s="61">
        <f t="shared" si="355"/>
        <v>0</v>
      </c>
      <c r="BC289" s="26" t="str">
        <f t="shared" si="390"/>
        <v/>
      </c>
      <c r="BD289" s="26" t="str">
        <f t="shared" si="391"/>
        <v/>
      </c>
      <c r="BE289" s="26" t="str">
        <f t="shared" si="392"/>
        <v/>
      </c>
      <c r="BF289" s="26" t="str">
        <f t="shared" si="393"/>
        <v/>
      </c>
      <c r="BG289" s="26" t="str">
        <f t="shared" si="394"/>
        <v/>
      </c>
      <c r="BH289" s="26" t="str">
        <f t="shared" si="395"/>
        <v/>
      </c>
      <c r="BI289" s="26" t="str">
        <f t="shared" si="368"/>
        <v/>
      </c>
      <c r="BJ289" s="26" t="str">
        <f t="shared" si="369"/>
        <v/>
      </c>
      <c r="BK289" s="26" t="str">
        <f t="shared" si="370"/>
        <v/>
      </c>
      <c r="BL289" s="26" t="str">
        <f t="shared" si="371"/>
        <v/>
      </c>
      <c r="BM289" s="26" t="str">
        <f t="shared" si="372"/>
        <v/>
      </c>
      <c r="BN289" s="26" t="str">
        <f t="shared" si="373"/>
        <v/>
      </c>
      <c r="BO289" s="118">
        <f t="shared" ca="1" si="398"/>
        <v>24</v>
      </c>
      <c r="BP289"/>
      <c r="BQ289"/>
      <c r="BR289"/>
      <c r="BS289"/>
      <c r="BT289"/>
      <c r="BU289" s="40"/>
      <c r="BV289" s="99"/>
      <c r="CI289" s="6"/>
      <c r="CP289" s="9">
        <f t="shared" ca="1" si="345"/>
        <v>6</v>
      </c>
    </row>
    <row r="290" spans="1:94" x14ac:dyDescent="0.2">
      <c r="A290" s="114"/>
      <c r="B290" s="32" t="str">
        <f t="shared" si="346"/>
        <v/>
      </c>
      <c r="C290" s="6" t="str">
        <f t="shared" si="344"/>
        <v/>
      </c>
      <c r="D290" s="3">
        <f t="shared" si="347"/>
        <v>0</v>
      </c>
      <c r="E290" s="6" t="str">
        <f t="shared" si="348"/>
        <v/>
      </c>
      <c r="F290" s="59">
        <f t="shared" si="349"/>
        <v>0</v>
      </c>
      <c r="G290" s="6">
        <f t="shared" si="400"/>
        <v>0</v>
      </c>
      <c r="H290" s="6">
        <f t="shared" si="401"/>
        <v>0</v>
      </c>
      <c r="I290" s="6">
        <f t="shared" si="402"/>
        <v>0</v>
      </c>
      <c r="J290" s="6">
        <f t="shared" si="403"/>
        <v>0</v>
      </c>
      <c r="K290" s="6">
        <f t="shared" si="404"/>
        <v>0</v>
      </c>
      <c r="L290" s="6">
        <f t="shared" si="405"/>
        <v>0</v>
      </c>
      <c r="M290" s="6">
        <f t="shared" si="406"/>
        <v>0</v>
      </c>
      <c r="N290" s="6">
        <f t="shared" si="407"/>
        <v>0</v>
      </c>
      <c r="O290" s="6">
        <f t="shared" si="408"/>
        <v>0</v>
      </c>
      <c r="P290" s="6">
        <f t="shared" si="409"/>
        <v>0</v>
      </c>
      <c r="Q290" s="6">
        <f t="shared" si="410"/>
        <v>0</v>
      </c>
      <c r="R290" s="6">
        <f t="shared" si="411"/>
        <v>0</v>
      </c>
      <c r="S290" s="6">
        <f t="shared" si="399"/>
        <v>12</v>
      </c>
      <c r="T290" s="6" t="str">
        <f t="shared" si="374"/>
        <v/>
      </c>
      <c r="U290" s="6" t="str">
        <f t="shared" si="375"/>
        <v/>
      </c>
      <c r="V290" s="6" t="str">
        <f t="shared" si="376"/>
        <v/>
      </c>
      <c r="W290" s="6" t="str">
        <f t="shared" si="377"/>
        <v/>
      </c>
      <c r="X290" s="6" t="str">
        <f t="shared" si="378"/>
        <v/>
      </c>
      <c r="Y290" s="6" t="str">
        <f t="shared" si="379"/>
        <v/>
      </c>
      <c r="Z290" s="6" t="str">
        <f t="shared" si="380"/>
        <v/>
      </c>
      <c r="AA290" s="6" t="str">
        <f t="shared" si="381"/>
        <v/>
      </c>
      <c r="AB290" s="6" t="str">
        <f t="shared" si="382"/>
        <v/>
      </c>
      <c r="AC290" s="6" t="str">
        <f t="shared" si="383"/>
        <v/>
      </c>
      <c r="AD290" s="6" t="str">
        <f t="shared" si="384"/>
        <v/>
      </c>
      <c r="AE290" s="6" t="str">
        <f t="shared" si="385"/>
        <v/>
      </c>
      <c r="AF290" s="13" t="str">
        <f t="shared" si="386"/>
        <v/>
      </c>
      <c r="AG290" s="50" t="str">
        <f t="shared" si="396"/>
        <v/>
      </c>
      <c r="AH290" s="3" t="str">
        <f t="shared" si="387"/>
        <v/>
      </c>
      <c r="AI290" s="49" t="str">
        <f t="shared" si="362"/>
        <v/>
      </c>
      <c r="AJ290" s="49" t="str">
        <f t="shared" si="363"/>
        <v/>
      </c>
      <c r="AK290" s="49" t="str">
        <f t="shared" si="364"/>
        <v/>
      </c>
      <c r="AL290" s="49" t="str">
        <f t="shared" si="365"/>
        <v/>
      </c>
      <c r="AM290" s="49" t="str">
        <f t="shared" si="366"/>
        <v/>
      </c>
      <c r="AN290" s="49" t="str">
        <f t="shared" si="367"/>
        <v/>
      </c>
      <c r="AO290" s="78">
        <f t="shared" si="356"/>
        <v>0</v>
      </c>
      <c r="AP290" s="78">
        <f t="shared" si="357"/>
        <v>0</v>
      </c>
      <c r="AQ290" s="78">
        <f t="shared" si="358"/>
        <v>0</v>
      </c>
      <c r="AR290" s="78">
        <f t="shared" si="359"/>
        <v>0</v>
      </c>
      <c r="AS290" s="78">
        <f t="shared" si="360"/>
        <v>0</v>
      </c>
      <c r="AT290" s="78">
        <f t="shared" si="361"/>
        <v>0</v>
      </c>
      <c r="AU290" s="32">
        <f t="shared" si="354"/>
        <v>0</v>
      </c>
      <c r="AV290" s="3" t="b">
        <f t="shared" si="388"/>
        <v>0</v>
      </c>
      <c r="AW290" s="3" t="b">
        <f t="shared" si="389"/>
        <v>0</v>
      </c>
      <c r="AX290" s="12">
        <f t="shared" si="397"/>
        <v>0</v>
      </c>
      <c r="AY290" s="10">
        <f t="shared" si="350"/>
        <v>0</v>
      </c>
      <c r="AZ290" s="61">
        <f t="shared" si="351"/>
        <v>0</v>
      </c>
      <c r="BA290" s="61">
        <f t="shared" si="352"/>
        <v>0</v>
      </c>
      <c r="BB290" s="61">
        <f t="shared" si="355"/>
        <v>0</v>
      </c>
      <c r="BC290" s="26" t="str">
        <f t="shared" si="390"/>
        <v/>
      </c>
      <c r="BD290" s="26" t="str">
        <f t="shared" si="391"/>
        <v/>
      </c>
      <c r="BE290" s="26" t="str">
        <f t="shared" si="392"/>
        <v/>
      </c>
      <c r="BF290" s="26" t="str">
        <f t="shared" si="393"/>
        <v/>
      </c>
      <c r="BG290" s="26" t="str">
        <f t="shared" si="394"/>
        <v/>
      </c>
      <c r="BH290" s="26" t="str">
        <f t="shared" si="395"/>
        <v/>
      </c>
      <c r="BI290" s="26" t="str">
        <f t="shared" si="368"/>
        <v/>
      </c>
      <c r="BJ290" s="26" t="str">
        <f t="shared" si="369"/>
        <v/>
      </c>
      <c r="BK290" s="26" t="str">
        <f t="shared" si="370"/>
        <v/>
      </c>
      <c r="BL290" s="26" t="str">
        <f t="shared" si="371"/>
        <v/>
      </c>
      <c r="BM290" s="26" t="str">
        <f t="shared" si="372"/>
        <v/>
      </c>
      <c r="BN290" s="26" t="str">
        <f t="shared" si="373"/>
        <v/>
      </c>
      <c r="BO290" s="118">
        <f t="shared" ca="1" si="398"/>
        <v>20</v>
      </c>
      <c r="BP290"/>
      <c r="BQ290"/>
      <c r="BR290"/>
      <c r="BS290"/>
      <c r="BT290"/>
      <c r="BU290" s="40"/>
      <c r="BV290" s="99"/>
      <c r="CI290" s="6"/>
      <c r="CP290" s="9">
        <f t="shared" ca="1" si="345"/>
        <v>26</v>
      </c>
    </row>
    <row r="291" spans="1:94" x14ac:dyDescent="0.2">
      <c r="A291" s="114"/>
      <c r="B291" s="32" t="str">
        <f t="shared" si="346"/>
        <v/>
      </c>
      <c r="C291" s="6" t="str">
        <f t="shared" si="344"/>
        <v/>
      </c>
      <c r="D291" s="3">
        <f t="shared" si="347"/>
        <v>0</v>
      </c>
      <c r="E291" s="6" t="str">
        <f t="shared" si="348"/>
        <v/>
      </c>
      <c r="F291" s="59">
        <f t="shared" si="349"/>
        <v>0</v>
      </c>
      <c r="G291" s="6">
        <f t="shared" si="400"/>
        <v>0</v>
      </c>
      <c r="H291" s="6">
        <f t="shared" si="401"/>
        <v>0</v>
      </c>
      <c r="I291" s="6">
        <f t="shared" si="402"/>
        <v>0</v>
      </c>
      <c r="J291" s="6">
        <f t="shared" si="403"/>
        <v>0</v>
      </c>
      <c r="K291" s="6">
        <f t="shared" si="404"/>
        <v>0</v>
      </c>
      <c r="L291" s="6">
        <f t="shared" si="405"/>
        <v>0</v>
      </c>
      <c r="M291" s="6">
        <f t="shared" si="406"/>
        <v>0</v>
      </c>
      <c r="N291" s="6">
        <f t="shared" si="407"/>
        <v>0</v>
      </c>
      <c r="O291" s="6">
        <f t="shared" si="408"/>
        <v>0</v>
      </c>
      <c r="P291" s="6">
        <f t="shared" si="409"/>
        <v>0</v>
      </c>
      <c r="Q291" s="6">
        <f t="shared" si="410"/>
        <v>0</v>
      </c>
      <c r="R291" s="6">
        <f t="shared" si="411"/>
        <v>0</v>
      </c>
      <c r="S291" s="6">
        <f t="shared" si="399"/>
        <v>12</v>
      </c>
      <c r="T291" s="6" t="str">
        <f t="shared" si="374"/>
        <v/>
      </c>
      <c r="U291" s="6" t="str">
        <f t="shared" si="375"/>
        <v/>
      </c>
      <c r="V291" s="6" t="str">
        <f t="shared" si="376"/>
        <v/>
      </c>
      <c r="W291" s="6" t="str">
        <f t="shared" si="377"/>
        <v/>
      </c>
      <c r="X291" s="6" t="str">
        <f t="shared" si="378"/>
        <v/>
      </c>
      <c r="Y291" s="6" t="str">
        <f t="shared" si="379"/>
        <v/>
      </c>
      <c r="Z291" s="6" t="str">
        <f t="shared" si="380"/>
        <v/>
      </c>
      <c r="AA291" s="6" t="str">
        <f t="shared" si="381"/>
        <v/>
      </c>
      <c r="AB291" s="6" t="str">
        <f t="shared" si="382"/>
        <v/>
      </c>
      <c r="AC291" s="6" t="str">
        <f t="shared" si="383"/>
        <v/>
      </c>
      <c r="AD291" s="6" t="str">
        <f t="shared" si="384"/>
        <v/>
      </c>
      <c r="AE291" s="6" t="str">
        <f t="shared" si="385"/>
        <v/>
      </c>
      <c r="AF291" s="13" t="str">
        <f t="shared" si="386"/>
        <v/>
      </c>
      <c r="AG291" s="50" t="str">
        <f t="shared" si="396"/>
        <v/>
      </c>
      <c r="AH291" s="3" t="str">
        <f t="shared" si="387"/>
        <v/>
      </c>
      <c r="AI291" s="49" t="str">
        <f t="shared" si="362"/>
        <v/>
      </c>
      <c r="AJ291" s="49" t="str">
        <f t="shared" si="363"/>
        <v/>
      </c>
      <c r="AK291" s="49" t="str">
        <f t="shared" si="364"/>
        <v/>
      </c>
      <c r="AL291" s="49" t="str">
        <f t="shared" si="365"/>
        <v/>
      </c>
      <c r="AM291" s="49" t="str">
        <f t="shared" si="366"/>
        <v/>
      </c>
      <c r="AN291" s="49" t="str">
        <f t="shared" si="367"/>
        <v/>
      </c>
      <c r="AO291" s="78">
        <f t="shared" si="356"/>
        <v>0</v>
      </c>
      <c r="AP291" s="78">
        <f t="shared" si="357"/>
        <v>0</v>
      </c>
      <c r="AQ291" s="78">
        <f t="shared" si="358"/>
        <v>0</v>
      </c>
      <c r="AR291" s="78">
        <f t="shared" si="359"/>
        <v>0</v>
      </c>
      <c r="AS291" s="78">
        <f t="shared" si="360"/>
        <v>0</v>
      </c>
      <c r="AT291" s="78">
        <f t="shared" si="361"/>
        <v>0</v>
      </c>
      <c r="AU291" s="32">
        <f t="shared" si="354"/>
        <v>0</v>
      </c>
      <c r="AV291" s="3" t="b">
        <f t="shared" si="388"/>
        <v>0</v>
      </c>
      <c r="AW291" s="3" t="b">
        <f t="shared" si="389"/>
        <v>0</v>
      </c>
      <c r="AX291" s="12">
        <f t="shared" si="397"/>
        <v>0</v>
      </c>
      <c r="AY291" s="10">
        <f t="shared" si="350"/>
        <v>0</v>
      </c>
      <c r="AZ291" s="61">
        <f t="shared" si="351"/>
        <v>0</v>
      </c>
      <c r="BA291" s="61">
        <f t="shared" si="352"/>
        <v>0</v>
      </c>
      <c r="BB291" s="61">
        <f t="shared" si="355"/>
        <v>0</v>
      </c>
      <c r="BC291" s="26" t="str">
        <f t="shared" si="390"/>
        <v/>
      </c>
      <c r="BD291" s="26" t="str">
        <f t="shared" si="391"/>
        <v/>
      </c>
      <c r="BE291" s="26" t="str">
        <f t="shared" si="392"/>
        <v/>
      </c>
      <c r="BF291" s="26" t="str">
        <f t="shared" si="393"/>
        <v/>
      </c>
      <c r="BG291" s="26" t="str">
        <f t="shared" si="394"/>
        <v/>
      </c>
      <c r="BH291" s="26" t="str">
        <f t="shared" si="395"/>
        <v/>
      </c>
      <c r="BI291" s="26" t="str">
        <f t="shared" si="368"/>
        <v/>
      </c>
      <c r="BJ291" s="26" t="str">
        <f t="shared" si="369"/>
        <v/>
      </c>
      <c r="BK291" s="26" t="str">
        <f t="shared" si="370"/>
        <v/>
      </c>
      <c r="BL291" s="26" t="str">
        <f t="shared" si="371"/>
        <v/>
      </c>
      <c r="BM291" s="26" t="str">
        <f t="shared" si="372"/>
        <v/>
      </c>
      <c r="BN291" s="26" t="str">
        <f t="shared" si="373"/>
        <v/>
      </c>
      <c r="BO291" s="118">
        <f t="shared" ca="1" si="398"/>
        <v>7</v>
      </c>
      <c r="BP291"/>
      <c r="BQ291"/>
      <c r="BR291"/>
      <c r="BS291"/>
      <c r="BT291"/>
      <c r="BU291" s="40"/>
      <c r="BV291" s="99"/>
      <c r="CI291" s="6"/>
      <c r="CP291" s="9">
        <f t="shared" ca="1" si="345"/>
        <v>26</v>
      </c>
    </row>
    <row r="292" spans="1:94" x14ac:dyDescent="0.2">
      <c r="A292" s="114"/>
      <c r="B292" s="32" t="str">
        <f t="shared" si="346"/>
        <v/>
      </c>
      <c r="C292" s="6" t="str">
        <f t="shared" si="344"/>
        <v/>
      </c>
      <c r="D292" s="3">
        <f t="shared" si="347"/>
        <v>0</v>
      </c>
      <c r="E292" s="6" t="str">
        <f t="shared" si="348"/>
        <v/>
      </c>
      <c r="F292" s="59">
        <f t="shared" si="349"/>
        <v>0</v>
      </c>
      <c r="G292" s="6">
        <f t="shared" si="400"/>
        <v>0</v>
      </c>
      <c r="H292" s="6">
        <f t="shared" si="401"/>
        <v>0</v>
      </c>
      <c r="I292" s="6">
        <f t="shared" si="402"/>
        <v>0</v>
      </c>
      <c r="J292" s="6">
        <f t="shared" si="403"/>
        <v>0</v>
      </c>
      <c r="K292" s="6">
        <f t="shared" si="404"/>
        <v>0</v>
      </c>
      <c r="L292" s="6">
        <f t="shared" si="405"/>
        <v>0</v>
      </c>
      <c r="M292" s="6">
        <f t="shared" si="406"/>
        <v>0</v>
      </c>
      <c r="N292" s="6">
        <f t="shared" si="407"/>
        <v>0</v>
      </c>
      <c r="O292" s="6">
        <f t="shared" si="408"/>
        <v>0</v>
      </c>
      <c r="P292" s="6">
        <f t="shared" si="409"/>
        <v>0</v>
      </c>
      <c r="Q292" s="6">
        <f t="shared" si="410"/>
        <v>0</v>
      </c>
      <c r="R292" s="6">
        <f t="shared" si="411"/>
        <v>0</v>
      </c>
      <c r="S292" s="6">
        <f t="shared" si="399"/>
        <v>12</v>
      </c>
      <c r="T292" s="6" t="str">
        <f t="shared" si="374"/>
        <v/>
      </c>
      <c r="U292" s="6" t="str">
        <f t="shared" si="375"/>
        <v/>
      </c>
      <c r="V292" s="6" t="str">
        <f t="shared" si="376"/>
        <v/>
      </c>
      <c r="W292" s="6" t="str">
        <f t="shared" si="377"/>
        <v/>
      </c>
      <c r="X292" s="6" t="str">
        <f t="shared" si="378"/>
        <v/>
      </c>
      <c r="Y292" s="6" t="str">
        <f t="shared" si="379"/>
        <v/>
      </c>
      <c r="Z292" s="6" t="str">
        <f t="shared" si="380"/>
        <v/>
      </c>
      <c r="AA292" s="6" t="str">
        <f t="shared" si="381"/>
        <v/>
      </c>
      <c r="AB292" s="6" t="str">
        <f t="shared" si="382"/>
        <v/>
      </c>
      <c r="AC292" s="6" t="str">
        <f t="shared" si="383"/>
        <v/>
      </c>
      <c r="AD292" s="6" t="str">
        <f t="shared" si="384"/>
        <v/>
      </c>
      <c r="AE292" s="6" t="str">
        <f t="shared" si="385"/>
        <v/>
      </c>
      <c r="AF292" s="13" t="str">
        <f t="shared" si="386"/>
        <v/>
      </c>
      <c r="AG292" s="50" t="str">
        <f t="shared" si="396"/>
        <v/>
      </c>
      <c r="AH292" s="3" t="str">
        <f t="shared" si="387"/>
        <v/>
      </c>
      <c r="AI292" s="49" t="str">
        <f t="shared" si="362"/>
        <v/>
      </c>
      <c r="AJ292" s="49" t="str">
        <f t="shared" si="363"/>
        <v/>
      </c>
      <c r="AK292" s="49" t="str">
        <f t="shared" si="364"/>
        <v/>
      </c>
      <c r="AL292" s="49" t="str">
        <f t="shared" si="365"/>
        <v/>
      </c>
      <c r="AM292" s="49" t="str">
        <f t="shared" si="366"/>
        <v/>
      </c>
      <c r="AN292" s="49" t="str">
        <f t="shared" si="367"/>
        <v/>
      </c>
      <c r="AO292" s="78">
        <f t="shared" si="356"/>
        <v>0</v>
      </c>
      <c r="AP292" s="78">
        <f t="shared" si="357"/>
        <v>0</v>
      </c>
      <c r="AQ292" s="78">
        <f t="shared" si="358"/>
        <v>0</v>
      </c>
      <c r="AR292" s="78">
        <f t="shared" si="359"/>
        <v>0</v>
      </c>
      <c r="AS292" s="78">
        <f t="shared" si="360"/>
        <v>0</v>
      </c>
      <c r="AT292" s="78">
        <f t="shared" si="361"/>
        <v>0</v>
      </c>
      <c r="AU292" s="32">
        <f t="shared" si="354"/>
        <v>0</v>
      </c>
      <c r="AV292" s="3" t="b">
        <f t="shared" si="388"/>
        <v>0</v>
      </c>
      <c r="AW292" s="3" t="b">
        <f t="shared" si="389"/>
        <v>0</v>
      </c>
      <c r="AX292" s="12">
        <f t="shared" si="397"/>
        <v>0</v>
      </c>
      <c r="AY292" s="10">
        <f t="shared" si="350"/>
        <v>0</v>
      </c>
      <c r="AZ292" s="61">
        <f t="shared" si="351"/>
        <v>0</v>
      </c>
      <c r="BA292" s="61">
        <f t="shared" si="352"/>
        <v>0</v>
      </c>
      <c r="BB292" s="61">
        <f t="shared" si="355"/>
        <v>0</v>
      </c>
      <c r="BC292" s="26" t="str">
        <f t="shared" si="390"/>
        <v/>
      </c>
      <c r="BD292" s="26" t="str">
        <f t="shared" si="391"/>
        <v/>
      </c>
      <c r="BE292" s="26" t="str">
        <f t="shared" si="392"/>
        <v/>
      </c>
      <c r="BF292" s="26" t="str">
        <f t="shared" si="393"/>
        <v/>
      </c>
      <c r="BG292" s="26" t="str">
        <f t="shared" si="394"/>
        <v/>
      </c>
      <c r="BH292" s="26" t="str">
        <f t="shared" si="395"/>
        <v/>
      </c>
      <c r="BI292" s="26" t="str">
        <f t="shared" si="368"/>
        <v/>
      </c>
      <c r="BJ292" s="26" t="str">
        <f t="shared" si="369"/>
        <v/>
      </c>
      <c r="BK292" s="26" t="str">
        <f t="shared" si="370"/>
        <v/>
      </c>
      <c r="BL292" s="26" t="str">
        <f t="shared" si="371"/>
        <v/>
      </c>
      <c r="BM292" s="26" t="str">
        <f t="shared" si="372"/>
        <v/>
      </c>
      <c r="BN292" s="26" t="str">
        <f t="shared" si="373"/>
        <v/>
      </c>
      <c r="BO292" s="118">
        <f t="shared" ca="1" si="398"/>
        <v>18</v>
      </c>
      <c r="BP292"/>
      <c r="BQ292"/>
      <c r="BR292"/>
      <c r="BS292"/>
      <c r="BT292"/>
      <c r="BU292" s="40"/>
      <c r="BV292" s="99"/>
      <c r="CI292" s="6"/>
      <c r="CP292" s="9">
        <f t="shared" ca="1" si="345"/>
        <v>32</v>
      </c>
    </row>
    <row r="293" spans="1:94" x14ac:dyDescent="0.2">
      <c r="A293" s="114"/>
      <c r="B293" s="32" t="str">
        <f t="shared" si="346"/>
        <v/>
      </c>
      <c r="C293" s="6" t="str">
        <f t="shared" si="344"/>
        <v/>
      </c>
      <c r="D293" s="3">
        <f t="shared" si="347"/>
        <v>0</v>
      </c>
      <c r="E293" s="6" t="str">
        <f t="shared" si="348"/>
        <v/>
      </c>
      <c r="F293" s="59">
        <f t="shared" si="349"/>
        <v>0</v>
      </c>
      <c r="G293" s="6">
        <f t="shared" si="400"/>
        <v>0</v>
      </c>
      <c r="H293" s="6">
        <f t="shared" si="401"/>
        <v>0</v>
      </c>
      <c r="I293" s="6">
        <f t="shared" si="402"/>
        <v>0</v>
      </c>
      <c r="J293" s="6">
        <f t="shared" si="403"/>
        <v>0</v>
      </c>
      <c r="K293" s="6">
        <f t="shared" si="404"/>
        <v>0</v>
      </c>
      <c r="L293" s="6">
        <f t="shared" si="405"/>
        <v>0</v>
      </c>
      <c r="M293" s="6">
        <f t="shared" si="406"/>
        <v>0</v>
      </c>
      <c r="N293" s="6">
        <f t="shared" si="407"/>
        <v>0</v>
      </c>
      <c r="O293" s="6">
        <f t="shared" si="408"/>
        <v>0</v>
      </c>
      <c r="P293" s="6">
        <f t="shared" si="409"/>
        <v>0</v>
      </c>
      <c r="Q293" s="6">
        <f t="shared" si="410"/>
        <v>0</v>
      </c>
      <c r="R293" s="6">
        <f t="shared" si="411"/>
        <v>0</v>
      </c>
      <c r="S293" s="6">
        <f t="shared" si="399"/>
        <v>12</v>
      </c>
      <c r="T293" s="6" t="str">
        <f t="shared" si="374"/>
        <v/>
      </c>
      <c r="U293" s="6" t="str">
        <f t="shared" si="375"/>
        <v/>
      </c>
      <c r="V293" s="6" t="str">
        <f t="shared" si="376"/>
        <v/>
      </c>
      <c r="W293" s="6" t="str">
        <f t="shared" si="377"/>
        <v/>
      </c>
      <c r="X293" s="6" t="str">
        <f t="shared" si="378"/>
        <v/>
      </c>
      <c r="Y293" s="6" t="str">
        <f t="shared" si="379"/>
        <v/>
      </c>
      <c r="Z293" s="6" t="str">
        <f t="shared" si="380"/>
        <v/>
      </c>
      <c r="AA293" s="6" t="str">
        <f t="shared" si="381"/>
        <v/>
      </c>
      <c r="AB293" s="6" t="str">
        <f t="shared" si="382"/>
        <v/>
      </c>
      <c r="AC293" s="6" t="str">
        <f t="shared" si="383"/>
        <v/>
      </c>
      <c r="AD293" s="6" t="str">
        <f t="shared" si="384"/>
        <v/>
      </c>
      <c r="AE293" s="6" t="str">
        <f t="shared" si="385"/>
        <v/>
      </c>
      <c r="AF293" s="13" t="str">
        <f t="shared" si="386"/>
        <v/>
      </c>
      <c r="AG293" s="50" t="str">
        <f t="shared" si="396"/>
        <v/>
      </c>
      <c r="AH293" s="3" t="str">
        <f t="shared" si="387"/>
        <v/>
      </c>
      <c r="AI293" s="49" t="str">
        <f t="shared" si="362"/>
        <v/>
      </c>
      <c r="AJ293" s="49" t="str">
        <f t="shared" si="363"/>
        <v/>
      </c>
      <c r="AK293" s="49" t="str">
        <f t="shared" si="364"/>
        <v/>
      </c>
      <c r="AL293" s="49" t="str">
        <f t="shared" si="365"/>
        <v/>
      </c>
      <c r="AM293" s="49" t="str">
        <f t="shared" si="366"/>
        <v/>
      </c>
      <c r="AN293" s="49" t="str">
        <f t="shared" si="367"/>
        <v/>
      </c>
      <c r="AO293" s="78">
        <f t="shared" si="356"/>
        <v>0</v>
      </c>
      <c r="AP293" s="78">
        <f t="shared" si="357"/>
        <v>0</v>
      </c>
      <c r="AQ293" s="78">
        <f t="shared" si="358"/>
        <v>0</v>
      </c>
      <c r="AR293" s="78">
        <f t="shared" si="359"/>
        <v>0</v>
      </c>
      <c r="AS293" s="78">
        <f t="shared" si="360"/>
        <v>0</v>
      </c>
      <c r="AT293" s="78">
        <f t="shared" si="361"/>
        <v>0</v>
      </c>
      <c r="AU293" s="32">
        <f t="shared" si="354"/>
        <v>0</v>
      </c>
      <c r="AV293" s="3" t="b">
        <f t="shared" si="388"/>
        <v>0</v>
      </c>
      <c r="AW293" s="3" t="b">
        <f t="shared" si="389"/>
        <v>0</v>
      </c>
      <c r="AX293" s="12">
        <f t="shared" si="397"/>
        <v>0</v>
      </c>
      <c r="AY293" s="10">
        <f t="shared" si="350"/>
        <v>0</v>
      </c>
      <c r="AZ293" s="61">
        <f t="shared" si="351"/>
        <v>0</v>
      </c>
      <c r="BA293" s="61">
        <f t="shared" si="352"/>
        <v>0</v>
      </c>
      <c r="BB293" s="61">
        <f t="shared" si="355"/>
        <v>0</v>
      </c>
      <c r="BC293" s="26" t="str">
        <f t="shared" si="390"/>
        <v/>
      </c>
      <c r="BD293" s="26" t="str">
        <f t="shared" si="391"/>
        <v/>
      </c>
      <c r="BE293" s="26" t="str">
        <f t="shared" si="392"/>
        <v/>
      </c>
      <c r="BF293" s="26" t="str">
        <f t="shared" si="393"/>
        <v/>
      </c>
      <c r="BG293" s="26" t="str">
        <f t="shared" si="394"/>
        <v/>
      </c>
      <c r="BH293" s="26" t="str">
        <f t="shared" si="395"/>
        <v/>
      </c>
      <c r="BI293" s="26" t="str">
        <f t="shared" si="368"/>
        <v/>
      </c>
      <c r="BJ293" s="26" t="str">
        <f t="shared" si="369"/>
        <v/>
      </c>
      <c r="BK293" s="26" t="str">
        <f t="shared" si="370"/>
        <v/>
      </c>
      <c r="BL293" s="26" t="str">
        <f t="shared" si="371"/>
        <v/>
      </c>
      <c r="BM293" s="26" t="str">
        <f t="shared" si="372"/>
        <v/>
      </c>
      <c r="BN293" s="26" t="str">
        <f t="shared" si="373"/>
        <v/>
      </c>
      <c r="BO293" s="118">
        <f t="shared" ca="1" si="398"/>
        <v>8</v>
      </c>
      <c r="BP293"/>
      <c r="BQ293"/>
      <c r="BR293"/>
      <c r="BS293"/>
      <c r="BT293"/>
      <c r="BU293" s="40"/>
      <c r="BV293" s="99"/>
      <c r="CI293" s="6"/>
      <c r="CP293" s="9">
        <f t="shared" ca="1" si="345"/>
        <v>30</v>
      </c>
    </row>
    <row r="294" spans="1:94" x14ac:dyDescent="0.2">
      <c r="A294" s="114"/>
      <c r="B294" s="32" t="str">
        <f t="shared" si="346"/>
        <v/>
      </c>
      <c r="C294" s="6" t="str">
        <f t="shared" si="344"/>
        <v/>
      </c>
      <c r="D294" s="3">
        <f t="shared" si="347"/>
        <v>0</v>
      </c>
      <c r="E294" s="6" t="str">
        <f t="shared" si="348"/>
        <v/>
      </c>
      <c r="F294" s="59">
        <f t="shared" si="349"/>
        <v>0</v>
      </c>
      <c r="G294" s="6">
        <f t="shared" si="400"/>
        <v>0</v>
      </c>
      <c r="H294" s="6">
        <f t="shared" si="401"/>
        <v>0</v>
      </c>
      <c r="I294" s="6">
        <f t="shared" si="402"/>
        <v>0</v>
      </c>
      <c r="J294" s="6">
        <f t="shared" si="403"/>
        <v>0</v>
      </c>
      <c r="K294" s="6">
        <f t="shared" si="404"/>
        <v>0</v>
      </c>
      <c r="L294" s="6">
        <f t="shared" si="405"/>
        <v>0</v>
      </c>
      <c r="M294" s="6">
        <f t="shared" si="406"/>
        <v>0</v>
      </c>
      <c r="N294" s="6">
        <f t="shared" si="407"/>
        <v>0</v>
      </c>
      <c r="O294" s="6">
        <f t="shared" si="408"/>
        <v>0</v>
      </c>
      <c r="P294" s="6">
        <f t="shared" si="409"/>
        <v>0</v>
      </c>
      <c r="Q294" s="6">
        <f t="shared" si="410"/>
        <v>0</v>
      </c>
      <c r="R294" s="6">
        <f t="shared" si="411"/>
        <v>0</v>
      </c>
      <c r="S294" s="6">
        <f t="shared" si="399"/>
        <v>12</v>
      </c>
      <c r="T294" s="6" t="str">
        <f t="shared" si="374"/>
        <v/>
      </c>
      <c r="U294" s="6" t="str">
        <f t="shared" si="375"/>
        <v/>
      </c>
      <c r="V294" s="6" t="str">
        <f t="shared" si="376"/>
        <v/>
      </c>
      <c r="W294" s="6" t="str">
        <f t="shared" si="377"/>
        <v/>
      </c>
      <c r="X294" s="6" t="str">
        <f t="shared" si="378"/>
        <v/>
      </c>
      <c r="Y294" s="6" t="str">
        <f t="shared" si="379"/>
        <v/>
      </c>
      <c r="Z294" s="6" t="str">
        <f t="shared" si="380"/>
        <v/>
      </c>
      <c r="AA294" s="6" t="str">
        <f t="shared" si="381"/>
        <v/>
      </c>
      <c r="AB294" s="6" t="str">
        <f t="shared" si="382"/>
        <v/>
      </c>
      <c r="AC294" s="6" t="str">
        <f t="shared" si="383"/>
        <v/>
      </c>
      <c r="AD294" s="6" t="str">
        <f t="shared" si="384"/>
        <v/>
      </c>
      <c r="AE294" s="6" t="str">
        <f t="shared" si="385"/>
        <v/>
      </c>
      <c r="AF294" s="13" t="str">
        <f t="shared" si="386"/>
        <v/>
      </c>
      <c r="AG294" s="50" t="str">
        <f t="shared" si="396"/>
        <v/>
      </c>
      <c r="AH294" s="3" t="str">
        <f t="shared" si="387"/>
        <v/>
      </c>
      <c r="AI294" s="49" t="str">
        <f t="shared" si="362"/>
        <v/>
      </c>
      <c r="AJ294" s="49" t="str">
        <f t="shared" si="363"/>
        <v/>
      </c>
      <c r="AK294" s="49" t="str">
        <f t="shared" si="364"/>
        <v/>
      </c>
      <c r="AL294" s="49" t="str">
        <f t="shared" si="365"/>
        <v/>
      </c>
      <c r="AM294" s="49" t="str">
        <f t="shared" si="366"/>
        <v/>
      </c>
      <c r="AN294" s="49" t="str">
        <f t="shared" si="367"/>
        <v/>
      </c>
      <c r="AO294" s="78">
        <f t="shared" si="356"/>
        <v>0</v>
      </c>
      <c r="AP294" s="78">
        <f t="shared" si="357"/>
        <v>0</v>
      </c>
      <c r="AQ294" s="78">
        <f t="shared" si="358"/>
        <v>0</v>
      </c>
      <c r="AR294" s="78">
        <f t="shared" si="359"/>
        <v>0</v>
      </c>
      <c r="AS294" s="78">
        <f t="shared" si="360"/>
        <v>0</v>
      </c>
      <c r="AT294" s="78">
        <f t="shared" si="361"/>
        <v>0</v>
      </c>
      <c r="AU294" s="32">
        <f t="shared" si="354"/>
        <v>0</v>
      </c>
      <c r="AV294" s="3" t="b">
        <f t="shared" si="388"/>
        <v>0</v>
      </c>
      <c r="AW294" s="3" t="b">
        <f t="shared" si="389"/>
        <v>0</v>
      </c>
      <c r="AX294" s="12">
        <f t="shared" si="397"/>
        <v>0</v>
      </c>
      <c r="AY294" s="10">
        <f t="shared" si="350"/>
        <v>0</v>
      </c>
      <c r="AZ294" s="61">
        <f t="shared" si="351"/>
        <v>0</v>
      </c>
      <c r="BA294" s="61">
        <f t="shared" si="352"/>
        <v>0</v>
      </c>
      <c r="BB294" s="61">
        <f t="shared" si="355"/>
        <v>0</v>
      </c>
      <c r="BC294" s="26" t="str">
        <f t="shared" si="390"/>
        <v/>
      </c>
      <c r="BD294" s="26" t="str">
        <f t="shared" si="391"/>
        <v/>
      </c>
      <c r="BE294" s="26" t="str">
        <f t="shared" si="392"/>
        <v/>
      </c>
      <c r="BF294" s="26" t="str">
        <f t="shared" si="393"/>
        <v/>
      </c>
      <c r="BG294" s="26" t="str">
        <f t="shared" si="394"/>
        <v/>
      </c>
      <c r="BH294" s="26" t="str">
        <f t="shared" si="395"/>
        <v/>
      </c>
      <c r="BI294" s="26" t="str">
        <f t="shared" si="368"/>
        <v/>
      </c>
      <c r="BJ294" s="26" t="str">
        <f t="shared" si="369"/>
        <v/>
      </c>
      <c r="BK294" s="26" t="str">
        <f t="shared" si="370"/>
        <v/>
      </c>
      <c r="BL294" s="26" t="str">
        <f t="shared" si="371"/>
        <v/>
      </c>
      <c r="BM294" s="26" t="str">
        <f t="shared" si="372"/>
        <v/>
      </c>
      <c r="BN294" s="26" t="str">
        <f t="shared" si="373"/>
        <v/>
      </c>
      <c r="BO294" s="118">
        <f t="shared" ca="1" si="398"/>
        <v>35</v>
      </c>
      <c r="BP294"/>
      <c r="BQ294"/>
      <c r="BR294"/>
      <c r="BS294"/>
      <c r="BT294"/>
      <c r="BU294" s="40"/>
      <c r="BV294" s="99"/>
      <c r="CI294" s="6"/>
      <c r="CP294" s="9">
        <f t="shared" ca="1" si="345"/>
        <v>31</v>
      </c>
    </row>
    <row r="295" spans="1:94" x14ac:dyDescent="0.2">
      <c r="A295" s="114"/>
      <c r="B295" s="32" t="str">
        <f t="shared" si="346"/>
        <v/>
      </c>
      <c r="C295" s="6" t="str">
        <f t="shared" si="344"/>
        <v/>
      </c>
      <c r="D295" s="3">
        <f t="shared" si="347"/>
        <v>0</v>
      </c>
      <c r="E295" s="6" t="str">
        <f t="shared" si="348"/>
        <v/>
      </c>
      <c r="F295" s="59">
        <f t="shared" si="349"/>
        <v>0</v>
      </c>
      <c r="G295" s="6">
        <f t="shared" si="400"/>
        <v>0</v>
      </c>
      <c r="H295" s="6">
        <f t="shared" si="401"/>
        <v>0</v>
      </c>
      <c r="I295" s="6">
        <f t="shared" si="402"/>
        <v>0</v>
      </c>
      <c r="J295" s="6">
        <f t="shared" si="403"/>
        <v>0</v>
      </c>
      <c r="K295" s="6">
        <f t="shared" si="404"/>
        <v>0</v>
      </c>
      <c r="L295" s="6">
        <f t="shared" si="405"/>
        <v>0</v>
      </c>
      <c r="M295" s="6">
        <f t="shared" si="406"/>
        <v>0</v>
      </c>
      <c r="N295" s="6">
        <f t="shared" si="407"/>
        <v>0</v>
      </c>
      <c r="O295" s="6">
        <f t="shared" si="408"/>
        <v>0</v>
      </c>
      <c r="P295" s="6">
        <f t="shared" si="409"/>
        <v>0</v>
      </c>
      <c r="Q295" s="6">
        <f t="shared" si="410"/>
        <v>0</v>
      </c>
      <c r="R295" s="6">
        <f t="shared" si="411"/>
        <v>0</v>
      </c>
      <c r="S295" s="6">
        <f t="shared" si="399"/>
        <v>12</v>
      </c>
      <c r="T295" s="6" t="str">
        <f t="shared" si="374"/>
        <v/>
      </c>
      <c r="U295" s="6" t="str">
        <f t="shared" si="375"/>
        <v/>
      </c>
      <c r="V295" s="6" t="str">
        <f t="shared" si="376"/>
        <v/>
      </c>
      <c r="W295" s="6" t="str">
        <f t="shared" si="377"/>
        <v/>
      </c>
      <c r="X295" s="6" t="str">
        <f t="shared" si="378"/>
        <v/>
      </c>
      <c r="Y295" s="6" t="str">
        <f t="shared" si="379"/>
        <v/>
      </c>
      <c r="Z295" s="6" t="str">
        <f t="shared" si="380"/>
        <v/>
      </c>
      <c r="AA295" s="6" t="str">
        <f t="shared" si="381"/>
        <v/>
      </c>
      <c r="AB295" s="6" t="str">
        <f t="shared" si="382"/>
        <v/>
      </c>
      <c r="AC295" s="6" t="str">
        <f t="shared" si="383"/>
        <v/>
      </c>
      <c r="AD295" s="6" t="str">
        <f t="shared" si="384"/>
        <v/>
      </c>
      <c r="AE295" s="6" t="str">
        <f t="shared" si="385"/>
        <v/>
      </c>
      <c r="AF295" s="13" t="str">
        <f t="shared" si="386"/>
        <v/>
      </c>
      <c r="AG295" s="50" t="str">
        <f t="shared" si="396"/>
        <v/>
      </c>
      <c r="AH295" s="3" t="str">
        <f t="shared" si="387"/>
        <v/>
      </c>
      <c r="AI295" s="49" t="str">
        <f t="shared" si="362"/>
        <v/>
      </c>
      <c r="AJ295" s="49" t="str">
        <f t="shared" si="363"/>
        <v/>
      </c>
      <c r="AK295" s="49" t="str">
        <f t="shared" si="364"/>
        <v/>
      </c>
      <c r="AL295" s="49" t="str">
        <f t="shared" si="365"/>
        <v/>
      </c>
      <c r="AM295" s="49" t="str">
        <f t="shared" si="366"/>
        <v/>
      </c>
      <c r="AN295" s="49" t="str">
        <f t="shared" si="367"/>
        <v/>
      </c>
      <c r="AO295" s="78">
        <f t="shared" si="356"/>
        <v>0</v>
      </c>
      <c r="AP295" s="78">
        <f t="shared" si="357"/>
        <v>0</v>
      </c>
      <c r="AQ295" s="78">
        <f t="shared" si="358"/>
        <v>0</v>
      </c>
      <c r="AR295" s="78">
        <f t="shared" si="359"/>
        <v>0</v>
      </c>
      <c r="AS295" s="78">
        <f t="shared" si="360"/>
        <v>0</v>
      </c>
      <c r="AT295" s="78">
        <f t="shared" si="361"/>
        <v>0</v>
      </c>
      <c r="AU295" s="32">
        <f t="shared" si="354"/>
        <v>0</v>
      </c>
      <c r="AV295" s="3" t="b">
        <f t="shared" si="388"/>
        <v>0</v>
      </c>
      <c r="AW295" s="3" t="b">
        <f t="shared" si="389"/>
        <v>0</v>
      </c>
      <c r="AX295" s="12">
        <f t="shared" si="397"/>
        <v>0</v>
      </c>
      <c r="AY295" s="10">
        <f t="shared" si="350"/>
        <v>0</v>
      </c>
      <c r="AZ295" s="61">
        <f t="shared" si="351"/>
        <v>0</v>
      </c>
      <c r="BA295" s="61">
        <f t="shared" si="352"/>
        <v>0</v>
      </c>
      <c r="BB295" s="61">
        <f t="shared" si="355"/>
        <v>0</v>
      </c>
      <c r="BC295" s="26" t="str">
        <f t="shared" si="390"/>
        <v/>
      </c>
      <c r="BD295" s="26" t="str">
        <f t="shared" si="391"/>
        <v/>
      </c>
      <c r="BE295" s="26" t="str">
        <f t="shared" si="392"/>
        <v/>
      </c>
      <c r="BF295" s="26" t="str">
        <f t="shared" si="393"/>
        <v/>
      </c>
      <c r="BG295" s="26" t="str">
        <f t="shared" si="394"/>
        <v/>
      </c>
      <c r="BH295" s="26" t="str">
        <f t="shared" si="395"/>
        <v/>
      </c>
      <c r="BI295" s="26" t="str">
        <f t="shared" si="368"/>
        <v/>
      </c>
      <c r="BJ295" s="26" t="str">
        <f t="shared" si="369"/>
        <v/>
      </c>
      <c r="BK295" s="26" t="str">
        <f t="shared" si="370"/>
        <v/>
      </c>
      <c r="BL295" s="26" t="str">
        <f t="shared" si="371"/>
        <v/>
      </c>
      <c r="BM295" s="26" t="str">
        <f t="shared" si="372"/>
        <v/>
      </c>
      <c r="BN295" s="26" t="str">
        <f t="shared" si="373"/>
        <v/>
      </c>
      <c r="BO295" s="118">
        <f t="shared" ca="1" si="398"/>
        <v>13</v>
      </c>
      <c r="BP295"/>
      <c r="BQ295"/>
      <c r="BR295"/>
      <c r="BS295"/>
      <c r="BT295"/>
      <c r="BU295" s="40"/>
      <c r="BV295" s="99"/>
      <c r="CI295" s="6"/>
      <c r="CP295" s="9">
        <f t="shared" ca="1" si="345"/>
        <v>31</v>
      </c>
    </row>
    <row r="296" spans="1:94" x14ac:dyDescent="0.2">
      <c r="A296" s="114"/>
      <c r="B296" s="32" t="str">
        <f t="shared" si="346"/>
        <v/>
      </c>
      <c r="C296" s="6" t="str">
        <f t="shared" si="344"/>
        <v/>
      </c>
      <c r="D296" s="3">
        <f t="shared" si="347"/>
        <v>0</v>
      </c>
      <c r="E296" s="6" t="str">
        <f t="shared" si="348"/>
        <v/>
      </c>
      <c r="F296" s="59">
        <f t="shared" si="349"/>
        <v>0</v>
      </c>
      <c r="G296" s="6">
        <f t="shared" si="400"/>
        <v>0</v>
      </c>
      <c r="H296" s="6">
        <f t="shared" si="401"/>
        <v>0</v>
      </c>
      <c r="I296" s="6">
        <f t="shared" si="402"/>
        <v>0</v>
      </c>
      <c r="J296" s="6">
        <f t="shared" si="403"/>
        <v>0</v>
      </c>
      <c r="K296" s="6">
        <f t="shared" si="404"/>
        <v>0</v>
      </c>
      <c r="L296" s="6">
        <f t="shared" si="405"/>
        <v>0</v>
      </c>
      <c r="M296" s="6">
        <f t="shared" si="406"/>
        <v>0</v>
      </c>
      <c r="N296" s="6">
        <f t="shared" si="407"/>
        <v>0</v>
      </c>
      <c r="O296" s="6">
        <f t="shared" si="408"/>
        <v>0</v>
      </c>
      <c r="P296" s="6">
        <f t="shared" si="409"/>
        <v>0</v>
      </c>
      <c r="Q296" s="6">
        <f t="shared" si="410"/>
        <v>0</v>
      </c>
      <c r="R296" s="6">
        <f t="shared" si="411"/>
        <v>0</v>
      </c>
      <c r="S296" s="6">
        <f t="shared" si="399"/>
        <v>12</v>
      </c>
      <c r="T296" s="6" t="str">
        <f t="shared" si="374"/>
        <v/>
      </c>
      <c r="U296" s="6" t="str">
        <f t="shared" si="375"/>
        <v/>
      </c>
      <c r="V296" s="6" t="str">
        <f t="shared" si="376"/>
        <v/>
      </c>
      <c r="W296" s="6" t="str">
        <f t="shared" si="377"/>
        <v/>
      </c>
      <c r="X296" s="6" t="str">
        <f t="shared" si="378"/>
        <v/>
      </c>
      <c r="Y296" s="6" t="str">
        <f t="shared" si="379"/>
        <v/>
      </c>
      <c r="Z296" s="6" t="str">
        <f t="shared" si="380"/>
        <v/>
      </c>
      <c r="AA296" s="6" t="str">
        <f t="shared" si="381"/>
        <v/>
      </c>
      <c r="AB296" s="6" t="str">
        <f t="shared" si="382"/>
        <v/>
      </c>
      <c r="AC296" s="6" t="str">
        <f t="shared" si="383"/>
        <v/>
      </c>
      <c r="AD296" s="6" t="str">
        <f t="shared" si="384"/>
        <v/>
      </c>
      <c r="AE296" s="6" t="str">
        <f t="shared" si="385"/>
        <v/>
      </c>
      <c r="AF296" s="13" t="str">
        <f t="shared" si="386"/>
        <v/>
      </c>
      <c r="AG296" s="50" t="str">
        <f t="shared" si="396"/>
        <v/>
      </c>
      <c r="AH296" s="3" t="str">
        <f t="shared" si="387"/>
        <v/>
      </c>
      <c r="AI296" s="49" t="str">
        <f t="shared" si="362"/>
        <v/>
      </c>
      <c r="AJ296" s="49" t="str">
        <f t="shared" si="363"/>
        <v/>
      </c>
      <c r="AK296" s="49" t="str">
        <f t="shared" si="364"/>
        <v/>
      </c>
      <c r="AL296" s="49" t="str">
        <f t="shared" si="365"/>
        <v/>
      </c>
      <c r="AM296" s="49" t="str">
        <f t="shared" si="366"/>
        <v/>
      </c>
      <c r="AN296" s="49" t="str">
        <f t="shared" si="367"/>
        <v/>
      </c>
      <c r="AO296" s="78">
        <f t="shared" si="356"/>
        <v>0</v>
      </c>
      <c r="AP296" s="78">
        <f t="shared" si="357"/>
        <v>0</v>
      </c>
      <c r="AQ296" s="78">
        <f t="shared" si="358"/>
        <v>0</v>
      </c>
      <c r="AR296" s="78">
        <f t="shared" si="359"/>
        <v>0</v>
      </c>
      <c r="AS296" s="78">
        <f t="shared" si="360"/>
        <v>0</v>
      </c>
      <c r="AT296" s="78">
        <f t="shared" si="361"/>
        <v>0</v>
      </c>
      <c r="AU296" s="32">
        <f t="shared" si="354"/>
        <v>0</v>
      </c>
      <c r="AV296" s="3" t="b">
        <f t="shared" si="388"/>
        <v>0</v>
      </c>
      <c r="AW296" s="3" t="b">
        <f t="shared" si="389"/>
        <v>0</v>
      </c>
      <c r="AX296" s="12">
        <f t="shared" si="397"/>
        <v>0</v>
      </c>
      <c r="AY296" s="10">
        <f t="shared" si="350"/>
        <v>0</v>
      </c>
      <c r="AZ296" s="61">
        <f t="shared" si="351"/>
        <v>0</v>
      </c>
      <c r="BA296" s="61">
        <f t="shared" si="352"/>
        <v>0</v>
      </c>
      <c r="BB296" s="61">
        <f t="shared" si="355"/>
        <v>0</v>
      </c>
      <c r="BC296" s="26" t="str">
        <f t="shared" si="390"/>
        <v/>
      </c>
      <c r="BD296" s="26" t="str">
        <f t="shared" si="391"/>
        <v/>
      </c>
      <c r="BE296" s="26" t="str">
        <f t="shared" si="392"/>
        <v/>
      </c>
      <c r="BF296" s="26" t="str">
        <f t="shared" si="393"/>
        <v/>
      </c>
      <c r="BG296" s="26" t="str">
        <f t="shared" si="394"/>
        <v/>
      </c>
      <c r="BH296" s="26" t="str">
        <f t="shared" si="395"/>
        <v/>
      </c>
      <c r="BI296" s="26" t="str">
        <f t="shared" si="368"/>
        <v/>
      </c>
      <c r="BJ296" s="26" t="str">
        <f t="shared" si="369"/>
        <v/>
      </c>
      <c r="BK296" s="26" t="str">
        <f t="shared" si="370"/>
        <v/>
      </c>
      <c r="BL296" s="26" t="str">
        <f t="shared" si="371"/>
        <v/>
      </c>
      <c r="BM296" s="26" t="str">
        <f t="shared" si="372"/>
        <v/>
      </c>
      <c r="BN296" s="26" t="str">
        <f t="shared" si="373"/>
        <v/>
      </c>
      <c r="BO296" s="118">
        <f t="shared" ca="1" si="398"/>
        <v>17</v>
      </c>
      <c r="BP296"/>
      <c r="BQ296"/>
      <c r="BR296"/>
      <c r="BS296"/>
      <c r="BT296"/>
      <c r="BU296" s="40"/>
      <c r="BV296" s="99"/>
      <c r="CI296" s="6"/>
      <c r="CP296" s="9">
        <f t="shared" ca="1" si="345"/>
        <v>16</v>
      </c>
    </row>
    <row r="297" spans="1:94" x14ac:dyDescent="0.2">
      <c r="A297" s="114"/>
      <c r="B297" s="32" t="str">
        <f t="shared" si="346"/>
        <v/>
      </c>
      <c r="C297" s="6" t="str">
        <f t="shared" si="344"/>
        <v/>
      </c>
      <c r="D297" s="3">
        <f t="shared" si="347"/>
        <v>0</v>
      </c>
      <c r="E297" s="6" t="str">
        <f t="shared" si="348"/>
        <v/>
      </c>
      <c r="F297" s="59">
        <f t="shared" si="349"/>
        <v>0</v>
      </c>
      <c r="G297" s="6">
        <f t="shared" si="400"/>
        <v>0</v>
      </c>
      <c r="H297" s="6">
        <f t="shared" si="401"/>
        <v>0</v>
      </c>
      <c r="I297" s="6">
        <f t="shared" si="402"/>
        <v>0</v>
      </c>
      <c r="J297" s="6">
        <f t="shared" si="403"/>
        <v>0</v>
      </c>
      <c r="K297" s="6">
        <f t="shared" si="404"/>
        <v>0</v>
      </c>
      <c r="L297" s="6">
        <f t="shared" si="405"/>
        <v>0</v>
      </c>
      <c r="M297" s="6">
        <f t="shared" si="406"/>
        <v>0</v>
      </c>
      <c r="N297" s="6">
        <f t="shared" si="407"/>
        <v>0</v>
      </c>
      <c r="O297" s="6">
        <f t="shared" si="408"/>
        <v>0</v>
      </c>
      <c r="P297" s="6">
        <f t="shared" si="409"/>
        <v>0</v>
      </c>
      <c r="Q297" s="6">
        <f t="shared" si="410"/>
        <v>0</v>
      </c>
      <c r="R297" s="6">
        <f t="shared" si="411"/>
        <v>0</v>
      </c>
      <c r="S297" s="6">
        <f t="shared" si="399"/>
        <v>12</v>
      </c>
      <c r="T297" s="6" t="str">
        <f t="shared" si="374"/>
        <v/>
      </c>
      <c r="U297" s="6" t="str">
        <f t="shared" si="375"/>
        <v/>
      </c>
      <c r="V297" s="6" t="str">
        <f t="shared" si="376"/>
        <v/>
      </c>
      <c r="W297" s="6" t="str">
        <f t="shared" si="377"/>
        <v/>
      </c>
      <c r="X297" s="6" t="str">
        <f t="shared" si="378"/>
        <v/>
      </c>
      <c r="Y297" s="6" t="str">
        <f t="shared" si="379"/>
        <v/>
      </c>
      <c r="Z297" s="6" t="str">
        <f t="shared" si="380"/>
        <v/>
      </c>
      <c r="AA297" s="6" t="str">
        <f t="shared" si="381"/>
        <v/>
      </c>
      <c r="AB297" s="6" t="str">
        <f t="shared" si="382"/>
        <v/>
      </c>
      <c r="AC297" s="6" t="str">
        <f t="shared" si="383"/>
        <v/>
      </c>
      <c r="AD297" s="6" t="str">
        <f t="shared" si="384"/>
        <v/>
      </c>
      <c r="AE297" s="6" t="str">
        <f t="shared" si="385"/>
        <v/>
      </c>
      <c r="AF297" s="13" t="str">
        <f t="shared" si="386"/>
        <v/>
      </c>
      <c r="AG297" s="50" t="str">
        <f t="shared" si="396"/>
        <v/>
      </c>
      <c r="AH297" s="3" t="str">
        <f t="shared" si="387"/>
        <v/>
      </c>
      <c r="AI297" s="49" t="str">
        <f t="shared" si="362"/>
        <v/>
      </c>
      <c r="AJ297" s="49" t="str">
        <f t="shared" si="363"/>
        <v/>
      </c>
      <c r="AK297" s="49" t="str">
        <f t="shared" si="364"/>
        <v/>
      </c>
      <c r="AL297" s="49" t="str">
        <f t="shared" si="365"/>
        <v/>
      </c>
      <c r="AM297" s="49" t="str">
        <f t="shared" si="366"/>
        <v/>
      </c>
      <c r="AN297" s="49" t="str">
        <f t="shared" si="367"/>
        <v/>
      </c>
      <c r="AO297" s="78">
        <f t="shared" si="356"/>
        <v>0</v>
      </c>
      <c r="AP297" s="78">
        <f t="shared" si="357"/>
        <v>0</v>
      </c>
      <c r="AQ297" s="78">
        <f t="shared" si="358"/>
        <v>0</v>
      </c>
      <c r="AR297" s="78">
        <f t="shared" si="359"/>
        <v>0</v>
      </c>
      <c r="AS297" s="78">
        <f t="shared" si="360"/>
        <v>0</v>
      </c>
      <c r="AT297" s="78">
        <f t="shared" si="361"/>
        <v>0</v>
      </c>
      <c r="AU297" s="32">
        <f t="shared" si="354"/>
        <v>0</v>
      </c>
      <c r="AV297" s="3" t="b">
        <f t="shared" si="388"/>
        <v>0</v>
      </c>
      <c r="AW297" s="3" t="b">
        <f t="shared" si="389"/>
        <v>0</v>
      </c>
      <c r="AX297" s="12">
        <f t="shared" si="397"/>
        <v>0</v>
      </c>
      <c r="AY297" s="10">
        <f t="shared" si="350"/>
        <v>0</v>
      </c>
      <c r="AZ297" s="61">
        <f t="shared" si="351"/>
        <v>0</v>
      </c>
      <c r="BA297" s="61">
        <f t="shared" si="352"/>
        <v>0</v>
      </c>
      <c r="BB297" s="61">
        <f t="shared" si="355"/>
        <v>0</v>
      </c>
      <c r="BC297" s="26" t="str">
        <f t="shared" si="390"/>
        <v/>
      </c>
      <c r="BD297" s="26" t="str">
        <f t="shared" si="391"/>
        <v/>
      </c>
      <c r="BE297" s="26" t="str">
        <f t="shared" si="392"/>
        <v/>
      </c>
      <c r="BF297" s="26" t="str">
        <f t="shared" si="393"/>
        <v/>
      </c>
      <c r="BG297" s="26" t="str">
        <f t="shared" si="394"/>
        <v/>
      </c>
      <c r="BH297" s="26" t="str">
        <f t="shared" si="395"/>
        <v/>
      </c>
      <c r="BI297" s="26" t="str">
        <f t="shared" si="368"/>
        <v/>
      </c>
      <c r="BJ297" s="26" t="str">
        <f t="shared" si="369"/>
        <v/>
      </c>
      <c r="BK297" s="26" t="str">
        <f t="shared" si="370"/>
        <v/>
      </c>
      <c r="BL297" s="26" t="str">
        <f t="shared" si="371"/>
        <v/>
      </c>
      <c r="BM297" s="26" t="str">
        <f t="shared" si="372"/>
        <v/>
      </c>
      <c r="BN297" s="26" t="str">
        <f t="shared" si="373"/>
        <v/>
      </c>
      <c r="BO297" s="118">
        <f t="shared" ca="1" si="398"/>
        <v>34</v>
      </c>
      <c r="BP297"/>
      <c r="BQ297"/>
      <c r="BR297"/>
      <c r="BS297"/>
      <c r="BT297"/>
      <c r="BU297" s="40"/>
      <c r="BV297" s="99"/>
      <c r="CI297" s="6"/>
      <c r="CP297" s="9">
        <f t="shared" ca="1" si="345"/>
        <v>10</v>
      </c>
    </row>
    <row r="298" spans="1:94" x14ac:dyDescent="0.2">
      <c r="A298" s="114"/>
      <c r="B298" s="32" t="str">
        <f t="shared" si="346"/>
        <v/>
      </c>
      <c r="C298" s="6" t="str">
        <f t="shared" si="344"/>
        <v/>
      </c>
      <c r="D298" s="3">
        <f t="shared" si="347"/>
        <v>0</v>
      </c>
      <c r="E298" s="6" t="str">
        <f t="shared" si="348"/>
        <v/>
      </c>
      <c r="F298" s="59">
        <f t="shared" si="349"/>
        <v>0</v>
      </c>
      <c r="G298" s="6">
        <f t="shared" si="400"/>
        <v>0</v>
      </c>
      <c r="H298" s="6">
        <f t="shared" si="401"/>
        <v>0</v>
      </c>
      <c r="I298" s="6">
        <f t="shared" si="402"/>
        <v>0</v>
      </c>
      <c r="J298" s="6">
        <f t="shared" si="403"/>
        <v>0</v>
      </c>
      <c r="K298" s="6">
        <f t="shared" si="404"/>
        <v>0</v>
      </c>
      <c r="L298" s="6">
        <f t="shared" si="405"/>
        <v>0</v>
      </c>
      <c r="M298" s="6">
        <f t="shared" si="406"/>
        <v>0</v>
      </c>
      <c r="N298" s="6">
        <f t="shared" si="407"/>
        <v>0</v>
      </c>
      <c r="O298" s="6">
        <f t="shared" si="408"/>
        <v>0</v>
      </c>
      <c r="P298" s="6">
        <f t="shared" si="409"/>
        <v>0</v>
      </c>
      <c r="Q298" s="6">
        <f t="shared" si="410"/>
        <v>0</v>
      </c>
      <c r="R298" s="6">
        <f t="shared" si="411"/>
        <v>0</v>
      </c>
      <c r="S298" s="6">
        <f t="shared" si="399"/>
        <v>12</v>
      </c>
      <c r="T298" s="6" t="str">
        <f t="shared" si="374"/>
        <v/>
      </c>
      <c r="U298" s="6" t="str">
        <f t="shared" si="375"/>
        <v/>
      </c>
      <c r="V298" s="6" t="str">
        <f t="shared" si="376"/>
        <v/>
      </c>
      <c r="W298" s="6" t="str">
        <f t="shared" si="377"/>
        <v/>
      </c>
      <c r="X298" s="6" t="str">
        <f t="shared" si="378"/>
        <v/>
      </c>
      <c r="Y298" s="6" t="str">
        <f t="shared" si="379"/>
        <v/>
      </c>
      <c r="Z298" s="6" t="str">
        <f t="shared" si="380"/>
        <v/>
      </c>
      <c r="AA298" s="6" t="str">
        <f t="shared" si="381"/>
        <v/>
      </c>
      <c r="AB298" s="6" t="str">
        <f t="shared" si="382"/>
        <v/>
      </c>
      <c r="AC298" s="6" t="str">
        <f t="shared" si="383"/>
        <v/>
      </c>
      <c r="AD298" s="6" t="str">
        <f t="shared" si="384"/>
        <v/>
      </c>
      <c r="AE298" s="6" t="str">
        <f t="shared" si="385"/>
        <v/>
      </c>
      <c r="AF298" s="13" t="str">
        <f t="shared" si="386"/>
        <v/>
      </c>
      <c r="AG298" s="50" t="str">
        <f t="shared" si="396"/>
        <v/>
      </c>
      <c r="AH298" s="3" t="str">
        <f t="shared" si="387"/>
        <v/>
      </c>
      <c r="AI298" s="49" t="str">
        <f t="shared" si="362"/>
        <v/>
      </c>
      <c r="AJ298" s="49" t="str">
        <f t="shared" si="363"/>
        <v/>
      </c>
      <c r="AK298" s="49" t="str">
        <f t="shared" si="364"/>
        <v/>
      </c>
      <c r="AL298" s="49" t="str">
        <f t="shared" si="365"/>
        <v/>
      </c>
      <c r="AM298" s="49" t="str">
        <f t="shared" si="366"/>
        <v/>
      </c>
      <c r="AN298" s="49" t="str">
        <f t="shared" si="367"/>
        <v/>
      </c>
      <c r="AO298" s="78">
        <f t="shared" si="356"/>
        <v>0</v>
      </c>
      <c r="AP298" s="78">
        <f t="shared" si="357"/>
        <v>0</v>
      </c>
      <c r="AQ298" s="78">
        <f t="shared" si="358"/>
        <v>0</v>
      </c>
      <c r="AR298" s="78">
        <f t="shared" si="359"/>
        <v>0</v>
      </c>
      <c r="AS298" s="78">
        <f t="shared" si="360"/>
        <v>0</v>
      </c>
      <c r="AT298" s="78">
        <f t="shared" si="361"/>
        <v>0</v>
      </c>
      <c r="AU298" s="32">
        <f t="shared" si="354"/>
        <v>0</v>
      </c>
      <c r="AV298" s="3" t="b">
        <f t="shared" si="388"/>
        <v>0</v>
      </c>
      <c r="AW298" s="3" t="b">
        <f t="shared" si="389"/>
        <v>0</v>
      </c>
      <c r="AX298" s="12">
        <f t="shared" si="397"/>
        <v>0</v>
      </c>
      <c r="AY298" s="10">
        <f t="shared" si="350"/>
        <v>0</v>
      </c>
      <c r="AZ298" s="61">
        <f t="shared" si="351"/>
        <v>0</v>
      </c>
      <c r="BA298" s="61">
        <f t="shared" si="352"/>
        <v>0</v>
      </c>
      <c r="BB298" s="61">
        <f t="shared" si="355"/>
        <v>0</v>
      </c>
      <c r="BC298" s="26" t="str">
        <f t="shared" si="390"/>
        <v/>
      </c>
      <c r="BD298" s="26" t="str">
        <f t="shared" si="391"/>
        <v/>
      </c>
      <c r="BE298" s="26" t="str">
        <f t="shared" si="392"/>
        <v/>
      </c>
      <c r="BF298" s="26" t="str">
        <f t="shared" si="393"/>
        <v/>
      </c>
      <c r="BG298" s="26" t="str">
        <f t="shared" si="394"/>
        <v/>
      </c>
      <c r="BH298" s="26" t="str">
        <f t="shared" si="395"/>
        <v/>
      </c>
      <c r="BI298" s="26" t="str">
        <f t="shared" si="368"/>
        <v/>
      </c>
      <c r="BJ298" s="26" t="str">
        <f t="shared" si="369"/>
        <v/>
      </c>
      <c r="BK298" s="26" t="str">
        <f t="shared" si="370"/>
        <v/>
      </c>
      <c r="BL298" s="26" t="str">
        <f t="shared" si="371"/>
        <v/>
      </c>
      <c r="BM298" s="26" t="str">
        <f t="shared" si="372"/>
        <v/>
      </c>
      <c r="BN298" s="26" t="str">
        <f t="shared" si="373"/>
        <v/>
      </c>
      <c r="BO298" s="118">
        <f t="shared" ca="1" si="398"/>
        <v>11</v>
      </c>
      <c r="BP298"/>
      <c r="BQ298"/>
      <c r="BR298"/>
      <c r="BS298"/>
      <c r="BT298"/>
      <c r="BU298" s="40"/>
      <c r="BV298" s="99"/>
      <c r="CI298" s="6"/>
      <c r="CP298" s="9">
        <f t="shared" ca="1" si="345"/>
        <v>30</v>
      </c>
    </row>
    <row r="299" spans="1:94" x14ac:dyDescent="0.2">
      <c r="A299" s="114"/>
      <c r="B299" s="32" t="str">
        <f t="shared" si="346"/>
        <v/>
      </c>
      <c r="C299" s="6" t="str">
        <f t="shared" si="344"/>
        <v/>
      </c>
      <c r="D299" s="3">
        <f t="shared" si="347"/>
        <v>0</v>
      </c>
      <c r="E299" s="6" t="str">
        <f t="shared" si="348"/>
        <v/>
      </c>
      <c r="F299" s="59">
        <f t="shared" si="349"/>
        <v>0</v>
      </c>
      <c r="G299" s="6">
        <f t="shared" si="400"/>
        <v>0</v>
      </c>
      <c r="H299" s="6">
        <f t="shared" si="401"/>
        <v>0</v>
      </c>
      <c r="I299" s="6">
        <f t="shared" si="402"/>
        <v>0</v>
      </c>
      <c r="J299" s="6">
        <f t="shared" si="403"/>
        <v>0</v>
      </c>
      <c r="K299" s="6">
        <f t="shared" si="404"/>
        <v>0</v>
      </c>
      <c r="L299" s="6">
        <f t="shared" si="405"/>
        <v>0</v>
      </c>
      <c r="M299" s="6">
        <f t="shared" si="406"/>
        <v>0</v>
      </c>
      <c r="N299" s="6">
        <f t="shared" si="407"/>
        <v>0</v>
      </c>
      <c r="O299" s="6">
        <f t="shared" si="408"/>
        <v>0</v>
      </c>
      <c r="P299" s="6">
        <f t="shared" si="409"/>
        <v>0</v>
      </c>
      <c r="Q299" s="6">
        <f t="shared" si="410"/>
        <v>0</v>
      </c>
      <c r="R299" s="6">
        <f t="shared" si="411"/>
        <v>0</v>
      </c>
      <c r="S299" s="6">
        <f t="shared" si="399"/>
        <v>12</v>
      </c>
      <c r="T299" s="6" t="str">
        <f t="shared" si="374"/>
        <v/>
      </c>
      <c r="U299" s="6" t="str">
        <f t="shared" si="375"/>
        <v/>
      </c>
      <c r="V299" s="6" t="str">
        <f t="shared" si="376"/>
        <v/>
      </c>
      <c r="W299" s="6" t="str">
        <f t="shared" si="377"/>
        <v/>
      </c>
      <c r="X299" s="6" t="str">
        <f t="shared" si="378"/>
        <v/>
      </c>
      <c r="Y299" s="6" t="str">
        <f t="shared" si="379"/>
        <v/>
      </c>
      <c r="Z299" s="6" t="str">
        <f t="shared" si="380"/>
        <v/>
      </c>
      <c r="AA299" s="6" t="str">
        <f t="shared" si="381"/>
        <v/>
      </c>
      <c r="AB299" s="6" t="str">
        <f t="shared" si="382"/>
        <v/>
      </c>
      <c r="AC299" s="6" t="str">
        <f t="shared" si="383"/>
        <v/>
      </c>
      <c r="AD299" s="6" t="str">
        <f t="shared" si="384"/>
        <v/>
      </c>
      <c r="AE299" s="6" t="str">
        <f t="shared" si="385"/>
        <v/>
      </c>
      <c r="AF299" s="13" t="str">
        <f t="shared" si="386"/>
        <v/>
      </c>
      <c r="AG299" s="50" t="str">
        <f t="shared" si="396"/>
        <v/>
      </c>
      <c r="AH299" s="3" t="str">
        <f t="shared" si="387"/>
        <v/>
      </c>
      <c r="AI299" s="49" t="str">
        <f t="shared" si="362"/>
        <v/>
      </c>
      <c r="AJ299" s="49" t="str">
        <f t="shared" si="363"/>
        <v/>
      </c>
      <c r="AK299" s="49" t="str">
        <f t="shared" si="364"/>
        <v/>
      </c>
      <c r="AL299" s="49" t="str">
        <f t="shared" si="365"/>
        <v/>
      </c>
      <c r="AM299" s="49" t="str">
        <f t="shared" si="366"/>
        <v/>
      </c>
      <c r="AN299" s="49" t="str">
        <f t="shared" si="367"/>
        <v/>
      </c>
      <c r="AO299" s="78">
        <f t="shared" si="356"/>
        <v>0</v>
      </c>
      <c r="AP299" s="78">
        <f t="shared" si="357"/>
        <v>0</v>
      </c>
      <c r="AQ299" s="78">
        <f t="shared" si="358"/>
        <v>0</v>
      </c>
      <c r="AR299" s="78">
        <f t="shared" si="359"/>
        <v>0</v>
      </c>
      <c r="AS299" s="78">
        <f t="shared" si="360"/>
        <v>0</v>
      </c>
      <c r="AT299" s="78">
        <f t="shared" si="361"/>
        <v>0</v>
      </c>
      <c r="AU299" s="32">
        <f t="shared" si="354"/>
        <v>0</v>
      </c>
      <c r="AV299" s="3" t="b">
        <f t="shared" si="388"/>
        <v>0</v>
      </c>
      <c r="AW299" s="3" t="b">
        <f t="shared" si="389"/>
        <v>0</v>
      </c>
      <c r="AX299" s="12">
        <f t="shared" si="397"/>
        <v>0</v>
      </c>
      <c r="AY299" s="10">
        <f t="shared" si="350"/>
        <v>0</v>
      </c>
      <c r="AZ299" s="61">
        <f t="shared" si="351"/>
        <v>0</v>
      </c>
      <c r="BA299" s="61">
        <f t="shared" si="352"/>
        <v>0</v>
      </c>
      <c r="BB299" s="61">
        <f t="shared" si="355"/>
        <v>0</v>
      </c>
      <c r="BC299" s="26" t="str">
        <f t="shared" si="390"/>
        <v/>
      </c>
      <c r="BD299" s="26" t="str">
        <f t="shared" si="391"/>
        <v/>
      </c>
      <c r="BE299" s="26" t="str">
        <f t="shared" si="392"/>
        <v/>
      </c>
      <c r="BF299" s="26" t="str">
        <f t="shared" si="393"/>
        <v/>
      </c>
      <c r="BG299" s="26" t="str">
        <f t="shared" si="394"/>
        <v/>
      </c>
      <c r="BH299" s="26" t="str">
        <f t="shared" si="395"/>
        <v/>
      </c>
      <c r="BI299" s="26" t="str">
        <f t="shared" si="368"/>
        <v/>
      </c>
      <c r="BJ299" s="26" t="str">
        <f t="shared" si="369"/>
        <v/>
      </c>
      <c r="BK299" s="26" t="str">
        <f t="shared" si="370"/>
        <v/>
      </c>
      <c r="BL299" s="26" t="str">
        <f t="shared" si="371"/>
        <v/>
      </c>
      <c r="BM299" s="26" t="str">
        <f t="shared" si="372"/>
        <v/>
      </c>
      <c r="BN299" s="26" t="str">
        <f t="shared" si="373"/>
        <v/>
      </c>
      <c r="BO299" s="118">
        <f t="shared" ca="1" si="398"/>
        <v>5</v>
      </c>
      <c r="BP299"/>
      <c r="BQ299"/>
      <c r="BR299"/>
      <c r="BS299"/>
      <c r="BT299"/>
      <c r="BU299" s="40"/>
      <c r="BV299" s="99"/>
      <c r="CI299" s="6"/>
      <c r="CP299" s="9">
        <f t="shared" ca="1" si="345"/>
        <v>17</v>
      </c>
    </row>
    <row r="300" spans="1:94" x14ac:dyDescent="0.2">
      <c r="A300" s="114"/>
      <c r="B300" s="32" t="str">
        <f t="shared" si="346"/>
        <v/>
      </c>
      <c r="C300" s="6" t="str">
        <f t="shared" si="344"/>
        <v/>
      </c>
      <c r="D300" s="3">
        <f t="shared" si="347"/>
        <v>0</v>
      </c>
      <c r="E300" s="6" t="str">
        <f t="shared" si="348"/>
        <v/>
      </c>
      <c r="F300" s="59">
        <f t="shared" si="349"/>
        <v>0</v>
      </c>
      <c r="G300" s="6">
        <f t="shared" si="400"/>
        <v>0</v>
      </c>
      <c r="H300" s="6">
        <f t="shared" si="401"/>
        <v>0</v>
      </c>
      <c r="I300" s="6">
        <f t="shared" si="402"/>
        <v>0</v>
      </c>
      <c r="J300" s="6">
        <f t="shared" si="403"/>
        <v>0</v>
      </c>
      <c r="K300" s="6">
        <f t="shared" si="404"/>
        <v>0</v>
      </c>
      <c r="L300" s="6">
        <f t="shared" si="405"/>
        <v>0</v>
      </c>
      <c r="M300" s="6">
        <f t="shared" si="406"/>
        <v>0</v>
      </c>
      <c r="N300" s="6">
        <f t="shared" si="407"/>
        <v>0</v>
      </c>
      <c r="O300" s="6">
        <f t="shared" si="408"/>
        <v>0</v>
      </c>
      <c r="P300" s="6">
        <f t="shared" si="409"/>
        <v>0</v>
      </c>
      <c r="Q300" s="6">
        <f t="shared" si="410"/>
        <v>0</v>
      </c>
      <c r="R300" s="6">
        <f t="shared" si="411"/>
        <v>0</v>
      </c>
      <c r="S300" s="6">
        <f t="shared" si="399"/>
        <v>12</v>
      </c>
      <c r="T300" s="6" t="str">
        <f t="shared" si="374"/>
        <v/>
      </c>
      <c r="U300" s="6" t="str">
        <f t="shared" si="375"/>
        <v/>
      </c>
      <c r="V300" s="6" t="str">
        <f t="shared" si="376"/>
        <v/>
      </c>
      <c r="W300" s="6" t="str">
        <f t="shared" si="377"/>
        <v/>
      </c>
      <c r="X300" s="6" t="str">
        <f t="shared" si="378"/>
        <v/>
      </c>
      <c r="Y300" s="6" t="str">
        <f t="shared" si="379"/>
        <v/>
      </c>
      <c r="Z300" s="6" t="str">
        <f t="shared" si="380"/>
        <v/>
      </c>
      <c r="AA300" s="6" t="str">
        <f t="shared" si="381"/>
        <v/>
      </c>
      <c r="AB300" s="6" t="str">
        <f t="shared" si="382"/>
        <v/>
      </c>
      <c r="AC300" s="6" t="str">
        <f t="shared" si="383"/>
        <v/>
      </c>
      <c r="AD300" s="6" t="str">
        <f t="shared" si="384"/>
        <v/>
      </c>
      <c r="AE300" s="6" t="str">
        <f t="shared" si="385"/>
        <v/>
      </c>
      <c r="AF300" s="13" t="str">
        <f t="shared" si="386"/>
        <v/>
      </c>
      <c r="AG300" s="50" t="str">
        <f t="shared" si="396"/>
        <v/>
      </c>
      <c r="AH300" s="3" t="str">
        <f t="shared" si="387"/>
        <v/>
      </c>
      <c r="AI300" s="49" t="str">
        <f t="shared" si="362"/>
        <v/>
      </c>
      <c r="AJ300" s="49" t="str">
        <f t="shared" si="363"/>
        <v/>
      </c>
      <c r="AK300" s="49" t="str">
        <f t="shared" si="364"/>
        <v/>
      </c>
      <c r="AL300" s="49" t="str">
        <f t="shared" si="365"/>
        <v/>
      </c>
      <c r="AM300" s="49" t="str">
        <f t="shared" si="366"/>
        <v/>
      </c>
      <c r="AN300" s="49" t="str">
        <f t="shared" si="367"/>
        <v/>
      </c>
      <c r="AO300" s="78">
        <f t="shared" si="356"/>
        <v>0</v>
      </c>
      <c r="AP300" s="78">
        <f t="shared" si="357"/>
        <v>0</v>
      </c>
      <c r="AQ300" s="78">
        <f t="shared" si="358"/>
        <v>0</v>
      </c>
      <c r="AR300" s="78">
        <f t="shared" si="359"/>
        <v>0</v>
      </c>
      <c r="AS300" s="78">
        <f t="shared" si="360"/>
        <v>0</v>
      </c>
      <c r="AT300" s="78">
        <f t="shared" si="361"/>
        <v>0</v>
      </c>
      <c r="AU300" s="32">
        <f t="shared" si="354"/>
        <v>0</v>
      </c>
      <c r="AV300" s="3" t="b">
        <f t="shared" si="388"/>
        <v>0</v>
      </c>
      <c r="AW300" s="3" t="b">
        <f t="shared" si="389"/>
        <v>0</v>
      </c>
      <c r="AX300" s="12">
        <f t="shared" si="397"/>
        <v>0</v>
      </c>
      <c r="AY300" s="10">
        <f t="shared" si="350"/>
        <v>0</v>
      </c>
      <c r="AZ300" s="61">
        <f t="shared" si="351"/>
        <v>0</v>
      </c>
      <c r="BA300" s="61">
        <f t="shared" si="352"/>
        <v>0</v>
      </c>
      <c r="BB300" s="61">
        <f t="shared" si="355"/>
        <v>0</v>
      </c>
      <c r="BC300" s="26" t="str">
        <f t="shared" si="390"/>
        <v/>
      </c>
      <c r="BD300" s="26" t="str">
        <f t="shared" si="391"/>
        <v/>
      </c>
      <c r="BE300" s="26" t="str">
        <f t="shared" si="392"/>
        <v/>
      </c>
      <c r="BF300" s="26" t="str">
        <f t="shared" si="393"/>
        <v/>
      </c>
      <c r="BG300" s="26" t="str">
        <f t="shared" si="394"/>
        <v/>
      </c>
      <c r="BH300" s="26" t="str">
        <f t="shared" si="395"/>
        <v/>
      </c>
      <c r="BI300" s="26" t="str">
        <f t="shared" si="368"/>
        <v/>
      </c>
      <c r="BJ300" s="26" t="str">
        <f t="shared" si="369"/>
        <v/>
      </c>
      <c r="BK300" s="26" t="str">
        <f t="shared" si="370"/>
        <v/>
      </c>
      <c r="BL300" s="26" t="str">
        <f t="shared" si="371"/>
        <v/>
      </c>
      <c r="BM300" s="26" t="str">
        <f t="shared" si="372"/>
        <v/>
      </c>
      <c r="BN300" s="26" t="str">
        <f t="shared" si="373"/>
        <v/>
      </c>
      <c r="BO300" s="118">
        <f t="shared" ca="1" si="398"/>
        <v>11</v>
      </c>
      <c r="BP300"/>
      <c r="BQ300"/>
      <c r="BR300"/>
      <c r="BS300"/>
      <c r="BT300"/>
      <c r="BU300" s="40"/>
      <c r="BV300" s="99"/>
      <c r="CI300" s="6"/>
      <c r="CP300" s="9">
        <f t="shared" ca="1" si="345"/>
        <v>3</v>
      </c>
    </row>
    <row r="301" spans="1:94" x14ac:dyDescent="0.2">
      <c r="A301" s="114"/>
      <c r="B301" s="32" t="str">
        <f t="shared" si="346"/>
        <v/>
      </c>
      <c r="C301" s="6" t="str">
        <f t="shared" si="344"/>
        <v/>
      </c>
      <c r="D301" s="3">
        <f t="shared" si="347"/>
        <v>0</v>
      </c>
      <c r="E301" s="6" t="str">
        <f t="shared" si="348"/>
        <v/>
      </c>
      <c r="F301" s="59">
        <f t="shared" si="349"/>
        <v>0</v>
      </c>
      <c r="G301" s="6">
        <f t="shared" si="400"/>
        <v>0</v>
      </c>
      <c r="H301" s="6">
        <f t="shared" si="401"/>
        <v>0</v>
      </c>
      <c r="I301" s="6">
        <f t="shared" si="402"/>
        <v>0</v>
      </c>
      <c r="J301" s="6">
        <f t="shared" si="403"/>
        <v>0</v>
      </c>
      <c r="K301" s="6">
        <f t="shared" si="404"/>
        <v>0</v>
      </c>
      <c r="L301" s="6">
        <f t="shared" si="405"/>
        <v>0</v>
      </c>
      <c r="M301" s="6">
        <f t="shared" si="406"/>
        <v>0</v>
      </c>
      <c r="N301" s="6">
        <f t="shared" si="407"/>
        <v>0</v>
      </c>
      <c r="O301" s="6">
        <f t="shared" si="408"/>
        <v>0</v>
      </c>
      <c r="P301" s="6">
        <f t="shared" si="409"/>
        <v>0</v>
      </c>
      <c r="Q301" s="6">
        <f t="shared" si="410"/>
        <v>0</v>
      </c>
      <c r="R301" s="6">
        <f t="shared" si="411"/>
        <v>0</v>
      </c>
      <c r="S301" s="6">
        <f t="shared" si="399"/>
        <v>12</v>
      </c>
      <c r="T301" s="6" t="str">
        <f t="shared" si="374"/>
        <v/>
      </c>
      <c r="U301" s="6" t="str">
        <f t="shared" si="375"/>
        <v/>
      </c>
      <c r="V301" s="6" t="str">
        <f t="shared" si="376"/>
        <v/>
      </c>
      <c r="W301" s="6" t="str">
        <f t="shared" si="377"/>
        <v/>
      </c>
      <c r="X301" s="6" t="str">
        <f t="shared" si="378"/>
        <v/>
      </c>
      <c r="Y301" s="6" t="str">
        <f t="shared" si="379"/>
        <v/>
      </c>
      <c r="Z301" s="6" t="str">
        <f t="shared" si="380"/>
        <v/>
      </c>
      <c r="AA301" s="6" t="str">
        <f t="shared" si="381"/>
        <v/>
      </c>
      <c r="AB301" s="6" t="str">
        <f t="shared" si="382"/>
        <v/>
      </c>
      <c r="AC301" s="6" t="str">
        <f t="shared" si="383"/>
        <v/>
      </c>
      <c r="AD301" s="6" t="str">
        <f t="shared" si="384"/>
        <v/>
      </c>
      <c r="AE301" s="6" t="str">
        <f t="shared" si="385"/>
        <v/>
      </c>
      <c r="AF301" s="13" t="str">
        <f t="shared" si="386"/>
        <v/>
      </c>
      <c r="AG301" s="50" t="str">
        <f t="shared" si="396"/>
        <v/>
      </c>
      <c r="AH301" s="3" t="str">
        <f t="shared" si="387"/>
        <v/>
      </c>
      <c r="AI301" s="49" t="str">
        <f t="shared" si="362"/>
        <v/>
      </c>
      <c r="AJ301" s="49" t="str">
        <f t="shared" si="363"/>
        <v/>
      </c>
      <c r="AK301" s="49" t="str">
        <f t="shared" si="364"/>
        <v/>
      </c>
      <c r="AL301" s="49" t="str">
        <f t="shared" si="365"/>
        <v/>
      </c>
      <c r="AM301" s="49" t="str">
        <f t="shared" si="366"/>
        <v/>
      </c>
      <c r="AN301" s="49" t="str">
        <f t="shared" si="367"/>
        <v/>
      </c>
      <c r="AO301" s="78">
        <f t="shared" si="356"/>
        <v>0</v>
      </c>
      <c r="AP301" s="78">
        <f t="shared" si="357"/>
        <v>0</v>
      </c>
      <c r="AQ301" s="78">
        <f t="shared" si="358"/>
        <v>0</v>
      </c>
      <c r="AR301" s="78">
        <f t="shared" si="359"/>
        <v>0</v>
      </c>
      <c r="AS301" s="78">
        <f t="shared" si="360"/>
        <v>0</v>
      </c>
      <c r="AT301" s="78">
        <f t="shared" si="361"/>
        <v>0</v>
      </c>
      <c r="AU301" s="32">
        <f t="shared" si="354"/>
        <v>0</v>
      </c>
      <c r="AV301" s="3" t="b">
        <f t="shared" si="388"/>
        <v>0</v>
      </c>
      <c r="AW301" s="3" t="b">
        <f t="shared" si="389"/>
        <v>0</v>
      </c>
      <c r="AX301" s="12">
        <f t="shared" si="397"/>
        <v>0</v>
      </c>
      <c r="AY301" s="10">
        <f t="shared" si="350"/>
        <v>0</v>
      </c>
      <c r="AZ301" s="61">
        <f t="shared" si="351"/>
        <v>0</v>
      </c>
      <c r="BA301" s="61">
        <f t="shared" si="352"/>
        <v>0</v>
      </c>
      <c r="BB301" s="61">
        <f t="shared" si="355"/>
        <v>0</v>
      </c>
      <c r="BC301" s="26" t="str">
        <f t="shared" si="390"/>
        <v/>
      </c>
      <c r="BD301" s="26" t="str">
        <f t="shared" si="391"/>
        <v/>
      </c>
      <c r="BE301" s="26" t="str">
        <f t="shared" si="392"/>
        <v/>
      </c>
      <c r="BF301" s="26" t="str">
        <f t="shared" si="393"/>
        <v/>
      </c>
      <c r="BG301" s="26" t="str">
        <f t="shared" si="394"/>
        <v/>
      </c>
      <c r="BH301" s="26" t="str">
        <f t="shared" si="395"/>
        <v/>
      </c>
      <c r="BI301" s="26" t="str">
        <f t="shared" si="368"/>
        <v/>
      </c>
      <c r="BJ301" s="26" t="str">
        <f t="shared" si="369"/>
        <v/>
      </c>
      <c r="BK301" s="26" t="str">
        <f t="shared" si="370"/>
        <v/>
      </c>
      <c r="BL301" s="26" t="str">
        <f t="shared" si="371"/>
        <v/>
      </c>
      <c r="BM301" s="26" t="str">
        <f t="shared" si="372"/>
        <v/>
      </c>
      <c r="BN301" s="26" t="str">
        <f t="shared" si="373"/>
        <v/>
      </c>
      <c r="BO301" s="118">
        <f t="shared" ca="1" si="398"/>
        <v>5</v>
      </c>
      <c r="BP301"/>
      <c r="BQ301"/>
      <c r="BR301"/>
      <c r="BS301"/>
      <c r="BT301"/>
      <c r="BU301" s="40"/>
      <c r="BV301" s="99"/>
      <c r="CI301" s="6"/>
      <c r="CP301" s="9">
        <f t="shared" ca="1" si="345"/>
        <v>27</v>
      </c>
    </row>
    <row r="302" spans="1:94" x14ac:dyDescent="0.2">
      <c r="A302" s="114"/>
      <c r="B302" s="32" t="str">
        <f t="shared" si="346"/>
        <v/>
      </c>
      <c r="C302" s="6" t="str">
        <f t="shared" si="344"/>
        <v/>
      </c>
      <c r="D302" s="3">
        <f t="shared" si="347"/>
        <v>0</v>
      </c>
      <c r="E302" s="6" t="str">
        <f t="shared" si="348"/>
        <v/>
      </c>
      <c r="F302" s="59">
        <f t="shared" si="349"/>
        <v>0</v>
      </c>
      <c r="G302" s="6">
        <f t="shared" si="400"/>
        <v>0</v>
      </c>
      <c r="H302" s="6">
        <f t="shared" si="401"/>
        <v>0</v>
      </c>
      <c r="I302" s="6">
        <f t="shared" si="402"/>
        <v>0</v>
      </c>
      <c r="J302" s="6">
        <f t="shared" si="403"/>
        <v>0</v>
      </c>
      <c r="K302" s="6">
        <f t="shared" si="404"/>
        <v>0</v>
      </c>
      <c r="L302" s="6">
        <f t="shared" si="405"/>
        <v>0</v>
      </c>
      <c r="M302" s="6">
        <f t="shared" si="406"/>
        <v>0</v>
      </c>
      <c r="N302" s="6">
        <f t="shared" si="407"/>
        <v>0</v>
      </c>
      <c r="O302" s="6">
        <f t="shared" si="408"/>
        <v>0</v>
      </c>
      <c r="P302" s="6">
        <f t="shared" si="409"/>
        <v>0</v>
      </c>
      <c r="Q302" s="6">
        <f t="shared" si="410"/>
        <v>0</v>
      </c>
      <c r="R302" s="6">
        <f t="shared" si="411"/>
        <v>0</v>
      </c>
      <c r="S302" s="6">
        <f t="shared" si="399"/>
        <v>12</v>
      </c>
      <c r="T302" s="6" t="str">
        <f t="shared" si="374"/>
        <v/>
      </c>
      <c r="U302" s="6" t="str">
        <f t="shared" si="375"/>
        <v/>
      </c>
      <c r="V302" s="6" t="str">
        <f t="shared" si="376"/>
        <v/>
      </c>
      <c r="W302" s="6" t="str">
        <f t="shared" si="377"/>
        <v/>
      </c>
      <c r="X302" s="6" t="str">
        <f t="shared" si="378"/>
        <v/>
      </c>
      <c r="Y302" s="6" t="str">
        <f t="shared" si="379"/>
        <v/>
      </c>
      <c r="Z302" s="6" t="str">
        <f t="shared" si="380"/>
        <v/>
      </c>
      <c r="AA302" s="6" t="str">
        <f t="shared" si="381"/>
        <v/>
      </c>
      <c r="AB302" s="6" t="str">
        <f t="shared" si="382"/>
        <v/>
      </c>
      <c r="AC302" s="6" t="str">
        <f t="shared" si="383"/>
        <v/>
      </c>
      <c r="AD302" s="6" t="str">
        <f t="shared" si="384"/>
        <v/>
      </c>
      <c r="AE302" s="6" t="str">
        <f t="shared" si="385"/>
        <v/>
      </c>
      <c r="AF302" s="13" t="str">
        <f t="shared" si="386"/>
        <v/>
      </c>
      <c r="AG302" s="50" t="str">
        <f t="shared" si="396"/>
        <v/>
      </c>
      <c r="AH302" s="3" t="str">
        <f t="shared" si="387"/>
        <v/>
      </c>
      <c r="AI302" s="49" t="str">
        <f t="shared" si="362"/>
        <v/>
      </c>
      <c r="AJ302" s="49" t="str">
        <f t="shared" si="363"/>
        <v/>
      </c>
      <c r="AK302" s="49" t="str">
        <f t="shared" si="364"/>
        <v/>
      </c>
      <c r="AL302" s="49" t="str">
        <f t="shared" si="365"/>
        <v/>
      </c>
      <c r="AM302" s="49" t="str">
        <f t="shared" si="366"/>
        <v/>
      </c>
      <c r="AN302" s="49" t="str">
        <f t="shared" si="367"/>
        <v/>
      </c>
      <c r="AO302" s="78">
        <f t="shared" si="356"/>
        <v>0</v>
      </c>
      <c r="AP302" s="78">
        <f t="shared" si="357"/>
        <v>0</v>
      </c>
      <c r="AQ302" s="78">
        <f t="shared" si="358"/>
        <v>0</v>
      </c>
      <c r="AR302" s="78">
        <f t="shared" si="359"/>
        <v>0</v>
      </c>
      <c r="AS302" s="78">
        <f t="shared" si="360"/>
        <v>0</v>
      </c>
      <c r="AT302" s="78">
        <f t="shared" si="361"/>
        <v>0</v>
      </c>
      <c r="AU302" s="32">
        <f t="shared" si="354"/>
        <v>0</v>
      </c>
      <c r="AV302" s="3" t="b">
        <f t="shared" si="388"/>
        <v>0</v>
      </c>
      <c r="AW302" s="3" t="b">
        <f t="shared" si="389"/>
        <v>0</v>
      </c>
      <c r="AX302" s="12">
        <f t="shared" si="397"/>
        <v>0</v>
      </c>
      <c r="AY302" s="10">
        <f t="shared" si="350"/>
        <v>0</v>
      </c>
      <c r="AZ302" s="61">
        <f t="shared" si="351"/>
        <v>0</v>
      </c>
      <c r="BA302" s="61">
        <f t="shared" si="352"/>
        <v>0</v>
      </c>
      <c r="BB302" s="61">
        <f t="shared" si="355"/>
        <v>0</v>
      </c>
      <c r="BC302" s="26" t="str">
        <f t="shared" si="390"/>
        <v/>
      </c>
      <c r="BD302" s="26" t="str">
        <f t="shared" si="391"/>
        <v/>
      </c>
      <c r="BE302" s="26" t="str">
        <f t="shared" si="392"/>
        <v/>
      </c>
      <c r="BF302" s="26" t="str">
        <f t="shared" si="393"/>
        <v/>
      </c>
      <c r="BG302" s="26" t="str">
        <f t="shared" si="394"/>
        <v/>
      </c>
      <c r="BH302" s="26" t="str">
        <f t="shared" si="395"/>
        <v/>
      </c>
      <c r="BI302" s="26" t="str">
        <f t="shared" si="368"/>
        <v/>
      </c>
      <c r="BJ302" s="26" t="str">
        <f t="shared" si="369"/>
        <v/>
      </c>
      <c r="BK302" s="26" t="str">
        <f t="shared" si="370"/>
        <v/>
      </c>
      <c r="BL302" s="26" t="str">
        <f t="shared" si="371"/>
        <v/>
      </c>
      <c r="BM302" s="26" t="str">
        <f t="shared" si="372"/>
        <v/>
      </c>
      <c r="BN302" s="26" t="str">
        <f t="shared" si="373"/>
        <v/>
      </c>
      <c r="BO302" s="118">
        <f t="shared" ca="1" si="398"/>
        <v>6</v>
      </c>
      <c r="BP302"/>
      <c r="BQ302"/>
      <c r="BR302"/>
      <c r="BS302"/>
      <c r="BT302"/>
      <c r="BU302" s="40"/>
      <c r="BV302" s="99"/>
      <c r="CI302" s="6"/>
      <c r="CP302" s="9">
        <f t="shared" ca="1" si="345"/>
        <v>10</v>
      </c>
    </row>
    <row r="303" spans="1:94" x14ac:dyDescent="0.2">
      <c r="A303" s="114"/>
      <c r="B303" s="32" t="str">
        <f t="shared" si="346"/>
        <v/>
      </c>
      <c r="C303" s="6" t="str">
        <f t="shared" si="344"/>
        <v/>
      </c>
      <c r="D303" s="3">
        <f t="shared" si="347"/>
        <v>0</v>
      </c>
      <c r="E303" s="6" t="str">
        <f t="shared" si="348"/>
        <v/>
      </c>
      <c r="F303" s="59">
        <f t="shared" si="349"/>
        <v>0</v>
      </c>
      <c r="G303" s="6">
        <f t="shared" si="400"/>
        <v>0</v>
      </c>
      <c r="H303" s="6">
        <f t="shared" si="401"/>
        <v>0</v>
      </c>
      <c r="I303" s="6">
        <f t="shared" si="402"/>
        <v>0</v>
      </c>
      <c r="J303" s="6">
        <f t="shared" si="403"/>
        <v>0</v>
      </c>
      <c r="K303" s="6">
        <f t="shared" si="404"/>
        <v>0</v>
      </c>
      <c r="L303" s="6">
        <f t="shared" si="405"/>
        <v>0</v>
      </c>
      <c r="M303" s="6">
        <f t="shared" si="406"/>
        <v>0</v>
      </c>
      <c r="N303" s="6">
        <f t="shared" si="407"/>
        <v>0</v>
      </c>
      <c r="O303" s="6">
        <f t="shared" si="408"/>
        <v>0</v>
      </c>
      <c r="P303" s="6">
        <f t="shared" si="409"/>
        <v>0</v>
      </c>
      <c r="Q303" s="6">
        <f t="shared" si="410"/>
        <v>0</v>
      </c>
      <c r="R303" s="6">
        <f t="shared" si="411"/>
        <v>0</v>
      </c>
      <c r="S303" s="6">
        <f t="shared" si="399"/>
        <v>12</v>
      </c>
      <c r="T303" s="6" t="str">
        <f t="shared" si="374"/>
        <v/>
      </c>
      <c r="U303" s="6" t="str">
        <f t="shared" si="375"/>
        <v/>
      </c>
      <c r="V303" s="6" t="str">
        <f t="shared" si="376"/>
        <v/>
      </c>
      <c r="W303" s="6" t="str">
        <f t="shared" si="377"/>
        <v/>
      </c>
      <c r="X303" s="6" t="str">
        <f t="shared" si="378"/>
        <v/>
      </c>
      <c r="Y303" s="6" t="str">
        <f t="shared" si="379"/>
        <v/>
      </c>
      <c r="Z303" s="6" t="str">
        <f t="shared" si="380"/>
        <v/>
      </c>
      <c r="AA303" s="6" t="str">
        <f t="shared" si="381"/>
        <v/>
      </c>
      <c r="AB303" s="6" t="str">
        <f t="shared" si="382"/>
        <v/>
      </c>
      <c r="AC303" s="6" t="str">
        <f t="shared" si="383"/>
        <v/>
      </c>
      <c r="AD303" s="6" t="str">
        <f t="shared" si="384"/>
        <v/>
      </c>
      <c r="AE303" s="6" t="str">
        <f t="shared" si="385"/>
        <v/>
      </c>
      <c r="AF303" s="13" t="str">
        <f t="shared" si="386"/>
        <v/>
      </c>
      <c r="AG303" s="50" t="str">
        <f t="shared" si="396"/>
        <v/>
      </c>
      <c r="AH303" s="3" t="str">
        <f t="shared" si="387"/>
        <v/>
      </c>
      <c r="AI303" s="49" t="str">
        <f t="shared" si="362"/>
        <v/>
      </c>
      <c r="AJ303" s="49" t="str">
        <f t="shared" si="363"/>
        <v/>
      </c>
      <c r="AK303" s="49" t="str">
        <f t="shared" si="364"/>
        <v/>
      </c>
      <c r="AL303" s="49" t="str">
        <f t="shared" si="365"/>
        <v/>
      </c>
      <c r="AM303" s="49" t="str">
        <f t="shared" si="366"/>
        <v/>
      </c>
      <c r="AN303" s="49" t="str">
        <f t="shared" si="367"/>
        <v/>
      </c>
      <c r="AO303" s="78">
        <f t="shared" si="356"/>
        <v>0</v>
      </c>
      <c r="AP303" s="78">
        <f t="shared" si="357"/>
        <v>0</v>
      </c>
      <c r="AQ303" s="78">
        <f t="shared" si="358"/>
        <v>0</v>
      </c>
      <c r="AR303" s="78">
        <f t="shared" si="359"/>
        <v>0</v>
      </c>
      <c r="AS303" s="78">
        <f t="shared" si="360"/>
        <v>0</v>
      </c>
      <c r="AT303" s="78">
        <f t="shared" si="361"/>
        <v>0</v>
      </c>
      <c r="AU303" s="32">
        <f t="shared" si="354"/>
        <v>0</v>
      </c>
      <c r="AV303" s="3" t="b">
        <f t="shared" si="388"/>
        <v>0</v>
      </c>
      <c r="AW303" s="3" t="b">
        <f t="shared" si="389"/>
        <v>0</v>
      </c>
      <c r="AX303" s="12">
        <f t="shared" si="397"/>
        <v>0</v>
      </c>
      <c r="AY303" s="10">
        <f t="shared" si="350"/>
        <v>0</v>
      </c>
      <c r="AZ303" s="61">
        <f t="shared" si="351"/>
        <v>0</v>
      </c>
      <c r="BA303" s="61">
        <f t="shared" si="352"/>
        <v>0</v>
      </c>
      <c r="BB303" s="61">
        <f t="shared" si="355"/>
        <v>0</v>
      </c>
      <c r="BC303" s="26" t="str">
        <f t="shared" si="390"/>
        <v/>
      </c>
      <c r="BD303" s="26" t="str">
        <f t="shared" si="391"/>
        <v/>
      </c>
      <c r="BE303" s="26" t="str">
        <f t="shared" si="392"/>
        <v/>
      </c>
      <c r="BF303" s="26" t="str">
        <f t="shared" si="393"/>
        <v/>
      </c>
      <c r="BG303" s="26" t="str">
        <f t="shared" si="394"/>
        <v/>
      </c>
      <c r="BH303" s="26" t="str">
        <f t="shared" si="395"/>
        <v/>
      </c>
      <c r="BI303" s="26" t="str">
        <f t="shared" si="368"/>
        <v/>
      </c>
      <c r="BJ303" s="26" t="str">
        <f t="shared" si="369"/>
        <v/>
      </c>
      <c r="BK303" s="26" t="str">
        <f t="shared" si="370"/>
        <v/>
      </c>
      <c r="BL303" s="26" t="str">
        <f t="shared" si="371"/>
        <v/>
      </c>
      <c r="BM303" s="26" t="str">
        <f t="shared" si="372"/>
        <v/>
      </c>
      <c r="BN303" s="26" t="str">
        <f t="shared" si="373"/>
        <v/>
      </c>
      <c r="BO303" s="118">
        <f t="shared" ca="1" si="398"/>
        <v>8</v>
      </c>
      <c r="BP303"/>
      <c r="BQ303"/>
      <c r="BR303"/>
      <c r="BS303"/>
      <c r="BT303"/>
      <c r="BU303" s="40"/>
      <c r="BV303" s="99"/>
      <c r="CI303" s="6"/>
      <c r="CP303" s="9">
        <f t="shared" ca="1" si="345"/>
        <v>20</v>
      </c>
    </row>
    <row r="304" spans="1:94" x14ac:dyDescent="0.2">
      <c r="A304" s="114"/>
      <c r="B304" s="32" t="str">
        <f t="shared" si="346"/>
        <v/>
      </c>
      <c r="C304" s="6" t="str">
        <f t="shared" si="344"/>
        <v/>
      </c>
      <c r="D304" s="3">
        <f t="shared" si="347"/>
        <v>0</v>
      </c>
      <c r="E304" s="6" t="str">
        <f t="shared" si="348"/>
        <v/>
      </c>
      <c r="F304" s="59">
        <f t="shared" si="349"/>
        <v>0</v>
      </c>
      <c r="G304" s="6">
        <f t="shared" si="400"/>
        <v>0</v>
      </c>
      <c r="H304" s="6">
        <f t="shared" si="401"/>
        <v>0</v>
      </c>
      <c r="I304" s="6">
        <f t="shared" si="402"/>
        <v>0</v>
      </c>
      <c r="J304" s="6">
        <f t="shared" si="403"/>
        <v>0</v>
      </c>
      <c r="K304" s="6">
        <f t="shared" si="404"/>
        <v>0</v>
      </c>
      <c r="L304" s="6">
        <f t="shared" si="405"/>
        <v>0</v>
      </c>
      <c r="M304" s="6">
        <f t="shared" si="406"/>
        <v>0</v>
      </c>
      <c r="N304" s="6">
        <f t="shared" si="407"/>
        <v>0</v>
      </c>
      <c r="O304" s="6">
        <f t="shared" si="408"/>
        <v>0</v>
      </c>
      <c r="P304" s="6">
        <f t="shared" si="409"/>
        <v>0</v>
      </c>
      <c r="Q304" s="6">
        <f t="shared" si="410"/>
        <v>0</v>
      </c>
      <c r="R304" s="6">
        <f t="shared" si="411"/>
        <v>0</v>
      </c>
      <c r="S304" s="6">
        <f t="shared" si="399"/>
        <v>12</v>
      </c>
      <c r="T304" s="6" t="str">
        <f t="shared" si="374"/>
        <v/>
      </c>
      <c r="U304" s="6" t="str">
        <f t="shared" si="375"/>
        <v/>
      </c>
      <c r="V304" s="6" t="str">
        <f t="shared" si="376"/>
        <v/>
      </c>
      <c r="W304" s="6" t="str">
        <f t="shared" si="377"/>
        <v/>
      </c>
      <c r="X304" s="6" t="str">
        <f t="shared" si="378"/>
        <v/>
      </c>
      <c r="Y304" s="6" t="str">
        <f t="shared" si="379"/>
        <v/>
      </c>
      <c r="Z304" s="6" t="str">
        <f t="shared" si="380"/>
        <v/>
      </c>
      <c r="AA304" s="6" t="str">
        <f t="shared" si="381"/>
        <v/>
      </c>
      <c r="AB304" s="6" t="str">
        <f t="shared" si="382"/>
        <v/>
      </c>
      <c r="AC304" s="6" t="str">
        <f t="shared" si="383"/>
        <v/>
      </c>
      <c r="AD304" s="6" t="str">
        <f t="shared" si="384"/>
        <v/>
      </c>
      <c r="AE304" s="6" t="str">
        <f t="shared" si="385"/>
        <v/>
      </c>
      <c r="AF304" s="13" t="str">
        <f t="shared" si="386"/>
        <v/>
      </c>
      <c r="AG304" s="50" t="str">
        <f t="shared" si="396"/>
        <v/>
      </c>
      <c r="AH304" s="3" t="str">
        <f t="shared" si="387"/>
        <v/>
      </c>
      <c r="AI304" s="49" t="str">
        <f t="shared" si="362"/>
        <v/>
      </c>
      <c r="AJ304" s="49" t="str">
        <f t="shared" si="363"/>
        <v/>
      </c>
      <c r="AK304" s="49" t="str">
        <f t="shared" si="364"/>
        <v/>
      </c>
      <c r="AL304" s="49" t="str">
        <f t="shared" si="365"/>
        <v/>
      </c>
      <c r="AM304" s="49" t="str">
        <f t="shared" si="366"/>
        <v/>
      </c>
      <c r="AN304" s="49" t="str">
        <f t="shared" si="367"/>
        <v/>
      </c>
      <c r="AO304" s="78">
        <f t="shared" si="356"/>
        <v>0</v>
      </c>
      <c r="AP304" s="78">
        <f t="shared" si="357"/>
        <v>0</v>
      </c>
      <c r="AQ304" s="78">
        <f t="shared" si="358"/>
        <v>0</v>
      </c>
      <c r="AR304" s="78">
        <f t="shared" si="359"/>
        <v>0</v>
      </c>
      <c r="AS304" s="78">
        <f t="shared" si="360"/>
        <v>0</v>
      </c>
      <c r="AT304" s="78">
        <f t="shared" si="361"/>
        <v>0</v>
      </c>
      <c r="AU304" s="32">
        <f t="shared" si="354"/>
        <v>0</v>
      </c>
      <c r="AV304" s="3" t="b">
        <f t="shared" si="388"/>
        <v>0</v>
      </c>
      <c r="AW304" s="3" t="b">
        <f t="shared" si="389"/>
        <v>0</v>
      </c>
      <c r="AX304" s="12">
        <f t="shared" si="397"/>
        <v>0</v>
      </c>
      <c r="AY304" s="10">
        <f t="shared" si="350"/>
        <v>0</v>
      </c>
      <c r="AZ304" s="61">
        <f t="shared" si="351"/>
        <v>0</v>
      </c>
      <c r="BA304" s="61">
        <f t="shared" si="352"/>
        <v>0</v>
      </c>
      <c r="BB304" s="61">
        <f t="shared" si="355"/>
        <v>0</v>
      </c>
      <c r="BC304" s="26" t="str">
        <f t="shared" si="390"/>
        <v/>
      </c>
      <c r="BD304" s="26" t="str">
        <f t="shared" si="391"/>
        <v/>
      </c>
      <c r="BE304" s="26" t="str">
        <f t="shared" si="392"/>
        <v/>
      </c>
      <c r="BF304" s="26" t="str">
        <f t="shared" si="393"/>
        <v/>
      </c>
      <c r="BG304" s="26" t="str">
        <f t="shared" si="394"/>
        <v/>
      </c>
      <c r="BH304" s="26" t="str">
        <f t="shared" si="395"/>
        <v/>
      </c>
      <c r="BI304" s="26" t="str">
        <f t="shared" si="368"/>
        <v/>
      </c>
      <c r="BJ304" s="26" t="str">
        <f t="shared" si="369"/>
        <v/>
      </c>
      <c r="BK304" s="26" t="str">
        <f t="shared" si="370"/>
        <v/>
      </c>
      <c r="BL304" s="26" t="str">
        <f t="shared" si="371"/>
        <v/>
      </c>
      <c r="BM304" s="26" t="str">
        <f t="shared" si="372"/>
        <v/>
      </c>
      <c r="BN304" s="26" t="str">
        <f t="shared" si="373"/>
        <v/>
      </c>
      <c r="BO304" s="118">
        <f t="shared" ca="1" si="398"/>
        <v>9</v>
      </c>
      <c r="BP304"/>
      <c r="BQ304"/>
      <c r="BR304"/>
      <c r="BS304"/>
      <c r="BT304"/>
      <c r="BU304" s="40"/>
      <c r="BV304" s="64"/>
      <c r="CI304" s="6"/>
      <c r="CP304" s="9">
        <f t="shared" ca="1" si="345"/>
        <v>34</v>
      </c>
    </row>
    <row r="305" spans="1:94" x14ac:dyDescent="0.2">
      <c r="A305" s="114"/>
      <c r="B305" s="32" t="str">
        <f t="shared" si="346"/>
        <v/>
      </c>
      <c r="C305" s="6" t="str">
        <f t="shared" si="344"/>
        <v/>
      </c>
      <c r="D305" s="3">
        <f t="shared" si="347"/>
        <v>0</v>
      </c>
      <c r="E305" s="6" t="str">
        <f t="shared" si="348"/>
        <v/>
      </c>
      <c r="F305" s="59">
        <f t="shared" si="349"/>
        <v>0</v>
      </c>
      <c r="G305" s="6">
        <f t="shared" si="400"/>
        <v>0</v>
      </c>
      <c r="H305" s="6">
        <f t="shared" si="401"/>
        <v>0</v>
      </c>
      <c r="I305" s="6">
        <f t="shared" si="402"/>
        <v>0</v>
      </c>
      <c r="J305" s="6">
        <f t="shared" si="403"/>
        <v>0</v>
      </c>
      <c r="K305" s="6">
        <f t="shared" si="404"/>
        <v>0</v>
      </c>
      <c r="L305" s="6">
        <f t="shared" si="405"/>
        <v>0</v>
      </c>
      <c r="M305" s="6">
        <f t="shared" si="406"/>
        <v>0</v>
      </c>
      <c r="N305" s="6">
        <f t="shared" si="407"/>
        <v>0</v>
      </c>
      <c r="O305" s="6">
        <f t="shared" si="408"/>
        <v>0</v>
      </c>
      <c r="P305" s="6">
        <f t="shared" si="409"/>
        <v>0</v>
      </c>
      <c r="Q305" s="6">
        <f t="shared" si="410"/>
        <v>0</v>
      </c>
      <c r="R305" s="6">
        <f t="shared" si="411"/>
        <v>0</v>
      </c>
      <c r="S305" s="6">
        <f t="shared" si="399"/>
        <v>12</v>
      </c>
      <c r="T305" s="6" t="str">
        <f t="shared" si="374"/>
        <v/>
      </c>
      <c r="U305" s="6" t="str">
        <f t="shared" si="375"/>
        <v/>
      </c>
      <c r="V305" s="6" t="str">
        <f t="shared" si="376"/>
        <v/>
      </c>
      <c r="W305" s="6" t="str">
        <f t="shared" si="377"/>
        <v/>
      </c>
      <c r="X305" s="6" t="str">
        <f t="shared" si="378"/>
        <v/>
      </c>
      <c r="Y305" s="6" t="str">
        <f t="shared" si="379"/>
        <v/>
      </c>
      <c r="Z305" s="6" t="str">
        <f t="shared" si="380"/>
        <v/>
      </c>
      <c r="AA305" s="6" t="str">
        <f t="shared" si="381"/>
        <v/>
      </c>
      <c r="AB305" s="6" t="str">
        <f t="shared" si="382"/>
        <v/>
      </c>
      <c r="AC305" s="6" t="str">
        <f t="shared" si="383"/>
        <v/>
      </c>
      <c r="AD305" s="6" t="str">
        <f t="shared" si="384"/>
        <v/>
      </c>
      <c r="AE305" s="6" t="str">
        <f t="shared" si="385"/>
        <v/>
      </c>
      <c r="AF305" s="13" t="str">
        <f t="shared" si="386"/>
        <v/>
      </c>
      <c r="AG305" s="50" t="str">
        <f t="shared" si="396"/>
        <v/>
      </c>
      <c r="AH305" s="3" t="str">
        <f t="shared" si="387"/>
        <v/>
      </c>
      <c r="AI305" s="49" t="str">
        <f t="shared" si="362"/>
        <v/>
      </c>
      <c r="AJ305" s="49" t="str">
        <f t="shared" si="363"/>
        <v/>
      </c>
      <c r="AK305" s="49" t="str">
        <f t="shared" si="364"/>
        <v/>
      </c>
      <c r="AL305" s="49" t="str">
        <f t="shared" si="365"/>
        <v/>
      </c>
      <c r="AM305" s="49" t="str">
        <f t="shared" si="366"/>
        <v/>
      </c>
      <c r="AN305" s="49" t="str">
        <f t="shared" si="367"/>
        <v/>
      </c>
      <c r="AO305" s="78">
        <f t="shared" si="356"/>
        <v>0</v>
      </c>
      <c r="AP305" s="78">
        <f t="shared" si="357"/>
        <v>0</v>
      </c>
      <c r="AQ305" s="78">
        <f t="shared" si="358"/>
        <v>0</v>
      </c>
      <c r="AR305" s="78">
        <f t="shared" si="359"/>
        <v>0</v>
      </c>
      <c r="AS305" s="78">
        <f t="shared" si="360"/>
        <v>0</v>
      </c>
      <c r="AT305" s="78">
        <f t="shared" si="361"/>
        <v>0</v>
      </c>
      <c r="AU305" s="32">
        <f t="shared" si="354"/>
        <v>0</v>
      </c>
      <c r="AV305" s="3" t="b">
        <f t="shared" si="388"/>
        <v>0</v>
      </c>
      <c r="AW305" s="3" t="b">
        <f t="shared" si="389"/>
        <v>0</v>
      </c>
      <c r="AX305" s="12">
        <f t="shared" si="397"/>
        <v>0</v>
      </c>
      <c r="AY305" s="10">
        <f t="shared" si="350"/>
        <v>0</v>
      </c>
      <c r="AZ305" s="61">
        <f t="shared" si="351"/>
        <v>0</v>
      </c>
      <c r="BA305" s="61">
        <f t="shared" si="352"/>
        <v>0</v>
      </c>
      <c r="BB305" s="61">
        <f t="shared" si="355"/>
        <v>0</v>
      </c>
      <c r="BC305" s="26" t="str">
        <f t="shared" si="390"/>
        <v/>
      </c>
      <c r="BD305" s="26" t="str">
        <f t="shared" si="391"/>
        <v/>
      </c>
      <c r="BE305" s="26" t="str">
        <f t="shared" si="392"/>
        <v/>
      </c>
      <c r="BF305" s="26" t="str">
        <f t="shared" si="393"/>
        <v/>
      </c>
      <c r="BG305" s="26" t="str">
        <f t="shared" si="394"/>
        <v/>
      </c>
      <c r="BH305" s="26" t="str">
        <f t="shared" si="395"/>
        <v/>
      </c>
      <c r="BI305" s="26" t="str">
        <f t="shared" si="368"/>
        <v/>
      </c>
      <c r="BJ305" s="26" t="str">
        <f t="shared" si="369"/>
        <v/>
      </c>
      <c r="BK305" s="26" t="str">
        <f t="shared" si="370"/>
        <v/>
      </c>
      <c r="BL305" s="26" t="str">
        <f t="shared" si="371"/>
        <v/>
      </c>
      <c r="BM305" s="26" t="str">
        <f t="shared" si="372"/>
        <v/>
      </c>
      <c r="BN305" s="26" t="str">
        <f t="shared" si="373"/>
        <v/>
      </c>
      <c r="BO305" s="118">
        <f t="shared" ca="1" si="398"/>
        <v>36</v>
      </c>
      <c r="BP305"/>
      <c r="BQ305"/>
      <c r="BR305"/>
      <c r="BS305"/>
      <c r="BT305"/>
      <c r="BU305" s="40"/>
      <c r="BV305" s="64"/>
      <c r="CI305" s="6"/>
      <c r="CP305" s="9">
        <f t="shared" ca="1" si="345"/>
        <v>14</v>
      </c>
    </row>
    <row r="306" spans="1:94" x14ac:dyDescent="0.2">
      <c r="A306" s="114"/>
      <c r="B306" s="32" t="str">
        <f t="shared" si="346"/>
        <v/>
      </c>
      <c r="C306" s="6" t="str">
        <f t="shared" si="344"/>
        <v/>
      </c>
      <c r="D306" s="3">
        <f t="shared" si="347"/>
        <v>0</v>
      </c>
      <c r="E306" s="6" t="str">
        <f t="shared" si="348"/>
        <v/>
      </c>
      <c r="F306" s="59">
        <f t="shared" si="349"/>
        <v>0</v>
      </c>
      <c r="G306" s="6">
        <f t="shared" si="400"/>
        <v>0</v>
      </c>
      <c r="H306" s="6">
        <f t="shared" si="401"/>
        <v>0</v>
      </c>
      <c r="I306" s="6">
        <f t="shared" si="402"/>
        <v>0</v>
      </c>
      <c r="J306" s="6">
        <f t="shared" si="403"/>
        <v>0</v>
      </c>
      <c r="K306" s="6">
        <f t="shared" si="404"/>
        <v>0</v>
      </c>
      <c r="L306" s="6">
        <f t="shared" si="405"/>
        <v>0</v>
      </c>
      <c r="M306" s="6">
        <f t="shared" si="406"/>
        <v>0</v>
      </c>
      <c r="N306" s="6">
        <f t="shared" si="407"/>
        <v>0</v>
      </c>
      <c r="O306" s="6">
        <f t="shared" si="408"/>
        <v>0</v>
      </c>
      <c r="P306" s="6">
        <f t="shared" si="409"/>
        <v>0</v>
      </c>
      <c r="Q306" s="6">
        <f t="shared" si="410"/>
        <v>0</v>
      </c>
      <c r="R306" s="6">
        <f t="shared" si="411"/>
        <v>0</v>
      </c>
      <c r="S306" s="6">
        <f t="shared" si="399"/>
        <v>12</v>
      </c>
      <c r="T306" s="6" t="str">
        <f t="shared" si="374"/>
        <v/>
      </c>
      <c r="U306" s="6" t="str">
        <f t="shared" si="375"/>
        <v/>
      </c>
      <c r="V306" s="6" t="str">
        <f t="shared" si="376"/>
        <v/>
      </c>
      <c r="W306" s="6" t="str">
        <f t="shared" si="377"/>
        <v/>
      </c>
      <c r="X306" s="6" t="str">
        <f t="shared" si="378"/>
        <v/>
      </c>
      <c r="Y306" s="6" t="str">
        <f t="shared" si="379"/>
        <v/>
      </c>
      <c r="Z306" s="6" t="str">
        <f t="shared" si="380"/>
        <v/>
      </c>
      <c r="AA306" s="6" t="str">
        <f t="shared" si="381"/>
        <v/>
      </c>
      <c r="AB306" s="6" t="str">
        <f t="shared" si="382"/>
        <v/>
      </c>
      <c r="AC306" s="6" t="str">
        <f t="shared" si="383"/>
        <v/>
      </c>
      <c r="AD306" s="6" t="str">
        <f t="shared" si="384"/>
        <v/>
      </c>
      <c r="AE306" s="6" t="str">
        <f t="shared" si="385"/>
        <v/>
      </c>
      <c r="AF306" s="13" t="str">
        <f t="shared" si="386"/>
        <v/>
      </c>
      <c r="AG306" s="50" t="str">
        <f t="shared" si="396"/>
        <v/>
      </c>
      <c r="AH306" s="3" t="str">
        <f t="shared" si="387"/>
        <v/>
      </c>
      <c r="AI306" s="49" t="str">
        <f t="shared" si="362"/>
        <v/>
      </c>
      <c r="AJ306" s="49" t="str">
        <f t="shared" si="363"/>
        <v/>
      </c>
      <c r="AK306" s="49" t="str">
        <f t="shared" si="364"/>
        <v/>
      </c>
      <c r="AL306" s="49" t="str">
        <f t="shared" si="365"/>
        <v/>
      </c>
      <c r="AM306" s="49" t="str">
        <f t="shared" si="366"/>
        <v/>
      </c>
      <c r="AN306" s="49" t="str">
        <f t="shared" si="367"/>
        <v/>
      </c>
      <c r="AO306" s="78">
        <f t="shared" si="356"/>
        <v>0</v>
      </c>
      <c r="AP306" s="78">
        <f t="shared" si="357"/>
        <v>0</v>
      </c>
      <c r="AQ306" s="78">
        <f t="shared" si="358"/>
        <v>0</v>
      </c>
      <c r="AR306" s="78">
        <f t="shared" si="359"/>
        <v>0</v>
      </c>
      <c r="AS306" s="78">
        <f t="shared" si="360"/>
        <v>0</v>
      </c>
      <c r="AT306" s="78">
        <f t="shared" si="361"/>
        <v>0</v>
      </c>
      <c r="AU306" s="32">
        <f t="shared" si="354"/>
        <v>0</v>
      </c>
      <c r="AV306" s="3" t="b">
        <f t="shared" si="388"/>
        <v>0</v>
      </c>
      <c r="AW306" s="3" t="b">
        <f t="shared" si="389"/>
        <v>0</v>
      </c>
      <c r="AX306" s="12">
        <f t="shared" si="397"/>
        <v>0</v>
      </c>
      <c r="AY306" s="10">
        <f t="shared" si="350"/>
        <v>0</v>
      </c>
      <c r="AZ306" s="61">
        <f t="shared" si="351"/>
        <v>0</v>
      </c>
      <c r="BA306" s="61">
        <f t="shared" si="352"/>
        <v>0</v>
      </c>
      <c r="BB306" s="61">
        <f t="shared" si="355"/>
        <v>0</v>
      </c>
      <c r="BC306" s="26" t="str">
        <f t="shared" si="390"/>
        <v/>
      </c>
      <c r="BD306" s="26" t="str">
        <f t="shared" si="391"/>
        <v/>
      </c>
      <c r="BE306" s="26" t="str">
        <f t="shared" si="392"/>
        <v/>
      </c>
      <c r="BF306" s="26" t="str">
        <f t="shared" si="393"/>
        <v/>
      </c>
      <c r="BG306" s="26" t="str">
        <f t="shared" si="394"/>
        <v/>
      </c>
      <c r="BH306" s="26" t="str">
        <f t="shared" si="395"/>
        <v/>
      </c>
      <c r="BI306" s="26" t="str">
        <f t="shared" si="368"/>
        <v/>
      </c>
      <c r="BJ306" s="26" t="str">
        <f t="shared" si="369"/>
        <v/>
      </c>
      <c r="BK306" s="26" t="str">
        <f t="shared" si="370"/>
        <v/>
      </c>
      <c r="BL306" s="26" t="str">
        <f t="shared" si="371"/>
        <v/>
      </c>
      <c r="BM306" s="26" t="str">
        <f t="shared" si="372"/>
        <v/>
      </c>
      <c r="BN306" s="26" t="str">
        <f t="shared" si="373"/>
        <v/>
      </c>
      <c r="BO306" s="118">
        <f t="shared" ca="1" si="398"/>
        <v>12</v>
      </c>
      <c r="BP306"/>
      <c r="BQ306"/>
      <c r="BR306"/>
      <c r="BS306"/>
      <c r="BT306"/>
      <c r="BU306" s="40"/>
      <c r="BV306" s="64"/>
      <c r="CI306" s="6"/>
      <c r="CP306" s="9">
        <f t="shared" ca="1" si="345"/>
        <v>22</v>
      </c>
    </row>
    <row r="307" spans="1:94" x14ac:dyDescent="0.2">
      <c r="A307" s="114"/>
      <c r="B307" s="32" t="str">
        <f t="shared" si="346"/>
        <v/>
      </c>
      <c r="C307" s="6" t="str">
        <f t="shared" si="344"/>
        <v/>
      </c>
      <c r="D307" s="3">
        <f t="shared" si="347"/>
        <v>0</v>
      </c>
      <c r="E307" s="6" t="str">
        <f t="shared" si="348"/>
        <v/>
      </c>
      <c r="F307" s="59">
        <f t="shared" si="349"/>
        <v>0</v>
      </c>
      <c r="G307" s="6">
        <f t="shared" si="400"/>
        <v>0</v>
      </c>
      <c r="H307" s="6">
        <f t="shared" si="401"/>
        <v>0</v>
      </c>
      <c r="I307" s="6">
        <f t="shared" si="402"/>
        <v>0</v>
      </c>
      <c r="J307" s="6">
        <f t="shared" si="403"/>
        <v>0</v>
      </c>
      <c r="K307" s="6">
        <f t="shared" si="404"/>
        <v>0</v>
      </c>
      <c r="L307" s="6">
        <f t="shared" si="405"/>
        <v>0</v>
      </c>
      <c r="M307" s="6">
        <f t="shared" si="406"/>
        <v>0</v>
      </c>
      <c r="N307" s="6">
        <f t="shared" si="407"/>
        <v>0</v>
      </c>
      <c r="O307" s="6">
        <f t="shared" si="408"/>
        <v>0</v>
      </c>
      <c r="P307" s="6">
        <f t="shared" si="409"/>
        <v>0</v>
      </c>
      <c r="Q307" s="6">
        <f t="shared" si="410"/>
        <v>0</v>
      </c>
      <c r="R307" s="6">
        <f t="shared" si="411"/>
        <v>0</v>
      </c>
      <c r="S307" s="6">
        <f t="shared" si="399"/>
        <v>12</v>
      </c>
      <c r="T307" s="6" t="str">
        <f t="shared" si="374"/>
        <v/>
      </c>
      <c r="U307" s="6" t="str">
        <f t="shared" si="375"/>
        <v/>
      </c>
      <c r="V307" s="6" t="str">
        <f t="shared" si="376"/>
        <v/>
      </c>
      <c r="W307" s="6" t="str">
        <f t="shared" si="377"/>
        <v/>
      </c>
      <c r="X307" s="6" t="str">
        <f t="shared" si="378"/>
        <v/>
      </c>
      <c r="Y307" s="6" t="str">
        <f t="shared" si="379"/>
        <v/>
      </c>
      <c r="Z307" s="6" t="str">
        <f t="shared" si="380"/>
        <v/>
      </c>
      <c r="AA307" s="6" t="str">
        <f t="shared" si="381"/>
        <v/>
      </c>
      <c r="AB307" s="6" t="str">
        <f t="shared" si="382"/>
        <v/>
      </c>
      <c r="AC307" s="6" t="str">
        <f t="shared" si="383"/>
        <v/>
      </c>
      <c r="AD307" s="6" t="str">
        <f t="shared" si="384"/>
        <v/>
      </c>
      <c r="AE307" s="6" t="str">
        <f t="shared" si="385"/>
        <v/>
      </c>
      <c r="AF307" s="13" t="str">
        <f t="shared" si="386"/>
        <v/>
      </c>
      <c r="AG307" s="50" t="str">
        <f t="shared" si="396"/>
        <v/>
      </c>
      <c r="AH307" s="3" t="str">
        <f t="shared" si="387"/>
        <v/>
      </c>
      <c r="AI307" s="49" t="str">
        <f t="shared" si="362"/>
        <v/>
      </c>
      <c r="AJ307" s="49" t="str">
        <f t="shared" si="363"/>
        <v/>
      </c>
      <c r="AK307" s="49" t="str">
        <f t="shared" si="364"/>
        <v/>
      </c>
      <c r="AL307" s="49" t="str">
        <f t="shared" si="365"/>
        <v/>
      </c>
      <c r="AM307" s="49" t="str">
        <f t="shared" si="366"/>
        <v/>
      </c>
      <c r="AN307" s="49" t="str">
        <f t="shared" si="367"/>
        <v/>
      </c>
      <c r="AO307" s="78">
        <f t="shared" si="356"/>
        <v>0</v>
      </c>
      <c r="AP307" s="78">
        <f t="shared" si="357"/>
        <v>0</v>
      </c>
      <c r="AQ307" s="78">
        <f t="shared" si="358"/>
        <v>0</v>
      </c>
      <c r="AR307" s="78">
        <f t="shared" si="359"/>
        <v>0</v>
      </c>
      <c r="AS307" s="78">
        <f t="shared" si="360"/>
        <v>0</v>
      </c>
      <c r="AT307" s="78">
        <f t="shared" si="361"/>
        <v>0</v>
      </c>
      <c r="AU307" s="32">
        <f t="shared" si="354"/>
        <v>0</v>
      </c>
      <c r="AV307" s="3" t="b">
        <f t="shared" si="388"/>
        <v>0</v>
      </c>
      <c r="AW307" s="3" t="b">
        <f t="shared" si="389"/>
        <v>0</v>
      </c>
      <c r="AX307" s="12">
        <f t="shared" si="397"/>
        <v>0</v>
      </c>
      <c r="AY307" s="10">
        <f t="shared" si="350"/>
        <v>0</v>
      </c>
      <c r="AZ307" s="61">
        <f t="shared" si="351"/>
        <v>0</v>
      </c>
      <c r="BA307" s="61">
        <f t="shared" si="352"/>
        <v>0</v>
      </c>
      <c r="BB307" s="61">
        <f t="shared" si="355"/>
        <v>0</v>
      </c>
      <c r="BC307" s="26" t="str">
        <f t="shared" si="390"/>
        <v/>
      </c>
      <c r="BD307" s="26" t="str">
        <f t="shared" si="391"/>
        <v/>
      </c>
      <c r="BE307" s="26" t="str">
        <f t="shared" si="392"/>
        <v/>
      </c>
      <c r="BF307" s="26" t="str">
        <f t="shared" si="393"/>
        <v/>
      </c>
      <c r="BG307" s="26" t="str">
        <f t="shared" si="394"/>
        <v/>
      </c>
      <c r="BH307" s="26" t="str">
        <f t="shared" si="395"/>
        <v/>
      </c>
      <c r="BI307" s="26" t="str">
        <f t="shared" si="368"/>
        <v/>
      </c>
      <c r="BJ307" s="26" t="str">
        <f t="shared" si="369"/>
        <v/>
      </c>
      <c r="BK307" s="26" t="str">
        <f t="shared" si="370"/>
        <v/>
      </c>
      <c r="BL307" s="26" t="str">
        <f t="shared" si="371"/>
        <v/>
      </c>
      <c r="BM307" s="26" t="str">
        <f t="shared" si="372"/>
        <v/>
      </c>
      <c r="BN307" s="26" t="str">
        <f t="shared" si="373"/>
        <v/>
      </c>
      <c r="BO307" s="118">
        <f t="shared" ca="1" si="398"/>
        <v>36</v>
      </c>
      <c r="BP307"/>
      <c r="BQ307"/>
      <c r="BR307"/>
      <c r="BS307"/>
      <c r="BT307"/>
      <c r="BU307" s="40"/>
      <c r="BV307" s="64"/>
      <c r="CI307" s="6"/>
      <c r="CP307" s="9">
        <f t="shared" ca="1" si="345"/>
        <v>6</v>
      </c>
    </row>
    <row r="308" spans="1:94" x14ac:dyDescent="0.2">
      <c r="A308" s="114"/>
      <c r="B308" s="32" t="str">
        <f t="shared" si="346"/>
        <v/>
      </c>
      <c r="C308" s="6" t="str">
        <f t="shared" si="344"/>
        <v/>
      </c>
      <c r="D308" s="3">
        <f t="shared" si="347"/>
        <v>0</v>
      </c>
      <c r="E308" s="6" t="str">
        <f t="shared" si="348"/>
        <v/>
      </c>
      <c r="F308" s="59">
        <f t="shared" si="349"/>
        <v>0</v>
      </c>
      <c r="G308" s="6">
        <f t="shared" si="400"/>
        <v>0</v>
      </c>
      <c r="H308" s="6">
        <f t="shared" si="401"/>
        <v>0</v>
      </c>
      <c r="I308" s="6">
        <f t="shared" si="402"/>
        <v>0</v>
      </c>
      <c r="J308" s="6">
        <f t="shared" si="403"/>
        <v>0</v>
      </c>
      <c r="K308" s="6">
        <f t="shared" si="404"/>
        <v>0</v>
      </c>
      <c r="L308" s="6">
        <f t="shared" si="405"/>
        <v>0</v>
      </c>
      <c r="M308" s="6">
        <f t="shared" si="406"/>
        <v>0</v>
      </c>
      <c r="N308" s="6">
        <f t="shared" si="407"/>
        <v>0</v>
      </c>
      <c r="O308" s="6">
        <f t="shared" si="408"/>
        <v>0</v>
      </c>
      <c r="P308" s="6">
        <f t="shared" si="409"/>
        <v>0</v>
      </c>
      <c r="Q308" s="6">
        <f t="shared" si="410"/>
        <v>0</v>
      </c>
      <c r="R308" s="6">
        <f t="shared" si="411"/>
        <v>0</v>
      </c>
      <c r="S308" s="6">
        <f t="shared" si="399"/>
        <v>12</v>
      </c>
      <c r="T308" s="6" t="str">
        <f t="shared" si="374"/>
        <v/>
      </c>
      <c r="U308" s="6" t="str">
        <f t="shared" si="375"/>
        <v/>
      </c>
      <c r="V308" s="6" t="str">
        <f t="shared" si="376"/>
        <v/>
      </c>
      <c r="W308" s="6" t="str">
        <f t="shared" si="377"/>
        <v/>
      </c>
      <c r="X308" s="6" t="str">
        <f t="shared" si="378"/>
        <v/>
      </c>
      <c r="Y308" s="6" t="str">
        <f t="shared" si="379"/>
        <v/>
      </c>
      <c r="Z308" s="6" t="str">
        <f t="shared" si="380"/>
        <v/>
      </c>
      <c r="AA308" s="6" t="str">
        <f t="shared" si="381"/>
        <v/>
      </c>
      <c r="AB308" s="6" t="str">
        <f t="shared" si="382"/>
        <v/>
      </c>
      <c r="AC308" s="6" t="str">
        <f t="shared" si="383"/>
        <v/>
      </c>
      <c r="AD308" s="6" t="str">
        <f t="shared" si="384"/>
        <v/>
      </c>
      <c r="AE308" s="6" t="str">
        <f t="shared" si="385"/>
        <v/>
      </c>
      <c r="AF308" s="13" t="str">
        <f t="shared" si="386"/>
        <v/>
      </c>
      <c r="AG308" s="50" t="str">
        <f t="shared" si="396"/>
        <v/>
      </c>
      <c r="AH308" s="3" t="str">
        <f t="shared" si="387"/>
        <v/>
      </c>
      <c r="AI308" s="49" t="str">
        <f t="shared" si="362"/>
        <v/>
      </c>
      <c r="AJ308" s="49" t="str">
        <f t="shared" si="363"/>
        <v/>
      </c>
      <c r="AK308" s="49" t="str">
        <f t="shared" si="364"/>
        <v/>
      </c>
      <c r="AL308" s="49" t="str">
        <f t="shared" si="365"/>
        <v/>
      </c>
      <c r="AM308" s="49" t="str">
        <f t="shared" si="366"/>
        <v/>
      </c>
      <c r="AN308" s="49" t="str">
        <f t="shared" si="367"/>
        <v/>
      </c>
      <c r="AO308" s="78">
        <f t="shared" si="356"/>
        <v>0</v>
      </c>
      <c r="AP308" s="78">
        <f t="shared" si="357"/>
        <v>0</v>
      </c>
      <c r="AQ308" s="78">
        <f t="shared" si="358"/>
        <v>0</v>
      </c>
      <c r="AR308" s="78">
        <f t="shared" si="359"/>
        <v>0</v>
      </c>
      <c r="AS308" s="78">
        <f t="shared" si="360"/>
        <v>0</v>
      </c>
      <c r="AT308" s="78">
        <f t="shared" si="361"/>
        <v>0</v>
      </c>
      <c r="AU308" s="32">
        <f t="shared" si="354"/>
        <v>0</v>
      </c>
      <c r="AV308" s="3" t="b">
        <f t="shared" si="388"/>
        <v>0</v>
      </c>
      <c r="AW308" s="3" t="b">
        <f t="shared" si="389"/>
        <v>0</v>
      </c>
      <c r="AX308" s="12">
        <f t="shared" si="397"/>
        <v>0</v>
      </c>
      <c r="AY308" s="10">
        <f t="shared" si="350"/>
        <v>0</v>
      </c>
      <c r="AZ308" s="61">
        <f t="shared" si="351"/>
        <v>0</v>
      </c>
      <c r="BA308" s="61">
        <f t="shared" si="352"/>
        <v>0</v>
      </c>
      <c r="BB308" s="61">
        <f t="shared" si="355"/>
        <v>0</v>
      </c>
      <c r="BC308" s="26" t="str">
        <f t="shared" si="390"/>
        <v/>
      </c>
      <c r="BD308" s="26" t="str">
        <f t="shared" si="391"/>
        <v/>
      </c>
      <c r="BE308" s="26" t="str">
        <f t="shared" si="392"/>
        <v/>
      </c>
      <c r="BF308" s="26" t="str">
        <f t="shared" si="393"/>
        <v/>
      </c>
      <c r="BG308" s="26" t="str">
        <f t="shared" si="394"/>
        <v/>
      </c>
      <c r="BH308" s="26" t="str">
        <f t="shared" si="395"/>
        <v/>
      </c>
      <c r="BI308" s="26" t="str">
        <f t="shared" si="368"/>
        <v/>
      </c>
      <c r="BJ308" s="26" t="str">
        <f t="shared" si="369"/>
        <v/>
      </c>
      <c r="BK308" s="26" t="str">
        <f t="shared" si="370"/>
        <v/>
      </c>
      <c r="BL308" s="26" t="str">
        <f t="shared" si="371"/>
        <v/>
      </c>
      <c r="BM308" s="26" t="str">
        <f t="shared" si="372"/>
        <v/>
      </c>
      <c r="BN308" s="26" t="str">
        <f t="shared" si="373"/>
        <v/>
      </c>
      <c r="BO308" s="118">
        <f t="shared" ca="1" si="398"/>
        <v>33</v>
      </c>
      <c r="BP308"/>
      <c r="BQ308"/>
      <c r="BR308"/>
      <c r="BS308"/>
      <c r="BT308"/>
      <c r="BU308" s="40"/>
      <c r="BV308" s="64"/>
      <c r="CI308" s="6"/>
      <c r="CP308" s="9">
        <f t="shared" ca="1" si="345"/>
        <v>3</v>
      </c>
    </row>
    <row r="309" spans="1:94" x14ac:dyDescent="0.2">
      <c r="A309" s="114"/>
      <c r="B309" s="32" t="str">
        <f t="shared" si="346"/>
        <v/>
      </c>
      <c r="C309" s="6" t="str">
        <f t="shared" si="344"/>
        <v/>
      </c>
      <c r="D309" s="3">
        <f t="shared" si="347"/>
        <v>0</v>
      </c>
      <c r="E309" s="6" t="str">
        <f t="shared" si="348"/>
        <v/>
      </c>
      <c r="F309" s="59">
        <f t="shared" si="349"/>
        <v>0</v>
      </c>
      <c r="G309" s="6">
        <f t="shared" si="400"/>
        <v>0</v>
      </c>
      <c r="H309" s="6">
        <f t="shared" si="401"/>
        <v>0</v>
      </c>
      <c r="I309" s="6">
        <f t="shared" si="402"/>
        <v>0</v>
      </c>
      <c r="J309" s="6">
        <f t="shared" si="403"/>
        <v>0</v>
      </c>
      <c r="K309" s="6">
        <f t="shared" si="404"/>
        <v>0</v>
      </c>
      <c r="L309" s="6">
        <f t="shared" si="405"/>
        <v>0</v>
      </c>
      <c r="M309" s="6">
        <f t="shared" si="406"/>
        <v>0</v>
      </c>
      <c r="N309" s="6">
        <f t="shared" si="407"/>
        <v>0</v>
      </c>
      <c r="O309" s="6">
        <f t="shared" si="408"/>
        <v>0</v>
      </c>
      <c r="P309" s="6">
        <f t="shared" si="409"/>
        <v>0</v>
      </c>
      <c r="Q309" s="6">
        <f t="shared" si="410"/>
        <v>0</v>
      </c>
      <c r="R309" s="6">
        <f t="shared" si="411"/>
        <v>0</v>
      </c>
      <c r="S309" s="6">
        <f t="shared" si="399"/>
        <v>12</v>
      </c>
      <c r="T309" s="6" t="str">
        <f t="shared" si="374"/>
        <v/>
      </c>
      <c r="U309" s="6" t="str">
        <f t="shared" si="375"/>
        <v/>
      </c>
      <c r="V309" s="6" t="str">
        <f t="shared" si="376"/>
        <v/>
      </c>
      <c r="W309" s="6" t="str">
        <f t="shared" si="377"/>
        <v/>
      </c>
      <c r="X309" s="6" t="str">
        <f t="shared" si="378"/>
        <v/>
      </c>
      <c r="Y309" s="6" t="str">
        <f t="shared" si="379"/>
        <v/>
      </c>
      <c r="Z309" s="6" t="str">
        <f t="shared" si="380"/>
        <v/>
      </c>
      <c r="AA309" s="6" t="str">
        <f t="shared" si="381"/>
        <v/>
      </c>
      <c r="AB309" s="6" t="str">
        <f t="shared" si="382"/>
        <v/>
      </c>
      <c r="AC309" s="6" t="str">
        <f t="shared" si="383"/>
        <v/>
      </c>
      <c r="AD309" s="6" t="str">
        <f t="shared" si="384"/>
        <v/>
      </c>
      <c r="AE309" s="6" t="str">
        <f t="shared" si="385"/>
        <v/>
      </c>
      <c r="AF309" s="13" t="str">
        <f t="shared" si="386"/>
        <v/>
      </c>
      <c r="AG309" s="50" t="str">
        <f t="shared" si="396"/>
        <v/>
      </c>
      <c r="AH309" s="3" t="str">
        <f t="shared" si="387"/>
        <v/>
      </c>
      <c r="AI309" s="49" t="str">
        <f t="shared" si="362"/>
        <v/>
      </c>
      <c r="AJ309" s="49" t="str">
        <f t="shared" si="363"/>
        <v/>
      </c>
      <c r="AK309" s="49" t="str">
        <f t="shared" si="364"/>
        <v/>
      </c>
      <c r="AL309" s="49" t="str">
        <f t="shared" si="365"/>
        <v/>
      </c>
      <c r="AM309" s="49" t="str">
        <f t="shared" si="366"/>
        <v/>
      </c>
      <c r="AN309" s="49" t="str">
        <f t="shared" si="367"/>
        <v/>
      </c>
      <c r="AO309" s="78">
        <f t="shared" si="356"/>
        <v>0</v>
      </c>
      <c r="AP309" s="78">
        <f t="shared" si="357"/>
        <v>0</v>
      </c>
      <c r="AQ309" s="78">
        <f t="shared" si="358"/>
        <v>0</v>
      </c>
      <c r="AR309" s="78">
        <f t="shared" si="359"/>
        <v>0</v>
      </c>
      <c r="AS309" s="78">
        <f t="shared" si="360"/>
        <v>0</v>
      </c>
      <c r="AT309" s="78">
        <f t="shared" si="361"/>
        <v>0</v>
      </c>
      <c r="AU309" s="32">
        <f t="shared" si="354"/>
        <v>0</v>
      </c>
      <c r="AV309" s="3" t="b">
        <f t="shared" si="388"/>
        <v>0</v>
      </c>
      <c r="AW309" s="3" t="b">
        <f t="shared" si="389"/>
        <v>0</v>
      </c>
      <c r="AX309" s="12">
        <f t="shared" si="397"/>
        <v>0</v>
      </c>
      <c r="AY309" s="10">
        <f t="shared" si="350"/>
        <v>0</v>
      </c>
      <c r="AZ309" s="61">
        <f t="shared" si="351"/>
        <v>0</v>
      </c>
      <c r="BA309" s="61">
        <f t="shared" si="352"/>
        <v>0</v>
      </c>
      <c r="BB309" s="61">
        <f t="shared" si="355"/>
        <v>0</v>
      </c>
      <c r="BC309" s="26" t="str">
        <f t="shared" si="390"/>
        <v/>
      </c>
      <c r="BD309" s="26" t="str">
        <f t="shared" si="391"/>
        <v/>
      </c>
      <c r="BE309" s="26" t="str">
        <f t="shared" si="392"/>
        <v/>
      </c>
      <c r="BF309" s="26" t="str">
        <f t="shared" si="393"/>
        <v/>
      </c>
      <c r="BG309" s="26" t="str">
        <f t="shared" si="394"/>
        <v/>
      </c>
      <c r="BH309" s="26" t="str">
        <f t="shared" si="395"/>
        <v/>
      </c>
      <c r="BI309" s="26" t="str">
        <f t="shared" si="368"/>
        <v/>
      </c>
      <c r="BJ309" s="26" t="str">
        <f t="shared" si="369"/>
        <v/>
      </c>
      <c r="BK309" s="26" t="str">
        <f t="shared" si="370"/>
        <v/>
      </c>
      <c r="BL309" s="26" t="str">
        <f t="shared" si="371"/>
        <v/>
      </c>
      <c r="BM309" s="26" t="str">
        <f t="shared" si="372"/>
        <v/>
      </c>
      <c r="BN309" s="26" t="str">
        <f t="shared" si="373"/>
        <v/>
      </c>
      <c r="BO309" s="118">
        <f t="shared" ca="1" si="398"/>
        <v>17</v>
      </c>
      <c r="BP309"/>
      <c r="BQ309"/>
      <c r="BR309"/>
      <c r="BS309"/>
      <c r="BT309"/>
      <c r="BU309" s="40"/>
      <c r="BV309" s="64"/>
      <c r="CI309" s="6"/>
      <c r="CP309" s="9">
        <f t="shared" ca="1" si="345"/>
        <v>19</v>
      </c>
    </row>
    <row r="310" spans="1:94" x14ac:dyDescent="0.2">
      <c r="A310" s="114"/>
      <c r="B310" s="32" t="str">
        <f t="shared" si="346"/>
        <v/>
      </c>
      <c r="C310" s="6" t="str">
        <f t="shared" si="344"/>
        <v/>
      </c>
      <c r="D310" s="3">
        <f t="shared" si="347"/>
        <v>0</v>
      </c>
      <c r="E310" s="6" t="str">
        <f t="shared" si="348"/>
        <v/>
      </c>
      <c r="F310" s="59">
        <f t="shared" si="349"/>
        <v>0</v>
      </c>
      <c r="G310" s="6">
        <f t="shared" si="400"/>
        <v>0</v>
      </c>
      <c r="H310" s="6">
        <f t="shared" si="401"/>
        <v>0</v>
      </c>
      <c r="I310" s="6">
        <f t="shared" si="402"/>
        <v>0</v>
      </c>
      <c r="J310" s="6">
        <f t="shared" si="403"/>
        <v>0</v>
      </c>
      <c r="K310" s="6">
        <f t="shared" si="404"/>
        <v>0</v>
      </c>
      <c r="L310" s="6">
        <f t="shared" si="405"/>
        <v>0</v>
      </c>
      <c r="M310" s="6">
        <f t="shared" si="406"/>
        <v>0</v>
      </c>
      <c r="N310" s="6">
        <f t="shared" si="407"/>
        <v>0</v>
      </c>
      <c r="O310" s="6">
        <f t="shared" si="408"/>
        <v>0</v>
      </c>
      <c r="P310" s="6">
        <f t="shared" si="409"/>
        <v>0</v>
      </c>
      <c r="Q310" s="6">
        <f t="shared" si="410"/>
        <v>0</v>
      </c>
      <c r="R310" s="6">
        <f t="shared" si="411"/>
        <v>0</v>
      </c>
      <c r="S310" s="6">
        <f t="shared" si="399"/>
        <v>12</v>
      </c>
      <c r="T310" s="6" t="str">
        <f t="shared" si="374"/>
        <v/>
      </c>
      <c r="U310" s="6" t="str">
        <f t="shared" si="375"/>
        <v/>
      </c>
      <c r="V310" s="6" t="str">
        <f t="shared" si="376"/>
        <v/>
      </c>
      <c r="W310" s="6" t="str">
        <f t="shared" si="377"/>
        <v/>
      </c>
      <c r="X310" s="6" t="str">
        <f t="shared" si="378"/>
        <v/>
      </c>
      <c r="Y310" s="6" t="str">
        <f t="shared" si="379"/>
        <v/>
      </c>
      <c r="Z310" s="6" t="str">
        <f t="shared" si="380"/>
        <v/>
      </c>
      <c r="AA310" s="6" t="str">
        <f t="shared" si="381"/>
        <v/>
      </c>
      <c r="AB310" s="6" t="str">
        <f t="shared" si="382"/>
        <v/>
      </c>
      <c r="AC310" s="6" t="str">
        <f t="shared" si="383"/>
        <v/>
      </c>
      <c r="AD310" s="6" t="str">
        <f t="shared" si="384"/>
        <v/>
      </c>
      <c r="AE310" s="6" t="str">
        <f t="shared" si="385"/>
        <v/>
      </c>
      <c r="AF310" s="13" t="str">
        <f t="shared" si="386"/>
        <v/>
      </c>
      <c r="AG310" s="50" t="str">
        <f t="shared" si="396"/>
        <v/>
      </c>
      <c r="AH310" s="3" t="str">
        <f t="shared" si="387"/>
        <v/>
      </c>
      <c r="AI310" s="49" t="str">
        <f t="shared" si="362"/>
        <v/>
      </c>
      <c r="AJ310" s="49" t="str">
        <f t="shared" si="363"/>
        <v/>
      </c>
      <c r="AK310" s="49" t="str">
        <f t="shared" si="364"/>
        <v/>
      </c>
      <c r="AL310" s="49" t="str">
        <f t="shared" si="365"/>
        <v/>
      </c>
      <c r="AM310" s="49" t="str">
        <f t="shared" si="366"/>
        <v/>
      </c>
      <c r="AN310" s="49" t="str">
        <f t="shared" si="367"/>
        <v/>
      </c>
      <c r="AO310" s="78">
        <f t="shared" si="356"/>
        <v>0</v>
      </c>
      <c r="AP310" s="78">
        <f t="shared" si="357"/>
        <v>0</v>
      </c>
      <c r="AQ310" s="78">
        <f t="shared" si="358"/>
        <v>0</v>
      </c>
      <c r="AR310" s="78">
        <f t="shared" si="359"/>
        <v>0</v>
      </c>
      <c r="AS310" s="78">
        <f t="shared" si="360"/>
        <v>0</v>
      </c>
      <c r="AT310" s="78">
        <f t="shared" si="361"/>
        <v>0</v>
      </c>
      <c r="AU310" s="32">
        <f t="shared" si="354"/>
        <v>0</v>
      </c>
      <c r="AV310" s="3" t="b">
        <f t="shared" si="388"/>
        <v>0</v>
      </c>
      <c r="AW310" s="3" t="b">
        <f t="shared" si="389"/>
        <v>0</v>
      </c>
      <c r="AX310" s="12">
        <f t="shared" si="397"/>
        <v>0</v>
      </c>
      <c r="AY310" s="10">
        <f t="shared" si="350"/>
        <v>0</v>
      </c>
      <c r="AZ310" s="61">
        <f t="shared" si="351"/>
        <v>0</v>
      </c>
      <c r="BA310" s="61">
        <f t="shared" si="352"/>
        <v>0</v>
      </c>
      <c r="BB310" s="61">
        <f t="shared" si="355"/>
        <v>0</v>
      </c>
      <c r="BC310" s="26" t="str">
        <f t="shared" si="390"/>
        <v/>
      </c>
      <c r="BD310" s="26" t="str">
        <f t="shared" si="391"/>
        <v/>
      </c>
      <c r="BE310" s="26" t="str">
        <f t="shared" si="392"/>
        <v/>
      </c>
      <c r="BF310" s="26" t="str">
        <f t="shared" si="393"/>
        <v/>
      </c>
      <c r="BG310" s="26" t="str">
        <f t="shared" si="394"/>
        <v/>
      </c>
      <c r="BH310" s="26" t="str">
        <f t="shared" si="395"/>
        <v/>
      </c>
      <c r="BI310" s="26" t="str">
        <f t="shared" si="368"/>
        <v/>
      </c>
      <c r="BJ310" s="26" t="str">
        <f t="shared" si="369"/>
        <v/>
      </c>
      <c r="BK310" s="26" t="str">
        <f t="shared" si="370"/>
        <v/>
      </c>
      <c r="BL310" s="26" t="str">
        <f t="shared" si="371"/>
        <v/>
      </c>
      <c r="BM310" s="26" t="str">
        <f t="shared" si="372"/>
        <v/>
      </c>
      <c r="BN310" s="26" t="str">
        <f t="shared" si="373"/>
        <v/>
      </c>
      <c r="BO310" s="118">
        <f t="shared" ca="1" si="398"/>
        <v>22</v>
      </c>
      <c r="BP310"/>
      <c r="BQ310"/>
      <c r="BR310"/>
      <c r="BS310"/>
      <c r="BT310"/>
      <c r="BU310" s="40"/>
      <c r="BV310" s="64"/>
      <c r="CI310" s="6"/>
      <c r="CP310" s="9">
        <f t="shared" ca="1" si="345"/>
        <v>25</v>
      </c>
    </row>
    <row r="311" spans="1:94" x14ac:dyDescent="0.2">
      <c r="A311" s="114"/>
      <c r="B311" s="32" t="str">
        <f t="shared" si="346"/>
        <v/>
      </c>
      <c r="C311" s="6" t="str">
        <f t="shared" si="344"/>
        <v/>
      </c>
      <c r="D311" s="3">
        <f t="shared" si="347"/>
        <v>0</v>
      </c>
      <c r="E311" s="6" t="str">
        <f t="shared" si="348"/>
        <v/>
      </c>
      <c r="F311" s="59">
        <f t="shared" si="349"/>
        <v>0</v>
      </c>
      <c r="G311" s="6">
        <f t="shared" si="400"/>
        <v>0</v>
      </c>
      <c r="H311" s="6">
        <f t="shared" si="401"/>
        <v>0</v>
      </c>
      <c r="I311" s="6">
        <f t="shared" si="402"/>
        <v>0</v>
      </c>
      <c r="J311" s="6">
        <f t="shared" si="403"/>
        <v>0</v>
      </c>
      <c r="K311" s="6">
        <f t="shared" si="404"/>
        <v>0</v>
      </c>
      <c r="L311" s="6">
        <f t="shared" si="405"/>
        <v>0</v>
      </c>
      <c r="M311" s="6">
        <f t="shared" si="406"/>
        <v>0</v>
      </c>
      <c r="N311" s="6">
        <f t="shared" si="407"/>
        <v>0</v>
      </c>
      <c r="O311" s="6">
        <f t="shared" si="408"/>
        <v>0</v>
      </c>
      <c r="P311" s="6">
        <f t="shared" si="409"/>
        <v>0</v>
      </c>
      <c r="Q311" s="6">
        <f t="shared" si="410"/>
        <v>0</v>
      </c>
      <c r="R311" s="6">
        <f t="shared" si="411"/>
        <v>0</v>
      </c>
      <c r="S311" s="6">
        <f t="shared" si="399"/>
        <v>12</v>
      </c>
      <c r="T311" s="6" t="str">
        <f t="shared" si="374"/>
        <v/>
      </c>
      <c r="U311" s="6" t="str">
        <f t="shared" si="375"/>
        <v/>
      </c>
      <c r="V311" s="6" t="str">
        <f t="shared" si="376"/>
        <v/>
      </c>
      <c r="W311" s="6" t="str">
        <f t="shared" si="377"/>
        <v/>
      </c>
      <c r="X311" s="6" t="str">
        <f t="shared" si="378"/>
        <v/>
      </c>
      <c r="Y311" s="6" t="str">
        <f t="shared" si="379"/>
        <v/>
      </c>
      <c r="Z311" s="6" t="str">
        <f t="shared" si="380"/>
        <v/>
      </c>
      <c r="AA311" s="6" t="str">
        <f t="shared" si="381"/>
        <v/>
      </c>
      <c r="AB311" s="6" t="str">
        <f t="shared" si="382"/>
        <v/>
      </c>
      <c r="AC311" s="6" t="str">
        <f t="shared" si="383"/>
        <v/>
      </c>
      <c r="AD311" s="6" t="str">
        <f t="shared" si="384"/>
        <v/>
      </c>
      <c r="AE311" s="6" t="str">
        <f t="shared" si="385"/>
        <v/>
      </c>
      <c r="AF311" s="13" t="str">
        <f t="shared" si="386"/>
        <v/>
      </c>
      <c r="AG311" s="50" t="str">
        <f t="shared" si="396"/>
        <v/>
      </c>
      <c r="AH311" s="3" t="str">
        <f t="shared" si="387"/>
        <v/>
      </c>
      <c r="AI311" s="49" t="str">
        <f t="shared" si="362"/>
        <v/>
      </c>
      <c r="AJ311" s="49" t="str">
        <f t="shared" si="363"/>
        <v/>
      </c>
      <c r="AK311" s="49" t="str">
        <f t="shared" si="364"/>
        <v/>
      </c>
      <c r="AL311" s="49" t="str">
        <f t="shared" si="365"/>
        <v/>
      </c>
      <c r="AM311" s="49" t="str">
        <f t="shared" si="366"/>
        <v/>
      </c>
      <c r="AN311" s="49" t="str">
        <f t="shared" si="367"/>
        <v/>
      </c>
      <c r="AO311" s="78">
        <f t="shared" si="356"/>
        <v>0</v>
      </c>
      <c r="AP311" s="78">
        <f t="shared" si="357"/>
        <v>0</v>
      </c>
      <c r="AQ311" s="78">
        <f t="shared" si="358"/>
        <v>0</v>
      </c>
      <c r="AR311" s="78">
        <f t="shared" si="359"/>
        <v>0</v>
      </c>
      <c r="AS311" s="78">
        <f t="shared" si="360"/>
        <v>0</v>
      </c>
      <c r="AT311" s="78">
        <f t="shared" si="361"/>
        <v>0</v>
      </c>
      <c r="AU311" s="32">
        <f t="shared" si="354"/>
        <v>0</v>
      </c>
      <c r="AV311" s="3" t="b">
        <f t="shared" si="388"/>
        <v>0</v>
      </c>
      <c r="AW311" s="3" t="b">
        <f t="shared" si="389"/>
        <v>0</v>
      </c>
      <c r="AX311" s="12">
        <f t="shared" si="397"/>
        <v>0</v>
      </c>
      <c r="AY311" s="10">
        <f t="shared" si="350"/>
        <v>0</v>
      </c>
      <c r="AZ311" s="61">
        <f t="shared" si="351"/>
        <v>0</v>
      </c>
      <c r="BA311" s="61">
        <f t="shared" si="352"/>
        <v>0</v>
      </c>
      <c r="BB311" s="61">
        <f t="shared" si="355"/>
        <v>0</v>
      </c>
      <c r="BC311" s="26" t="str">
        <f t="shared" si="390"/>
        <v/>
      </c>
      <c r="BD311" s="26" t="str">
        <f t="shared" si="391"/>
        <v/>
      </c>
      <c r="BE311" s="26" t="str">
        <f t="shared" si="392"/>
        <v/>
      </c>
      <c r="BF311" s="26" t="str">
        <f t="shared" si="393"/>
        <v/>
      </c>
      <c r="BG311" s="26" t="str">
        <f t="shared" si="394"/>
        <v/>
      </c>
      <c r="BH311" s="26" t="str">
        <f t="shared" si="395"/>
        <v/>
      </c>
      <c r="BI311" s="26" t="str">
        <f t="shared" si="368"/>
        <v/>
      </c>
      <c r="BJ311" s="26" t="str">
        <f t="shared" si="369"/>
        <v/>
      </c>
      <c r="BK311" s="26" t="str">
        <f t="shared" si="370"/>
        <v/>
      </c>
      <c r="BL311" s="26" t="str">
        <f t="shared" si="371"/>
        <v/>
      </c>
      <c r="BM311" s="26" t="str">
        <f t="shared" si="372"/>
        <v/>
      </c>
      <c r="BN311" s="26" t="str">
        <f t="shared" si="373"/>
        <v/>
      </c>
      <c r="BO311" s="118">
        <f t="shared" ca="1" si="398"/>
        <v>19</v>
      </c>
      <c r="BP311"/>
      <c r="BQ311"/>
      <c r="BR311"/>
      <c r="BS311"/>
      <c r="BT311"/>
      <c r="BU311" s="40"/>
      <c r="BV311" s="64"/>
      <c r="CI311" s="6"/>
      <c r="CP311" s="9">
        <f t="shared" ca="1" si="345"/>
        <v>34</v>
      </c>
    </row>
    <row r="312" spans="1:94" x14ac:dyDescent="0.2">
      <c r="A312" s="114"/>
      <c r="B312" s="32" t="str">
        <f t="shared" si="346"/>
        <v/>
      </c>
      <c r="C312" s="6" t="str">
        <f t="shared" si="344"/>
        <v/>
      </c>
      <c r="D312" s="3">
        <f t="shared" si="347"/>
        <v>0</v>
      </c>
      <c r="E312" s="6" t="str">
        <f t="shared" si="348"/>
        <v/>
      </c>
      <c r="F312" s="59">
        <f t="shared" si="349"/>
        <v>0</v>
      </c>
      <c r="G312" s="6">
        <f t="shared" si="400"/>
        <v>0</v>
      </c>
      <c r="H312" s="6">
        <f t="shared" si="401"/>
        <v>0</v>
      </c>
      <c r="I312" s="6">
        <f t="shared" si="402"/>
        <v>0</v>
      </c>
      <c r="J312" s="6">
        <f t="shared" si="403"/>
        <v>0</v>
      </c>
      <c r="K312" s="6">
        <f t="shared" si="404"/>
        <v>0</v>
      </c>
      <c r="L312" s="6">
        <f t="shared" si="405"/>
        <v>0</v>
      </c>
      <c r="M312" s="6">
        <f t="shared" si="406"/>
        <v>0</v>
      </c>
      <c r="N312" s="6">
        <f t="shared" si="407"/>
        <v>0</v>
      </c>
      <c r="O312" s="6">
        <f t="shared" si="408"/>
        <v>0</v>
      </c>
      <c r="P312" s="6">
        <f t="shared" si="409"/>
        <v>0</v>
      </c>
      <c r="Q312" s="6">
        <f t="shared" si="410"/>
        <v>0</v>
      </c>
      <c r="R312" s="6">
        <f t="shared" si="411"/>
        <v>0</v>
      </c>
      <c r="S312" s="6">
        <f t="shared" si="399"/>
        <v>12</v>
      </c>
      <c r="T312" s="6" t="str">
        <f t="shared" si="374"/>
        <v/>
      </c>
      <c r="U312" s="6" t="str">
        <f t="shared" si="375"/>
        <v/>
      </c>
      <c r="V312" s="6" t="str">
        <f t="shared" si="376"/>
        <v/>
      </c>
      <c r="W312" s="6" t="str">
        <f t="shared" si="377"/>
        <v/>
      </c>
      <c r="X312" s="6" t="str">
        <f t="shared" si="378"/>
        <v/>
      </c>
      <c r="Y312" s="6" t="str">
        <f t="shared" si="379"/>
        <v/>
      </c>
      <c r="Z312" s="6" t="str">
        <f t="shared" si="380"/>
        <v/>
      </c>
      <c r="AA312" s="6" t="str">
        <f t="shared" si="381"/>
        <v/>
      </c>
      <c r="AB312" s="6" t="str">
        <f t="shared" si="382"/>
        <v/>
      </c>
      <c r="AC312" s="6" t="str">
        <f t="shared" si="383"/>
        <v/>
      </c>
      <c r="AD312" s="6" t="str">
        <f t="shared" si="384"/>
        <v/>
      </c>
      <c r="AE312" s="6" t="str">
        <f t="shared" si="385"/>
        <v/>
      </c>
      <c r="AF312" s="13" t="str">
        <f t="shared" si="386"/>
        <v/>
      </c>
      <c r="AG312" s="50" t="str">
        <f t="shared" si="396"/>
        <v/>
      </c>
      <c r="AH312" s="3" t="str">
        <f t="shared" si="387"/>
        <v/>
      </c>
      <c r="AI312" s="49" t="str">
        <f t="shared" si="362"/>
        <v/>
      </c>
      <c r="AJ312" s="49" t="str">
        <f t="shared" si="363"/>
        <v/>
      </c>
      <c r="AK312" s="49" t="str">
        <f t="shared" si="364"/>
        <v/>
      </c>
      <c r="AL312" s="49" t="str">
        <f t="shared" si="365"/>
        <v/>
      </c>
      <c r="AM312" s="49" t="str">
        <f t="shared" si="366"/>
        <v/>
      </c>
      <c r="AN312" s="49" t="str">
        <f t="shared" si="367"/>
        <v/>
      </c>
      <c r="AO312" s="78">
        <f t="shared" si="356"/>
        <v>0</v>
      </c>
      <c r="AP312" s="78">
        <f t="shared" si="357"/>
        <v>0</v>
      </c>
      <c r="AQ312" s="78">
        <f t="shared" si="358"/>
        <v>0</v>
      </c>
      <c r="AR312" s="78">
        <f t="shared" si="359"/>
        <v>0</v>
      </c>
      <c r="AS312" s="78">
        <f t="shared" si="360"/>
        <v>0</v>
      </c>
      <c r="AT312" s="78">
        <f t="shared" si="361"/>
        <v>0</v>
      </c>
      <c r="AU312" s="32">
        <f t="shared" si="354"/>
        <v>0</v>
      </c>
      <c r="AV312" s="3" t="b">
        <f t="shared" si="388"/>
        <v>0</v>
      </c>
      <c r="AW312" s="3" t="b">
        <f t="shared" si="389"/>
        <v>0</v>
      </c>
      <c r="AX312" s="12">
        <f t="shared" si="397"/>
        <v>0</v>
      </c>
      <c r="AY312" s="10">
        <f t="shared" si="350"/>
        <v>0</v>
      </c>
      <c r="AZ312" s="61">
        <f t="shared" si="351"/>
        <v>0</v>
      </c>
      <c r="BA312" s="61">
        <f t="shared" si="352"/>
        <v>0</v>
      </c>
      <c r="BB312" s="61">
        <f t="shared" si="355"/>
        <v>0</v>
      </c>
      <c r="BC312" s="26" t="str">
        <f t="shared" si="390"/>
        <v/>
      </c>
      <c r="BD312" s="26" t="str">
        <f t="shared" si="391"/>
        <v/>
      </c>
      <c r="BE312" s="26" t="str">
        <f t="shared" si="392"/>
        <v/>
      </c>
      <c r="BF312" s="26" t="str">
        <f t="shared" si="393"/>
        <v/>
      </c>
      <c r="BG312" s="26" t="str">
        <f t="shared" si="394"/>
        <v/>
      </c>
      <c r="BH312" s="26" t="str">
        <f t="shared" si="395"/>
        <v/>
      </c>
      <c r="BI312" s="26" t="str">
        <f t="shared" si="368"/>
        <v/>
      </c>
      <c r="BJ312" s="26" t="str">
        <f t="shared" si="369"/>
        <v/>
      </c>
      <c r="BK312" s="26" t="str">
        <f t="shared" si="370"/>
        <v/>
      </c>
      <c r="BL312" s="26" t="str">
        <f t="shared" si="371"/>
        <v/>
      </c>
      <c r="BM312" s="26" t="str">
        <f t="shared" si="372"/>
        <v/>
      </c>
      <c r="BN312" s="26" t="str">
        <f t="shared" si="373"/>
        <v/>
      </c>
      <c r="BO312" s="118">
        <f t="shared" ca="1" si="398"/>
        <v>20</v>
      </c>
      <c r="BP312"/>
      <c r="BQ312"/>
      <c r="BR312"/>
      <c r="BS312"/>
      <c r="BT312"/>
      <c r="BU312" s="40"/>
      <c r="BV312" s="64"/>
      <c r="CI312" s="6"/>
      <c r="CP312" s="9">
        <f t="shared" ca="1" si="345"/>
        <v>30</v>
      </c>
    </row>
    <row r="313" spans="1:94" x14ac:dyDescent="0.2">
      <c r="A313" s="114"/>
      <c r="B313" s="32" t="str">
        <f t="shared" si="346"/>
        <v/>
      </c>
      <c r="C313" s="6" t="str">
        <f t="shared" si="344"/>
        <v/>
      </c>
      <c r="D313" s="3">
        <f t="shared" si="347"/>
        <v>0</v>
      </c>
      <c r="E313" s="6" t="str">
        <f t="shared" si="348"/>
        <v/>
      </c>
      <c r="F313" s="59">
        <f t="shared" si="349"/>
        <v>0</v>
      </c>
      <c r="G313" s="6">
        <f t="shared" si="400"/>
        <v>0</v>
      </c>
      <c r="H313" s="6">
        <f t="shared" si="401"/>
        <v>0</v>
      </c>
      <c r="I313" s="6">
        <f t="shared" si="402"/>
        <v>0</v>
      </c>
      <c r="J313" s="6">
        <f t="shared" si="403"/>
        <v>0</v>
      </c>
      <c r="K313" s="6">
        <f t="shared" si="404"/>
        <v>0</v>
      </c>
      <c r="L313" s="6">
        <f t="shared" si="405"/>
        <v>0</v>
      </c>
      <c r="M313" s="6">
        <f t="shared" si="406"/>
        <v>0</v>
      </c>
      <c r="N313" s="6">
        <f t="shared" si="407"/>
        <v>0</v>
      </c>
      <c r="O313" s="6">
        <f t="shared" si="408"/>
        <v>0</v>
      </c>
      <c r="P313" s="6">
        <f t="shared" si="409"/>
        <v>0</v>
      </c>
      <c r="Q313" s="6">
        <f t="shared" si="410"/>
        <v>0</v>
      </c>
      <c r="R313" s="6">
        <f t="shared" si="411"/>
        <v>0</v>
      </c>
      <c r="S313" s="6">
        <f t="shared" si="399"/>
        <v>12</v>
      </c>
      <c r="T313" s="6" t="str">
        <f t="shared" si="374"/>
        <v/>
      </c>
      <c r="U313" s="6" t="str">
        <f t="shared" si="375"/>
        <v/>
      </c>
      <c r="V313" s="6" t="str">
        <f t="shared" si="376"/>
        <v/>
      </c>
      <c r="W313" s="6" t="str">
        <f t="shared" si="377"/>
        <v/>
      </c>
      <c r="X313" s="6" t="str">
        <f t="shared" si="378"/>
        <v/>
      </c>
      <c r="Y313" s="6" t="str">
        <f t="shared" si="379"/>
        <v/>
      </c>
      <c r="Z313" s="6" t="str">
        <f t="shared" si="380"/>
        <v/>
      </c>
      <c r="AA313" s="6" t="str">
        <f t="shared" si="381"/>
        <v/>
      </c>
      <c r="AB313" s="6" t="str">
        <f t="shared" si="382"/>
        <v/>
      </c>
      <c r="AC313" s="6" t="str">
        <f t="shared" si="383"/>
        <v/>
      </c>
      <c r="AD313" s="6" t="str">
        <f t="shared" si="384"/>
        <v/>
      </c>
      <c r="AE313" s="6" t="str">
        <f t="shared" si="385"/>
        <v/>
      </c>
      <c r="AF313" s="13" t="str">
        <f t="shared" si="386"/>
        <v/>
      </c>
      <c r="AG313" s="50" t="str">
        <f t="shared" si="396"/>
        <v/>
      </c>
      <c r="AH313" s="3" t="str">
        <f t="shared" si="387"/>
        <v/>
      </c>
      <c r="AI313" s="49" t="str">
        <f t="shared" si="362"/>
        <v/>
      </c>
      <c r="AJ313" s="49" t="str">
        <f t="shared" si="363"/>
        <v/>
      </c>
      <c r="AK313" s="49" t="str">
        <f t="shared" si="364"/>
        <v/>
      </c>
      <c r="AL313" s="49" t="str">
        <f t="shared" si="365"/>
        <v/>
      </c>
      <c r="AM313" s="49" t="str">
        <f t="shared" si="366"/>
        <v/>
      </c>
      <c r="AN313" s="49" t="str">
        <f t="shared" si="367"/>
        <v/>
      </c>
      <c r="AO313" s="78">
        <f t="shared" si="356"/>
        <v>0</v>
      </c>
      <c r="AP313" s="78">
        <f t="shared" si="357"/>
        <v>0</v>
      </c>
      <c r="AQ313" s="78">
        <f t="shared" si="358"/>
        <v>0</v>
      </c>
      <c r="AR313" s="78">
        <f t="shared" si="359"/>
        <v>0</v>
      </c>
      <c r="AS313" s="78">
        <f t="shared" si="360"/>
        <v>0</v>
      </c>
      <c r="AT313" s="78">
        <f t="shared" si="361"/>
        <v>0</v>
      </c>
      <c r="AU313" s="32">
        <f t="shared" si="354"/>
        <v>0</v>
      </c>
      <c r="AV313" s="3" t="b">
        <f t="shared" si="388"/>
        <v>0</v>
      </c>
      <c r="AW313" s="3" t="b">
        <f t="shared" si="389"/>
        <v>0</v>
      </c>
      <c r="AX313" s="12">
        <f t="shared" si="397"/>
        <v>0</v>
      </c>
      <c r="AY313" s="10">
        <f t="shared" si="350"/>
        <v>0</v>
      </c>
      <c r="AZ313" s="61">
        <f t="shared" si="351"/>
        <v>0</v>
      </c>
      <c r="BA313" s="61">
        <f t="shared" si="352"/>
        <v>0</v>
      </c>
      <c r="BB313" s="61">
        <f t="shared" si="355"/>
        <v>0</v>
      </c>
      <c r="BC313" s="26" t="str">
        <f t="shared" si="390"/>
        <v/>
      </c>
      <c r="BD313" s="26" t="str">
        <f t="shared" si="391"/>
        <v/>
      </c>
      <c r="BE313" s="26" t="str">
        <f t="shared" si="392"/>
        <v/>
      </c>
      <c r="BF313" s="26" t="str">
        <f t="shared" si="393"/>
        <v/>
      </c>
      <c r="BG313" s="26" t="str">
        <f t="shared" si="394"/>
        <v/>
      </c>
      <c r="BH313" s="26" t="str">
        <f t="shared" si="395"/>
        <v/>
      </c>
      <c r="BI313" s="26" t="str">
        <f t="shared" si="368"/>
        <v/>
      </c>
      <c r="BJ313" s="26" t="str">
        <f t="shared" si="369"/>
        <v/>
      </c>
      <c r="BK313" s="26" t="str">
        <f t="shared" si="370"/>
        <v/>
      </c>
      <c r="BL313" s="26" t="str">
        <f t="shared" si="371"/>
        <v/>
      </c>
      <c r="BM313" s="26" t="str">
        <f t="shared" si="372"/>
        <v/>
      </c>
      <c r="BN313" s="26" t="str">
        <f t="shared" si="373"/>
        <v/>
      </c>
      <c r="BO313" s="118">
        <f t="shared" ca="1" si="398"/>
        <v>4</v>
      </c>
      <c r="BP313"/>
      <c r="BQ313"/>
      <c r="BR313"/>
      <c r="BS313"/>
      <c r="BT313"/>
      <c r="BU313" s="40"/>
      <c r="BV313" s="40"/>
      <c r="CI313" s="6"/>
      <c r="CP313" s="9">
        <f t="shared" ca="1" si="345"/>
        <v>13</v>
      </c>
    </row>
    <row r="314" spans="1:94" x14ac:dyDescent="0.2">
      <c r="A314" s="114"/>
      <c r="B314" s="32" t="str">
        <f t="shared" si="346"/>
        <v/>
      </c>
      <c r="C314" s="6" t="str">
        <f t="shared" si="344"/>
        <v/>
      </c>
      <c r="D314" s="3">
        <f t="shared" si="347"/>
        <v>0</v>
      </c>
      <c r="E314" s="6" t="str">
        <f t="shared" si="348"/>
        <v/>
      </c>
      <c r="F314" s="59">
        <f t="shared" si="349"/>
        <v>0</v>
      </c>
      <c r="G314" s="6">
        <f t="shared" si="400"/>
        <v>0</v>
      </c>
      <c r="H314" s="6">
        <f t="shared" si="401"/>
        <v>0</v>
      </c>
      <c r="I314" s="6">
        <f t="shared" si="402"/>
        <v>0</v>
      </c>
      <c r="J314" s="6">
        <f t="shared" si="403"/>
        <v>0</v>
      </c>
      <c r="K314" s="6">
        <f t="shared" si="404"/>
        <v>0</v>
      </c>
      <c r="L314" s="6">
        <f t="shared" si="405"/>
        <v>0</v>
      </c>
      <c r="M314" s="6">
        <f t="shared" si="406"/>
        <v>0</v>
      </c>
      <c r="N314" s="6">
        <f t="shared" si="407"/>
        <v>0</v>
      </c>
      <c r="O314" s="6">
        <f t="shared" si="408"/>
        <v>0</v>
      </c>
      <c r="P314" s="6">
        <f t="shared" si="409"/>
        <v>0</v>
      </c>
      <c r="Q314" s="6">
        <f t="shared" si="410"/>
        <v>0</v>
      </c>
      <c r="R314" s="6">
        <f t="shared" si="411"/>
        <v>0</v>
      </c>
      <c r="S314" s="6">
        <f t="shared" si="399"/>
        <v>12</v>
      </c>
      <c r="T314" s="6" t="str">
        <f t="shared" si="374"/>
        <v/>
      </c>
      <c r="U314" s="6" t="str">
        <f t="shared" si="375"/>
        <v/>
      </c>
      <c r="V314" s="6" t="str">
        <f t="shared" si="376"/>
        <v/>
      </c>
      <c r="W314" s="6" t="str">
        <f t="shared" si="377"/>
        <v/>
      </c>
      <c r="X314" s="6" t="str">
        <f t="shared" si="378"/>
        <v/>
      </c>
      <c r="Y314" s="6" t="str">
        <f t="shared" si="379"/>
        <v/>
      </c>
      <c r="Z314" s="6" t="str">
        <f t="shared" si="380"/>
        <v/>
      </c>
      <c r="AA314" s="6" t="str">
        <f t="shared" si="381"/>
        <v/>
      </c>
      <c r="AB314" s="6" t="str">
        <f t="shared" si="382"/>
        <v/>
      </c>
      <c r="AC314" s="6" t="str">
        <f t="shared" si="383"/>
        <v/>
      </c>
      <c r="AD314" s="6" t="str">
        <f t="shared" si="384"/>
        <v/>
      </c>
      <c r="AE314" s="6" t="str">
        <f t="shared" si="385"/>
        <v/>
      </c>
      <c r="AF314" s="13" t="str">
        <f t="shared" si="386"/>
        <v/>
      </c>
      <c r="AG314" s="50" t="str">
        <f t="shared" si="396"/>
        <v/>
      </c>
      <c r="AH314" s="3" t="str">
        <f t="shared" si="387"/>
        <v/>
      </c>
      <c r="AI314" s="49" t="str">
        <f t="shared" si="362"/>
        <v/>
      </c>
      <c r="AJ314" s="49" t="str">
        <f t="shared" si="363"/>
        <v/>
      </c>
      <c r="AK314" s="49" t="str">
        <f t="shared" si="364"/>
        <v/>
      </c>
      <c r="AL314" s="49" t="str">
        <f t="shared" si="365"/>
        <v/>
      </c>
      <c r="AM314" s="49" t="str">
        <f t="shared" si="366"/>
        <v/>
      </c>
      <c r="AN314" s="49" t="str">
        <f t="shared" si="367"/>
        <v/>
      </c>
      <c r="AO314" s="78">
        <f t="shared" si="356"/>
        <v>0</v>
      </c>
      <c r="AP314" s="78">
        <f t="shared" si="357"/>
        <v>0</v>
      </c>
      <c r="AQ314" s="78">
        <f t="shared" si="358"/>
        <v>0</v>
      </c>
      <c r="AR314" s="78">
        <f t="shared" si="359"/>
        <v>0</v>
      </c>
      <c r="AS314" s="78">
        <f t="shared" si="360"/>
        <v>0</v>
      </c>
      <c r="AT314" s="78">
        <f t="shared" si="361"/>
        <v>0</v>
      </c>
      <c r="AU314" s="32">
        <f t="shared" si="354"/>
        <v>0</v>
      </c>
      <c r="AV314" s="3" t="b">
        <f t="shared" si="388"/>
        <v>0</v>
      </c>
      <c r="AW314" s="3" t="b">
        <f t="shared" si="389"/>
        <v>0</v>
      </c>
      <c r="AX314" s="12">
        <f t="shared" si="397"/>
        <v>0</v>
      </c>
      <c r="AY314" s="10">
        <f t="shared" si="350"/>
        <v>0</v>
      </c>
      <c r="AZ314" s="61">
        <f t="shared" si="351"/>
        <v>0</v>
      </c>
      <c r="BA314" s="61">
        <f t="shared" si="352"/>
        <v>0</v>
      </c>
      <c r="BB314" s="61">
        <f t="shared" si="355"/>
        <v>0</v>
      </c>
      <c r="BC314" s="26" t="str">
        <f t="shared" si="390"/>
        <v/>
      </c>
      <c r="BD314" s="26" t="str">
        <f t="shared" si="391"/>
        <v/>
      </c>
      <c r="BE314" s="26" t="str">
        <f t="shared" si="392"/>
        <v/>
      </c>
      <c r="BF314" s="26" t="str">
        <f t="shared" si="393"/>
        <v/>
      </c>
      <c r="BG314" s="26" t="str">
        <f t="shared" si="394"/>
        <v/>
      </c>
      <c r="BH314" s="26" t="str">
        <f t="shared" si="395"/>
        <v/>
      </c>
      <c r="BI314" s="26" t="str">
        <f t="shared" si="368"/>
        <v/>
      </c>
      <c r="BJ314" s="26" t="str">
        <f t="shared" si="369"/>
        <v/>
      </c>
      <c r="BK314" s="26" t="str">
        <f t="shared" si="370"/>
        <v/>
      </c>
      <c r="BL314" s="26" t="str">
        <f t="shared" si="371"/>
        <v/>
      </c>
      <c r="BM314" s="26" t="str">
        <f t="shared" si="372"/>
        <v/>
      </c>
      <c r="BN314" s="26" t="str">
        <f t="shared" si="373"/>
        <v/>
      </c>
      <c r="BO314" s="118">
        <f t="shared" ca="1" si="398"/>
        <v>13</v>
      </c>
      <c r="BP314"/>
      <c r="BQ314"/>
      <c r="BR314"/>
      <c r="BS314"/>
      <c r="BT314"/>
      <c r="BU314" s="40"/>
      <c r="BV314" s="40"/>
      <c r="CI314" s="6"/>
      <c r="CP314" s="9">
        <f t="shared" ca="1" si="345"/>
        <v>4</v>
      </c>
    </row>
    <row r="315" spans="1:94" x14ac:dyDescent="0.2">
      <c r="A315" s="114"/>
      <c r="B315" s="32" t="str">
        <f t="shared" si="346"/>
        <v/>
      </c>
      <c r="C315" s="6" t="str">
        <f t="shared" si="344"/>
        <v/>
      </c>
      <c r="D315" s="3">
        <f t="shared" si="347"/>
        <v>0</v>
      </c>
      <c r="E315" s="6" t="str">
        <f t="shared" si="348"/>
        <v/>
      </c>
      <c r="F315" s="59">
        <f t="shared" si="349"/>
        <v>0</v>
      </c>
      <c r="G315" s="6">
        <f t="shared" si="400"/>
        <v>0</v>
      </c>
      <c r="H315" s="6">
        <f t="shared" si="401"/>
        <v>0</v>
      </c>
      <c r="I315" s="6">
        <f t="shared" si="402"/>
        <v>0</v>
      </c>
      <c r="J315" s="6">
        <f t="shared" si="403"/>
        <v>0</v>
      </c>
      <c r="K315" s="6">
        <f t="shared" si="404"/>
        <v>0</v>
      </c>
      <c r="L315" s="6">
        <f t="shared" si="405"/>
        <v>0</v>
      </c>
      <c r="M315" s="6">
        <f t="shared" si="406"/>
        <v>0</v>
      </c>
      <c r="N315" s="6">
        <f t="shared" si="407"/>
        <v>0</v>
      </c>
      <c r="O315" s="6">
        <f t="shared" si="408"/>
        <v>0</v>
      </c>
      <c r="P315" s="6">
        <f t="shared" si="409"/>
        <v>0</v>
      </c>
      <c r="Q315" s="6">
        <f t="shared" si="410"/>
        <v>0</v>
      </c>
      <c r="R315" s="6">
        <f t="shared" si="411"/>
        <v>0</v>
      </c>
      <c r="S315" s="6">
        <f t="shared" si="399"/>
        <v>12</v>
      </c>
      <c r="T315" s="6" t="str">
        <f t="shared" si="374"/>
        <v/>
      </c>
      <c r="U315" s="6" t="str">
        <f t="shared" si="375"/>
        <v/>
      </c>
      <c r="V315" s="6" t="str">
        <f t="shared" si="376"/>
        <v/>
      </c>
      <c r="W315" s="6" t="str">
        <f t="shared" si="377"/>
        <v/>
      </c>
      <c r="X315" s="6" t="str">
        <f t="shared" si="378"/>
        <v/>
      </c>
      <c r="Y315" s="6" t="str">
        <f t="shared" si="379"/>
        <v/>
      </c>
      <c r="Z315" s="6" t="str">
        <f t="shared" si="380"/>
        <v/>
      </c>
      <c r="AA315" s="6" t="str">
        <f t="shared" si="381"/>
        <v/>
      </c>
      <c r="AB315" s="6" t="str">
        <f t="shared" si="382"/>
        <v/>
      </c>
      <c r="AC315" s="6" t="str">
        <f t="shared" si="383"/>
        <v/>
      </c>
      <c r="AD315" s="6" t="str">
        <f t="shared" si="384"/>
        <v/>
      </c>
      <c r="AE315" s="6" t="str">
        <f t="shared" si="385"/>
        <v/>
      </c>
      <c r="AF315" s="13" t="str">
        <f t="shared" si="386"/>
        <v/>
      </c>
      <c r="AG315" s="50" t="str">
        <f t="shared" si="396"/>
        <v/>
      </c>
      <c r="AH315" s="3" t="str">
        <f t="shared" si="387"/>
        <v/>
      </c>
      <c r="AI315" s="49" t="str">
        <f t="shared" si="362"/>
        <v/>
      </c>
      <c r="AJ315" s="49" t="str">
        <f t="shared" si="363"/>
        <v/>
      </c>
      <c r="AK315" s="49" t="str">
        <f t="shared" si="364"/>
        <v/>
      </c>
      <c r="AL315" s="49" t="str">
        <f t="shared" si="365"/>
        <v/>
      </c>
      <c r="AM315" s="49" t="str">
        <f t="shared" si="366"/>
        <v/>
      </c>
      <c r="AN315" s="49" t="str">
        <f t="shared" si="367"/>
        <v/>
      </c>
      <c r="AO315" s="78">
        <f t="shared" si="356"/>
        <v>0</v>
      </c>
      <c r="AP315" s="78">
        <f t="shared" si="357"/>
        <v>0</v>
      </c>
      <c r="AQ315" s="78">
        <f t="shared" si="358"/>
        <v>0</v>
      </c>
      <c r="AR315" s="78">
        <f t="shared" si="359"/>
        <v>0</v>
      </c>
      <c r="AS315" s="78">
        <f t="shared" si="360"/>
        <v>0</v>
      </c>
      <c r="AT315" s="78">
        <f t="shared" si="361"/>
        <v>0</v>
      </c>
      <c r="AU315" s="32">
        <f t="shared" si="354"/>
        <v>0</v>
      </c>
      <c r="AV315" s="3" t="b">
        <f t="shared" si="388"/>
        <v>0</v>
      </c>
      <c r="AW315" s="3" t="b">
        <f t="shared" si="389"/>
        <v>0</v>
      </c>
      <c r="AX315" s="12">
        <f t="shared" si="397"/>
        <v>0</v>
      </c>
      <c r="AY315" s="10">
        <f t="shared" si="350"/>
        <v>0</v>
      </c>
      <c r="AZ315" s="61">
        <f t="shared" si="351"/>
        <v>0</v>
      </c>
      <c r="BA315" s="61">
        <f t="shared" si="352"/>
        <v>0</v>
      </c>
      <c r="BB315" s="61">
        <f t="shared" si="355"/>
        <v>0</v>
      </c>
      <c r="BC315" s="26" t="str">
        <f t="shared" si="390"/>
        <v/>
      </c>
      <c r="BD315" s="26" t="str">
        <f t="shared" si="391"/>
        <v/>
      </c>
      <c r="BE315" s="26" t="str">
        <f t="shared" si="392"/>
        <v/>
      </c>
      <c r="BF315" s="26" t="str">
        <f t="shared" si="393"/>
        <v/>
      </c>
      <c r="BG315" s="26" t="str">
        <f t="shared" si="394"/>
        <v/>
      </c>
      <c r="BH315" s="26" t="str">
        <f t="shared" si="395"/>
        <v/>
      </c>
      <c r="BI315" s="26" t="str">
        <f t="shared" si="368"/>
        <v/>
      </c>
      <c r="BJ315" s="26" t="str">
        <f t="shared" si="369"/>
        <v/>
      </c>
      <c r="BK315" s="26" t="str">
        <f t="shared" si="370"/>
        <v/>
      </c>
      <c r="BL315" s="26" t="str">
        <f t="shared" si="371"/>
        <v/>
      </c>
      <c r="BM315" s="26" t="str">
        <f t="shared" si="372"/>
        <v/>
      </c>
      <c r="BN315" s="26" t="str">
        <f t="shared" si="373"/>
        <v/>
      </c>
      <c r="BO315" s="118">
        <f t="shared" ca="1" si="398"/>
        <v>18</v>
      </c>
      <c r="BP315"/>
      <c r="BQ315"/>
      <c r="BR315"/>
      <c r="BS315"/>
      <c r="BT315"/>
      <c r="BU315" s="40"/>
      <c r="BV315" s="40"/>
      <c r="CI315" s="6"/>
      <c r="CP315" s="9">
        <f t="shared" ca="1" si="345"/>
        <v>12</v>
      </c>
    </row>
    <row r="316" spans="1:94" x14ac:dyDescent="0.2">
      <c r="A316" s="114"/>
      <c r="B316" s="32" t="str">
        <f t="shared" si="346"/>
        <v/>
      </c>
      <c r="C316" s="6" t="str">
        <f t="shared" si="344"/>
        <v/>
      </c>
      <c r="D316" s="3">
        <f t="shared" si="347"/>
        <v>0</v>
      </c>
      <c r="E316" s="6" t="str">
        <f t="shared" si="348"/>
        <v/>
      </c>
      <c r="F316" s="59">
        <f t="shared" si="349"/>
        <v>0</v>
      </c>
      <c r="G316" s="6">
        <f t="shared" si="400"/>
        <v>0</v>
      </c>
      <c r="H316" s="6">
        <f t="shared" si="401"/>
        <v>0</v>
      </c>
      <c r="I316" s="6">
        <f t="shared" si="402"/>
        <v>0</v>
      </c>
      <c r="J316" s="6">
        <f t="shared" si="403"/>
        <v>0</v>
      </c>
      <c r="K316" s="6">
        <f t="shared" si="404"/>
        <v>0</v>
      </c>
      <c r="L316" s="6">
        <f t="shared" si="405"/>
        <v>0</v>
      </c>
      <c r="M316" s="6">
        <f t="shared" si="406"/>
        <v>0</v>
      </c>
      <c r="N316" s="6">
        <f t="shared" si="407"/>
        <v>0</v>
      </c>
      <c r="O316" s="6">
        <f t="shared" si="408"/>
        <v>0</v>
      </c>
      <c r="P316" s="6">
        <f t="shared" si="409"/>
        <v>0</v>
      </c>
      <c r="Q316" s="6">
        <f t="shared" si="410"/>
        <v>0</v>
      </c>
      <c r="R316" s="6">
        <f t="shared" si="411"/>
        <v>0</v>
      </c>
      <c r="S316" s="6">
        <f t="shared" si="399"/>
        <v>12</v>
      </c>
      <c r="T316" s="6" t="str">
        <f t="shared" si="374"/>
        <v/>
      </c>
      <c r="U316" s="6" t="str">
        <f t="shared" si="375"/>
        <v/>
      </c>
      <c r="V316" s="6" t="str">
        <f t="shared" si="376"/>
        <v/>
      </c>
      <c r="W316" s="6" t="str">
        <f t="shared" si="377"/>
        <v/>
      </c>
      <c r="X316" s="6" t="str">
        <f t="shared" si="378"/>
        <v/>
      </c>
      <c r="Y316" s="6" t="str">
        <f t="shared" si="379"/>
        <v/>
      </c>
      <c r="Z316" s="6" t="str">
        <f t="shared" si="380"/>
        <v/>
      </c>
      <c r="AA316" s="6" t="str">
        <f t="shared" si="381"/>
        <v/>
      </c>
      <c r="AB316" s="6" t="str">
        <f t="shared" si="382"/>
        <v/>
      </c>
      <c r="AC316" s="6" t="str">
        <f t="shared" si="383"/>
        <v/>
      </c>
      <c r="AD316" s="6" t="str">
        <f t="shared" si="384"/>
        <v/>
      </c>
      <c r="AE316" s="6" t="str">
        <f t="shared" si="385"/>
        <v/>
      </c>
      <c r="AF316" s="13" t="str">
        <f t="shared" si="386"/>
        <v/>
      </c>
      <c r="AG316" s="50" t="str">
        <f t="shared" si="396"/>
        <v/>
      </c>
      <c r="AH316" s="3" t="str">
        <f t="shared" si="387"/>
        <v/>
      </c>
      <c r="AI316" s="49" t="str">
        <f t="shared" si="362"/>
        <v/>
      </c>
      <c r="AJ316" s="49" t="str">
        <f t="shared" si="363"/>
        <v/>
      </c>
      <c r="AK316" s="49" t="str">
        <f t="shared" si="364"/>
        <v/>
      </c>
      <c r="AL316" s="49" t="str">
        <f t="shared" si="365"/>
        <v/>
      </c>
      <c r="AM316" s="49" t="str">
        <f t="shared" si="366"/>
        <v/>
      </c>
      <c r="AN316" s="49" t="str">
        <f t="shared" si="367"/>
        <v/>
      </c>
      <c r="AO316" s="78">
        <f t="shared" si="356"/>
        <v>0</v>
      </c>
      <c r="AP316" s="78">
        <f t="shared" si="357"/>
        <v>0</v>
      </c>
      <c r="AQ316" s="78">
        <f t="shared" si="358"/>
        <v>0</v>
      </c>
      <c r="AR316" s="78">
        <f t="shared" si="359"/>
        <v>0</v>
      </c>
      <c r="AS316" s="78">
        <f t="shared" si="360"/>
        <v>0</v>
      </c>
      <c r="AT316" s="78">
        <f t="shared" si="361"/>
        <v>0</v>
      </c>
      <c r="AU316" s="32">
        <f t="shared" si="354"/>
        <v>0</v>
      </c>
      <c r="AV316" s="3" t="b">
        <f t="shared" si="388"/>
        <v>0</v>
      </c>
      <c r="AW316" s="3" t="b">
        <f t="shared" si="389"/>
        <v>0</v>
      </c>
      <c r="AX316" s="12">
        <f t="shared" si="397"/>
        <v>0</v>
      </c>
      <c r="AY316" s="10">
        <f t="shared" si="350"/>
        <v>0</v>
      </c>
      <c r="AZ316" s="61">
        <f t="shared" si="351"/>
        <v>0</v>
      </c>
      <c r="BA316" s="61">
        <f t="shared" si="352"/>
        <v>0</v>
      </c>
      <c r="BB316" s="61">
        <f t="shared" si="355"/>
        <v>0</v>
      </c>
      <c r="BC316" s="26" t="str">
        <f t="shared" si="390"/>
        <v/>
      </c>
      <c r="BD316" s="26" t="str">
        <f t="shared" si="391"/>
        <v/>
      </c>
      <c r="BE316" s="26" t="str">
        <f t="shared" si="392"/>
        <v/>
      </c>
      <c r="BF316" s="26" t="str">
        <f t="shared" si="393"/>
        <v/>
      </c>
      <c r="BG316" s="26" t="str">
        <f t="shared" si="394"/>
        <v/>
      </c>
      <c r="BH316" s="26" t="str">
        <f t="shared" si="395"/>
        <v/>
      </c>
      <c r="BI316" s="26" t="str">
        <f t="shared" si="368"/>
        <v/>
      </c>
      <c r="BJ316" s="26" t="str">
        <f t="shared" si="369"/>
        <v/>
      </c>
      <c r="BK316" s="26" t="str">
        <f t="shared" si="370"/>
        <v/>
      </c>
      <c r="BL316" s="26" t="str">
        <f t="shared" si="371"/>
        <v/>
      </c>
      <c r="BM316" s="26" t="str">
        <f t="shared" si="372"/>
        <v/>
      </c>
      <c r="BN316" s="26" t="str">
        <f t="shared" si="373"/>
        <v/>
      </c>
      <c r="BO316" s="118">
        <f t="shared" ca="1" si="398"/>
        <v>23</v>
      </c>
      <c r="BP316"/>
      <c r="BQ316"/>
      <c r="BR316"/>
      <c r="BS316"/>
      <c r="BT316"/>
      <c r="BU316" s="40"/>
      <c r="BV316" s="40"/>
      <c r="CI316" s="6"/>
      <c r="CP316" s="9">
        <f t="shared" ca="1" si="345"/>
        <v>20</v>
      </c>
    </row>
    <row r="317" spans="1:94" x14ac:dyDescent="0.2">
      <c r="A317" s="114"/>
      <c r="B317" s="32" t="str">
        <f t="shared" si="346"/>
        <v/>
      </c>
      <c r="C317" s="6" t="str">
        <f t="shared" si="344"/>
        <v/>
      </c>
      <c r="D317" s="3">
        <f t="shared" si="347"/>
        <v>0</v>
      </c>
      <c r="E317" s="6" t="str">
        <f t="shared" si="348"/>
        <v/>
      </c>
      <c r="F317" s="59">
        <f t="shared" si="349"/>
        <v>0</v>
      </c>
      <c r="G317" s="6">
        <f t="shared" si="400"/>
        <v>0</v>
      </c>
      <c r="H317" s="6">
        <f t="shared" si="401"/>
        <v>0</v>
      </c>
      <c r="I317" s="6">
        <f t="shared" si="402"/>
        <v>0</v>
      </c>
      <c r="J317" s="6">
        <f t="shared" si="403"/>
        <v>0</v>
      </c>
      <c r="K317" s="6">
        <f t="shared" si="404"/>
        <v>0</v>
      </c>
      <c r="L317" s="6">
        <f t="shared" si="405"/>
        <v>0</v>
      </c>
      <c r="M317" s="6">
        <f t="shared" si="406"/>
        <v>0</v>
      </c>
      <c r="N317" s="6">
        <f t="shared" si="407"/>
        <v>0</v>
      </c>
      <c r="O317" s="6">
        <f t="shared" si="408"/>
        <v>0</v>
      </c>
      <c r="P317" s="6">
        <f t="shared" si="409"/>
        <v>0</v>
      </c>
      <c r="Q317" s="6">
        <f t="shared" si="410"/>
        <v>0</v>
      </c>
      <c r="R317" s="6">
        <f t="shared" si="411"/>
        <v>0</v>
      </c>
      <c r="S317" s="6">
        <f t="shared" si="399"/>
        <v>12</v>
      </c>
      <c r="T317" s="6" t="str">
        <f t="shared" si="374"/>
        <v/>
      </c>
      <c r="U317" s="6" t="str">
        <f t="shared" si="375"/>
        <v/>
      </c>
      <c r="V317" s="6" t="str">
        <f t="shared" si="376"/>
        <v/>
      </c>
      <c r="W317" s="6" t="str">
        <f t="shared" si="377"/>
        <v/>
      </c>
      <c r="X317" s="6" t="str">
        <f t="shared" si="378"/>
        <v/>
      </c>
      <c r="Y317" s="6" t="str">
        <f t="shared" si="379"/>
        <v/>
      </c>
      <c r="Z317" s="6" t="str">
        <f t="shared" si="380"/>
        <v/>
      </c>
      <c r="AA317" s="6" t="str">
        <f t="shared" si="381"/>
        <v/>
      </c>
      <c r="AB317" s="6" t="str">
        <f t="shared" si="382"/>
        <v/>
      </c>
      <c r="AC317" s="6" t="str">
        <f t="shared" si="383"/>
        <v/>
      </c>
      <c r="AD317" s="6" t="str">
        <f t="shared" si="384"/>
        <v/>
      </c>
      <c r="AE317" s="6" t="str">
        <f t="shared" si="385"/>
        <v/>
      </c>
      <c r="AF317" s="13" t="str">
        <f t="shared" si="386"/>
        <v/>
      </c>
      <c r="AG317" s="50" t="str">
        <f t="shared" si="396"/>
        <v/>
      </c>
      <c r="AH317" s="3" t="str">
        <f t="shared" si="387"/>
        <v/>
      </c>
      <c r="AI317" s="49" t="str">
        <f t="shared" si="362"/>
        <v/>
      </c>
      <c r="AJ317" s="49" t="str">
        <f t="shared" si="363"/>
        <v/>
      </c>
      <c r="AK317" s="49" t="str">
        <f t="shared" si="364"/>
        <v/>
      </c>
      <c r="AL317" s="49" t="str">
        <f t="shared" si="365"/>
        <v/>
      </c>
      <c r="AM317" s="49" t="str">
        <f t="shared" si="366"/>
        <v/>
      </c>
      <c r="AN317" s="49" t="str">
        <f t="shared" si="367"/>
        <v/>
      </c>
      <c r="AO317" s="78">
        <f t="shared" si="356"/>
        <v>0</v>
      </c>
      <c r="AP317" s="78">
        <f t="shared" si="357"/>
        <v>0</v>
      </c>
      <c r="AQ317" s="78">
        <f t="shared" si="358"/>
        <v>0</v>
      </c>
      <c r="AR317" s="78">
        <f t="shared" si="359"/>
        <v>0</v>
      </c>
      <c r="AS317" s="78">
        <f t="shared" si="360"/>
        <v>0</v>
      </c>
      <c r="AT317" s="78">
        <f t="shared" si="361"/>
        <v>0</v>
      </c>
      <c r="AU317" s="32">
        <f t="shared" si="354"/>
        <v>0</v>
      </c>
      <c r="AV317" s="3" t="b">
        <f t="shared" si="388"/>
        <v>0</v>
      </c>
      <c r="AW317" s="3" t="b">
        <f t="shared" si="389"/>
        <v>0</v>
      </c>
      <c r="AX317" s="12">
        <f t="shared" si="397"/>
        <v>0</v>
      </c>
      <c r="AY317" s="10">
        <f t="shared" si="350"/>
        <v>0</v>
      </c>
      <c r="AZ317" s="61">
        <f t="shared" si="351"/>
        <v>0</v>
      </c>
      <c r="BA317" s="61">
        <f t="shared" si="352"/>
        <v>0</v>
      </c>
      <c r="BB317" s="61">
        <f t="shared" si="355"/>
        <v>0</v>
      </c>
      <c r="BC317" s="26" t="str">
        <f t="shared" si="390"/>
        <v/>
      </c>
      <c r="BD317" s="26" t="str">
        <f t="shared" si="391"/>
        <v/>
      </c>
      <c r="BE317" s="26" t="str">
        <f t="shared" si="392"/>
        <v/>
      </c>
      <c r="BF317" s="26" t="str">
        <f t="shared" si="393"/>
        <v/>
      </c>
      <c r="BG317" s="26" t="str">
        <f t="shared" si="394"/>
        <v/>
      </c>
      <c r="BH317" s="26" t="str">
        <f t="shared" si="395"/>
        <v/>
      </c>
      <c r="BI317" s="26" t="str">
        <f t="shared" si="368"/>
        <v/>
      </c>
      <c r="BJ317" s="26" t="str">
        <f t="shared" si="369"/>
        <v/>
      </c>
      <c r="BK317" s="26" t="str">
        <f t="shared" si="370"/>
        <v/>
      </c>
      <c r="BL317" s="26" t="str">
        <f t="shared" si="371"/>
        <v/>
      </c>
      <c r="BM317" s="26" t="str">
        <f t="shared" si="372"/>
        <v/>
      </c>
      <c r="BN317" s="26" t="str">
        <f t="shared" si="373"/>
        <v/>
      </c>
      <c r="BO317" s="118">
        <f t="shared" ca="1" si="398"/>
        <v>12</v>
      </c>
      <c r="BP317"/>
      <c r="BQ317"/>
      <c r="BR317"/>
      <c r="BS317"/>
      <c r="BT317"/>
      <c r="BU317" s="40"/>
      <c r="BV317" s="40"/>
      <c r="CI317" s="6"/>
      <c r="CP317" s="9">
        <f t="shared" ca="1" si="345"/>
        <v>29</v>
      </c>
    </row>
    <row r="318" spans="1:94" x14ac:dyDescent="0.2">
      <c r="A318" s="114"/>
      <c r="B318" s="32" t="str">
        <f t="shared" si="346"/>
        <v/>
      </c>
      <c r="C318" s="6" t="str">
        <f t="shared" si="344"/>
        <v/>
      </c>
      <c r="D318" s="3">
        <f t="shared" si="347"/>
        <v>0</v>
      </c>
      <c r="E318" s="6" t="str">
        <f t="shared" si="348"/>
        <v/>
      </c>
      <c r="F318" s="59">
        <f t="shared" si="349"/>
        <v>0</v>
      </c>
      <c r="G318" s="6">
        <f t="shared" si="400"/>
        <v>0</v>
      </c>
      <c r="H318" s="6">
        <f t="shared" si="401"/>
        <v>0</v>
      </c>
      <c r="I318" s="6">
        <f t="shared" si="402"/>
        <v>0</v>
      </c>
      <c r="J318" s="6">
        <f t="shared" si="403"/>
        <v>0</v>
      </c>
      <c r="K318" s="6">
        <f t="shared" si="404"/>
        <v>0</v>
      </c>
      <c r="L318" s="6">
        <f t="shared" si="405"/>
        <v>0</v>
      </c>
      <c r="M318" s="6">
        <f t="shared" si="406"/>
        <v>0</v>
      </c>
      <c r="N318" s="6">
        <f t="shared" si="407"/>
        <v>0</v>
      </c>
      <c r="O318" s="6">
        <f t="shared" si="408"/>
        <v>0</v>
      </c>
      <c r="P318" s="6">
        <f t="shared" si="409"/>
        <v>0</v>
      </c>
      <c r="Q318" s="6">
        <f t="shared" si="410"/>
        <v>0</v>
      </c>
      <c r="R318" s="6">
        <f t="shared" si="411"/>
        <v>0</v>
      </c>
      <c r="S318" s="6">
        <f t="shared" si="399"/>
        <v>12</v>
      </c>
      <c r="T318" s="6" t="str">
        <f t="shared" si="374"/>
        <v/>
      </c>
      <c r="U318" s="6" t="str">
        <f t="shared" si="375"/>
        <v/>
      </c>
      <c r="V318" s="6" t="str">
        <f t="shared" si="376"/>
        <v/>
      </c>
      <c r="W318" s="6" t="str">
        <f t="shared" si="377"/>
        <v/>
      </c>
      <c r="X318" s="6" t="str">
        <f t="shared" si="378"/>
        <v/>
      </c>
      <c r="Y318" s="6" t="str">
        <f t="shared" si="379"/>
        <v/>
      </c>
      <c r="Z318" s="6" t="str">
        <f t="shared" si="380"/>
        <v/>
      </c>
      <c r="AA318" s="6" t="str">
        <f t="shared" si="381"/>
        <v/>
      </c>
      <c r="AB318" s="6" t="str">
        <f t="shared" si="382"/>
        <v/>
      </c>
      <c r="AC318" s="6" t="str">
        <f t="shared" si="383"/>
        <v/>
      </c>
      <c r="AD318" s="6" t="str">
        <f t="shared" si="384"/>
        <v/>
      </c>
      <c r="AE318" s="6" t="str">
        <f t="shared" si="385"/>
        <v/>
      </c>
      <c r="AF318" s="13" t="str">
        <f t="shared" si="386"/>
        <v/>
      </c>
      <c r="AG318" s="50" t="str">
        <f t="shared" si="396"/>
        <v/>
      </c>
      <c r="AH318" s="3" t="str">
        <f t="shared" si="387"/>
        <v/>
      </c>
      <c r="AI318" s="49" t="str">
        <f t="shared" si="362"/>
        <v/>
      </c>
      <c r="AJ318" s="49" t="str">
        <f t="shared" si="363"/>
        <v/>
      </c>
      <c r="AK318" s="49" t="str">
        <f t="shared" si="364"/>
        <v/>
      </c>
      <c r="AL318" s="49" t="str">
        <f t="shared" si="365"/>
        <v/>
      </c>
      <c r="AM318" s="49" t="str">
        <f t="shared" si="366"/>
        <v/>
      </c>
      <c r="AN318" s="49" t="str">
        <f t="shared" si="367"/>
        <v/>
      </c>
      <c r="AO318" s="78">
        <f t="shared" si="356"/>
        <v>0</v>
      </c>
      <c r="AP318" s="78">
        <f t="shared" si="357"/>
        <v>0</v>
      </c>
      <c r="AQ318" s="78">
        <f t="shared" si="358"/>
        <v>0</v>
      </c>
      <c r="AR318" s="78">
        <f t="shared" si="359"/>
        <v>0</v>
      </c>
      <c r="AS318" s="78">
        <f t="shared" si="360"/>
        <v>0</v>
      </c>
      <c r="AT318" s="78">
        <f t="shared" si="361"/>
        <v>0</v>
      </c>
      <c r="AU318" s="32">
        <f t="shared" si="354"/>
        <v>0</v>
      </c>
      <c r="AV318" s="3" t="b">
        <f t="shared" si="388"/>
        <v>0</v>
      </c>
      <c r="AW318" s="3" t="b">
        <f t="shared" si="389"/>
        <v>0</v>
      </c>
      <c r="AX318" s="12">
        <f t="shared" si="397"/>
        <v>0</v>
      </c>
      <c r="AY318" s="10">
        <f t="shared" si="350"/>
        <v>0</v>
      </c>
      <c r="AZ318" s="61">
        <f t="shared" si="351"/>
        <v>0</v>
      </c>
      <c r="BA318" s="61">
        <f t="shared" si="352"/>
        <v>0</v>
      </c>
      <c r="BB318" s="61">
        <f t="shared" si="355"/>
        <v>0</v>
      </c>
      <c r="BC318" s="26" t="str">
        <f t="shared" si="390"/>
        <v/>
      </c>
      <c r="BD318" s="26" t="str">
        <f t="shared" si="391"/>
        <v/>
      </c>
      <c r="BE318" s="26" t="str">
        <f t="shared" si="392"/>
        <v/>
      </c>
      <c r="BF318" s="26" t="str">
        <f t="shared" si="393"/>
        <v/>
      </c>
      <c r="BG318" s="26" t="str">
        <f t="shared" si="394"/>
        <v/>
      </c>
      <c r="BH318" s="26" t="str">
        <f t="shared" si="395"/>
        <v/>
      </c>
      <c r="BI318" s="26" t="str">
        <f t="shared" si="368"/>
        <v/>
      </c>
      <c r="BJ318" s="26" t="str">
        <f t="shared" si="369"/>
        <v/>
      </c>
      <c r="BK318" s="26" t="str">
        <f t="shared" si="370"/>
        <v/>
      </c>
      <c r="BL318" s="26" t="str">
        <f t="shared" si="371"/>
        <v/>
      </c>
      <c r="BM318" s="26" t="str">
        <f t="shared" si="372"/>
        <v/>
      </c>
      <c r="BN318" s="26" t="str">
        <f t="shared" si="373"/>
        <v/>
      </c>
      <c r="BO318" s="118">
        <f t="shared" ca="1" si="398"/>
        <v>8</v>
      </c>
      <c r="BP318" s="80"/>
      <c r="BQ318" s="80"/>
      <c r="BR318" s="80"/>
      <c r="BS318" s="80"/>
      <c r="BT318" s="80"/>
      <c r="BU318" s="80"/>
      <c r="BV318" s="80"/>
      <c r="CI318" s="6"/>
      <c r="CP318" s="9">
        <f t="shared" ca="1" si="345"/>
        <v>17</v>
      </c>
    </row>
    <row r="319" spans="1:94" x14ac:dyDescent="0.2">
      <c r="A319" s="114"/>
      <c r="B319" s="32" t="str">
        <f t="shared" si="346"/>
        <v/>
      </c>
      <c r="C319" s="6" t="str">
        <f t="shared" si="344"/>
        <v/>
      </c>
      <c r="D319" s="3">
        <f t="shared" si="347"/>
        <v>0</v>
      </c>
      <c r="E319" s="6" t="str">
        <f t="shared" si="348"/>
        <v/>
      </c>
      <c r="F319" s="59">
        <f t="shared" si="349"/>
        <v>0</v>
      </c>
      <c r="G319" s="6">
        <f t="shared" si="400"/>
        <v>0</v>
      </c>
      <c r="H319" s="6">
        <f t="shared" si="401"/>
        <v>0</v>
      </c>
      <c r="I319" s="6">
        <f t="shared" si="402"/>
        <v>0</v>
      </c>
      <c r="J319" s="6">
        <f t="shared" si="403"/>
        <v>0</v>
      </c>
      <c r="K319" s="6">
        <f t="shared" si="404"/>
        <v>0</v>
      </c>
      <c r="L319" s="6">
        <f t="shared" si="405"/>
        <v>0</v>
      </c>
      <c r="M319" s="6">
        <f t="shared" si="406"/>
        <v>0</v>
      </c>
      <c r="N319" s="6">
        <f t="shared" si="407"/>
        <v>0</v>
      </c>
      <c r="O319" s="6">
        <f t="shared" si="408"/>
        <v>0</v>
      </c>
      <c r="P319" s="6">
        <f t="shared" si="409"/>
        <v>0</v>
      </c>
      <c r="Q319" s="6">
        <f t="shared" si="410"/>
        <v>0</v>
      </c>
      <c r="R319" s="6">
        <f t="shared" si="411"/>
        <v>0</v>
      </c>
      <c r="S319" s="6">
        <f t="shared" si="399"/>
        <v>12</v>
      </c>
      <c r="T319" s="6" t="str">
        <f t="shared" si="374"/>
        <v/>
      </c>
      <c r="U319" s="6" t="str">
        <f t="shared" si="375"/>
        <v/>
      </c>
      <c r="V319" s="6" t="str">
        <f t="shared" si="376"/>
        <v/>
      </c>
      <c r="W319" s="6" t="str">
        <f t="shared" si="377"/>
        <v/>
      </c>
      <c r="X319" s="6" t="str">
        <f t="shared" si="378"/>
        <v/>
      </c>
      <c r="Y319" s="6" t="str">
        <f t="shared" si="379"/>
        <v/>
      </c>
      <c r="Z319" s="6" t="str">
        <f t="shared" si="380"/>
        <v/>
      </c>
      <c r="AA319" s="6" t="str">
        <f t="shared" si="381"/>
        <v/>
      </c>
      <c r="AB319" s="6" t="str">
        <f t="shared" si="382"/>
        <v/>
      </c>
      <c r="AC319" s="6" t="str">
        <f t="shared" si="383"/>
        <v/>
      </c>
      <c r="AD319" s="6" t="str">
        <f t="shared" si="384"/>
        <v/>
      </c>
      <c r="AE319" s="6" t="str">
        <f t="shared" si="385"/>
        <v/>
      </c>
      <c r="AF319" s="13" t="str">
        <f t="shared" si="386"/>
        <v/>
      </c>
      <c r="AG319" s="50" t="str">
        <f t="shared" si="396"/>
        <v/>
      </c>
      <c r="AH319" s="3" t="str">
        <f t="shared" si="387"/>
        <v/>
      </c>
      <c r="AI319" s="49" t="str">
        <f t="shared" si="362"/>
        <v/>
      </c>
      <c r="AJ319" s="49" t="str">
        <f t="shared" si="363"/>
        <v/>
      </c>
      <c r="AK319" s="49" t="str">
        <f t="shared" si="364"/>
        <v/>
      </c>
      <c r="AL319" s="49" t="str">
        <f t="shared" si="365"/>
        <v/>
      </c>
      <c r="AM319" s="49" t="str">
        <f t="shared" si="366"/>
        <v/>
      </c>
      <c r="AN319" s="49" t="str">
        <f t="shared" si="367"/>
        <v/>
      </c>
      <c r="AO319" s="78">
        <f t="shared" si="356"/>
        <v>0</v>
      </c>
      <c r="AP319" s="78">
        <f t="shared" si="357"/>
        <v>0</v>
      </c>
      <c r="AQ319" s="78">
        <f t="shared" si="358"/>
        <v>0</v>
      </c>
      <c r="AR319" s="78">
        <f t="shared" si="359"/>
        <v>0</v>
      </c>
      <c r="AS319" s="78">
        <f t="shared" si="360"/>
        <v>0</v>
      </c>
      <c r="AT319" s="78">
        <f t="shared" si="361"/>
        <v>0</v>
      </c>
      <c r="AU319" s="32">
        <f t="shared" si="354"/>
        <v>0</v>
      </c>
      <c r="AV319" s="3" t="b">
        <f t="shared" si="388"/>
        <v>0</v>
      </c>
      <c r="AW319" s="3" t="b">
        <f t="shared" si="389"/>
        <v>0</v>
      </c>
      <c r="AX319" s="12">
        <f t="shared" si="397"/>
        <v>0</v>
      </c>
      <c r="AY319" s="10">
        <f t="shared" si="350"/>
        <v>0</v>
      </c>
      <c r="AZ319" s="61">
        <f t="shared" si="351"/>
        <v>0</v>
      </c>
      <c r="BA319" s="61">
        <f t="shared" si="352"/>
        <v>0</v>
      </c>
      <c r="BB319" s="61">
        <f t="shared" si="355"/>
        <v>0</v>
      </c>
      <c r="BC319" s="26" t="str">
        <f t="shared" si="390"/>
        <v/>
      </c>
      <c r="BD319" s="26" t="str">
        <f t="shared" si="391"/>
        <v/>
      </c>
      <c r="BE319" s="26" t="str">
        <f t="shared" si="392"/>
        <v/>
      </c>
      <c r="BF319" s="26" t="str">
        <f t="shared" si="393"/>
        <v/>
      </c>
      <c r="BG319" s="26" t="str">
        <f t="shared" si="394"/>
        <v/>
      </c>
      <c r="BH319" s="26" t="str">
        <f t="shared" si="395"/>
        <v/>
      </c>
      <c r="BI319" s="26" t="str">
        <f t="shared" si="368"/>
        <v/>
      </c>
      <c r="BJ319" s="26" t="str">
        <f t="shared" si="369"/>
        <v/>
      </c>
      <c r="BK319" s="26" t="str">
        <f t="shared" si="370"/>
        <v/>
      </c>
      <c r="BL319" s="26" t="str">
        <f t="shared" si="371"/>
        <v/>
      </c>
      <c r="BM319" s="26" t="str">
        <f t="shared" si="372"/>
        <v/>
      </c>
      <c r="BN319" s="26" t="str">
        <f t="shared" si="373"/>
        <v/>
      </c>
      <c r="BO319" s="118">
        <f t="shared" ca="1" si="398"/>
        <v>34</v>
      </c>
      <c r="BP319" s="80"/>
      <c r="BQ319" s="80"/>
      <c r="BR319" s="80"/>
      <c r="BS319" s="80"/>
      <c r="BT319" s="80"/>
      <c r="BU319" s="80"/>
      <c r="BV319" s="80"/>
      <c r="CI319" s="6"/>
      <c r="CP319" s="9">
        <f t="shared" ca="1" si="345"/>
        <v>30</v>
      </c>
    </row>
    <row r="320" spans="1:94" x14ac:dyDescent="0.2">
      <c r="A320" s="114"/>
      <c r="B320" s="32" t="str">
        <f t="shared" si="346"/>
        <v/>
      </c>
      <c r="C320" s="6" t="str">
        <f t="shared" si="344"/>
        <v/>
      </c>
      <c r="D320" s="3">
        <f t="shared" si="347"/>
        <v>0</v>
      </c>
      <c r="E320" s="6" t="str">
        <f t="shared" si="348"/>
        <v/>
      </c>
      <c r="F320" s="59">
        <f t="shared" si="349"/>
        <v>0</v>
      </c>
      <c r="G320" s="6">
        <f t="shared" si="400"/>
        <v>0</v>
      </c>
      <c r="H320" s="6">
        <f t="shared" si="401"/>
        <v>0</v>
      </c>
      <c r="I320" s="6">
        <f t="shared" si="402"/>
        <v>0</v>
      </c>
      <c r="J320" s="6">
        <f t="shared" si="403"/>
        <v>0</v>
      </c>
      <c r="K320" s="6">
        <f t="shared" si="404"/>
        <v>0</v>
      </c>
      <c r="L320" s="6">
        <f t="shared" si="405"/>
        <v>0</v>
      </c>
      <c r="M320" s="6">
        <f t="shared" si="406"/>
        <v>0</v>
      </c>
      <c r="N320" s="6">
        <f t="shared" si="407"/>
        <v>0</v>
      </c>
      <c r="O320" s="6">
        <f t="shared" si="408"/>
        <v>0</v>
      </c>
      <c r="P320" s="6">
        <f t="shared" si="409"/>
        <v>0</v>
      </c>
      <c r="Q320" s="6">
        <f t="shared" si="410"/>
        <v>0</v>
      </c>
      <c r="R320" s="6">
        <f t="shared" si="411"/>
        <v>0</v>
      </c>
      <c r="S320" s="6">
        <f t="shared" si="399"/>
        <v>12</v>
      </c>
      <c r="T320" s="6" t="str">
        <f t="shared" si="374"/>
        <v/>
      </c>
      <c r="U320" s="6" t="str">
        <f t="shared" si="375"/>
        <v/>
      </c>
      <c r="V320" s="6" t="str">
        <f t="shared" si="376"/>
        <v/>
      </c>
      <c r="W320" s="6" t="str">
        <f t="shared" si="377"/>
        <v/>
      </c>
      <c r="X320" s="6" t="str">
        <f t="shared" si="378"/>
        <v/>
      </c>
      <c r="Y320" s="6" t="str">
        <f t="shared" si="379"/>
        <v/>
      </c>
      <c r="Z320" s="6" t="str">
        <f t="shared" si="380"/>
        <v/>
      </c>
      <c r="AA320" s="6" t="str">
        <f t="shared" si="381"/>
        <v/>
      </c>
      <c r="AB320" s="6" t="str">
        <f t="shared" si="382"/>
        <v/>
      </c>
      <c r="AC320" s="6" t="str">
        <f t="shared" si="383"/>
        <v/>
      </c>
      <c r="AD320" s="6" t="str">
        <f t="shared" si="384"/>
        <v/>
      </c>
      <c r="AE320" s="6" t="str">
        <f t="shared" si="385"/>
        <v/>
      </c>
      <c r="AF320" s="13" t="str">
        <f t="shared" si="386"/>
        <v/>
      </c>
      <c r="AG320" s="50" t="str">
        <f t="shared" si="396"/>
        <v/>
      </c>
      <c r="AH320" s="3" t="str">
        <f t="shared" si="387"/>
        <v/>
      </c>
      <c r="AI320" s="49" t="str">
        <f t="shared" si="362"/>
        <v/>
      </c>
      <c r="AJ320" s="49" t="str">
        <f t="shared" si="363"/>
        <v/>
      </c>
      <c r="AK320" s="49" t="str">
        <f t="shared" si="364"/>
        <v/>
      </c>
      <c r="AL320" s="49" t="str">
        <f t="shared" si="365"/>
        <v/>
      </c>
      <c r="AM320" s="49" t="str">
        <f t="shared" si="366"/>
        <v/>
      </c>
      <c r="AN320" s="49" t="str">
        <f t="shared" si="367"/>
        <v/>
      </c>
      <c r="AO320" s="78">
        <f t="shared" si="356"/>
        <v>0</v>
      </c>
      <c r="AP320" s="78">
        <f t="shared" si="357"/>
        <v>0</v>
      </c>
      <c r="AQ320" s="78">
        <f t="shared" si="358"/>
        <v>0</v>
      </c>
      <c r="AR320" s="78">
        <f t="shared" si="359"/>
        <v>0</v>
      </c>
      <c r="AS320" s="78">
        <f t="shared" si="360"/>
        <v>0</v>
      </c>
      <c r="AT320" s="78">
        <f t="shared" si="361"/>
        <v>0</v>
      </c>
      <c r="AU320" s="32">
        <f t="shared" si="354"/>
        <v>0</v>
      </c>
      <c r="AV320" s="3" t="b">
        <f t="shared" si="388"/>
        <v>0</v>
      </c>
      <c r="AW320" s="3" t="b">
        <f t="shared" si="389"/>
        <v>0</v>
      </c>
      <c r="AX320" s="12">
        <f t="shared" si="397"/>
        <v>0</v>
      </c>
      <c r="AY320" s="10">
        <f t="shared" si="350"/>
        <v>0</v>
      </c>
      <c r="AZ320" s="61">
        <f t="shared" si="351"/>
        <v>0</v>
      </c>
      <c r="BA320" s="61">
        <f t="shared" si="352"/>
        <v>0</v>
      </c>
      <c r="BB320" s="61">
        <f t="shared" si="355"/>
        <v>0</v>
      </c>
      <c r="BC320" s="26" t="str">
        <f t="shared" si="390"/>
        <v/>
      </c>
      <c r="BD320" s="26" t="str">
        <f t="shared" si="391"/>
        <v/>
      </c>
      <c r="BE320" s="26" t="str">
        <f t="shared" si="392"/>
        <v/>
      </c>
      <c r="BF320" s="26" t="str">
        <f t="shared" si="393"/>
        <v/>
      </c>
      <c r="BG320" s="26" t="str">
        <f t="shared" si="394"/>
        <v/>
      </c>
      <c r="BH320" s="26" t="str">
        <f t="shared" si="395"/>
        <v/>
      </c>
      <c r="BI320" s="26" t="str">
        <f t="shared" si="368"/>
        <v/>
      </c>
      <c r="BJ320" s="26" t="str">
        <f t="shared" si="369"/>
        <v/>
      </c>
      <c r="BK320" s="26" t="str">
        <f t="shared" si="370"/>
        <v/>
      </c>
      <c r="BL320" s="26" t="str">
        <f t="shared" si="371"/>
        <v/>
      </c>
      <c r="BM320" s="26" t="str">
        <f t="shared" si="372"/>
        <v/>
      </c>
      <c r="BN320" s="26" t="str">
        <f t="shared" si="373"/>
        <v/>
      </c>
      <c r="BO320" s="118">
        <f t="shared" ca="1" si="398"/>
        <v>36</v>
      </c>
      <c r="BP320" s="80"/>
      <c r="BQ320" s="80"/>
      <c r="BR320" s="80"/>
      <c r="BS320" s="80"/>
      <c r="BT320" s="80"/>
      <c r="BU320" s="80"/>
      <c r="BV320" s="80"/>
      <c r="CI320" s="6"/>
      <c r="CP320" s="9">
        <f t="shared" ca="1" si="345"/>
        <v>8</v>
      </c>
    </row>
    <row r="321" spans="1:94" x14ac:dyDescent="0.2">
      <c r="A321" s="114"/>
      <c r="B321" s="32" t="str">
        <f t="shared" si="346"/>
        <v/>
      </c>
      <c r="C321" s="6" t="str">
        <f t="shared" si="344"/>
        <v/>
      </c>
      <c r="D321" s="3">
        <f t="shared" si="347"/>
        <v>0</v>
      </c>
      <c r="E321" s="6" t="str">
        <f t="shared" si="348"/>
        <v/>
      </c>
      <c r="F321" s="59">
        <f t="shared" si="349"/>
        <v>0</v>
      </c>
      <c r="G321" s="6">
        <f t="shared" si="400"/>
        <v>0</v>
      </c>
      <c r="H321" s="6">
        <f t="shared" si="401"/>
        <v>0</v>
      </c>
      <c r="I321" s="6">
        <f t="shared" si="402"/>
        <v>0</v>
      </c>
      <c r="J321" s="6">
        <f t="shared" si="403"/>
        <v>0</v>
      </c>
      <c r="K321" s="6">
        <f t="shared" si="404"/>
        <v>0</v>
      </c>
      <c r="L321" s="6">
        <f t="shared" si="405"/>
        <v>0</v>
      </c>
      <c r="M321" s="6">
        <f t="shared" si="406"/>
        <v>0</v>
      </c>
      <c r="N321" s="6">
        <f t="shared" si="407"/>
        <v>0</v>
      </c>
      <c r="O321" s="6">
        <f t="shared" si="408"/>
        <v>0</v>
      </c>
      <c r="P321" s="6">
        <f t="shared" si="409"/>
        <v>0</v>
      </c>
      <c r="Q321" s="6">
        <f t="shared" si="410"/>
        <v>0</v>
      </c>
      <c r="R321" s="6">
        <f t="shared" si="411"/>
        <v>0</v>
      </c>
      <c r="S321" s="6">
        <f t="shared" si="399"/>
        <v>12</v>
      </c>
      <c r="T321" s="6" t="str">
        <f t="shared" si="374"/>
        <v/>
      </c>
      <c r="U321" s="6" t="str">
        <f t="shared" si="375"/>
        <v/>
      </c>
      <c r="V321" s="6" t="str">
        <f t="shared" si="376"/>
        <v/>
      </c>
      <c r="W321" s="6" t="str">
        <f t="shared" si="377"/>
        <v/>
      </c>
      <c r="X321" s="6" t="str">
        <f t="shared" si="378"/>
        <v/>
      </c>
      <c r="Y321" s="6" t="str">
        <f t="shared" si="379"/>
        <v/>
      </c>
      <c r="Z321" s="6" t="str">
        <f t="shared" si="380"/>
        <v/>
      </c>
      <c r="AA321" s="6" t="str">
        <f t="shared" si="381"/>
        <v/>
      </c>
      <c r="AB321" s="6" t="str">
        <f t="shared" si="382"/>
        <v/>
      </c>
      <c r="AC321" s="6" t="str">
        <f t="shared" si="383"/>
        <v/>
      </c>
      <c r="AD321" s="6" t="str">
        <f t="shared" si="384"/>
        <v/>
      </c>
      <c r="AE321" s="6" t="str">
        <f t="shared" si="385"/>
        <v/>
      </c>
      <c r="AF321" s="13" t="str">
        <f t="shared" si="386"/>
        <v/>
      </c>
      <c r="AG321" s="50" t="str">
        <f t="shared" si="396"/>
        <v/>
      </c>
      <c r="AH321" s="3" t="str">
        <f t="shared" si="387"/>
        <v/>
      </c>
      <c r="AI321" s="49" t="str">
        <f t="shared" si="362"/>
        <v/>
      </c>
      <c r="AJ321" s="49" t="str">
        <f t="shared" si="363"/>
        <v/>
      </c>
      <c r="AK321" s="49" t="str">
        <f t="shared" si="364"/>
        <v/>
      </c>
      <c r="AL321" s="49" t="str">
        <f t="shared" si="365"/>
        <v/>
      </c>
      <c r="AM321" s="49" t="str">
        <f t="shared" si="366"/>
        <v/>
      </c>
      <c r="AN321" s="49" t="str">
        <f t="shared" si="367"/>
        <v/>
      </c>
      <c r="AO321" s="78">
        <f t="shared" si="356"/>
        <v>0</v>
      </c>
      <c r="AP321" s="78">
        <f t="shared" si="357"/>
        <v>0</v>
      </c>
      <c r="AQ321" s="78">
        <f t="shared" si="358"/>
        <v>0</v>
      </c>
      <c r="AR321" s="78">
        <f t="shared" si="359"/>
        <v>0</v>
      </c>
      <c r="AS321" s="78">
        <f t="shared" si="360"/>
        <v>0</v>
      </c>
      <c r="AT321" s="78">
        <f t="shared" si="361"/>
        <v>0</v>
      </c>
      <c r="AU321" s="32">
        <f t="shared" si="354"/>
        <v>0</v>
      </c>
      <c r="AV321" s="3" t="b">
        <f t="shared" si="388"/>
        <v>0</v>
      </c>
      <c r="AW321" s="3" t="b">
        <f t="shared" si="389"/>
        <v>0</v>
      </c>
      <c r="AX321" s="12">
        <f t="shared" si="397"/>
        <v>0</v>
      </c>
      <c r="AY321" s="10">
        <f t="shared" si="350"/>
        <v>0</v>
      </c>
      <c r="AZ321" s="61">
        <f t="shared" si="351"/>
        <v>0</v>
      </c>
      <c r="BA321" s="61">
        <f t="shared" si="352"/>
        <v>0</v>
      </c>
      <c r="BB321" s="61">
        <f t="shared" si="355"/>
        <v>0</v>
      </c>
      <c r="BC321" s="26" t="str">
        <f t="shared" si="390"/>
        <v/>
      </c>
      <c r="BD321" s="26" t="str">
        <f t="shared" si="391"/>
        <v/>
      </c>
      <c r="BE321" s="26" t="str">
        <f t="shared" si="392"/>
        <v/>
      </c>
      <c r="BF321" s="26" t="str">
        <f t="shared" si="393"/>
        <v/>
      </c>
      <c r="BG321" s="26" t="str">
        <f t="shared" si="394"/>
        <v/>
      </c>
      <c r="BH321" s="26" t="str">
        <f t="shared" si="395"/>
        <v/>
      </c>
      <c r="BI321" s="26" t="str">
        <f t="shared" si="368"/>
        <v/>
      </c>
      <c r="BJ321" s="26" t="str">
        <f t="shared" si="369"/>
        <v/>
      </c>
      <c r="BK321" s="26" t="str">
        <f t="shared" si="370"/>
        <v/>
      </c>
      <c r="BL321" s="26" t="str">
        <f t="shared" si="371"/>
        <v/>
      </c>
      <c r="BM321" s="26" t="str">
        <f t="shared" si="372"/>
        <v/>
      </c>
      <c r="BN321" s="26" t="str">
        <f t="shared" si="373"/>
        <v/>
      </c>
      <c r="BO321" s="118">
        <f t="shared" ca="1" si="398"/>
        <v>6</v>
      </c>
      <c r="BP321" s="80"/>
      <c r="BQ321" s="80"/>
      <c r="BR321" s="80"/>
      <c r="BS321" s="80"/>
      <c r="BT321" s="80"/>
      <c r="BU321" s="80"/>
      <c r="BV321" s="80"/>
      <c r="CI321" s="6"/>
      <c r="CP321" s="9">
        <f t="shared" ca="1" si="345"/>
        <v>11</v>
      </c>
    </row>
    <row r="322" spans="1:94" x14ac:dyDescent="0.2">
      <c r="A322" s="114"/>
      <c r="B322" s="32" t="str">
        <f t="shared" si="346"/>
        <v/>
      </c>
      <c r="C322" s="6" t="str">
        <f t="shared" si="344"/>
        <v/>
      </c>
      <c r="D322" s="3">
        <f t="shared" si="347"/>
        <v>0</v>
      </c>
      <c r="E322" s="6" t="str">
        <f t="shared" si="348"/>
        <v/>
      </c>
      <c r="F322" s="59">
        <f t="shared" si="349"/>
        <v>0</v>
      </c>
      <c r="G322" s="6">
        <f t="shared" si="400"/>
        <v>0</v>
      </c>
      <c r="H322" s="6">
        <f t="shared" si="401"/>
        <v>0</v>
      </c>
      <c r="I322" s="6">
        <f t="shared" si="402"/>
        <v>0</v>
      </c>
      <c r="J322" s="6">
        <f t="shared" si="403"/>
        <v>0</v>
      </c>
      <c r="K322" s="6">
        <f t="shared" si="404"/>
        <v>0</v>
      </c>
      <c r="L322" s="6">
        <f t="shared" si="405"/>
        <v>0</v>
      </c>
      <c r="M322" s="6">
        <f t="shared" si="406"/>
        <v>0</v>
      </c>
      <c r="N322" s="6">
        <f t="shared" si="407"/>
        <v>0</v>
      </c>
      <c r="O322" s="6">
        <f t="shared" si="408"/>
        <v>0</v>
      </c>
      <c r="P322" s="6">
        <f t="shared" si="409"/>
        <v>0</v>
      </c>
      <c r="Q322" s="6">
        <f t="shared" si="410"/>
        <v>0</v>
      </c>
      <c r="R322" s="6">
        <f t="shared" si="411"/>
        <v>0</v>
      </c>
      <c r="S322" s="6">
        <f t="shared" si="399"/>
        <v>12</v>
      </c>
      <c r="T322" s="6" t="str">
        <f t="shared" si="374"/>
        <v/>
      </c>
      <c r="U322" s="6" t="str">
        <f t="shared" si="375"/>
        <v/>
      </c>
      <c r="V322" s="6" t="str">
        <f t="shared" si="376"/>
        <v/>
      </c>
      <c r="W322" s="6" t="str">
        <f t="shared" si="377"/>
        <v/>
      </c>
      <c r="X322" s="6" t="str">
        <f t="shared" si="378"/>
        <v/>
      </c>
      <c r="Y322" s="6" t="str">
        <f t="shared" si="379"/>
        <v/>
      </c>
      <c r="Z322" s="6" t="str">
        <f t="shared" si="380"/>
        <v/>
      </c>
      <c r="AA322" s="6" t="str">
        <f t="shared" si="381"/>
        <v/>
      </c>
      <c r="AB322" s="6" t="str">
        <f t="shared" si="382"/>
        <v/>
      </c>
      <c r="AC322" s="6" t="str">
        <f t="shared" si="383"/>
        <v/>
      </c>
      <c r="AD322" s="6" t="str">
        <f t="shared" si="384"/>
        <v/>
      </c>
      <c r="AE322" s="6" t="str">
        <f t="shared" si="385"/>
        <v/>
      </c>
      <c r="AF322" s="13" t="str">
        <f t="shared" si="386"/>
        <v/>
      </c>
      <c r="AG322" s="50" t="str">
        <f t="shared" si="396"/>
        <v/>
      </c>
      <c r="AH322" s="3" t="str">
        <f t="shared" si="387"/>
        <v/>
      </c>
      <c r="AI322" s="49" t="str">
        <f t="shared" si="362"/>
        <v/>
      </c>
      <c r="AJ322" s="49" t="str">
        <f t="shared" si="363"/>
        <v/>
      </c>
      <c r="AK322" s="49" t="str">
        <f t="shared" si="364"/>
        <v/>
      </c>
      <c r="AL322" s="49" t="str">
        <f t="shared" si="365"/>
        <v/>
      </c>
      <c r="AM322" s="49" t="str">
        <f t="shared" si="366"/>
        <v/>
      </c>
      <c r="AN322" s="49" t="str">
        <f t="shared" si="367"/>
        <v/>
      </c>
      <c r="AO322" s="78">
        <f t="shared" si="356"/>
        <v>0</v>
      </c>
      <c r="AP322" s="78">
        <f t="shared" si="357"/>
        <v>0</v>
      </c>
      <c r="AQ322" s="78">
        <f t="shared" si="358"/>
        <v>0</v>
      </c>
      <c r="AR322" s="78">
        <f t="shared" si="359"/>
        <v>0</v>
      </c>
      <c r="AS322" s="78">
        <f t="shared" si="360"/>
        <v>0</v>
      </c>
      <c r="AT322" s="78">
        <f t="shared" si="361"/>
        <v>0</v>
      </c>
      <c r="AU322" s="32">
        <f t="shared" si="354"/>
        <v>0</v>
      </c>
      <c r="AV322" s="3" t="b">
        <f t="shared" si="388"/>
        <v>0</v>
      </c>
      <c r="AW322" s="3" t="b">
        <f t="shared" si="389"/>
        <v>0</v>
      </c>
      <c r="AX322" s="12">
        <f t="shared" si="397"/>
        <v>0</v>
      </c>
      <c r="AY322" s="10">
        <f t="shared" si="350"/>
        <v>0</v>
      </c>
      <c r="AZ322" s="61">
        <f t="shared" si="351"/>
        <v>0</v>
      </c>
      <c r="BA322" s="61">
        <f t="shared" si="352"/>
        <v>0</v>
      </c>
      <c r="BB322" s="61">
        <f t="shared" si="355"/>
        <v>0</v>
      </c>
      <c r="BC322" s="26" t="str">
        <f t="shared" si="390"/>
        <v/>
      </c>
      <c r="BD322" s="26" t="str">
        <f t="shared" si="391"/>
        <v/>
      </c>
      <c r="BE322" s="26" t="str">
        <f t="shared" si="392"/>
        <v/>
      </c>
      <c r="BF322" s="26" t="str">
        <f t="shared" si="393"/>
        <v/>
      </c>
      <c r="BG322" s="26" t="str">
        <f t="shared" si="394"/>
        <v/>
      </c>
      <c r="BH322" s="26" t="str">
        <f t="shared" si="395"/>
        <v/>
      </c>
      <c r="BI322" s="26" t="str">
        <f t="shared" si="368"/>
        <v/>
      </c>
      <c r="BJ322" s="26" t="str">
        <f t="shared" si="369"/>
        <v/>
      </c>
      <c r="BK322" s="26" t="str">
        <f t="shared" si="370"/>
        <v/>
      </c>
      <c r="BL322" s="26" t="str">
        <f t="shared" si="371"/>
        <v/>
      </c>
      <c r="BM322" s="26" t="str">
        <f t="shared" si="372"/>
        <v/>
      </c>
      <c r="BN322" s="26" t="str">
        <f t="shared" si="373"/>
        <v/>
      </c>
      <c r="BO322" s="118">
        <f t="shared" ca="1" si="398"/>
        <v>17</v>
      </c>
      <c r="BP322" s="80"/>
      <c r="BQ322" s="80"/>
      <c r="BR322" s="80"/>
      <c r="BS322" s="80"/>
      <c r="BT322" s="80"/>
      <c r="BU322" s="80"/>
      <c r="BV322" s="80"/>
      <c r="CI322" s="6"/>
      <c r="CP322" s="9">
        <f t="shared" ca="1" si="345"/>
        <v>6</v>
      </c>
    </row>
    <row r="323" spans="1:94" x14ac:dyDescent="0.2">
      <c r="A323" s="114"/>
      <c r="B323" s="32" t="str">
        <f t="shared" si="346"/>
        <v/>
      </c>
      <c r="C323" s="6" t="str">
        <f t="shared" si="344"/>
        <v/>
      </c>
      <c r="D323" s="3">
        <f t="shared" si="347"/>
        <v>0</v>
      </c>
      <c r="E323" s="6" t="str">
        <f t="shared" si="348"/>
        <v/>
      </c>
      <c r="F323" s="59">
        <f t="shared" si="349"/>
        <v>0</v>
      </c>
      <c r="G323" s="6">
        <f t="shared" si="400"/>
        <v>0</v>
      </c>
      <c r="H323" s="6">
        <f t="shared" si="401"/>
        <v>0</v>
      </c>
      <c r="I323" s="6">
        <f t="shared" si="402"/>
        <v>0</v>
      </c>
      <c r="J323" s="6">
        <f t="shared" si="403"/>
        <v>0</v>
      </c>
      <c r="K323" s="6">
        <f t="shared" si="404"/>
        <v>0</v>
      </c>
      <c r="L323" s="6">
        <f t="shared" si="405"/>
        <v>0</v>
      </c>
      <c r="M323" s="6">
        <f t="shared" si="406"/>
        <v>0</v>
      </c>
      <c r="N323" s="6">
        <f t="shared" si="407"/>
        <v>0</v>
      </c>
      <c r="O323" s="6">
        <f t="shared" si="408"/>
        <v>0</v>
      </c>
      <c r="P323" s="6">
        <f t="shared" si="409"/>
        <v>0</v>
      </c>
      <c r="Q323" s="6">
        <f t="shared" si="410"/>
        <v>0</v>
      </c>
      <c r="R323" s="6">
        <f t="shared" si="411"/>
        <v>0</v>
      </c>
      <c r="S323" s="6">
        <f t="shared" si="399"/>
        <v>12</v>
      </c>
      <c r="T323" s="6" t="str">
        <f t="shared" si="374"/>
        <v/>
      </c>
      <c r="U323" s="6" t="str">
        <f t="shared" si="375"/>
        <v/>
      </c>
      <c r="V323" s="6" t="str">
        <f t="shared" si="376"/>
        <v/>
      </c>
      <c r="W323" s="6" t="str">
        <f t="shared" si="377"/>
        <v/>
      </c>
      <c r="X323" s="6" t="str">
        <f t="shared" si="378"/>
        <v/>
      </c>
      <c r="Y323" s="6" t="str">
        <f t="shared" si="379"/>
        <v/>
      </c>
      <c r="Z323" s="6" t="str">
        <f t="shared" si="380"/>
        <v/>
      </c>
      <c r="AA323" s="6" t="str">
        <f t="shared" si="381"/>
        <v/>
      </c>
      <c r="AB323" s="6" t="str">
        <f t="shared" si="382"/>
        <v/>
      </c>
      <c r="AC323" s="6" t="str">
        <f t="shared" si="383"/>
        <v/>
      </c>
      <c r="AD323" s="6" t="str">
        <f t="shared" si="384"/>
        <v/>
      </c>
      <c r="AE323" s="6" t="str">
        <f t="shared" si="385"/>
        <v/>
      </c>
      <c r="AF323" s="13" t="str">
        <f t="shared" si="386"/>
        <v/>
      </c>
      <c r="AG323" s="50" t="str">
        <f t="shared" si="396"/>
        <v/>
      </c>
      <c r="AH323" s="3" t="str">
        <f t="shared" si="387"/>
        <v/>
      </c>
      <c r="AI323" s="49" t="str">
        <f t="shared" si="362"/>
        <v/>
      </c>
      <c r="AJ323" s="49" t="str">
        <f t="shared" si="363"/>
        <v/>
      </c>
      <c r="AK323" s="49" t="str">
        <f t="shared" si="364"/>
        <v/>
      </c>
      <c r="AL323" s="49" t="str">
        <f t="shared" si="365"/>
        <v/>
      </c>
      <c r="AM323" s="49" t="str">
        <f t="shared" si="366"/>
        <v/>
      </c>
      <c r="AN323" s="49" t="str">
        <f t="shared" si="367"/>
        <v/>
      </c>
      <c r="AO323" s="78">
        <f t="shared" si="356"/>
        <v>0</v>
      </c>
      <c r="AP323" s="78">
        <f t="shared" si="357"/>
        <v>0</v>
      </c>
      <c r="AQ323" s="78">
        <f t="shared" si="358"/>
        <v>0</v>
      </c>
      <c r="AR323" s="78">
        <f t="shared" si="359"/>
        <v>0</v>
      </c>
      <c r="AS323" s="78">
        <f t="shared" si="360"/>
        <v>0</v>
      </c>
      <c r="AT323" s="78">
        <f t="shared" si="361"/>
        <v>0</v>
      </c>
      <c r="AU323" s="32">
        <f t="shared" si="354"/>
        <v>0</v>
      </c>
      <c r="AV323" s="3" t="b">
        <f t="shared" si="388"/>
        <v>0</v>
      </c>
      <c r="AW323" s="3" t="b">
        <f t="shared" si="389"/>
        <v>0</v>
      </c>
      <c r="AX323" s="12">
        <f t="shared" si="397"/>
        <v>0</v>
      </c>
      <c r="AY323" s="10">
        <f t="shared" si="350"/>
        <v>0</v>
      </c>
      <c r="AZ323" s="61">
        <f t="shared" si="351"/>
        <v>0</v>
      </c>
      <c r="BA323" s="61">
        <f t="shared" si="352"/>
        <v>0</v>
      </c>
      <c r="BB323" s="61">
        <f t="shared" si="355"/>
        <v>0</v>
      </c>
      <c r="BC323" s="26" t="str">
        <f t="shared" si="390"/>
        <v/>
      </c>
      <c r="BD323" s="26" t="str">
        <f t="shared" si="391"/>
        <v/>
      </c>
      <c r="BE323" s="26" t="str">
        <f t="shared" si="392"/>
        <v/>
      </c>
      <c r="BF323" s="26" t="str">
        <f t="shared" si="393"/>
        <v/>
      </c>
      <c r="BG323" s="26" t="str">
        <f t="shared" si="394"/>
        <v/>
      </c>
      <c r="BH323" s="26" t="str">
        <f t="shared" si="395"/>
        <v/>
      </c>
      <c r="BI323" s="26" t="str">
        <f t="shared" si="368"/>
        <v/>
      </c>
      <c r="BJ323" s="26" t="str">
        <f t="shared" si="369"/>
        <v/>
      </c>
      <c r="BK323" s="26" t="str">
        <f t="shared" si="370"/>
        <v/>
      </c>
      <c r="BL323" s="26" t="str">
        <f t="shared" si="371"/>
        <v/>
      </c>
      <c r="BM323" s="26" t="str">
        <f t="shared" si="372"/>
        <v/>
      </c>
      <c r="BN323" s="26" t="str">
        <f t="shared" si="373"/>
        <v/>
      </c>
      <c r="BO323" s="118">
        <f t="shared" ca="1" si="398"/>
        <v>30</v>
      </c>
      <c r="BP323" s="80"/>
      <c r="BQ323" s="80"/>
      <c r="BR323" s="80"/>
      <c r="BS323" s="80"/>
      <c r="BT323" s="80"/>
      <c r="BU323" s="80"/>
      <c r="BV323" s="80"/>
      <c r="CI323" s="6"/>
      <c r="CP323" s="9">
        <f t="shared" ca="1" si="345"/>
        <v>18</v>
      </c>
    </row>
    <row r="324" spans="1:94" x14ac:dyDescent="0.2">
      <c r="A324" s="114"/>
      <c r="B324" s="32" t="str">
        <f t="shared" si="346"/>
        <v/>
      </c>
      <c r="C324" s="6" t="str">
        <f t="shared" si="344"/>
        <v/>
      </c>
      <c r="D324" s="3">
        <f t="shared" si="347"/>
        <v>0</v>
      </c>
      <c r="E324" s="6" t="str">
        <f t="shared" si="348"/>
        <v/>
      </c>
      <c r="F324" s="59">
        <f t="shared" si="349"/>
        <v>0</v>
      </c>
      <c r="G324" s="6">
        <f t="shared" si="400"/>
        <v>0</v>
      </c>
      <c r="H324" s="6">
        <f t="shared" si="401"/>
        <v>0</v>
      </c>
      <c r="I324" s="6">
        <f t="shared" si="402"/>
        <v>0</v>
      </c>
      <c r="J324" s="6">
        <f t="shared" si="403"/>
        <v>0</v>
      </c>
      <c r="K324" s="6">
        <f t="shared" si="404"/>
        <v>0</v>
      </c>
      <c r="L324" s="6">
        <f t="shared" si="405"/>
        <v>0</v>
      </c>
      <c r="M324" s="6">
        <f t="shared" si="406"/>
        <v>0</v>
      </c>
      <c r="N324" s="6">
        <f t="shared" si="407"/>
        <v>0</v>
      </c>
      <c r="O324" s="6">
        <f t="shared" si="408"/>
        <v>0</v>
      </c>
      <c r="P324" s="6">
        <f t="shared" si="409"/>
        <v>0</v>
      </c>
      <c r="Q324" s="6">
        <f t="shared" si="410"/>
        <v>0</v>
      </c>
      <c r="R324" s="6">
        <f t="shared" si="411"/>
        <v>0</v>
      </c>
      <c r="S324" s="6">
        <f t="shared" si="399"/>
        <v>12</v>
      </c>
      <c r="T324" s="6" t="str">
        <f t="shared" si="374"/>
        <v/>
      </c>
      <c r="U324" s="6" t="str">
        <f t="shared" si="375"/>
        <v/>
      </c>
      <c r="V324" s="6" t="str">
        <f t="shared" si="376"/>
        <v/>
      </c>
      <c r="W324" s="6" t="str">
        <f t="shared" si="377"/>
        <v/>
      </c>
      <c r="X324" s="6" t="str">
        <f t="shared" si="378"/>
        <v/>
      </c>
      <c r="Y324" s="6" t="str">
        <f t="shared" si="379"/>
        <v/>
      </c>
      <c r="Z324" s="6" t="str">
        <f t="shared" si="380"/>
        <v/>
      </c>
      <c r="AA324" s="6" t="str">
        <f t="shared" si="381"/>
        <v/>
      </c>
      <c r="AB324" s="6" t="str">
        <f t="shared" si="382"/>
        <v/>
      </c>
      <c r="AC324" s="6" t="str">
        <f t="shared" si="383"/>
        <v/>
      </c>
      <c r="AD324" s="6" t="str">
        <f t="shared" si="384"/>
        <v/>
      </c>
      <c r="AE324" s="6" t="str">
        <f t="shared" si="385"/>
        <v/>
      </c>
      <c r="AF324" s="13" t="str">
        <f t="shared" si="386"/>
        <v/>
      </c>
      <c r="AG324" s="50" t="str">
        <f t="shared" si="396"/>
        <v/>
      </c>
      <c r="AH324" s="3" t="str">
        <f t="shared" si="387"/>
        <v/>
      </c>
      <c r="AI324" s="49" t="str">
        <f t="shared" si="362"/>
        <v/>
      </c>
      <c r="AJ324" s="49" t="str">
        <f t="shared" si="363"/>
        <v/>
      </c>
      <c r="AK324" s="49" t="str">
        <f t="shared" si="364"/>
        <v/>
      </c>
      <c r="AL324" s="49" t="str">
        <f t="shared" si="365"/>
        <v/>
      </c>
      <c r="AM324" s="49" t="str">
        <f t="shared" si="366"/>
        <v/>
      </c>
      <c r="AN324" s="49" t="str">
        <f t="shared" si="367"/>
        <v/>
      </c>
      <c r="AO324" s="78">
        <f t="shared" si="356"/>
        <v>0</v>
      </c>
      <c r="AP324" s="78">
        <f t="shared" si="357"/>
        <v>0</v>
      </c>
      <c r="AQ324" s="78">
        <f t="shared" si="358"/>
        <v>0</v>
      </c>
      <c r="AR324" s="78">
        <f t="shared" si="359"/>
        <v>0</v>
      </c>
      <c r="AS324" s="78">
        <f t="shared" si="360"/>
        <v>0</v>
      </c>
      <c r="AT324" s="78">
        <f t="shared" si="361"/>
        <v>0</v>
      </c>
      <c r="AU324" s="32">
        <f t="shared" si="354"/>
        <v>0</v>
      </c>
      <c r="AV324" s="3" t="b">
        <f t="shared" si="388"/>
        <v>0</v>
      </c>
      <c r="AW324" s="3" t="b">
        <f t="shared" si="389"/>
        <v>0</v>
      </c>
      <c r="AX324" s="12">
        <f t="shared" si="397"/>
        <v>0</v>
      </c>
      <c r="AY324" s="10">
        <f t="shared" si="350"/>
        <v>0</v>
      </c>
      <c r="AZ324" s="61">
        <f t="shared" si="351"/>
        <v>0</v>
      </c>
      <c r="BA324" s="61">
        <f t="shared" si="352"/>
        <v>0</v>
      </c>
      <c r="BB324" s="61">
        <f t="shared" si="355"/>
        <v>0</v>
      </c>
      <c r="BC324" s="26" t="str">
        <f t="shared" si="390"/>
        <v/>
      </c>
      <c r="BD324" s="26" t="str">
        <f t="shared" si="391"/>
        <v/>
      </c>
      <c r="BE324" s="26" t="str">
        <f t="shared" si="392"/>
        <v/>
      </c>
      <c r="BF324" s="26" t="str">
        <f t="shared" si="393"/>
        <v/>
      </c>
      <c r="BG324" s="26" t="str">
        <f t="shared" si="394"/>
        <v/>
      </c>
      <c r="BH324" s="26" t="str">
        <f t="shared" si="395"/>
        <v/>
      </c>
      <c r="BI324" s="26" t="str">
        <f t="shared" si="368"/>
        <v/>
      </c>
      <c r="BJ324" s="26" t="str">
        <f t="shared" si="369"/>
        <v/>
      </c>
      <c r="BK324" s="26" t="str">
        <f t="shared" si="370"/>
        <v/>
      </c>
      <c r="BL324" s="26" t="str">
        <f t="shared" si="371"/>
        <v/>
      </c>
      <c r="BM324" s="26" t="str">
        <f t="shared" si="372"/>
        <v/>
      </c>
      <c r="BN324" s="26" t="str">
        <f t="shared" si="373"/>
        <v/>
      </c>
      <c r="BO324" s="118">
        <f t="shared" ca="1" si="398"/>
        <v>20</v>
      </c>
      <c r="BP324" s="81"/>
      <c r="BQ324" s="81"/>
      <c r="BR324" s="28"/>
      <c r="BS324" s="81"/>
      <c r="BT324" s="81"/>
      <c r="BU324" s="38"/>
      <c r="BV324" s="55"/>
      <c r="CI324" s="6"/>
      <c r="CP324" s="9">
        <f t="shared" ca="1" si="345"/>
        <v>26</v>
      </c>
    </row>
    <row r="325" spans="1:94" x14ac:dyDescent="0.2">
      <c r="A325" s="114"/>
      <c r="B325" s="32" t="str">
        <f t="shared" si="346"/>
        <v/>
      </c>
      <c r="C325" s="6" t="str">
        <f t="shared" ref="C325:C388" si="412">IF(AND(AZ325=0,BA325=0),"",IF(AZ325="Profit Target","profit target",IF(BA325="Stop Loss","stop loss","")))</f>
        <v/>
      </c>
      <c r="D325" s="3">
        <f t="shared" si="347"/>
        <v>0</v>
      </c>
      <c r="E325" s="6" t="str">
        <f t="shared" si="348"/>
        <v/>
      </c>
      <c r="F325" s="59">
        <f t="shared" si="349"/>
        <v>0</v>
      </c>
      <c r="G325" s="6">
        <f t="shared" si="400"/>
        <v>0</v>
      </c>
      <c r="H325" s="6">
        <f t="shared" si="401"/>
        <v>0</v>
      </c>
      <c r="I325" s="6">
        <f t="shared" si="402"/>
        <v>0</v>
      </c>
      <c r="J325" s="6">
        <f t="shared" si="403"/>
        <v>0</v>
      </c>
      <c r="K325" s="6">
        <f t="shared" si="404"/>
        <v>0</v>
      </c>
      <c r="L325" s="6">
        <f t="shared" si="405"/>
        <v>0</v>
      </c>
      <c r="M325" s="6">
        <f t="shared" si="406"/>
        <v>0</v>
      </c>
      <c r="N325" s="6">
        <f t="shared" si="407"/>
        <v>0</v>
      </c>
      <c r="O325" s="6">
        <f t="shared" si="408"/>
        <v>0</v>
      </c>
      <c r="P325" s="6">
        <f t="shared" si="409"/>
        <v>0</v>
      </c>
      <c r="Q325" s="6">
        <f t="shared" si="410"/>
        <v>0</v>
      </c>
      <c r="R325" s="6">
        <f t="shared" si="411"/>
        <v>0</v>
      </c>
      <c r="S325" s="6">
        <f t="shared" si="399"/>
        <v>12</v>
      </c>
      <c r="T325" s="6" t="str">
        <f t="shared" si="374"/>
        <v/>
      </c>
      <c r="U325" s="6" t="str">
        <f t="shared" si="375"/>
        <v/>
      </c>
      <c r="V325" s="6" t="str">
        <f t="shared" si="376"/>
        <v/>
      </c>
      <c r="W325" s="6" t="str">
        <f t="shared" si="377"/>
        <v/>
      </c>
      <c r="X325" s="6" t="str">
        <f t="shared" si="378"/>
        <v/>
      </c>
      <c r="Y325" s="6" t="str">
        <f t="shared" si="379"/>
        <v/>
      </c>
      <c r="Z325" s="6" t="str">
        <f t="shared" si="380"/>
        <v/>
      </c>
      <c r="AA325" s="6" t="str">
        <f t="shared" si="381"/>
        <v/>
      </c>
      <c r="AB325" s="6" t="str">
        <f t="shared" si="382"/>
        <v/>
      </c>
      <c r="AC325" s="6" t="str">
        <f t="shared" si="383"/>
        <v/>
      </c>
      <c r="AD325" s="6" t="str">
        <f t="shared" si="384"/>
        <v/>
      </c>
      <c r="AE325" s="6" t="str">
        <f t="shared" si="385"/>
        <v/>
      </c>
      <c r="AF325" s="13" t="str">
        <f t="shared" si="386"/>
        <v/>
      </c>
      <c r="AG325" s="50" t="str">
        <f t="shared" si="396"/>
        <v/>
      </c>
      <c r="AH325" s="3" t="str">
        <f t="shared" si="387"/>
        <v/>
      </c>
      <c r="AI325" s="49" t="str">
        <f t="shared" si="362"/>
        <v/>
      </c>
      <c r="AJ325" s="49" t="str">
        <f t="shared" si="363"/>
        <v/>
      </c>
      <c r="AK325" s="49" t="str">
        <f t="shared" si="364"/>
        <v/>
      </c>
      <c r="AL325" s="49" t="str">
        <f t="shared" si="365"/>
        <v/>
      </c>
      <c r="AM325" s="49" t="str">
        <f t="shared" si="366"/>
        <v/>
      </c>
      <c r="AN325" s="49" t="str">
        <f t="shared" si="367"/>
        <v/>
      </c>
      <c r="AO325" s="78">
        <f t="shared" si="356"/>
        <v>0</v>
      </c>
      <c r="AP325" s="78">
        <f t="shared" si="357"/>
        <v>0</v>
      </c>
      <c r="AQ325" s="78">
        <f t="shared" si="358"/>
        <v>0</v>
      </c>
      <c r="AR325" s="78">
        <f t="shared" si="359"/>
        <v>0</v>
      </c>
      <c r="AS325" s="78">
        <f t="shared" si="360"/>
        <v>0</v>
      </c>
      <c r="AT325" s="78">
        <f t="shared" si="361"/>
        <v>0</v>
      </c>
      <c r="AU325" s="32">
        <f t="shared" si="354"/>
        <v>0</v>
      </c>
      <c r="AV325" s="3" t="b">
        <f t="shared" si="388"/>
        <v>0</v>
      </c>
      <c r="AW325" s="3" t="b">
        <f t="shared" si="389"/>
        <v>0</v>
      </c>
      <c r="AX325" s="12">
        <f t="shared" si="397"/>
        <v>0</v>
      </c>
      <c r="AY325" s="10">
        <f t="shared" si="350"/>
        <v>0</v>
      </c>
      <c r="AZ325" s="61">
        <f t="shared" si="351"/>
        <v>0</v>
      </c>
      <c r="BA325" s="61">
        <f t="shared" si="352"/>
        <v>0</v>
      </c>
      <c r="BB325" s="61">
        <f t="shared" si="355"/>
        <v>0</v>
      </c>
      <c r="BC325" s="26" t="str">
        <f t="shared" si="390"/>
        <v/>
      </c>
      <c r="BD325" s="26" t="str">
        <f t="shared" si="391"/>
        <v/>
      </c>
      <c r="BE325" s="26" t="str">
        <f t="shared" si="392"/>
        <v/>
      </c>
      <c r="BF325" s="26" t="str">
        <f t="shared" si="393"/>
        <v/>
      </c>
      <c r="BG325" s="26" t="str">
        <f t="shared" si="394"/>
        <v/>
      </c>
      <c r="BH325" s="26" t="str">
        <f t="shared" si="395"/>
        <v/>
      </c>
      <c r="BI325" s="26" t="str">
        <f t="shared" si="368"/>
        <v/>
      </c>
      <c r="BJ325" s="26" t="str">
        <f t="shared" si="369"/>
        <v/>
      </c>
      <c r="BK325" s="26" t="str">
        <f t="shared" si="370"/>
        <v/>
      </c>
      <c r="BL325" s="26" t="str">
        <f t="shared" si="371"/>
        <v/>
      </c>
      <c r="BM325" s="26" t="str">
        <f t="shared" si="372"/>
        <v/>
      </c>
      <c r="BN325" s="26" t="str">
        <f t="shared" si="373"/>
        <v/>
      </c>
      <c r="BO325" s="118">
        <f t="shared" ca="1" si="398"/>
        <v>29</v>
      </c>
      <c r="BP325" s="81"/>
      <c r="BQ325" s="81"/>
      <c r="BR325" s="28"/>
      <c r="BS325" s="81"/>
      <c r="BT325" s="81"/>
      <c r="BU325" s="38"/>
      <c r="BV325" s="55"/>
      <c r="CI325" s="6"/>
      <c r="CP325" s="9">
        <f t="shared" ref="CP325:CP388" ca="1" si="413">IF($A$2="no",INT(RAND()*36+1),INT(RAND()*37))</f>
        <v>20</v>
      </c>
    </row>
    <row r="326" spans="1:94" x14ac:dyDescent="0.2">
      <c r="A326" s="114"/>
      <c r="B326" s="32" t="str">
        <f t="shared" ref="B326:B389" si="414">IF(A326="","",IF(COUNTBLANK(BC327:BH327)=6,"DB",BC327&amp;BD327&amp;BE327&amp;BF327&amp;BG327&amp;BH327))</f>
        <v/>
      </c>
      <c r="C326" s="6" t="str">
        <f t="shared" si="412"/>
        <v/>
      </c>
      <c r="D326" s="3">
        <f t="shared" ref="D326:D389" si="415">AX326</f>
        <v>0</v>
      </c>
      <c r="E326" s="6" t="str">
        <f t="shared" ref="E326:E389" si="416">BI327&amp;BJ327&amp;BK327&amp;BL327&amp;BM327&amp;BN327</f>
        <v/>
      </c>
      <c r="F326" s="59">
        <f t="shared" ref="F326:F389" si="417">VLOOKUP(A326,$CF$107:$CN$144,5,0)</f>
        <v>0</v>
      </c>
      <c r="G326" s="6">
        <f t="shared" si="400"/>
        <v>0</v>
      </c>
      <c r="H326" s="6">
        <f t="shared" si="401"/>
        <v>0</v>
      </c>
      <c r="I326" s="6">
        <f t="shared" si="402"/>
        <v>0</v>
      </c>
      <c r="J326" s="6">
        <f t="shared" si="403"/>
        <v>0</v>
      </c>
      <c r="K326" s="6">
        <f t="shared" si="404"/>
        <v>0</v>
      </c>
      <c r="L326" s="6">
        <f t="shared" si="405"/>
        <v>0</v>
      </c>
      <c r="M326" s="6">
        <f t="shared" si="406"/>
        <v>0</v>
      </c>
      <c r="N326" s="6">
        <f t="shared" si="407"/>
        <v>0</v>
      </c>
      <c r="O326" s="6">
        <f t="shared" si="408"/>
        <v>0</v>
      </c>
      <c r="P326" s="6">
        <f t="shared" si="409"/>
        <v>0</v>
      </c>
      <c r="Q326" s="6">
        <f t="shared" si="410"/>
        <v>0</v>
      </c>
      <c r="R326" s="6">
        <f t="shared" si="411"/>
        <v>0</v>
      </c>
      <c r="S326" s="6">
        <f t="shared" si="399"/>
        <v>12</v>
      </c>
      <c r="T326" s="6" t="str">
        <f t="shared" si="374"/>
        <v/>
      </c>
      <c r="U326" s="6" t="str">
        <f t="shared" si="375"/>
        <v/>
      </c>
      <c r="V326" s="6" t="str">
        <f t="shared" si="376"/>
        <v/>
      </c>
      <c r="W326" s="6" t="str">
        <f t="shared" si="377"/>
        <v/>
      </c>
      <c r="X326" s="6" t="str">
        <f t="shared" si="378"/>
        <v/>
      </c>
      <c r="Y326" s="6" t="str">
        <f t="shared" si="379"/>
        <v/>
      </c>
      <c r="Z326" s="6" t="str">
        <f t="shared" si="380"/>
        <v/>
      </c>
      <c r="AA326" s="6" t="str">
        <f t="shared" si="381"/>
        <v/>
      </c>
      <c r="AB326" s="6" t="str">
        <f t="shared" si="382"/>
        <v/>
      </c>
      <c r="AC326" s="6" t="str">
        <f t="shared" si="383"/>
        <v/>
      </c>
      <c r="AD326" s="6" t="str">
        <f t="shared" si="384"/>
        <v/>
      </c>
      <c r="AE326" s="6" t="str">
        <f t="shared" si="385"/>
        <v/>
      </c>
      <c r="AF326" s="13" t="str">
        <f t="shared" si="386"/>
        <v/>
      </c>
      <c r="AG326" s="50" t="str">
        <f t="shared" si="396"/>
        <v/>
      </c>
      <c r="AH326" s="3" t="str">
        <f t="shared" si="387"/>
        <v/>
      </c>
      <c r="AI326" s="49" t="str">
        <f t="shared" si="362"/>
        <v/>
      </c>
      <c r="AJ326" s="49" t="str">
        <f t="shared" si="363"/>
        <v/>
      </c>
      <c r="AK326" s="49" t="str">
        <f t="shared" si="364"/>
        <v/>
      </c>
      <c r="AL326" s="49" t="str">
        <f t="shared" si="365"/>
        <v/>
      </c>
      <c r="AM326" s="49" t="str">
        <f t="shared" si="366"/>
        <v/>
      </c>
      <c r="AN326" s="49" t="str">
        <f t="shared" si="367"/>
        <v/>
      </c>
      <c r="AO326" s="78">
        <f t="shared" si="356"/>
        <v>0</v>
      </c>
      <c r="AP326" s="78">
        <f t="shared" si="357"/>
        <v>0</v>
      </c>
      <c r="AQ326" s="78">
        <f t="shared" si="358"/>
        <v>0</v>
      </c>
      <c r="AR326" s="78">
        <f t="shared" si="359"/>
        <v>0</v>
      </c>
      <c r="AS326" s="78">
        <f t="shared" si="360"/>
        <v>0</v>
      </c>
      <c r="AT326" s="78">
        <f t="shared" si="361"/>
        <v>0</v>
      </c>
      <c r="AU326" s="32">
        <f t="shared" si="354"/>
        <v>0</v>
      </c>
      <c r="AV326" s="3" t="b">
        <f t="shared" si="388"/>
        <v>0</v>
      </c>
      <c r="AW326" s="3" t="b">
        <f t="shared" si="389"/>
        <v>0</v>
      </c>
      <c r="AX326" s="12">
        <f t="shared" si="397"/>
        <v>0</v>
      </c>
      <c r="AY326" s="10">
        <f t="shared" ref="AY326:AY389" si="418">IF(A326&lt;&gt;"",AX326+AY325,0)</f>
        <v>0</v>
      </c>
      <c r="AZ326" s="61">
        <f t="shared" ref="AZ326:AZ389" si="419">IF($A326&lt;&gt;"",IF(AZ325&gt;0,AZ325,IF(AND(BB325&gt;=$BB$1,$BB$2*BB325&gt;=AY326),"Profit Target",IF(AY326&gt;=$AL$1,"Profit Target",0))),0)</f>
        <v>0</v>
      </c>
      <c r="BA326" s="61">
        <f t="shared" ref="BA326:BA389" si="420">IF($A326&lt;&gt;"",IF(BA325&lt;&gt;0,BA325,IF(AZ325&lt;&gt;0,BA325,IF(AY326&lt;=$AL$2,"Stop Loss",0))),0)</f>
        <v>0</v>
      </c>
      <c r="BB326" s="61">
        <f t="shared" si="355"/>
        <v>0</v>
      </c>
      <c r="BC326" s="26" t="str">
        <f t="shared" si="390"/>
        <v/>
      </c>
      <c r="BD326" s="26" t="str">
        <f t="shared" si="391"/>
        <v/>
      </c>
      <c r="BE326" s="26" t="str">
        <f t="shared" si="392"/>
        <v/>
      </c>
      <c r="BF326" s="26" t="str">
        <f t="shared" si="393"/>
        <v/>
      </c>
      <c r="BG326" s="26" t="str">
        <f t="shared" si="394"/>
        <v/>
      </c>
      <c r="BH326" s="26" t="str">
        <f t="shared" si="395"/>
        <v/>
      </c>
      <c r="BI326" s="26" t="str">
        <f t="shared" si="368"/>
        <v/>
      </c>
      <c r="BJ326" s="26" t="str">
        <f t="shared" si="369"/>
        <v/>
      </c>
      <c r="BK326" s="26" t="str">
        <f t="shared" si="370"/>
        <v/>
      </c>
      <c r="BL326" s="26" t="str">
        <f t="shared" si="371"/>
        <v/>
      </c>
      <c r="BM326" s="26" t="str">
        <f t="shared" si="372"/>
        <v/>
      </c>
      <c r="BN326" s="26" t="str">
        <f t="shared" si="373"/>
        <v/>
      </c>
      <c r="BO326" s="118">
        <f t="shared" ca="1" si="398"/>
        <v>12</v>
      </c>
      <c r="BP326" s="81"/>
      <c r="BQ326" s="81"/>
      <c r="BR326" s="28"/>
      <c r="BS326" s="81"/>
      <c r="BT326" s="81"/>
      <c r="BU326" s="38"/>
      <c r="BV326" s="55"/>
      <c r="CI326" s="6"/>
      <c r="CP326" s="9">
        <f t="shared" ca="1" si="413"/>
        <v>18</v>
      </c>
    </row>
    <row r="327" spans="1:94" x14ac:dyDescent="0.2">
      <c r="A327" s="114"/>
      <c r="B327" s="32" t="str">
        <f t="shared" si="414"/>
        <v/>
      </c>
      <c r="C327" s="6" t="str">
        <f t="shared" si="412"/>
        <v/>
      </c>
      <c r="D327" s="3">
        <f t="shared" si="415"/>
        <v>0</v>
      </c>
      <c r="E327" s="6" t="str">
        <f t="shared" si="416"/>
        <v/>
      </c>
      <c r="F327" s="59">
        <f t="shared" si="417"/>
        <v>0</v>
      </c>
      <c r="G327" s="6">
        <f t="shared" si="400"/>
        <v>0</v>
      </c>
      <c r="H327" s="6">
        <f t="shared" si="401"/>
        <v>0</v>
      </c>
      <c r="I327" s="6">
        <f t="shared" si="402"/>
        <v>0</v>
      </c>
      <c r="J327" s="6">
        <f t="shared" si="403"/>
        <v>0</v>
      </c>
      <c r="K327" s="6">
        <f t="shared" si="404"/>
        <v>0</v>
      </c>
      <c r="L327" s="6">
        <f t="shared" si="405"/>
        <v>0</v>
      </c>
      <c r="M327" s="6">
        <f t="shared" si="406"/>
        <v>0</v>
      </c>
      <c r="N327" s="6">
        <f t="shared" si="407"/>
        <v>0</v>
      </c>
      <c r="O327" s="6">
        <f t="shared" si="408"/>
        <v>0</v>
      </c>
      <c r="P327" s="6">
        <f t="shared" si="409"/>
        <v>0</v>
      </c>
      <c r="Q327" s="6">
        <f t="shared" si="410"/>
        <v>0</v>
      </c>
      <c r="R327" s="6">
        <f t="shared" si="411"/>
        <v>0</v>
      </c>
      <c r="S327" s="6">
        <f t="shared" si="399"/>
        <v>12</v>
      </c>
      <c r="T327" s="6" t="str">
        <f t="shared" si="374"/>
        <v/>
      </c>
      <c r="U327" s="6" t="str">
        <f t="shared" si="375"/>
        <v/>
      </c>
      <c r="V327" s="6" t="str">
        <f t="shared" si="376"/>
        <v/>
      </c>
      <c r="W327" s="6" t="str">
        <f t="shared" si="377"/>
        <v/>
      </c>
      <c r="X327" s="6" t="str">
        <f t="shared" si="378"/>
        <v/>
      </c>
      <c r="Y327" s="6" t="str">
        <f t="shared" si="379"/>
        <v/>
      </c>
      <c r="Z327" s="6" t="str">
        <f t="shared" si="380"/>
        <v/>
      </c>
      <c r="AA327" s="6" t="str">
        <f t="shared" si="381"/>
        <v/>
      </c>
      <c r="AB327" s="6" t="str">
        <f t="shared" si="382"/>
        <v/>
      </c>
      <c r="AC327" s="6" t="str">
        <f t="shared" si="383"/>
        <v/>
      </c>
      <c r="AD327" s="6" t="str">
        <f t="shared" si="384"/>
        <v/>
      </c>
      <c r="AE327" s="6" t="str">
        <f t="shared" si="385"/>
        <v/>
      </c>
      <c r="AF327" s="13" t="str">
        <f t="shared" si="386"/>
        <v/>
      </c>
      <c r="AG327" s="50" t="str">
        <f t="shared" si="396"/>
        <v/>
      </c>
      <c r="AH327" s="3" t="str">
        <f t="shared" si="387"/>
        <v/>
      </c>
      <c r="AI327" s="49" t="str">
        <f t="shared" si="362"/>
        <v/>
      </c>
      <c r="AJ327" s="49" t="str">
        <f t="shared" si="363"/>
        <v/>
      </c>
      <c r="AK327" s="49" t="str">
        <f t="shared" si="364"/>
        <v/>
      </c>
      <c r="AL327" s="49" t="str">
        <f t="shared" si="365"/>
        <v/>
      </c>
      <c r="AM327" s="49" t="str">
        <f t="shared" si="366"/>
        <v/>
      </c>
      <c r="AN327" s="49" t="str">
        <f t="shared" si="367"/>
        <v/>
      </c>
      <c r="AO327" s="78">
        <f t="shared" si="356"/>
        <v>0</v>
      </c>
      <c r="AP327" s="78">
        <f t="shared" si="357"/>
        <v>0</v>
      </c>
      <c r="AQ327" s="78">
        <f t="shared" si="358"/>
        <v>0</v>
      </c>
      <c r="AR327" s="78">
        <f t="shared" si="359"/>
        <v>0</v>
      </c>
      <c r="AS327" s="78">
        <f t="shared" si="360"/>
        <v>0</v>
      </c>
      <c r="AT327" s="78">
        <f t="shared" si="361"/>
        <v>0</v>
      </c>
      <c r="AU327" s="32">
        <f t="shared" ref="AU327:AU390" si="421">IF(A327&lt;&gt;"",IF(OR($AZ326&lt;&gt;0,$BA326&lt;&gt;0),"0",SUM(AO327:AT327)),0)</f>
        <v>0</v>
      </c>
      <c r="AV327" s="3" t="b">
        <f t="shared" si="388"/>
        <v>0</v>
      </c>
      <c r="AW327" s="3" t="b">
        <f t="shared" si="389"/>
        <v>0</v>
      </c>
      <c r="AX327" s="12">
        <f t="shared" si="397"/>
        <v>0</v>
      </c>
      <c r="AY327" s="10">
        <f t="shared" si="418"/>
        <v>0</v>
      </c>
      <c r="AZ327" s="61">
        <f t="shared" si="419"/>
        <v>0</v>
      </c>
      <c r="BA327" s="61">
        <f t="shared" si="420"/>
        <v>0</v>
      </c>
      <c r="BB327" s="61">
        <f t="shared" ref="BB327:BB390" si="422">IF(AY327&gt;BB326,AY327,BB326)</f>
        <v>0</v>
      </c>
      <c r="BC327" s="26" t="str">
        <f t="shared" si="390"/>
        <v/>
      </c>
      <c r="BD327" s="26" t="str">
        <f t="shared" si="391"/>
        <v/>
      </c>
      <c r="BE327" s="26" t="str">
        <f t="shared" si="392"/>
        <v/>
      </c>
      <c r="BF327" s="26" t="str">
        <f t="shared" si="393"/>
        <v/>
      </c>
      <c r="BG327" s="26" t="str">
        <f t="shared" si="394"/>
        <v/>
      </c>
      <c r="BH327" s="26" t="str">
        <f t="shared" si="395"/>
        <v/>
      </c>
      <c r="BI327" s="26" t="str">
        <f t="shared" si="368"/>
        <v/>
      </c>
      <c r="BJ327" s="26" t="str">
        <f t="shared" si="369"/>
        <v/>
      </c>
      <c r="BK327" s="26" t="str">
        <f t="shared" si="370"/>
        <v/>
      </c>
      <c r="BL327" s="26" t="str">
        <f t="shared" si="371"/>
        <v/>
      </c>
      <c r="BM327" s="26" t="str">
        <f t="shared" si="372"/>
        <v/>
      </c>
      <c r="BN327" s="26" t="str">
        <f t="shared" si="373"/>
        <v/>
      </c>
      <c r="BO327" s="118">
        <f t="shared" ca="1" si="398"/>
        <v>23</v>
      </c>
      <c r="BP327" s="81"/>
      <c r="BQ327" s="81"/>
      <c r="BR327" s="81"/>
      <c r="BS327" s="81"/>
      <c r="BT327" s="81"/>
      <c r="BU327" s="38"/>
      <c r="BV327" s="55"/>
      <c r="CI327" s="6"/>
      <c r="CP327" s="9">
        <f t="shared" ca="1" si="413"/>
        <v>19</v>
      </c>
    </row>
    <row r="328" spans="1:94" x14ac:dyDescent="0.2">
      <c r="A328" s="114"/>
      <c r="B328" s="32" t="str">
        <f t="shared" si="414"/>
        <v/>
      </c>
      <c r="C328" s="6" t="str">
        <f t="shared" si="412"/>
        <v/>
      </c>
      <c r="D328" s="3">
        <f t="shared" si="415"/>
        <v>0</v>
      </c>
      <c r="E328" s="6" t="str">
        <f t="shared" si="416"/>
        <v/>
      </c>
      <c r="F328" s="59">
        <f t="shared" si="417"/>
        <v>0</v>
      </c>
      <c r="G328" s="6">
        <f t="shared" si="400"/>
        <v>0</v>
      </c>
      <c r="H328" s="6">
        <f t="shared" si="401"/>
        <v>0</v>
      </c>
      <c r="I328" s="6">
        <f t="shared" si="402"/>
        <v>0</v>
      </c>
      <c r="J328" s="6">
        <f t="shared" si="403"/>
        <v>0</v>
      </c>
      <c r="K328" s="6">
        <f t="shared" si="404"/>
        <v>0</v>
      </c>
      <c r="L328" s="6">
        <f t="shared" si="405"/>
        <v>0</v>
      </c>
      <c r="M328" s="6">
        <f t="shared" si="406"/>
        <v>0</v>
      </c>
      <c r="N328" s="6">
        <f t="shared" si="407"/>
        <v>0</v>
      </c>
      <c r="O328" s="6">
        <f t="shared" si="408"/>
        <v>0</v>
      </c>
      <c r="P328" s="6">
        <f t="shared" si="409"/>
        <v>0</v>
      </c>
      <c r="Q328" s="6">
        <f t="shared" si="410"/>
        <v>0</v>
      </c>
      <c r="R328" s="6">
        <f t="shared" si="411"/>
        <v>0</v>
      </c>
      <c r="S328" s="6">
        <f t="shared" si="399"/>
        <v>12</v>
      </c>
      <c r="T328" s="6" t="str">
        <f t="shared" si="374"/>
        <v/>
      </c>
      <c r="U328" s="6" t="str">
        <f t="shared" si="375"/>
        <v/>
      </c>
      <c r="V328" s="6" t="str">
        <f t="shared" si="376"/>
        <v/>
      </c>
      <c r="W328" s="6" t="str">
        <f t="shared" si="377"/>
        <v/>
      </c>
      <c r="X328" s="6" t="str">
        <f t="shared" si="378"/>
        <v/>
      </c>
      <c r="Y328" s="6" t="str">
        <f t="shared" si="379"/>
        <v/>
      </c>
      <c r="Z328" s="6" t="str">
        <f t="shared" si="380"/>
        <v/>
      </c>
      <c r="AA328" s="6" t="str">
        <f t="shared" si="381"/>
        <v/>
      </c>
      <c r="AB328" s="6" t="str">
        <f t="shared" si="382"/>
        <v/>
      </c>
      <c r="AC328" s="6" t="str">
        <f t="shared" si="383"/>
        <v/>
      </c>
      <c r="AD328" s="6" t="str">
        <f t="shared" si="384"/>
        <v/>
      </c>
      <c r="AE328" s="6" t="str">
        <f t="shared" si="385"/>
        <v/>
      </c>
      <c r="AF328" s="13" t="str">
        <f t="shared" si="386"/>
        <v/>
      </c>
      <c r="AG328" s="50" t="str">
        <f t="shared" si="396"/>
        <v/>
      </c>
      <c r="AH328" s="3" t="str">
        <f t="shared" si="387"/>
        <v/>
      </c>
      <c r="AI328" s="49" t="str">
        <f t="shared" si="362"/>
        <v/>
      </c>
      <c r="AJ328" s="49" t="str">
        <f t="shared" si="363"/>
        <v/>
      </c>
      <c r="AK328" s="49" t="str">
        <f t="shared" si="364"/>
        <v/>
      </c>
      <c r="AL328" s="49" t="str">
        <f t="shared" si="365"/>
        <v/>
      </c>
      <c r="AM328" s="49" t="str">
        <f t="shared" si="366"/>
        <v/>
      </c>
      <c r="AN328" s="49" t="str">
        <f t="shared" si="367"/>
        <v/>
      </c>
      <c r="AO328" s="78">
        <f t="shared" ref="AO328:AO391" si="423">IF(AI328&lt;&gt;"",IF(ABS($F328)=ABS(AI328),5*$AG328,-1*$AG328),0)</f>
        <v>0</v>
      </c>
      <c r="AP328" s="78">
        <f t="shared" ref="AP328:AP391" si="424">IF(AJ328&lt;&gt;"",IF(ABS($F328)=ABS(AJ328),5*$AG328,-1*$AG328),0)</f>
        <v>0</v>
      </c>
      <c r="AQ328" s="78">
        <f t="shared" ref="AQ328:AQ391" si="425">IF(AK328&lt;&gt;"",IF(ABS($F328)=ABS(AK328),5*$AG328,-1*$AG328),0)</f>
        <v>0</v>
      </c>
      <c r="AR328" s="78">
        <f t="shared" ref="AR328:AR391" si="426">IF(AL328&lt;&gt;"",IF(ABS($F328)=ABS(AL328),5*$AG328,-1*$AG328),0)</f>
        <v>0</v>
      </c>
      <c r="AS328" s="78">
        <f t="shared" ref="AS328:AS391" si="427">IF(AM328&lt;&gt;"",IF(ABS($F328)=ABS(AM328),5*$AG328,-1*$AG328),0)</f>
        <v>0</v>
      </c>
      <c r="AT328" s="78">
        <f t="shared" ref="AT328:AT391" si="428">IF(AN328&lt;&gt;"",IF(ABS($F328)=ABS(AN328),5*$AG328,-1*$AG328),0)</f>
        <v>0</v>
      </c>
      <c r="AU328" s="32">
        <f t="shared" si="421"/>
        <v>0</v>
      </c>
      <c r="AV328" s="3" t="b">
        <f t="shared" si="388"/>
        <v>0</v>
      </c>
      <c r="AW328" s="3" t="b">
        <f t="shared" si="389"/>
        <v>0</v>
      </c>
      <c r="AX328" s="12">
        <f t="shared" si="397"/>
        <v>0</v>
      </c>
      <c r="AY328" s="10">
        <f t="shared" si="418"/>
        <v>0</v>
      </c>
      <c r="AZ328" s="61">
        <f t="shared" si="419"/>
        <v>0</v>
      </c>
      <c r="BA328" s="61">
        <f t="shared" si="420"/>
        <v>0</v>
      </c>
      <c r="BB328" s="61">
        <f t="shared" si="422"/>
        <v>0</v>
      </c>
      <c r="BC328" s="26" t="str">
        <f t="shared" si="390"/>
        <v/>
      </c>
      <c r="BD328" s="26" t="str">
        <f t="shared" si="391"/>
        <v/>
      </c>
      <c r="BE328" s="26" t="str">
        <f t="shared" si="392"/>
        <v/>
      </c>
      <c r="BF328" s="26" t="str">
        <f t="shared" si="393"/>
        <v/>
      </c>
      <c r="BG328" s="26" t="str">
        <f t="shared" si="394"/>
        <v/>
      </c>
      <c r="BH328" s="26" t="str">
        <f t="shared" si="395"/>
        <v/>
      </c>
      <c r="BI328" s="26" t="str">
        <f t="shared" si="368"/>
        <v/>
      </c>
      <c r="BJ328" s="26" t="str">
        <f t="shared" si="369"/>
        <v/>
      </c>
      <c r="BK328" s="26" t="str">
        <f t="shared" si="370"/>
        <v/>
      </c>
      <c r="BL328" s="26" t="str">
        <f t="shared" si="371"/>
        <v/>
      </c>
      <c r="BM328" s="26" t="str">
        <f t="shared" si="372"/>
        <v/>
      </c>
      <c r="BN328" s="26" t="str">
        <f t="shared" si="373"/>
        <v/>
      </c>
      <c r="BO328" s="118">
        <f t="shared" ca="1" si="398"/>
        <v>5</v>
      </c>
      <c r="BP328" s="81"/>
      <c r="BQ328" s="81"/>
      <c r="BR328" s="81"/>
      <c r="BS328" s="81"/>
      <c r="BT328" s="81"/>
      <c r="BU328" s="38"/>
      <c r="BV328" s="55"/>
      <c r="CI328" s="6"/>
      <c r="CP328" s="9">
        <f t="shared" ca="1" si="413"/>
        <v>21</v>
      </c>
    </row>
    <row r="329" spans="1:94" x14ac:dyDescent="0.2">
      <c r="A329" s="114"/>
      <c r="B329" s="32" t="str">
        <f t="shared" si="414"/>
        <v/>
      </c>
      <c r="C329" s="6" t="str">
        <f t="shared" si="412"/>
        <v/>
      </c>
      <c r="D329" s="3">
        <f t="shared" si="415"/>
        <v>0</v>
      </c>
      <c r="E329" s="6" t="str">
        <f t="shared" si="416"/>
        <v/>
      </c>
      <c r="F329" s="59">
        <f t="shared" si="417"/>
        <v>0</v>
      </c>
      <c r="G329" s="6">
        <f t="shared" si="400"/>
        <v>0</v>
      </c>
      <c r="H329" s="6">
        <f t="shared" si="401"/>
        <v>0</v>
      </c>
      <c r="I329" s="6">
        <f t="shared" si="402"/>
        <v>0</v>
      </c>
      <c r="J329" s="6">
        <f t="shared" si="403"/>
        <v>0</v>
      </c>
      <c r="K329" s="6">
        <f t="shared" si="404"/>
        <v>0</v>
      </c>
      <c r="L329" s="6">
        <f t="shared" si="405"/>
        <v>0</v>
      </c>
      <c r="M329" s="6">
        <f t="shared" si="406"/>
        <v>0</v>
      </c>
      <c r="N329" s="6">
        <f t="shared" si="407"/>
        <v>0</v>
      </c>
      <c r="O329" s="6">
        <f t="shared" si="408"/>
        <v>0</v>
      </c>
      <c r="P329" s="6">
        <f t="shared" si="409"/>
        <v>0</v>
      </c>
      <c r="Q329" s="6">
        <f t="shared" si="410"/>
        <v>0</v>
      </c>
      <c r="R329" s="6">
        <f t="shared" si="411"/>
        <v>0</v>
      </c>
      <c r="S329" s="6">
        <f t="shared" si="399"/>
        <v>12</v>
      </c>
      <c r="T329" s="6" t="str">
        <f t="shared" si="374"/>
        <v/>
      </c>
      <c r="U329" s="6" t="str">
        <f t="shared" si="375"/>
        <v/>
      </c>
      <c r="V329" s="6" t="str">
        <f t="shared" si="376"/>
        <v/>
      </c>
      <c r="W329" s="6" t="str">
        <f t="shared" si="377"/>
        <v/>
      </c>
      <c r="X329" s="6" t="str">
        <f t="shared" si="378"/>
        <v/>
      </c>
      <c r="Y329" s="6" t="str">
        <f t="shared" si="379"/>
        <v/>
      </c>
      <c r="Z329" s="6" t="str">
        <f t="shared" si="380"/>
        <v/>
      </c>
      <c r="AA329" s="6" t="str">
        <f t="shared" si="381"/>
        <v/>
      </c>
      <c r="AB329" s="6" t="str">
        <f t="shared" si="382"/>
        <v/>
      </c>
      <c r="AC329" s="6" t="str">
        <f t="shared" si="383"/>
        <v/>
      </c>
      <c r="AD329" s="6" t="str">
        <f t="shared" si="384"/>
        <v/>
      </c>
      <c r="AE329" s="6" t="str">
        <f t="shared" si="385"/>
        <v/>
      </c>
      <c r="AF329" s="13" t="str">
        <f t="shared" si="386"/>
        <v/>
      </c>
      <c r="AG329" s="50" t="str">
        <f t="shared" si="396"/>
        <v/>
      </c>
      <c r="AH329" s="3" t="str">
        <f t="shared" si="387"/>
        <v/>
      </c>
      <c r="AI329" s="49" t="str">
        <f t="shared" ref="AI329:AI392" si="429">IF($A328&lt;&gt;"",IF(OR($AZ328&lt;&gt;0,$BA328&lt;&gt;0),"",IF(OR($F325="1",$F326="1",$F327="1",$F328="1"),"1","")),"")</f>
        <v/>
      </c>
      <c r="AJ329" s="49" t="str">
        <f t="shared" ref="AJ329:AJ392" si="430">IF($A328&lt;&gt;"",IF(OR($AZ328&lt;&gt;0,$BA328&lt;&gt;0),"",IF(OR($F325="2",$F326="2",$F327="2",$F328="2"),"2","")),"")</f>
        <v/>
      </c>
      <c r="AK329" s="49" t="str">
        <f t="shared" ref="AK329:AK392" si="431">IF($A328&lt;&gt;"",IF(OR($AZ328&lt;&gt;0,$BA328&lt;&gt;0),"",IF(OR($F325="3",$F326="3",$F327="3",$F328="3"),"3","")),"")</f>
        <v/>
      </c>
      <c r="AL329" s="49" t="str">
        <f t="shared" ref="AL329:AL392" si="432">IF($A328&lt;&gt;"",IF(OR($AZ328&lt;&gt;0,$BA328&lt;&gt;0),"",IF(OR($F325="4",$F326="4",$F327="4",$F328="4"),"4","")),"")</f>
        <v/>
      </c>
      <c r="AM329" s="49" t="str">
        <f t="shared" ref="AM329:AM392" si="433">IF($A328&lt;&gt;"",IF(OR($AZ328&lt;&gt;0,$BA328&lt;&gt;0),"",IF(OR($F325="5",$F326="5",$F327="5",$F328="5"),"5","")),"")</f>
        <v/>
      </c>
      <c r="AN329" s="49" t="str">
        <f t="shared" ref="AN329:AN392" si="434">IF($A328&lt;&gt;"",IF(OR($AZ328&lt;&gt;0,$BA328&lt;&gt;0),"",IF(OR($F325="6",$F326="6",$F327="6",$F328="6"),"6","")),"")</f>
        <v/>
      </c>
      <c r="AO329" s="78">
        <f t="shared" si="423"/>
        <v>0</v>
      </c>
      <c r="AP329" s="78">
        <f t="shared" si="424"/>
        <v>0</v>
      </c>
      <c r="AQ329" s="78">
        <f t="shared" si="425"/>
        <v>0</v>
      </c>
      <c r="AR329" s="78">
        <f t="shared" si="426"/>
        <v>0</v>
      </c>
      <c r="AS329" s="78">
        <f t="shared" si="427"/>
        <v>0</v>
      </c>
      <c r="AT329" s="78">
        <f t="shared" si="428"/>
        <v>0</v>
      </c>
      <c r="AU329" s="32">
        <f t="shared" si="421"/>
        <v>0</v>
      </c>
      <c r="AV329" s="3" t="b">
        <f t="shared" si="388"/>
        <v>0</v>
      </c>
      <c r="AW329" s="3" t="b">
        <f t="shared" si="389"/>
        <v>0</v>
      </c>
      <c r="AX329" s="12">
        <f t="shared" si="397"/>
        <v>0</v>
      </c>
      <c r="AY329" s="10">
        <f t="shared" si="418"/>
        <v>0</v>
      </c>
      <c r="AZ329" s="61">
        <f t="shared" si="419"/>
        <v>0</v>
      </c>
      <c r="BA329" s="61">
        <f t="shared" si="420"/>
        <v>0</v>
      </c>
      <c r="BB329" s="61">
        <f t="shared" si="422"/>
        <v>0</v>
      </c>
      <c r="BC329" s="26" t="str">
        <f t="shared" si="390"/>
        <v/>
      </c>
      <c r="BD329" s="26" t="str">
        <f t="shared" si="391"/>
        <v/>
      </c>
      <c r="BE329" s="26" t="str">
        <f t="shared" si="392"/>
        <v/>
      </c>
      <c r="BF329" s="26" t="str">
        <f t="shared" si="393"/>
        <v/>
      </c>
      <c r="BG329" s="26" t="str">
        <f t="shared" si="394"/>
        <v/>
      </c>
      <c r="BH329" s="26" t="str">
        <f t="shared" si="395"/>
        <v/>
      </c>
      <c r="BI329" s="26" t="str">
        <f t="shared" ref="BI329:BI392" si="435">IF(AI329="","",CONCATENATE($AG329,","))</f>
        <v/>
      </c>
      <c r="BJ329" s="26" t="str">
        <f t="shared" ref="BJ329:BJ392" si="436">IF(AJ329="","",CONCATENATE($AG329,","))</f>
        <v/>
      </c>
      <c r="BK329" s="26" t="str">
        <f t="shared" ref="BK329:BK392" si="437">IF(AK329="","",CONCATENATE($AG329,","))</f>
        <v/>
      </c>
      <c r="BL329" s="26" t="str">
        <f t="shared" ref="BL329:BL392" si="438">IF(AL329="","",CONCATENATE($AG329,","))</f>
        <v/>
      </c>
      <c r="BM329" s="26" t="str">
        <f t="shared" ref="BM329:BM392" si="439">IF(AM329="","",CONCATENATE($AG329,","))</f>
        <v/>
      </c>
      <c r="BN329" s="26" t="str">
        <f t="shared" ref="BN329:BN392" si="440">IF(AN329="","",CONCATENATE($AG329,","))</f>
        <v/>
      </c>
      <c r="BO329" s="118">
        <f t="shared" ca="1" si="398"/>
        <v>24</v>
      </c>
      <c r="BP329" s="81"/>
      <c r="BQ329" s="81"/>
      <c r="BR329" s="81"/>
      <c r="BS329" s="81"/>
      <c r="BT329" s="81"/>
      <c r="BU329" s="38"/>
      <c r="BV329" s="55"/>
      <c r="CI329" s="6"/>
      <c r="CP329" s="9">
        <f t="shared" ca="1" si="413"/>
        <v>16</v>
      </c>
    </row>
    <row r="330" spans="1:94" x14ac:dyDescent="0.2">
      <c r="A330" s="114"/>
      <c r="B330" s="32" t="str">
        <f t="shared" si="414"/>
        <v/>
      </c>
      <c r="C330" s="6" t="str">
        <f t="shared" si="412"/>
        <v/>
      </c>
      <c r="D330" s="3">
        <f t="shared" si="415"/>
        <v>0</v>
      </c>
      <c r="E330" s="6" t="str">
        <f t="shared" si="416"/>
        <v/>
      </c>
      <c r="F330" s="59">
        <f t="shared" si="417"/>
        <v>0</v>
      </c>
      <c r="G330" s="6">
        <f t="shared" si="400"/>
        <v>0</v>
      </c>
      <c r="H330" s="6">
        <f t="shared" si="401"/>
        <v>0</v>
      </c>
      <c r="I330" s="6">
        <f t="shared" si="402"/>
        <v>0</v>
      </c>
      <c r="J330" s="6">
        <f t="shared" si="403"/>
        <v>0</v>
      </c>
      <c r="K330" s="6">
        <f t="shared" si="404"/>
        <v>0</v>
      </c>
      <c r="L330" s="6">
        <f t="shared" si="405"/>
        <v>0</v>
      </c>
      <c r="M330" s="6">
        <f t="shared" si="406"/>
        <v>0</v>
      </c>
      <c r="N330" s="6">
        <f t="shared" si="407"/>
        <v>0</v>
      </c>
      <c r="O330" s="6">
        <f t="shared" si="408"/>
        <v>0</v>
      </c>
      <c r="P330" s="6">
        <f t="shared" si="409"/>
        <v>0</v>
      </c>
      <c r="Q330" s="6">
        <f t="shared" si="410"/>
        <v>0</v>
      </c>
      <c r="R330" s="6">
        <f t="shared" si="411"/>
        <v>0</v>
      </c>
      <c r="S330" s="6">
        <f t="shared" si="399"/>
        <v>12</v>
      </c>
      <c r="T330" s="6" t="str">
        <f t="shared" ref="T330:T393" si="441">IF(G330&lt;&gt;0,1,"")</f>
        <v/>
      </c>
      <c r="U330" s="6" t="str">
        <f t="shared" ref="U330:U393" si="442">IF(H330&lt;&gt;0,2,"")</f>
        <v/>
      </c>
      <c r="V330" s="6" t="str">
        <f t="shared" ref="V330:V393" si="443">IF(I330&lt;&gt;0,3,"")</f>
        <v/>
      </c>
      <c r="W330" s="6" t="str">
        <f t="shared" ref="W330:W393" si="444">IF(J330&lt;&gt;0,4,"")</f>
        <v/>
      </c>
      <c r="X330" s="6" t="str">
        <f t="shared" ref="X330:X393" si="445">IF(K330&lt;&gt;0,5,"")</f>
        <v/>
      </c>
      <c r="Y330" s="6" t="str">
        <f t="shared" ref="Y330:Y393" si="446">IF(L330&lt;&gt;0,6,"")</f>
        <v/>
      </c>
      <c r="Z330" s="6" t="str">
        <f t="shared" ref="Z330:Z393" si="447">IF(M330&lt;&gt;0,7,"")</f>
        <v/>
      </c>
      <c r="AA330" s="6" t="str">
        <f t="shared" ref="AA330:AA393" si="448">IF(N330&lt;&gt;0,8,"")</f>
        <v/>
      </c>
      <c r="AB330" s="6" t="str">
        <f t="shared" ref="AB330:AB393" si="449">IF(O330&lt;&gt;0,9,"")</f>
        <v/>
      </c>
      <c r="AC330" s="6" t="str">
        <f t="shared" ref="AC330:AC393" si="450">IF(P330&lt;&gt;0,10,"")</f>
        <v/>
      </c>
      <c r="AD330" s="6" t="str">
        <f t="shared" ref="AD330:AD393" si="451">IF(Q330&lt;&gt;0,11,"")</f>
        <v/>
      </c>
      <c r="AE330" s="6" t="str">
        <f t="shared" ref="AE330:AE393" si="452">IF(R330&lt;&gt;0,2,"")</f>
        <v/>
      </c>
      <c r="AF330" s="13" t="str">
        <f t="shared" ref="AF330:AF393" si="453">T330&amp;U330&amp;V330&amp;W330&amp;X330&amp;Y330&amp;Z330&amp;AA330&amp;AB330&amp;AC330&amp;AD330&amp;AE330</f>
        <v/>
      </c>
      <c r="AG330" s="50" t="str">
        <f t="shared" si="396"/>
        <v/>
      </c>
      <c r="AH330" s="3" t="str">
        <f t="shared" ref="AH330:AH393" si="454">IF($A329&lt;&gt;"",IF(AND(AV329&lt;&gt;0,AV329&lt;0),AH329+1,IF(AND(AV329&lt;&gt;0,AV329&gt;0,AH329&gt;1),AH329-1,AH329)),"")</f>
        <v/>
      </c>
      <c r="AI330" s="49" t="str">
        <f t="shared" si="429"/>
        <v/>
      </c>
      <c r="AJ330" s="49" t="str">
        <f t="shared" si="430"/>
        <v/>
      </c>
      <c r="AK330" s="49" t="str">
        <f t="shared" si="431"/>
        <v/>
      </c>
      <c r="AL330" s="49" t="str">
        <f t="shared" si="432"/>
        <v/>
      </c>
      <c r="AM330" s="49" t="str">
        <f t="shared" si="433"/>
        <v/>
      </c>
      <c r="AN330" s="49" t="str">
        <f t="shared" si="434"/>
        <v/>
      </c>
      <c r="AO330" s="78">
        <f t="shared" si="423"/>
        <v>0</v>
      </c>
      <c r="AP330" s="78">
        <f t="shared" si="424"/>
        <v>0</v>
      </c>
      <c r="AQ330" s="78">
        <f t="shared" si="425"/>
        <v>0</v>
      </c>
      <c r="AR330" s="78">
        <f t="shared" si="426"/>
        <v>0</v>
      </c>
      <c r="AS330" s="78">
        <f t="shared" si="427"/>
        <v>0</v>
      </c>
      <c r="AT330" s="78">
        <f t="shared" si="428"/>
        <v>0</v>
      </c>
      <c r="AU330" s="32">
        <f t="shared" si="421"/>
        <v>0</v>
      </c>
      <c r="AV330" s="3" t="b">
        <f t="shared" ref="AV330:AV393" si="455">IF(A330&lt;&gt;"",IF(AU330=0,AV329,IF(AU330&gt;0,AV329+1,IF(AND(AV329&gt;1,AU330&lt;0),AV329-1,1))))</f>
        <v>0</v>
      </c>
      <c r="AW330" s="3" t="b">
        <f t="shared" ref="AW330:AW393" si="456">IF(B330&lt;&gt;"",IF(AV330=0,AW329,IF(AND(AU330&gt;0,AW329&gt;1),AW329-1,IF(AU330&lt;0,AW329+1,1))))</f>
        <v>0</v>
      </c>
      <c r="AX330" s="12">
        <f t="shared" si="397"/>
        <v>0</v>
      </c>
      <c r="AY330" s="10">
        <f t="shared" si="418"/>
        <v>0</v>
      </c>
      <c r="AZ330" s="61">
        <f t="shared" si="419"/>
        <v>0</v>
      </c>
      <c r="BA330" s="61">
        <f t="shared" si="420"/>
        <v>0</v>
      </c>
      <c r="BB330" s="61">
        <f t="shared" si="422"/>
        <v>0</v>
      </c>
      <c r="BC330" s="26" t="str">
        <f t="shared" ref="BC330:BC393" si="457">IF(AI330&lt;&gt;"","DS"&amp;RIGHT(AI330)&amp;",","")</f>
        <v/>
      </c>
      <c r="BD330" s="26" t="str">
        <f t="shared" ref="BD330:BD393" si="458">IF(AJ330&lt;&gt;"","DS"&amp;RIGHT(AJ330)&amp;",","")</f>
        <v/>
      </c>
      <c r="BE330" s="26" t="str">
        <f t="shared" ref="BE330:BE393" si="459">IF(AK330&lt;&gt;"","DS"&amp;RIGHT(AK330)&amp;",","")</f>
        <v/>
      </c>
      <c r="BF330" s="26" t="str">
        <f t="shared" ref="BF330:BF393" si="460">IF(AL330&lt;&gt;"","DS"&amp;RIGHT(AL330)&amp;",","")</f>
        <v/>
      </c>
      <c r="BG330" s="26" t="str">
        <f t="shared" ref="BG330:BG393" si="461">IF(AM330&lt;&gt;"","DS"&amp;RIGHT(AM330)&amp;",","")</f>
        <v/>
      </c>
      <c r="BH330" s="26" t="str">
        <f t="shared" ref="BH330:BH393" si="462">IF(AN330&lt;&gt;"","DS"&amp;RIGHT(AN330)&amp;",","")</f>
        <v/>
      </c>
      <c r="BI330" s="26" t="str">
        <f t="shared" si="435"/>
        <v/>
      </c>
      <c r="BJ330" s="26" t="str">
        <f t="shared" si="436"/>
        <v/>
      </c>
      <c r="BK330" s="26" t="str">
        <f t="shared" si="437"/>
        <v/>
      </c>
      <c r="BL330" s="26" t="str">
        <f t="shared" si="438"/>
        <v/>
      </c>
      <c r="BM330" s="26" t="str">
        <f t="shared" si="439"/>
        <v/>
      </c>
      <c r="BN330" s="26" t="str">
        <f t="shared" si="440"/>
        <v/>
      </c>
      <c r="BO330" s="118">
        <f t="shared" ca="1" si="398"/>
        <v>28</v>
      </c>
      <c r="BP330" s="81"/>
      <c r="BQ330" s="81"/>
      <c r="BR330" s="81"/>
      <c r="BS330" s="81"/>
      <c r="BT330" s="81"/>
      <c r="BU330" s="38"/>
      <c r="BV330" s="55"/>
      <c r="CI330" s="6"/>
      <c r="CP330" s="9">
        <f t="shared" ca="1" si="413"/>
        <v>36</v>
      </c>
    </row>
    <row r="331" spans="1:94" x14ac:dyDescent="0.2">
      <c r="A331" s="114"/>
      <c r="B331" s="32" t="str">
        <f t="shared" si="414"/>
        <v/>
      </c>
      <c r="C331" s="6" t="str">
        <f t="shared" si="412"/>
        <v/>
      </c>
      <c r="D331" s="3">
        <f t="shared" si="415"/>
        <v>0</v>
      </c>
      <c r="E331" s="6" t="str">
        <f t="shared" si="416"/>
        <v/>
      </c>
      <c r="F331" s="59">
        <f t="shared" si="417"/>
        <v>0</v>
      </c>
      <c r="G331" s="6">
        <f t="shared" si="400"/>
        <v>0</v>
      </c>
      <c r="H331" s="6">
        <f t="shared" si="401"/>
        <v>0</v>
      </c>
      <c r="I331" s="6">
        <f t="shared" si="402"/>
        <v>0</v>
      </c>
      <c r="J331" s="6">
        <f t="shared" si="403"/>
        <v>0</v>
      </c>
      <c r="K331" s="6">
        <f t="shared" si="404"/>
        <v>0</v>
      </c>
      <c r="L331" s="6">
        <f t="shared" si="405"/>
        <v>0</v>
      </c>
      <c r="M331" s="6">
        <f t="shared" si="406"/>
        <v>0</v>
      </c>
      <c r="N331" s="6">
        <f t="shared" si="407"/>
        <v>0</v>
      </c>
      <c r="O331" s="6">
        <f t="shared" si="408"/>
        <v>0</v>
      </c>
      <c r="P331" s="6">
        <f t="shared" si="409"/>
        <v>0</v>
      </c>
      <c r="Q331" s="6">
        <f t="shared" si="410"/>
        <v>0</v>
      </c>
      <c r="R331" s="6">
        <f t="shared" si="411"/>
        <v>0</v>
      </c>
      <c r="S331" s="6">
        <f t="shared" si="399"/>
        <v>12</v>
      </c>
      <c r="T331" s="6" t="str">
        <f t="shared" si="441"/>
        <v/>
      </c>
      <c r="U331" s="6" t="str">
        <f t="shared" si="442"/>
        <v/>
      </c>
      <c r="V331" s="6" t="str">
        <f t="shared" si="443"/>
        <v/>
      </c>
      <c r="W331" s="6" t="str">
        <f t="shared" si="444"/>
        <v/>
      </c>
      <c r="X331" s="6" t="str">
        <f t="shared" si="445"/>
        <v/>
      </c>
      <c r="Y331" s="6" t="str">
        <f t="shared" si="446"/>
        <v/>
      </c>
      <c r="Z331" s="6" t="str">
        <f t="shared" si="447"/>
        <v/>
      </c>
      <c r="AA331" s="6" t="str">
        <f t="shared" si="448"/>
        <v/>
      </c>
      <c r="AB331" s="6" t="str">
        <f t="shared" si="449"/>
        <v/>
      </c>
      <c r="AC331" s="6" t="str">
        <f t="shared" si="450"/>
        <v/>
      </c>
      <c r="AD331" s="6" t="str">
        <f t="shared" si="451"/>
        <v/>
      </c>
      <c r="AE331" s="6" t="str">
        <f t="shared" si="452"/>
        <v/>
      </c>
      <c r="AF331" s="13" t="str">
        <f t="shared" si="453"/>
        <v/>
      </c>
      <c r="AG331" s="50" t="str">
        <f t="shared" ref="AG331:AG394" si="463">IF(A330&lt;&gt;"",IF($AL$3=1,AV330,AW330),"")</f>
        <v/>
      </c>
      <c r="AH331" s="3" t="str">
        <f t="shared" si="454"/>
        <v/>
      </c>
      <c r="AI331" s="49" t="str">
        <f t="shared" si="429"/>
        <v/>
      </c>
      <c r="AJ331" s="49" t="str">
        <f t="shared" si="430"/>
        <v/>
      </c>
      <c r="AK331" s="49" t="str">
        <f t="shared" si="431"/>
        <v/>
      </c>
      <c r="AL331" s="49" t="str">
        <f t="shared" si="432"/>
        <v/>
      </c>
      <c r="AM331" s="49" t="str">
        <f t="shared" si="433"/>
        <v/>
      </c>
      <c r="AN331" s="49" t="str">
        <f t="shared" si="434"/>
        <v/>
      </c>
      <c r="AO331" s="78">
        <f t="shared" si="423"/>
        <v>0</v>
      </c>
      <c r="AP331" s="78">
        <f t="shared" si="424"/>
        <v>0</v>
      </c>
      <c r="AQ331" s="78">
        <f t="shared" si="425"/>
        <v>0</v>
      </c>
      <c r="AR331" s="78">
        <f t="shared" si="426"/>
        <v>0</v>
      </c>
      <c r="AS331" s="78">
        <f t="shared" si="427"/>
        <v>0</v>
      </c>
      <c r="AT331" s="78">
        <f t="shared" si="428"/>
        <v>0</v>
      </c>
      <c r="AU331" s="32">
        <f t="shared" si="421"/>
        <v>0</v>
      </c>
      <c r="AV331" s="3" t="b">
        <f t="shared" si="455"/>
        <v>0</v>
      </c>
      <c r="AW331" s="3" t="b">
        <f t="shared" si="456"/>
        <v>0</v>
      </c>
      <c r="AX331" s="12">
        <f t="shared" si="397"/>
        <v>0</v>
      </c>
      <c r="AY331" s="10">
        <f t="shared" si="418"/>
        <v>0</v>
      </c>
      <c r="AZ331" s="61">
        <f t="shared" si="419"/>
        <v>0</v>
      </c>
      <c r="BA331" s="61">
        <f t="shared" si="420"/>
        <v>0</v>
      </c>
      <c r="BB331" s="61">
        <f t="shared" si="422"/>
        <v>0</v>
      </c>
      <c r="BC331" s="26" t="str">
        <f t="shared" si="457"/>
        <v/>
      </c>
      <c r="BD331" s="26" t="str">
        <f t="shared" si="458"/>
        <v/>
      </c>
      <c r="BE331" s="26" t="str">
        <f t="shared" si="459"/>
        <v/>
      </c>
      <c r="BF331" s="26" t="str">
        <f t="shared" si="460"/>
        <v/>
      </c>
      <c r="BG331" s="26" t="str">
        <f t="shared" si="461"/>
        <v/>
      </c>
      <c r="BH331" s="26" t="str">
        <f t="shared" si="462"/>
        <v/>
      </c>
      <c r="BI331" s="26" t="str">
        <f t="shared" si="435"/>
        <v/>
      </c>
      <c r="BJ331" s="26" t="str">
        <f t="shared" si="436"/>
        <v/>
      </c>
      <c r="BK331" s="26" t="str">
        <f t="shared" si="437"/>
        <v/>
      </c>
      <c r="BL331" s="26" t="str">
        <f t="shared" si="438"/>
        <v/>
      </c>
      <c r="BM331" s="26" t="str">
        <f t="shared" si="439"/>
        <v/>
      </c>
      <c r="BN331" s="26" t="str">
        <f t="shared" si="440"/>
        <v/>
      </c>
      <c r="BO331" s="118">
        <f t="shared" ca="1" si="398"/>
        <v>34</v>
      </c>
      <c r="BP331" s="81"/>
      <c r="BQ331" s="81"/>
      <c r="BR331" s="81"/>
      <c r="BS331" s="81"/>
      <c r="BT331" s="81"/>
      <c r="BU331" s="38"/>
      <c r="BV331" s="55"/>
      <c r="CI331" s="6"/>
      <c r="CP331" s="9">
        <f t="shared" ca="1" si="413"/>
        <v>19</v>
      </c>
    </row>
    <row r="332" spans="1:94" x14ac:dyDescent="0.2">
      <c r="A332" s="114"/>
      <c r="B332" s="32" t="str">
        <f t="shared" si="414"/>
        <v/>
      </c>
      <c r="C332" s="6" t="str">
        <f t="shared" si="412"/>
        <v/>
      </c>
      <c r="D332" s="3">
        <f t="shared" si="415"/>
        <v>0</v>
      </c>
      <c r="E332" s="6" t="str">
        <f t="shared" si="416"/>
        <v/>
      </c>
      <c r="F332" s="59">
        <f t="shared" si="417"/>
        <v>0</v>
      </c>
      <c r="G332" s="6">
        <f t="shared" si="400"/>
        <v>0</v>
      </c>
      <c r="H332" s="6">
        <f t="shared" si="401"/>
        <v>0</v>
      </c>
      <c r="I332" s="6">
        <f t="shared" si="402"/>
        <v>0</v>
      </c>
      <c r="J332" s="6">
        <f t="shared" si="403"/>
        <v>0</v>
      </c>
      <c r="K332" s="6">
        <f t="shared" si="404"/>
        <v>0</v>
      </c>
      <c r="L332" s="6">
        <f t="shared" si="405"/>
        <v>0</v>
      </c>
      <c r="M332" s="6">
        <f t="shared" si="406"/>
        <v>0</v>
      </c>
      <c r="N332" s="6">
        <f t="shared" si="407"/>
        <v>0</v>
      </c>
      <c r="O332" s="6">
        <f t="shared" si="408"/>
        <v>0</v>
      </c>
      <c r="P332" s="6">
        <f t="shared" si="409"/>
        <v>0</v>
      </c>
      <c r="Q332" s="6">
        <f t="shared" si="410"/>
        <v>0</v>
      </c>
      <c r="R332" s="6">
        <f t="shared" si="411"/>
        <v>0</v>
      </c>
      <c r="S332" s="6">
        <f t="shared" si="399"/>
        <v>12</v>
      </c>
      <c r="T332" s="6" t="str">
        <f t="shared" si="441"/>
        <v/>
      </c>
      <c r="U332" s="6" t="str">
        <f t="shared" si="442"/>
        <v/>
      </c>
      <c r="V332" s="6" t="str">
        <f t="shared" si="443"/>
        <v/>
      </c>
      <c r="W332" s="6" t="str">
        <f t="shared" si="444"/>
        <v/>
      </c>
      <c r="X332" s="6" t="str">
        <f t="shared" si="445"/>
        <v/>
      </c>
      <c r="Y332" s="6" t="str">
        <f t="shared" si="446"/>
        <v/>
      </c>
      <c r="Z332" s="6" t="str">
        <f t="shared" si="447"/>
        <v/>
      </c>
      <c r="AA332" s="6" t="str">
        <f t="shared" si="448"/>
        <v/>
      </c>
      <c r="AB332" s="6" t="str">
        <f t="shared" si="449"/>
        <v/>
      </c>
      <c r="AC332" s="6" t="str">
        <f t="shared" si="450"/>
        <v/>
      </c>
      <c r="AD332" s="6" t="str">
        <f t="shared" si="451"/>
        <v/>
      </c>
      <c r="AE332" s="6" t="str">
        <f t="shared" si="452"/>
        <v/>
      </c>
      <c r="AF332" s="13" t="str">
        <f t="shared" si="453"/>
        <v/>
      </c>
      <c r="AG332" s="50" t="str">
        <f t="shared" si="463"/>
        <v/>
      </c>
      <c r="AH332" s="3" t="str">
        <f t="shared" si="454"/>
        <v/>
      </c>
      <c r="AI332" s="49" t="str">
        <f t="shared" si="429"/>
        <v/>
      </c>
      <c r="AJ332" s="49" t="str">
        <f t="shared" si="430"/>
        <v/>
      </c>
      <c r="AK332" s="49" t="str">
        <f t="shared" si="431"/>
        <v/>
      </c>
      <c r="AL332" s="49" t="str">
        <f t="shared" si="432"/>
        <v/>
      </c>
      <c r="AM332" s="49" t="str">
        <f t="shared" si="433"/>
        <v/>
      </c>
      <c r="AN332" s="49" t="str">
        <f t="shared" si="434"/>
        <v/>
      </c>
      <c r="AO332" s="78">
        <f t="shared" si="423"/>
        <v>0</v>
      </c>
      <c r="AP332" s="78">
        <f t="shared" si="424"/>
        <v>0</v>
      </c>
      <c r="AQ332" s="78">
        <f t="shared" si="425"/>
        <v>0</v>
      </c>
      <c r="AR332" s="78">
        <f t="shared" si="426"/>
        <v>0</v>
      </c>
      <c r="AS332" s="78">
        <f t="shared" si="427"/>
        <v>0</v>
      </c>
      <c r="AT332" s="78">
        <f t="shared" si="428"/>
        <v>0</v>
      </c>
      <c r="AU332" s="32">
        <f t="shared" si="421"/>
        <v>0</v>
      </c>
      <c r="AV332" s="3" t="b">
        <f t="shared" si="455"/>
        <v>0</v>
      </c>
      <c r="AW332" s="3" t="b">
        <f t="shared" si="456"/>
        <v>0</v>
      </c>
      <c r="AX332" s="12">
        <f t="shared" si="397"/>
        <v>0</v>
      </c>
      <c r="AY332" s="10">
        <f t="shared" si="418"/>
        <v>0</v>
      </c>
      <c r="AZ332" s="61">
        <f t="shared" si="419"/>
        <v>0</v>
      </c>
      <c r="BA332" s="61">
        <f t="shared" si="420"/>
        <v>0</v>
      </c>
      <c r="BB332" s="61">
        <f t="shared" si="422"/>
        <v>0</v>
      </c>
      <c r="BC332" s="26" t="str">
        <f t="shared" si="457"/>
        <v/>
      </c>
      <c r="BD332" s="26" t="str">
        <f t="shared" si="458"/>
        <v/>
      </c>
      <c r="BE332" s="26" t="str">
        <f t="shared" si="459"/>
        <v/>
      </c>
      <c r="BF332" s="26" t="str">
        <f t="shared" si="460"/>
        <v/>
      </c>
      <c r="BG332" s="26" t="str">
        <f t="shared" si="461"/>
        <v/>
      </c>
      <c r="BH332" s="26" t="str">
        <f t="shared" si="462"/>
        <v/>
      </c>
      <c r="BI332" s="26" t="str">
        <f t="shared" si="435"/>
        <v/>
      </c>
      <c r="BJ332" s="26" t="str">
        <f t="shared" si="436"/>
        <v/>
      </c>
      <c r="BK332" s="26" t="str">
        <f t="shared" si="437"/>
        <v/>
      </c>
      <c r="BL332" s="26" t="str">
        <f t="shared" si="438"/>
        <v/>
      </c>
      <c r="BM332" s="26" t="str">
        <f t="shared" si="439"/>
        <v/>
      </c>
      <c r="BN332" s="26" t="str">
        <f t="shared" si="440"/>
        <v/>
      </c>
      <c r="BO332" s="118">
        <f t="shared" ca="1" si="398"/>
        <v>1</v>
      </c>
      <c r="BP332" s="81"/>
      <c r="BQ332" s="81"/>
      <c r="BR332" s="81"/>
      <c r="BS332" s="81"/>
      <c r="BT332" s="81"/>
      <c r="BU332" s="38"/>
      <c r="BV332" s="55"/>
      <c r="CI332" s="6"/>
      <c r="CP332" s="9">
        <f t="shared" ca="1" si="413"/>
        <v>34</v>
      </c>
    </row>
    <row r="333" spans="1:94" x14ac:dyDescent="0.2">
      <c r="A333" s="114"/>
      <c r="B333" s="32" t="str">
        <f t="shared" si="414"/>
        <v/>
      </c>
      <c r="C333" s="6" t="str">
        <f t="shared" si="412"/>
        <v/>
      </c>
      <c r="D333" s="3">
        <f t="shared" si="415"/>
        <v>0</v>
      </c>
      <c r="E333" s="6" t="str">
        <f t="shared" si="416"/>
        <v/>
      </c>
      <c r="F333" s="59">
        <f t="shared" si="417"/>
        <v>0</v>
      </c>
      <c r="G333" s="6">
        <f t="shared" si="400"/>
        <v>0</v>
      </c>
      <c r="H333" s="6">
        <f t="shared" si="401"/>
        <v>0</v>
      </c>
      <c r="I333" s="6">
        <f t="shared" si="402"/>
        <v>0</v>
      </c>
      <c r="J333" s="6">
        <f t="shared" si="403"/>
        <v>0</v>
      </c>
      <c r="K333" s="6">
        <f t="shared" si="404"/>
        <v>0</v>
      </c>
      <c r="L333" s="6">
        <f t="shared" si="405"/>
        <v>0</v>
      </c>
      <c r="M333" s="6">
        <f t="shared" si="406"/>
        <v>0</v>
      </c>
      <c r="N333" s="6">
        <f t="shared" si="407"/>
        <v>0</v>
      </c>
      <c r="O333" s="6">
        <f t="shared" si="408"/>
        <v>0</v>
      </c>
      <c r="P333" s="6">
        <f t="shared" si="409"/>
        <v>0</v>
      </c>
      <c r="Q333" s="6">
        <f t="shared" si="410"/>
        <v>0</v>
      </c>
      <c r="R333" s="6">
        <f t="shared" si="411"/>
        <v>0</v>
      </c>
      <c r="S333" s="6">
        <f t="shared" si="399"/>
        <v>12</v>
      </c>
      <c r="T333" s="6" t="str">
        <f t="shared" si="441"/>
        <v/>
      </c>
      <c r="U333" s="6" t="str">
        <f t="shared" si="442"/>
        <v/>
      </c>
      <c r="V333" s="6" t="str">
        <f t="shared" si="443"/>
        <v/>
      </c>
      <c r="W333" s="6" t="str">
        <f t="shared" si="444"/>
        <v/>
      </c>
      <c r="X333" s="6" t="str">
        <f t="shared" si="445"/>
        <v/>
      </c>
      <c r="Y333" s="6" t="str">
        <f t="shared" si="446"/>
        <v/>
      </c>
      <c r="Z333" s="6" t="str">
        <f t="shared" si="447"/>
        <v/>
      </c>
      <c r="AA333" s="6" t="str">
        <f t="shared" si="448"/>
        <v/>
      </c>
      <c r="AB333" s="6" t="str">
        <f t="shared" si="449"/>
        <v/>
      </c>
      <c r="AC333" s="6" t="str">
        <f t="shared" si="450"/>
        <v/>
      </c>
      <c r="AD333" s="6" t="str">
        <f t="shared" si="451"/>
        <v/>
      </c>
      <c r="AE333" s="6" t="str">
        <f t="shared" si="452"/>
        <v/>
      </c>
      <c r="AF333" s="13" t="str">
        <f t="shared" si="453"/>
        <v/>
      </c>
      <c r="AG333" s="50" t="str">
        <f t="shared" si="463"/>
        <v/>
      </c>
      <c r="AH333" s="3" t="str">
        <f t="shared" si="454"/>
        <v/>
      </c>
      <c r="AI333" s="49" t="str">
        <f t="shared" si="429"/>
        <v/>
      </c>
      <c r="AJ333" s="49" t="str">
        <f t="shared" si="430"/>
        <v/>
      </c>
      <c r="AK333" s="49" t="str">
        <f t="shared" si="431"/>
        <v/>
      </c>
      <c r="AL333" s="49" t="str">
        <f t="shared" si="432"/>
        <v/>
      </c>
      <c r="AM333" s="49" t="str">
        <f t="shared" si="433"/>
        <v/>
      </c>
      <c r="AN333" s="49" t="str">
        <f t="shared" si="434"/>
        <v/>
      </c>
      <c r="AO333" s="78">
        <f t="shared" si="423"/>
        <v>0</v>
      </c>
      <c r="AP333" s="78">
        <f t="shared" si="424"/>
        <v>0</v>
      </c>
      <c r="AQ333" s="78">
        <f t="shared" si="425"/>
        <v>0</v>
      </c>
      <c r="AR333" s="78">
        <f t="shared" si="426"/>
        <v>0</v>
      </c>
      <c r="AS333" s="78">
        <f t="shared" si="427"/>
        <v>0</v>
      </c>
      <c r="AT333" s="78">
        <f t="shared" si="428"/>
        <v>0</v>
      </c>
      <c r="AU333" s="32">
        <f t="shared" si="421"/>
        <v>0</v>
      </c>
      <c r="AV333" s="3" t="b">
        <f t="shared" si="455"/>
        <v>0</v>
      </c>
      <c r="AW333" s="3" t="b">
        <f t="shared" si="456"/>
        <v>0</v>
      </c>
      <c r="AX333" s="12">
        <f t="shared" si="397"/>
        <v>0</v>
      </c>
      <c r="AY333" s="10">
        <f t="shared" si="418"/>
        <v>0</v>
      </c>
      <c r="AZ333" s="61">
        <f t="shared" si="419"/>
        <v>0</v>
      </c>
      <c r="BA333" s="61">
        <f t="shared" si="420"/>
        <v>0</v>
      </c>
      <c r="BB333" s="61">
        <f t="shared" si="422"/>
        <v>0</v>
      </c>
      <c r="BC333" s="26" t="str">
        <f t="shared" si="457"/>
        <v/>
      </c>
      <c r="BD333" s="26" t="str">
        <f t="shared" si="458"/>
        <v/>
      </c>
      <c r="BE333" s="26" t="str">
        <f t="shared" si="459"/>
        <v/>
      </c>
      <c r="BF333" s="26" t="str">
        <f t="shared" si="460"/>
        <v/>
      </c>
      <c r="BG333" s="26" t="str">
        <f t="shared" si="461"/>
        <v/>
      </c>
      <c r="BH333" s="26" t="str">
        <f t="shared" si="462"/>
        <v/>
      </c>
      <c r="BI333" s="26" t="str">
        <f t="shared" si="435"/>
        <v/>
      </c>
      <c r="BJ333" s="26" t="str">
        <f t="shared" si="436"/>
        <v/>
      </c>
      <c r="BK333" s="26" t="str">
        <f t="shared" si="437"/>
        <v/>
      </c>
      <c r="BL333" s="26" t="str">
        <f t="shared" si="438"/>
        <v/>
      </c>
      <c r="BM333" s="26" t="str">
        <f t="shared" si="439"/>
        <v/>
      </c>
      <c r="BN333" s="26" t="str">
        <f t="shared" si="440"/>
        <v/>
      </c>
      <c r="BO333" s="118">
        <f t="shared" ca="1" si="398"/>
        <v>22</v>
      </c>
      <c r="BP333" s="81"/>
      <c r="BQ333" s="81"/>
      <c r="BR333" s="81"/>
      <c r="BS333" s="81"/>
      <c r="BT333" s="81"/>
      <c r="BU333" s="38"/>
      <c r="BV333" s="55"/>
      <c r="CI333" s="6"/>
      <c r="CP333" s="9">
        <f t="shared" ca="1" si="413"/>
        <v>2</v>
      </c>
    </row>
    <row r="334" spans="1:94" x14ac:dyDescent="0.2">
      <c r="A334" s="114"/>
      <c r="B334" s="32" t="str">
        <f t="shared" si="414"/>
        <v/>
      </c>
      <c r="C334" s="6" t="str">
        <f t="shared" si="412"/>
        <v/>
      </c>
      <c r="D334" s="3">
        <f t="shared" si="415"/>
        <v>0</v>
      </c>
      <c r="E334" s="6" t="str">
        <f t="shared" si="416"/>
        <v/>
      </c>
      <c r="F334" s="59">
        <f t="shared" si="417"/>
        <v>0</v>
      </c>
      <c r="G334" s="6">
        <f t="shared" si="400"/>
        <v>0</v>
      </c>
      <c r="H334" s="6">
        <f t="shared" si="401"/>
        <v>0</v>
      </c>
      <c r="I334" s="6">
        <f t="shared" si="402"/>
        <v>0</v>
      </c>
      <c r="J334" s="6">
        <f t="shared" si="403"/>
        <v>0</v>
      </c>
      <c r="K334" s="6">
        <f t="shared" si="404"/>
        <v>0</v>
      </c>
      <c r="L334" s="6">
        <f t="shared" si="405"/>
        <v>0</v>
      </c>
      <c r="M334" s="6">
        <f t="shared" si="406"/>
        <v>0</v>
      </c>
      <c r="N334" s="6">
        <f t="shared" si="407"/>
        <v>0</v>
      </c>
      <c r="O334" s="6">
        <f t="shared" si="408"/>
        <v>0</v>
      </c>
      <c r="P334" s="6">
        <f t="shared" si="409"/>
        <v>0</v>
      </c>
      <c r="Q334" s="6">
        <f t="shared" si="410"/>
        <v>0</v>
      </c>
      <c r="R334" s="6">
        <f t="shared" si="411"/>
        <v>0</v>
      </c>
      <c r="S334" s="6">
        <f t="shared" si="399"/>
        <v>12</v>
      </c>
      <c r="T334" s="6" t="str">
        <f t="shared" si="441"/>
        <v/>
      </c>
      <c r="U334" s="6" t="str">
        <f t="shared" si="442"/>
        <v/>
      </c>
      <c r="V334" s="6" t="str">
        <f t="shared" si="443"/>
        <v/>
      </c>
      <c r="W334" s="6" t="str">
        <f t="shared" si="444"/>
        <v/>
      </c>
      <c r="X334" s="6" t="str">
        <f t="shared" si="445"/>
        <v/>
      </c>
      <c r="Y334" s="6" t="str">
        <f t="shared" si="446"/>
        <v/>
      </c>
      <c r="Z334" s="6" t="str">
        <f t="shared" si="447"/>
        <v/>
      </c>
      <c r="AA334" s="6" t="str">
        <f t="shared" si="448"/>
        <v/>
      </c>
      <c r="AB334" s="6" t="str">
        <f t="shared" si="449"/>
        <v/>
      </c>
      <c r="AC334" s="6" t="str">
        <f t="shared" si="450"/>
        <v/>
      </c>
      <c r="AD334" s="6" t="str">
        <f t="shared" si="451"/>
        <v/>
      </c>
      <c r="AE334" s="6" t="str">
        <f t="shared" si="452"/>
        <v/>
      </c>
      <c r="AF334" s="13" t="str">
        <f t="shared" si="453"/>
        <v/>
      </c>
      <c r="AG334" s="50" t="str">
        <f t="shared" si="463"/>
        <v/>
      </c>
      <c r="AH334" s="3" t="str">
        <f t="shared" si="454"/>
        <v/>
      </c>
      <c r="AI334" s="49" t="str">
        <f t="shared" si="429"/>
        <v/>
      </c>
      <c r="AJ334" s="49" t="str">
        <f t="shared" si="430"/>
        <v/>
      </c>
      <c r="AK334" s="49" t="str">
        <f t="shared" si="431"/>
        <v/>
      </c>
      <c r="AL334" s="49" t="str">
        <f t="shared" si="432"/>
        <v/>
      </c>
      <c r="AM334" s="49" t="str">
        <f t="shared" si="433"/>
        <v/>
      </c>
      <c r="AN334" s="49" t="str">
        <f t="shared" si="434"/>
        <v/>
      </c>
      <c r="AO334" s="78">
        <f t="shared" si="423"/>
        <v>0</v>
      </c>
      <c r="AP334" s="78">
        <f t="shared" si="424"/>
        <v>0</v>
      </c>
      <c r="AQ334" s="78">
        <f t="shared" si="425"/>
        <v>0</v>
      </c>
      <c r="AR334" s="78">
        <f t="shared" si="426"/>
        <v>0</v>
      </c>
      <c r="AS334" s="78">
        <f t="shared" si="427"/>
        <v>0</v>
      </c>
      <c r="AT334" s="78">
        <f t="shared" si="428"/>
        <v>0</v>
      </c>
      <c r="AU334" s="32">
        <f t="shared" si="421"/>
        <v>0</v>
      </c>
      <c r="AV334" s="3" t="b">
        <f t="shared" si="455"/>
        <v>0</v>
      </c>
      <c r="AW334" s="3" t="b">
        <f t="shared" si="456"/>
        <v>0</v>
      </c>
      <c r="AX334" s="12">
        <f t="shared" si="397"/>
        <v>0</v>
      </c>
      <c r="AY334" s="10">
        <f t="shared" si="418"/>
        <v>0</v>
      </c>
      <c r="AZ334" s="61">
        <f t="shared" si="419"/>
        <v>0</v>
      </c>
      <c r="BA334" s="61">
        <f t="shared" si="420"/>
        <v>0</v>
      </c>
      <c r="BB334" s="61">
        <f t="shared" si="422"/>
        <v>0</v>
      </c>
      <c r="BC334" s="26" t="str">
        <f t="shared" si="457"/>
        <v/>
      </c>
      <c r="BD334" s="26" t="str">
        <f t="shared" si="458"/>
        <v/>
      </c>
      <c r="BE334" s="26" t="str">
        <f t="shared" si="459"/>
        <v/>
      </c>
      <c r="BF334" s="26" t="str">
        <f t="shared" si="460"/>
        <v/>
      </c>
      <c r="BG334" s="26" t="str">
        <f t="shared" si="461"/>
        <v/>
      </c>
      <c r="BH334" s="26" t="str">
        <f t="shared" si="462"/>
        <v/>
      </c>
      <c r="BI334" s="26" t="str">
        <f t="shared" si="435"/>
        <v/>
      </c>
      <c r="BJ334" s="26" t="str">
        <f t="shared" si="436"/>
        <v/>
      </c>
      <c r="BK334" s="26" t="str">
        <f t="shared" si="437"/>
        <v/>
      </c>
      <c r="BL334" s="26" t="str">
        <f t="shared" si="438"/>
        <v/>
      </c>
      <c r="BM334" s="26" t="str">
        <f t="shared" si="439"/>
        <v/>
      </c>
      <c r="BN334" s="26" t="str">
        <f t="shared" si="440"/>
        <v/>
      </c>
      <c r="BO334" s="118">
        <f t="shared" ca="1" si="398"/>
        <v>34</v>
      </c>
      <c r="BP334" s="57"/>
      <c r="BQ334" s="57"/>
      <c r="BR334" s="57"/>
      <c r="BS334" s="57"/>
      <c r="BT334" s="57"/>
      <c r="BU334" s="38"/>
      <c r="BV334" s="55"/>
      <c r="CI334" s="6"/>
      <c r="CP334" s="9">
        <f t="shared" ca="1" si="413"/>
        <v>28</v>
      </c>
    </row>
    <row r="335" spans="1:94" x14ac:dyDescent="0.2">
      <c r="A335" s="114"/>
      <c r="B335" s="32" t="str">
        <f t="shared" si="414"/>
        <v/>
      </c>
      <c r="C335" s="6" t="str">
        <f t="shared" si="412"/>
        <v/>
      </c>
      <c r="D335" s="3">
        <f t="shared" si="415"/>
        <v>0</v>
      </c>
      <c r="E335" s="6" t="str">
        <f t="shared" si="416"/>
        <v/>
      </c>
      <c r="F335" s="59">
        <f t="shared" si="417"/>
        <v>0</v>
      </c>
      <c r="G335" s="6">
        <f t="shared" si="400"/>
        <v>0</v>
      </c>
      <c r="H335" s="6">
        <f t="shared" si="401"/>
        <v>0</v>
      </c>
      <c r="I335" s="6">
        <f t="shared" si="402"/>
        <v>0</v>
      </c>
      <c r="J335" s="6">
        <f t="shared" si="403"/>
        <v>0</v>
      </c>
      <c r="K335" s="6">
        <f t="shared" si="404"/>
        <v>0</v>
      </c>
      <c r="L335" s="6">
        <f t="shared" si="405"/>
        <v>0</v>
      </c>
      <c r="M335" s="6">
        <f t="shared" si="406"/>
        <v>0</v>
      </c>
      <c r="N335" s="6">
        <f t="shared" si="407"/>
        <v>0</v>
      </c>
      <c r="O335" s="6">
        <f t="shared" si="408"/>
        <v>0</v>
      </c>
      <c r="P335" s="6">
        <f t="shared" si="409"/>
        <v>0</v>
      </c>
      <c r="Q335" s="6">
        <f t="shared" si="410"/>
        <v>0</v>
      </c>
      <c r="R335" s="6">
        <f t="shared" si="411"/>
        <v>0</v>
      </c>
      <c r="S335" s="6">
        <f t="shared" si="399"/>
        <v>12</v>
      </c>
      <c r="T335" s="6" t="str">
        <f t="shared" si="441"/>
        <v/>
      </c>
      <c r="U335" s="6" t="str">
        <f t="shared" si="442"/>
        <v/>
      </c>
      <c r="V335" s="6" t="str">
        <f t="shared" si="443"/>
        <v/>
      </c>
      <c r="W335" s="6" t="str">
        <f t="shared" si="444"/>
        <v/>
      </c>
      <c r="X335" s="6" t="str">
        <f t="shared" si="445"/>
        <v/>
      </c>
      <c r="Y335" s="6" t="str">
        <f t="shared" si="446"/>
        <v/>
      </c>
      <c r="Z335" s="6" t="str">
        <f t="shared" si="447"/>
        <v/>
      </c>
      <c r="AA335" s="6" t="str">
        <f t="shared" si="448"/>
        <v/>
      </c>
      <c r="AB335" s="6" t="str">
        <f t="shared" si="449"/>
        <v/>
      </c>
      <c r="AC335" s="6" t="str">
        <f t="shared" si="450"/>
        <v/>
      </c>
      <c r="AD335" s="6" t="str">
        <f t="shared" si="451"/>
        <v/>
      </c>
      <c r="AE335" s="6" t="str">
        <f t="shared" si="452"/>
        <v/>
      </c>
      <c r="AF335" s="13" t="str">
        <f t="shared" si="453"/>
        <v/>
      </c>
      <c r="AG335" s="50" t="str">
        <f t="shared" si="463"/>
        <v/>
      </c>
      <c r="AH335" s="3" t="str">
        <f t="shared" si="454"/>
        <v/>
      </c>
      <c r="AI335" s="49" t="str">
        <f t="shared" si="429"/>
        <v/>
      </c>
      <c r="AJ335" s="49" t="str">
        <f t="shared" si="430"/>
        <v/>
      </c>
      <c r="AK335" s="49" t="str">
        <f t="shared" si="431"/>
        <v/>
      </c>
      <c r="AL335" s="49" t="str">
        <f t="shared" si="432"/>
        <v/>
      </c>
      <c r="AM335" s="49" t="str">
        <f t="shared" si="433"/>
        <v/>
      </c>
      <c r="AN335" s="49" t="str">
        <f t="shared" si="434"/>
        <v/>
      </c>
      <c r="AO335" s="78">
        <f t="shared" si="423"/>
        <v>0</v>
      </c>
      <c r="AP335" s="78">
        <f t="shared" si="424"/>
        <v>0</v>
      </c>
      <c r="AQ335" s="78">
        <f t="shared" si="425"/>
        <v>0</v>
      </c>
      <c r="AR335" s="78">
        <f t="shared" si="426"/>
        <v>0</v>
      </c>
      <c r="AS335" s="78">
        <f t="shared" si="427"/>
        <v>0</v>
      </c>
      <c r="AT335" s="78">
        <f t="shared" si="428"/>
        <v>0</v>
      </c>
      <c r="AU335" s="32">
        <f t="shared" si="421"/>
        <v>0</v>
      </c>
      <c r="AV335" s="3" t="b">
        <f t="shared" si="455"/>
        <v>0</v>
      </c>
      <c r="AW335" s="3" t="b">
        <f t="shared" si="456"/>
        <v>0</v>
      </c>
      <c r="AX335" s="12">
        <f t="shared" si="397"/>
        <v>0</v>
      </c>
      <c r="AY335" s="10">
        <f t="shared" si="418"/>
        <v>0</v>
      </c>
      <c r="AZ335" s="61">
        <f t="shared" si="419"/>
        <v>0</v>
      </c>
      <c r="BA335" s="61">
        <f t="shared" si="420"/>
        <v>0</v>
      </c>
      <c r="BB335" s="61">
        <f t="shared" si="422"/>
        <v>0</v>
      </c>
      <c r="BC335" s="26" t="str">
        <f t="shared" si="457"/>
        <v/>
      </c>
      <c r="BD335" s="26" t="str">
        <f t="shared" si="458"/>
        <v/>
      </c>
      <c r="BE335" s="26" t="str">
        <f t="shared" si="459"/>
        <v/>
      </c>
      <c r="BF335" s="26" t="str">
        <f t="shared" si="460"/>
        <v/>
      </c>
      <c r="BG335" s="26" t="str">
        <f t="shared" si="461"/>
        <v/>
      </c>
      <c r="BH335" s="26" t="str">
        <f t="shared" si="462"/>
        <v/>
      </c>
      <c r="BI335" s="26" t="str">
        <f t="shared" si="435"/>
        <v/>
      </c>
      <c r="BJ335" s="26" t="str">
        <f t="shared" si="436"/>
        <v/>
      </c>
      <c r="BK335" s="26" t="str">
        <f t="shared" si="437"/>
        <v/>
      </c>
      <c r="BL335" s="26" t="str">
        <f t="shared" si="438"/>
        <v/>
      </c>
      <c r="BM335" s="26" t="str">
        <f t="shared" si="439"/>
        <v/>
      </c>
      <c r="BN335" s="26" t="str">
        <f t="shared" si="440"/>
        <v/>
      </c>
      <c r="BO335" s="118">
        <f t="shared" ca="1" si="398"/>
        <v>13</v>
      </c>
      <c r="BP335"/>
      <c r="BQ335"/>
      <c r="BR335"/>
      <c r="BS335"/>
      <c r="BT335"/>
      <c r="BU335" s="38"/>
      <c r="BV335" s="55"/>
      <c r="CI335" s="6"/>
      <c r="CP335" s="9">
        <f t="shared" ca="1" si="413"/>
        <v>20</v>
      </c>
    </row>
    <row r="336" spans="1:94" x14ac:dyDescent="0.2">
      <c r="A336" s="114"/>
      <c r="B336" s="32" t="str">
        <f t="shared" si="414"/>
        <v/>
      </c>
      <c r="C336" s="6" t="str">
        <f t="shared" si="412"/>
        <v/>
      </c>
      <c r="D336" s="3">
        <f t="shared" si="415"/>
        <v>0</v>
      </c>
      <c r="E336" s="6" t="str">
        <f t="shared" si="416"/>
        <v/>
      </c>
      <c r="F336" s="59">
        <f t="shared" si="417"/>
        <v>0</v>
      </c>
      <c r="G336" s="6">
        <f t="shared" si="400"/>
        <v>0</v>
      </c>
      <c r="H336" s="6">
        <f t="shared" si="401"/>
        <v>0</v>
      </c>
      <c r="I336" s="6">
        <f t="shared" si="402"/>
        <v>0</v>
      </c>
      <c r="J336" s="6">
        <f t="shared" si="403"/>
        <v>0</v>
      </c>
      <c r="K336" s="6">
        <f t="shared" si="404"/>
        <v>0</v>
      </c>
      <c r="L336" s="6">
        <f t="shared" si="405"/>
        <v>0</v>
      </c>
      <c r="M336" s="6">
        <f t="shared" si="406"/>
        <v>0</v>
      </c>
      <c r="N336" s="6">
        <f t="shared" si="407"/>
        <v>0</v>
      </c>
      <c r="O336" s="6">
        <f t="shared" si="408"/>
        <v>0</v>
      </c>
      <c r="P336" s="6">
        <f t="shared" si="409"/>
        <v>0</v>
      </c>
      <c r="Q336" s="6">
        <f t="shared" si="410"/>
        <v>0</v>
      </c>
      <c r="R336" s="6">
        <f t="shared" si="411"/>
        <v>0</v>
      </c>
      <c r="S336" s="6">
        <f t="shared" si="399"/>
        <v>12</v>
      </c>
      <c r="T336" s="6" t="str">
        <f t="shared" si="441"/>
        <v/>
      </c>
      <c r="U336" s="6" t="str">
        <f t="shared" si="442"/>
        <v/>
      </c>
      <c r="V336" s="6" t="str">
        <f t="shared" si="443"/>
        <v/>
      </c>
      <c r="W336" s="6" t="str">
        <f t="shared" si="444"/>
        <v/>
      </c>
      <c r="X336" s="6" t="str">
        <f t="shared" si="445"/>
        <v/>
      </c>
      <c r="Y336" s="6" t="str">
        <f t="shared" si="446"/>
        <v/>
      </c>
      <c r="Z336" s="6" t="str">
        <f t="shared" si="447"/>
        <v/>
      </c>
      <c r="AA336" s="6" t="str">
        <f t="shared" si="448"/>
        <v/>
      </c>
      <c r="AB336" s="6" t="str">
        <f t="shared" si="449"/>
        <v/>
      </c>
      <c r="AC336" s="6" t="str">
        <f t="shared" si="450"/>
        <v/>
      </c>
      <c r="AD336" s="6" t="str">
        <f t="shared" si="451"/>
        <v/>
      </c>
      <c r="AE336" s="6" t="str">
        <f t="shared" si="452"/>
        <v/>
      </c>
      <c r="AF336" s="13" t="str">
        <f t="shared" si="453"/>
        <v/>
      </c>
      <c r="AG336" s="50" t="str">
        <f t="shared" si="463"/>
        <v/>
      </c>
      <c r="AH336" s="3" t="str">
        <f t="shared" si="454"/>
        <v/>
      </c>
      <c r="AI336" s="49" t="str">
        <f t="shared" si="429"/>
        <v/>
      </c>
      <c r="AJ336" s="49" t="str">
        <f t="shared" si="430"/>
        <v/>
      </c>
      <c r="AK336" s="49" t="str">
        <f t="shared" si="431"/>
        <v/>
      </c>
      <c r="AL336" s="49" t="str">
        <f t="shared" si="432"/>
        <v/>
      </c>
      <c r="AM336" s="49" t="str">
        <f t="shared" si="433"/>
        <v/>
      </c>
      <c r="AN336" s="49" t="str">
        <f t="shared" si="434"/>
        <v/>
      </c>
      <c r="AO336" s="78">
        <f t="shared" si="423"/>
        <v>0</v>
      </c>
      <c r="AP336" s="78">
        <f t="shared" si="424"/>
        <v>0</v>
      </c>
      <c r="AQ336" s="78">
        <f t="shared" si="425"/>
        <v>0</v>
      </c>
      <c r="AR336" s="78">
        <f t="shared" si="426"/>
        <v>0</v>
      </c>
      <c r="AS336" s="78">
        <f t="shared" si="427"/>
        <v>0</v>
      </c>
      <c r="AT336" s="78">
        <f t="shared" si="428"/>
        <v>0</v>
      </c>
      <c r="AU336" s="32">
        <f t="shared" si="421"/>
        <v>0</v>
      </c>
      <c r="AV336" s="3" t="b">
        <f t="shared" si="455"/>
        <v>0</v>
      </c>
      <c r="AW336" s="3" t="b">
        <f t="shared" si="456"/>
        <v>0</v>
      </c>
      <c r="AX336" s="12">
        <f t="shared" si="397"/>
        <v>0</v>
      </c>
      <c r="AY336" s="10">
        <f t="shared" si="418"/>
        <v>0</v>
      </c>
      <c r="AZ336" s="61">
        <f t="shared" si="419"/>
        <v>0</v>
      </c>
      <c r="BA336" s="61">
        <f t="shared" si="420"/>
        <v>0</v>
      </c>
      <c r="BB336" s="61">
        <f t="shared" si="422"/>
        <v>0</v>
      </c>
      <c r="BC336" s="26" t="str">
        <f t="shared" si="457"/>
        <v/>
      </c>
      <c r="BD336" s="26" t="str">
        <f t="shared" si="458"/>
        <v/>
      </c>
      <c r="BE336" s="26" t="str">
        <f t="shared" si="459"/>
        <v/>
      </c>
      <c r="BF336" s="26" t="str">
        <f t="shared" si="460"/>
        <v/>
      </c>
      <c r="BG336" s="26" t="str">
        <f t="shared" si="461"/>
        <v/>
      </c>
      <c r="BH336" s="26" t="str">
        <f t="shared" si="462"/>
        <v/>
      </c>
      <c r="BI336" s="26" t="str">
        <f t="shared" si="435"/>
        <v/>
      </c>
      <c r="BJ336" s="26" t="str">
        <f t="shared" si="436"/>
        <v/>
      </c>
      <c r="BK336" s="26" t="str">
        <f t="shared" si="437"/>
        <v/>
      </c>
      <c r="BL336" s="26" t="str">
        <f t="shared" si="438"/>
        <v/>
      </c>
      <c r="BM336" s="26" t="str">
        <f t="shared" si="439"/>
        <v/>
      </c>
      <c r="BN336" s="26" t="str">
        <f t="shared" si="440"/>
        <v/>
      </c>
      <c r="BO336" s="118">
        <f t="shared" ca="1" si="398"/>
        <v>27</v>
      </c>
      <c r="BP336"/>
      <c r="BQ336"/>
      <c r="BR336"/>
      <c r="BS336"/>
      <c r="BT336"/>
      <c r="BU336" s="38"/>
      <c r="BV336" s="39"/>
      <c r="CI336" s="6"/>
      <c r="CP336" s="9">
        <f t="shared" ca="1" si="413"/>
        <v>36</v>
      </c>
    </row>
    <row r="337" spans="1:94" x14ac:dyDescent="0.2">
      <c r="A337" s="114"/>
      <c r="B337" s="32" t="str">
        <f t="shared" si="414"/>
        <v/>
      </c>
      <c r="C337" s="6" t="str">
        <f t="shared" si="412"/>
        <v/>
      </c>
      <c r="D337" s="3">
        <f t="shared" si="415"/>
        <v>0</v>
      </c>
      <c r="E337" s="6" t="str">
        <f t="shared" si="416"/>
        <v/>
      </c>
      <c r="F337" s="59">
        <f t="shared" si="417"/>
        <v>0</v>
      </c>
      <c r="G337" s="6">
        <f t="shared" si="400"/>
        <v>0</v>
      </c>
      <c r="H337" s="6">
        <f t="shared" si="401"/>
        <v>0</v>
      </c>
      <c r="I337" s="6">
        <f t="shared" si="402"/>
        <v>0</v>
      </c>
      <c r="J337" s="6">
        <f t="shared" si="403"/>
        <v>0</v>
      </c>
      <c r="K337" s="6">
        <f t="shared" si="404"/>
        <v>0</v>
      </c>
      <c r="L337" s="6">
        <f t="shared" si="405"/>
        <v>0</v>
      </c>
      <c r="M337" s="6">
        <f t="shared" si="406"/>
        <v>0</v>
      </c>
      <c r="N337" s="6">
        <f t="shared" si="407"/>
        <v>0</v>
      </c>
      <c r="O337" s="6">
        <f t="shared" si="408"/>
        <v>0</v>
      </c>
      <c r="P337" s="6">
        <f t="shared" si="409"/>
        <v>0</v>
      </c>
      <c r="Q337" s="6">
        <f t="shared" si="410"/>
        <v>0</v>
      </c>
      <c r="R337" s="6">
        <f t="shared" si="411"/>
        <v>0</v>
      </c>
      <c r="S337" s="6">
        <f t="shared" si="399"/>
        <v>12</v>
      </c>
      <c r="T337" s="6" t="str">
        <f t="shared" si="441"/>
        <v/>
      </c>
      <c r="U337" s="6" t="str">
        <f t="shared" si="442"/>
        <v/>
      </c>
      <c r="V337" s="6" t="str">
        <f t="shared" si="443"/>
        <v/>
      </c>
      <c r="W337" s="6" t="str">
        <f t="shared" si="444"/>
        <v/>
      </c>
      <c r="X337" s="6" t="str">
        <f t="shared" si="445"/>
        <v/>
      </c>
      <c r="Y337" s="6" t="str">
        <f t="shared" si="446"/>
        <v/>
      </c>
      <c r="Z337" s="6" t="str">
        <f t="shared" si="447"/>
        <v/>
      </c>
      <c r="AA337" s="6" t="str">
        <f t="shared" si="448"/>
        <v/>
      </c>
      <c r="AB337" s="6" t="str">
        <f t="shared" si="449"/>
        <v/>
      </c>
      <c r="AC337" s="6" t="str">
        <f t="shared" si="450"/>
        <v/>
      </c>
      <c r="AD337" s="6" t="str">
        <f t="shared" si="451"/>
        <v/>
      </c>
      <c r="AE337" s="6" t="str">
        <f t="shared" si="452"/>
        <v/>
      </c>
      <c r="AF337" s="13" t="str">
        <f t="shared" si="453"/>
        <v/>
      </c>
      <c r="AG337" s="50" t="str">
        <f t="shared" si="463"/>
        <v/>
      </c>
      <c r="AH337" s="3" t="str">
        <f t="shared" si="454"/>
        <v/>
      </c>
      <c r="AI337" s="49" t="str">
        <f t="shared" si="429"/>
        <v/>
      </c>
      <c r="AJ337" s="49" t="str">
        <f t="shared" si="430"/>
        <v/>
      </c>
      <c r="AK337" s="49" t="str">
        <f t="shared" si="431"/>
        <v/>
      </c>
      <c r="AL337" s="49" t="str">
        <f t="shared" si="432"/>
        <v/>
      </c>
      <c r="AM337" s="49" t="str">
        <f t="shared" si="433"/>
        <v/>
      </c>
      <c r="AN337" s="49" t="str">
        <f t="shared" si="434"/>
        <v/>
      </c>
      <c r="AO337" s="78">
        <f t="shared" si="423"/>
        <v>0</v>
      </c>
      <c r="AP337" s="78">
        <f t="shared" si="424"/>
        <v>0</v>
      </c>
      <c r="AQ337" s="78">
        <f t="shared" si="425"/>
        <v>0</v>
      </c>
      <c r="AR337" s="78">
        <f t="shared" si="426"/>
        <v>0</v>
      </c>
      <c r="AS337" s="78">
        <f t="shared" si="427"/>
        <v>0</v>
      </c>
      <c r="AT337" s="78">
        <f t="shared" si="428"/>
        <v>0</v>
      </c>
      <c r="AU337" s="32">
        <f t="shared" si="421"/>
        <v>0</v>
      </c>
      <c r="AV337" s="3" t="b">
        <f t="shared" si="455"/>
        <v>0</v>
      </c>
      <c r="AW337" s="3" t="b">
        <f t="shared" si="456"/>
        <v>0</v>
      </c>
      <c r="AX337" s="12">
        <f t="shared" ref="AX337:AX400" si="464">IF(A337&lt;&gt;"",IF(OR(AZ336&lt;&gt;0,BA336&lt;&gt;0),0,AU337),0)</f>
        <v>0</v>
      </c>
      <c r="AY337" s="10">
        <f t="shared" si="418"/>
        <v>0</v>
      </c>
      <c r="AZ337" s="61">
        <f t="shared" si="419"/>
        <v>0</v>
      </c>
      <c r="BA337" s="61">
        <f t="shared" si="420"/>
        <v>0</v>
      </c>
      <c r="BB337" s="61">
        <f t="shared" si="422"/>
        <v>0</v>
      </c>
      <c r="BC337" s="26" t="str">
        <f t="shared" si="457"/>
        <v/>
      </c>
      <c r="BD337" s="26" t="str">
        <f t="shared" si="458"/>
        <v/>
      </c>
      <c r="BE337" s="26" t="str">
        <f t="shared" si="459"/>
        <v/>
      </c>
      <c r="BF337" s="26" t="str">
        <f t="shared" si="460"/>
        <v/>
      </c>
      <c r="BG337" s="26" t="str">
        <f t="shared" si="461"/>
        <v/>
      </c>
      <c r="BH337" s="26" t="str">
        <f t="shared" si="462"/>
        <v/>
      </c>
      <c r="BI337" s="26" t="str">
        <f t="shared" si="435"/>
        <v/>
      </c>
      <c r="BJ337" s="26" t="str">
        <f t="shared" si="436"/>
        <v/>
      </c>
      <c r="BK337" s="26" t="str">
        <f t="shared" si="437"/>
        <v/>
      </c>
      <c r="BL337" s="26" t="str">
        <f t="shared" si="438"/>
        <v/>
      </c>
      <c r="BM337" s="26" t="str">
        <f t="shared" si="439"/>
        <v/>
      </c>
      <c r="BN337" s="26" t="str">
        <f t="shared" si="440"/>
        <v/>
      </c>
      <c r="BO337" s="118">
        <f t="shared" ref="BO337:BO400" ca="1" si="465">IF($A$2="no",INT(RAND()*36+1),INT(RAND()*37))</f>
        <v>32</v>
      </c>
      <c r="BP337"/>
      <c r="BQ337"/>
      <c r="BR337"/>
      <c r="BS337"/>
      <c r="BT337"/>
      <c r="BU337" s="38"/>
      <c r="BV337" s="39"/>
      <c r="CI337" s="6"/>
      <c r="CP337" s="9">
        <f t="shared" ca="1" si="413"/>
        <v>28</v>
      </c>
    </row>
    <row r="338" spans="1:94" x14ac:dyDescent="0.2">
      <c r="A338" s="114"/>
      <c r="B338" s="32" t="str">
        <f t="shared" si="414"/>
        <v/>
      </c>
      <c r="C338" s="6" t="str">
        <f t="shared" si="412"/>
        <v/>
      </c>
      <c r="D338" s="3">
        <f t="shared" si="415"/>
        <v>0</v>
      </c>
      <c r="E338" s="6" t="str">
        <f t="shared" si="416"/>
        <v/>
      </c>
      <c r="F338" s="59">
        <f t="shared" si="417"/>
        <v>0</v>
      </c>
      <c r="G338" s="6">
        <f t="shared" si="400"/>
        <v>0</v>
      </c>
      <c r="H338" s="6">
        <f t="shared" si="401"/>
        <v>0</v>
      </c>
      <c r="I338" s="6">
        <f t="shared" si="402"/>
        <v>0</v>
      </c>
      <c r="J338" s="6">
        <f t="shared" si="403"/>
        <v>0</v>
      </c>
      <c r="K338" s="6">
        <f t="shared" si="404"/>
        <v>0</v>
      </c>
      <c r="L338" s="6">
        <f t="shared" si="405"/>
        <v>0</v>
      </c>
      <c r="M338" s="6">
        <f t="shared" si="406"/>
        <v>0</v>
      </c>
      <c r="N338" s="6">
        <f t="shared" si="407"/>
        <v>0</v>
      </c>
      <c r="O338" s="6">
        <f t="shared" si="408"/>
        <v>0</v>
      </c>
      <c r="P338" s="6">
        <f t="shared" si="409"/>
        <v>0</v>
      </c>
      <c r="Q338" s="6">
        <f t="shared" si="410"/>
        <v>0</v>
      </c>
      <c r="R338" s="6">
        <f t="shared" si="411"/>
        <v>0</v>
      </c>
      <c r="S338" s="6">
        <f t="shared" ref="S338:S401" si="466">COUNTIF(G338:R338,"0")</f>
        <v>12</v>
      </c>
      <c r="T338" s="6" t="str">
        <f t="shared" si="441"/>
        <v/>
      </c>
      <c r="U338" s="6" t="str">
        <f t="shared" si="442"/>
        <v/>
      </c>
      <c r="V338" s="6" t="str">
        <f t="shared" si="443"/>
        <v/>
      </c>
      <c r="W338" s="6" t="str">
        <f t="shared" si="444"/>
        <v/>
      </c>
      <c r="X338" s="6" t="str">
        <f t="shared" si="445"/>
        <v/>
      </c>
      <c r="Y338" s="6" t="str">
        <f t="shared" si="446"/>
        <v/>
      </c>
      <c r="Z338" s="6" t="str">
        <f t="shared" si="447"/>
        <v/>
      </c>
      <c r="AA338" s="6" t="str">
        <f t="shared" si="448"/>
        <v/>
      </c>
      <c r="AB338" s="6" t="str">
        <f t="shared" si="449"/>
        <v/>
      </c>
      <c r="AC338" s="6" t="str">
        <f t="shared" si="450"/>
        <v/>
      </c>
      <c r="AD338" s="6" t="str">
        <f t="shared" si="451"/>
        <v/>
      </c>
      <c r="AE338" s="6" t="str">
        <f t="shared" si="452"/>
        <v/>
      </c>
      <c r="AF338" s="13" t="str">
        <f t="shared" si="453"/>
        <v/>
      </c>
      <c r="AG338" s="50" t="str">
        <f t="shared" si="463"/>
        <v/>
      </c>
      <c r="AH338" s="3" t="str">
        <f t="shared" si="454"/>
        <v/>
      </c>
      <c r="AI338" s="49" t="str">
        <f t="shared" si="429"/>
        <v/>
      </c>
      <c r="AJ338" s="49" t="str">
        <f t="shared" si="430"/>
        <v/>
      </c>
      <c r="AK338" s="49" t="str">
        <f t="shared" si="431"/>
        <v/>
      </c>
      <c r="AL338" s="49" t="str">
        <f t="shared" si="432"/>
        <v/>
      </c>
      <c r="AM338" s="49" t="str">
        <f t="shared" si="433"/>
        <v/>
      </c>
      <c r="AN338" s="49" t="str">
        <f t="shared" si="434"/>
        <v/>
      </c>
      <c r="AO338" s="78">
        <f t="shared" si="423"/>
        <v>0</v>
      </c>
      <c r="AP338" s="78">
        <f t="shared" si="424"/>
        <v>0</v>
      </c>
      <c r="AQ338" s="78">
        <f t="shared" si="425"/>
        <v>0</v>
      </c>
      <c r="AR338" s="78">
        <f t="shared" si="426"/>
        <v>0</v>
      </c>
      <c r="AS338" s="78">
        <f t="shared" si="427"/>
        <v>0</v>
      </c>
      <c r="AT338" s="78">
        <f t="shared" si="428"/>
        <v>0</v>
      </c>
      <c r="AU338" s="32">
        <f t="shared" si="421"/>
        <v>0</v>
      </c>
      <c r="AV338" s="3" t="b">
        <f t="shared" si="455"/>
        <v>0</v>
      </c>
      <c r="AW338" s="3" t="b">
        <f t="shared" si="456"/>
        <v>0</v>
      </c>
      <c r="AX338" s="12">
        <f t="shared" si="464"/>
        <v>0</v>
      </c>
      <c r="AY338" s="10">
        <f t="shared" si="418"/>
        <v>0</v>
      </c>
      <c r="AZ338" s="61">
        <f t="shared" si="419"/>
        <v>0</v>
      </c>
      <c r="BA338" s="61">
        <f t="shared" si="420"/>
        <v>0</v>
      </c>
      <c r="BB338" s="61">
        <f t="shared" si="422"/>
        <v>0</v>
      </c>
      <c r="BC338" s="26" t="str">
        <f t="shared" si="457"/>
        <v/>
      </c>
      <c r="BD338" s="26" t="str">
        <f t="shared" si="458"/>
        <v/>
      </c>
      <c r="BE338" s="26" t="str">
        <f t="shared" si="459"/>
        <v/>
      </c>
      <c r="BF338" s="26" t="str">
        <f t="shared" si="460"/>
        <v/>
      </c>
      <c r="BG338" s="26" t="str">
        <f t="shared" si="461"/>
        <v/>
      </c>
      <c r="BH338" s="26" t="str">
        <f t="shared" si="462"/>
        <v/>
      </c>
      <c r="BI338" s="26" t="str">
        <f t="shared" si="435"/>
        <v/>
      </c>
      <c r="BJ338" s="26" t="str">
        <f t="shared" si="436"/>
        <v/>
      </c>
      <c r="BK338" s="26" t="str">
        <f t="shared" si="437"/>
        <v/>
      </c>
      <c r="BL338" s="26" t="str">
        <f t="shared" si="438"/>
        <v/>
      </c>
      <c r="BM338" s="26" t="str">
        <f t="shared" si="439"/>
        <v/>
      </c>
      <c r="BN338" s="26" t="str">
        <f t="shared" si="440"/>
        <v/>
      </c>
      <c r="BO338" s="118">
        <f t="shared" ca="1" si="465"/>
        <v>16</v>
      </c>
      <c r="BP338"/>
      <c r="BQ338"/>
      <c r="BR338"/>
      <c r="BS338"/>
      <c r="BT338"/>
      <c r="BU338" s="38"/>
      <c r="BV338" s="39"/>
      <c r="CI338" s="6"/>
      <c r="CP338" s="9">
        <f t="shared" ca="1" si="413"/>
        <v>5</v>
      </c>
    </row>
    <row r="339" spans="1:94" x14ac:dyDescent="0.2">
      <c r="A339" s="114"/>
      <c r="B339" s="32" t="str">
        <f t="shared" si="414"/>
        <v/>
      </c>
      <c r="C339" s="6" t="str">
        <f t="shared" si="412"/>
        <v/>
      </c>
      <c r="D339" s="3">
        <f t="shared" si="415"/>
        <v>0</v>
      </c>
      <c r="E339" s="6" t="str">
        <f t="shared" si="416"/>
        <v/>
      </c>
      <c r="F339" s="59">
        <f t="shared" si="417"/>
        <v>0</v>
      </c>
      <c r="G339" s="6">
        <f t="shared" ref="G339:G402" si="467">COUNTIF($F328:$F339,"1")</f>
        <v>0</v>
      </c>
      <c r="H339" s="6">
        <f t="shared" ref="H339:H402" si="468">COUNTIF($F327:$F339,"2")</f>
        <v>0</v>
      </c>
      <c r="I339" s="6">
        <f t="shared" ref="I339:I402" si="469">COUNTIF($F327:$F339,"3")</f>
        <v>0</v>
      </c>
      <c r="J339" s="6">
        <f t="shared" ref="J339:J402" si="470">COUNTIF($F327:$F339,"4")</f>
        <v>0</v>
      </c>
      <c r="K339" s="6">
        <f t="shared" ref="K339:K402" si="471">COUNTIF($F327:$F339,"5")</f>
        <v>0</v>
      </c>
      <c r="L339" s="6">
        <f t="shared" ref="L339:L402" si="472">COUNTIF($F327:$F339,"6")</f>
        <v>0</v>
      </c>
      <c r="M339" s="6">
        <f t="shared" ref="M339:M402" si="473">COUNTIF($F327:$F339,"7")</f>
        <v>0</v>
      </c>
      <c r="N339" s="6">
        <f t="shared" ref="N339:N402" si="474">COUNTIF($F327:$F339,"8")</f>
        <v>0</v>
      </c>
      <c r="O339" s="6">
        <f t="shared" ref="O339:O402" si="475">COUNTIF($F327:$F339,"9")</f>
        <v>0</v>
      </c>
      <c r="P339" s="6">
        <f t="shared" ref="P339:P402" si="476">COUNTIF($F327:$F339,"10")</f>
        <v>0</v>
      </c>
      <c r="Q339" s="6">
        <f t="shared" ref="Q339:Q402" si="477">COUNTIF($F327:$F339,"11")</f>
        <v>0</v>
      </c>
      <c r="R339" s="6">
        <f t="shared" ref="R339:R402" si="478">COUNTIF($F327:$F339,"12")</f>
        <v>0</v>
      </c>
      <c r="S339" s="6">
        <f t="shared" si="466"/>
        <v>12</v>
      </c>
      <c r="T339" s="6" t="str">
        <f t="shared" si="441"/>
        <v/>
      </c>
      <c r="U339" s="6" t="str">
        <f t="shared" si="442"/>
        <v/>
      </c>
      <c r="V339" s="6" t="str">
        <f t="shared" si="443"/>
        <v/>
      </c>
      <c r="W339" s="6" t="str">
        <f t="shared" si="444"/>
        <v/>
      </c>
      <c r="X339" s="6" t="str">
        <f t="shared" si="445"/>
        <v/>
      </c>
      <c r="Y339" s="6" t="str">
        <f t="shared" si="446"/>
        <v/>
      </c>
      <c r="Z339" s="6" t="str">
        <f t="shared" si="447"/>
        <v/>
      </c>
      <c r="AA339" s="6" t="str">
        <f t="shared" si="448"/>
        <v/>
      </c>
      <c r="AB339" s="6" t="str">
        <f t="shared" si="449"/>
        <v/>
      </c>
      <c r="AC339" s="6" t="str">
        <f t="shared" si="450"/>
        <v/>
      </c>
      <c r="AD339" s="6" t="str">
        <f t="shared" si="451"/>
        <v/>
      </c>
      <c r="AE339" s="6" t="str">
        <f t="shared" si="452"/>
        <v/>
      </c>
      <c r="AF339" s="13" t="str">
        <f t="shared" si="453"/>
        <v/>
      </c>
      <c r="AG339" s="50" t="str">
        <f t="shared" si="463"/>
        <v/>
      </c>
      <c r="AH339" s="3" t="str">
        <f t="shared" si="454"/>
        <v/>
      </c>
      <c r="AI339" s="49" t="str">
        <f t="shared" si="429"/>
        <v/>
      </c>
      <c r="AJ339" s="49" t="str">
        <f t="shared" si="430"/>
        <v/>
      </c>
      <c r="AK339" s="49" t="str">
        <f t="shared" si="431"/>
        <v/>
      </c>
      <c r="AL339" s="49" t="str">
        <f t="shared" si="432"/>
        <v/>
      </c>
      <c r="AM339" s="49" t="str">
        <f t="shared" si="433"/>
        <v/>
      </c>
      <c r="AN339" s="49" t="str">
        <f t="shared" si="434"/>
        <v/>
      </c>
      <c r="AO339" s="78">
        <f t="shared" si="423"/>
        <v>0</v>
      </c>
      <c r="AP339" s="78">
        <f t="shared" si="424"/>
        <v>0</v>
      </c>
      <c r="AQ339" s="78">
        <f t="shared" si="425"/>
        <v>0</v>
      </c>
      <c r="AR339" s="78">
        <f t="shared" si="426"/>
        <v>0</v>
      </c>
      <c r="AS339" s="78">
        <f t="shared" si="427"/>
        <v>0</v>
      </c>
      <c r="AT339" s="78">
        <f t="shared" si="428"/>
        <v>0</v>
      </c>
      <c r="AU339" s="32">
        <f t="shared" si="421"/>
        <v>0</v>
      </c>
      <c r="AV339" s="3" t="b">
        <f t="shared" si="455"/>
        <v>0</v>
      </c>
      <c r="AW339" s="3" t="b">
        <f t="shared" si="456"/>
        <v>0</v>
      </c>
      <c r="AX339" s="12">
        <f t="shared" si="464"/>
        <v>0</v>
      </c>
      <c r="AY339" s="10">
        <f t="shared" si="418"/>
        <v>0</v>
      </c>
      <c r="AZ339" s="61">
        <f t="shared" si="419"/>
        <v>0</v>
      </c>
      <c r="BA339" s="61">
        <f t="shared" si="420"/>
        <v>0</v>
      </c>
      <c r="BB339" s="61">
        <f t="shared" si="422"/>
        <v>0</v>
      </c>
      <c r="BC339" s="26" t="str">
        <f t="shared" si="457"/>
        <v/>
      </c>
      <c r="BD339" s="26" t="str">
        <f t="shared" si="458"/>
        <v/>
      </c>
      <c r="BE339" s="26" t="str">
        <f t="shared" si="459"/>
        <v/>
      </c>
      <c r="BF339" s="26" t="str">
        <f t="shared" si="460"/>
        <v/>
      </c>
      <c r="BG339" s="26" t="str">
        <f t="shared" si="461"/>
        <v/>
      </c>
      <c r="BH339" s="26" t="str">
        <f t="shared" si="462"/>
        <v/>
      </c>
      <c r="BI339" s="26" t="str">
        <f t="shared" si="435"/>
        <v/>
      </c>
      <c r="BJ339" s="26" t="str">
        <f t="shared" si="436"/>
        <v/>
      </c>
      <c r="BK339" s="26" t="str">
        <f t="shared" si="437"/>
        <v/>
      </c>
      <c r="BL339" s="26" t="str">
        <f t="shared" si="438"/>
        <v/>
      </c>
      <c r="BM339" s="26" t="str">
        <f t="shared" si="439"/>
        <v/>
      </c>
      <c r="BN339" s="26" t="str">
        <f t="shared" si="440"/>
        <v/>
      </c>
      <c r="BO339" s="118">
        <f t="shared" ca="1" si="465"/>
        <v>19</v>
      </c>
      <c r="BP339"/>
      <c r="BQ339"/>
      <c r="BR339"/>
      <c r="BS339"/>
      <c r="BT339"/>
      <c r="BU339" s="38"/>
      <c r="BV339" s="39"/>
      <c r="CI339" s="6"/>
      <c r="CP339" s="9">
        <f t="shared" ca="1" si="413"/>
        <v>21</v>
      </c>
    </row>
    <row r="340" spans="1:94" x14ac:dyDescent="0.2">
      <c r="A340" s="114"/>
      <c r="B340" s="32" t="str">
        <f t="shared" si="414"/>
        <v/>
      </c>
      <c r="C340" s="6" t="str">
        <f t="shared" si="412"/>
        <v/>
      </c>
      <c r="D340" s="3">
        <f t="shared" si="415"/>
        <v>0</v>
      </c>
      <c r="E340" s="6" t="str">
        <f t="shared" si="416"/>
        <v/>
      </c>
      <c r="F340" s="59">
        <f t="shared" si="417"/>
        <v>0</v>
      </c>
      <c r="G340" s="6">
        <f t="shared" si="467"/>
        <v>0</v>
      </c>
      <c r="H340" s="6">
        <f t="shared" si="468"/>
        <v>0</v>
      </c>
      <c r="I340" s="6">
        <f t="shared" si="469"/>
        <v>0</v>
      </c>
      <c r="J340" s="6">
        <f t="shared" si="470"/>
        <v>0</v>
      </c>
      <c r="K340" s="6">
        <f t="shared" si="471"/>
        <v>0</v>
      </c>
      <c r="L340" s="6">
        <f t="shared" si="472"/>
        <v>0</v>
      </c>
      <c r="M340" s="6">
        <f t="shared" si="473"/>
        <v>0</v>
      </c>
      <c r="N340" s="6">
        <f t="shared" si="474"/>
        <v>0</v>
      </c>
      <c r="O340" s="6">
        <f t="shared" si="475"/>
        <v>0</v>
      </c>
      <c r="P340" s="6">
        <f t="shared" si="476"/>
        <v>0</v>
      </c>
      <c r="Q340" s="6">
        <f t="shared" si="477"/>
        <v>0</v>
      </c>
      <c r="R340" s="6">
        <f t="shared" si="478"/>
        <v>0</v>
      </c>
      <c r="S340" s="6">
        <f t="shared" si="466"/>
        <v>12</v>
      </c>
      <c r="T340" s="6" t="str">
        <f t="shared" si="441"/>
        <v/>
      </c>
      <c r="U340" s="6" t="str">
        <f t="shared" si="442"/>
        <v/>
      </c>
      <c r="V340" s="6" t="str">
        <f t="shared" si="443"/>
        <v/>
      </c>
      <c r="W340" s="6" t="str">
        <f t="shared" si="444"/>
        <v/>
      </c>
      <c r="X340" s="6" t="str">
        <f t="shared" si="445"/>
        <v/>
      </c>
      <c r="Y340" s="6" t="str">
        <f t="shared" si="446"/>
        <v/>
      </c>
      <c r="Z340" s="6" t="str">
        <f t="shared" si="447"/>
        <v/>
      </c>
      <c r="AA340" s="6" t="str">
        <f t="shared" si="448"/>
        <v/>
      </c>
      <c r="AB340" s="6" t="str">
        <f t="shared" si="449"/>
        <v/>
      </c>
      <c r="AC340" s="6" t="str">
        <f t="shared" si="450"/>
        <v/>
      </c>
      <c r="AD340" s="6" t="str">
        <f t="shared" si="451"/>
        <v/>
      </c>
      <c r="AE340" s="6" t="str">
        <f t="shared" si="452"/>
        <v/>
      </c>
      <c r="AF340" s="13" t="str">
        <f t="shared" si="453"/>
        <v/>
      </c>
      <c r="AG340" s="50" t="str">
        <f t="shared" si="463"/>
        <v/>
      </c>
      <c r="AH340" s="3" t="str">
        <f t="shared" si="454"/>
        <v/>
      </c>
      <c r="AI340" s="49" t="str">
        <f t="shared" si="429"/>
        <v/>
      </c>
      <c r="AJ340" s="49" t="str">
        <f t="shared" si="430"/>
        <v/>
      </c>
      <c r="AK340" s="49" t="str">
        <f t="shared" si="431"/>
        <v/>
      </c>
      <c r="AL340" s="49" t="str">
        <f t="shared" si="432"/>
        <v/>
      </c>
      <c r="AM340" s="49" t="str">
        <f t="shared" si="433"/>
        <v/>
      </c>
      <c r="AN340" s="49" t="str">
        <f t="shared" si="434"/>
        <v/>
      </c>
      <c r="AO340" s="78">
        <f t="shared" si="423"/>
        <v>0</v>
      </c>
      <c r="AP340" s="78">
        <f t="shared" si="424"/>
        <v>0</v>
      </c>
      <c r="AQ340" s="78">
        <f t="shared" si="425"/>
        <v>0</v>
      </c>
      <c r="AR340" s="78">
        <f t="shared" si="426"/>
        <v>0</v>
      </c>
      <c r="AS340" s="78">
        <f t="shared" si="427"/>
        <v>0</v>
      </c>
      <c r="AT340" s="78">
        <f t="shared" si="428"/>
        <v>0</v>
      </c>
      <c r="AU340" s="32">
        <f t="shared" si="421"/>
        <v>0</v>
      </c>
      <c r="AV340" s="3" t="b">
        <f t="shared" si="455"/>
        <v>0</v>
      </c>
      <c r="AW340" s="3" t="b">
        <f t="shared" si="456"/>
        <v>0</v>
      </c>
      <c r="AX340" s="12">
        <f t="shared" si="464"/>
        <v>0</v>
      </c>
      <c r="AY340" s="10">
        <f t="shared" si="418"/>
        <v>0</v>
      </c>
      <c r="AZ340" s="61">
        <f t="shared" si="419"/>
        <v>0</v>
      </c>
      <c r="BA340" s="61">
        <f t="shared" si="420"/>
        <v>0</v>
      </c>
      <c r="BB340" s="61">
        <f t="shared" si="422"/>
        <v>0</v>
      </c>
      <c r="BC340" s="26" t="str">
        <f t="shared" si="457"/>
        <v/>
      </c>
      <c r="BD340" s="26" t="str">
        <f t="shared" si="458"/>
        <v/>
      </c>
      <c r="BE340" s="26" t="str">
        <f t="shared" si="459"/>
        <v/>
      </c>
      <c r="BF340" s="26" t="str">
        <f t="shared" si="460"/>
        <v/>
      </c>
      <c r="BG340" s="26" t="str">
        <f t="shared" si="461"/>
        <v/>
      </c>
      <c r="BH340" s="26" t="str">
        <f t="shared" si="462"/>
        <v/>
      </c>
      <c r="BI340" s="26" t="str">
        <f t="shared" si="435"/>
        <v/>
      </c>
      <c r="BJ340" s="26" t="str">
        <f t="shared" si="436"/>
        <v/>
      </c>
      <c r="BK340" s="26" t="str">
        <f t="shared" si="437"/>
        <v/>
      </c>
      <c r="BL340" s="26" t="str">
        <f t="shared" si="438"/>
        <v/>
      </c>
      <c r="BM340" s="26" t="str">
        <f t="shared" si="439"/>
        <v/>
      </c>
      <c r="BN340" s="26" t="str">
        <f t="shared" si="440"/>
        <v/>
      </c>
      <c r="BO340" s="118">
        <f t="shared" ca="1" si="465"/>
        <v>35</v>
      </c>
      <c r="BP340"/>
      <c r="BQ340"/>
      <c r="BR340"/>
      <c r="BS340"/>
      <c r="BT340"/>
      <c r="BU340" s="38"/>
      <c r="BV340" s="39"/>
      <c r="CI340" s="6"/>
      <c r="CP340" s="9">
        <f t="shared" ca="1" si="413"/>
        <v>31</v>
      </c>
    </row>
    <row r="341" spans="1:94" x14ac:dyDescent="0.2">
      <c r="A341" s="114"/>
      <c r="B341" s="32" t="str">
        <f t="shared" si="414"/>
        <v/>
      </c>
      <c r="C341" s="6" t="str">
        <f t="shared" si="412"/>
        <v/>
      </c>
      <c r="D341" s="3">
        <f t="shared" si="415"/>
        <v>0</v>
      </c>
      <c r="E341" s="6" t="str">
        <f t="shared" si="416"/>
        <v/>
      </c>
      <c r="F341" s="59">
        <f t="shared" si="417"/>
        <v>0</v>
      </c>
      <c r="G341" s="6">
        <f t="shared" si="467"/>
        <v>0</v>
      </c>
      <c r="H341" s="6">
        <f t="shared" si="468"/>
        <v>0</v>
      </c>
      <c r="I341" s="6">
        <f t="shared" si="469"/>
        <v>0</v>
      </c>
      <c r="J341" s="6">
        <f t="shared" si="470"/>
        <v>0</v>
      </c>
      <c r="K341" s="6">
        <f t="shared" si="471"/>
        <v>0</v>
      </c>
      <c r="L341" s="6">
        <f t="shared" si="472"/>
        <v>0</v>
      </c>
      <c r="M341" s="6">
        <f t="shared" si="473"/>
        <v>0</v>
      </c>
      <c r="N341" s="6">
        <f t="shared" si="474"/>
        <v>0</v>
      </c>
      <c r="O341" s="6">
        <f t="shared" si="475"/>
        <v>0</v>
      </c>
      <c r="P341" s="6">
        <f t="shared" si="476"/>
        <v>0</v>
      </c>
      <c r="Q341" s="6">
        <f t="shared" si="477"/>
        <v>0</v>
      </c>
      <c r="R341" s="6">
        <f t="shared" si="478"/>
        <v>0</v>
      </c>
      <c r="S341" s="6">
        <f t="shared" si="466"/>
        <v>12</v>
      </c>
      <c r="T341" s="6" t="str">
        <f t="shared" si="441"/>
        <v/>
      </c>
      <c r="U341" s="6" t="str">
        <f t="shared" si="442"/>
        <v/>
      </c>
      <c r="V341" s="6" t="str">
        <f t="shared" si="443"/>
        <v/>
      </c>
      <c r="W341" s="6" t="str">
        <f t="shared" si="444"/>
        <v/>
      </c>
      <c r="X341" s="6" t="str">
        <f t="shared" si="445"/>
        <v/>
      </c>
      <c r="Y341" s="6" t="str">
        <f t="shared" si="446"/>
        <v/>
      </c>
      <c r="Z341" s="6" t="str">
        <f t="shared" si="447"/>
        <v/>
      </c>
      <c r="AA341" s="6" t="str">
        <f t="shared" si="448"/>
        <v/>
      </c>
      <c r="AB341" s="6" t="str">
        <f t="shared" si="449"/>
        <v/>
      </c>
      <c r="AC341" s="6" t="str">
        <f t="shared" si="450"/>
        <v/>
      </c>
      <c r="AD341" s="6" t="str">
        <f t="shared" si="451"/>
        <v/>
      </c>
      <c r="AE341" s="6" t="str">
        <f t="shared" si="452"/>
        <v/>
      </c>
      <c r="AF341" s="13" t="str">
        <f t="shared" si="453"/>
        <v/>
      </c>
      <c r="AG341" s="50" t="str">
        <f t="shared" si="463"/>
        <v/>
      </c>
      <c r="AH341" s="3" t="str">
        <f t="shared" si="454"/>
        <v/>
      </c>
      <c r="AI341" s="49" t="str">
        <f t="shared" si="429"/>
        <v/>
      </c>
      <c r="AJ341" s="49" t="str">
        <f t="shared" si="430"/>
        <v/>
      </c>
      <c r="AK341" s="49" t="str">
        <f t="shared" si="431"/>
        <v/>
      </c>
      <c r="AL341" s="49" t="str">
        <f t="shared" si="432"/>
        <v/>
      </c>
      <c r="AM341" s="49" t="str">
        <f t="shared" si="433"/>
        <v/>
      </c>
      <c r="AN341" s="49" t="str">
        <f t="shared" si="434"/>
        <v/>
      </c>
      <c r="AO341" s="78">
        <f t="shared" si="423"/>
        <v>0</v>
      </c>
      <c r="AP341" s="78">
        <f t="shared" si="424"/>
        <v>0</v>
      </c>
      <c r="AQ341" s="78">
        <f t="shared" si="425"/>
        <v>0</v>
      </c>
      <c r="AR341" s="78">
        <f t="shared" si="426"/>
        <v>0</v>
      </c>
      <c r="AS341" s="78">
        <f t="shared" si="427"/>
        <v>0</v>
      </c>
      <c r="AT341" s="78">
        <f t="shared" si="428"/>
        <v>0</v>
      </c>
      <c r="AU341" s="32">
        <f t="shared" si="421"/>
        <v>0</v>
      </c>
      <c r="AV341" s="3" t="b">
        <f t="shared" si="455"/>
        <v>0</v>
      </c>
      <c r="AW341" s="3" t="b">
        <f t="shared" si="456"/>
        <v>0</v>
      </c>
      <c r="AX341" s="12">
        <f t="shared" si="464"/>
        <v>0</v>
      </c>
      <c r="AY341" s="10">
        <f t="shared" si="418"/>
        <v>0</v>
      </c>
      <c r="AZ341" s="61">
        <f t="shared" si="419"/>
        <v>0</v>
      </c>
      <c r="BA341" s="61">
        <f t="shared" si="420"/>
        <v>0</v>
      </c>
      <c r="BB341" s="61">
        <f t="shared" si="422"/>
        <v>0</v>
      </c>
      <c r="BC341" s="26" t="str">
        <f t="shared" si="457"/>
        <v/>
      </c>
      <c r="BD341" s="26" t="str">
        <f t="shared" si="458"/>
        <v/>
      </c>
      <c r="BE341" s="26" t="str">
        <f t="shared" si="459"/>
        <v/>
      </c>
      <c r="BF341" s="26" t="str">
        <f t="shared" si="460"/>
        <v/>
      </c>
      <c r="BG341" s="26" t="str">
        <f t="shared" si="461"/>
        <v/>
      </c>
      <c r="BH341" s="26" t="str">
        <f t="shared" si="462"/>
        <v/>
      </c>
      <c r="BI341" s="26" t="str">
        <f t="shared" si="435"/>
        <v/>
      </c>
      <c r="BJ341" s="26" t="str">
        <f t="shared" si="436"/>
        <v/>
      </c>
      <c r="BK341" s="26" t="str">
        <f t="shared" si="437"/>
        <v/>
      </c>
      <c r="BL341" s="26" t="str">
        <f t="shared" si="438"/>
        <v/>
      </c>
      <c r="BM341" s="26" t="str">
        <f t="shared" si="439"/>
        <v/>
      </c>
      <c r="BN341" s="26" t="str">
        <f t="shared" si="440"/>
        <v/>
      </c>
      <c r="BO341" s="118">
        <f t="shared" ca="1" si="465"/>
        <v>24</v>
      </c>
      <c r="BP341"/>
      <c r="BQ341"/>
      <c r="BR341"/>
      <c r="BS341"/>
      <c r="BT341"/>
      <c r="BU341" s="80"/>
      <c r="BV341" s="53"/>
      <c r="CI341" s="6"/>
      <c r="CP341" s="9">
        <f t="shared" ca="1" si="413"/>
        <v>13</v>
      </c>
    </row>
    <row r="342" spans="1:94" x14ac:dyDescent="0.2">
      <c r="A342" s="114"/>
      <c r="B342" s="32" t="str">
        <f t="shared" si="414"/>
        <v/>
      </c>
      <c r="C342" s="6" t="str">
        <f t="shared" si="412"/>
        <v/>
      </c>
      <c r="D342" s="3">
        <f t="shared" si="415"/>
        <v>0</v>
      </c>
      <c r="E342" s="6" t="str">
        <f t="shared" si="416"/>
        <v/>
      </c>
      <c r="F342" s="59">
        <f t="shared" si="417"/>
        <v>0</v>
      </c>
      <c r="G342" s="6">
        <f t="shared" si="467"/>
        <v>0</v>
      </c>
      <c r="H342" s="6">
        <f t="shared" si="468"/>
        <v>0</v>
      </c>
      <c r="I342" s="6">
        <f t="shared" si="469"/>
        <v>0</v>
      </c>
      <c r="J342" s="6">
        <f t="shared" si="470"/>
        <v>0</v>
      </c>
      <c r="K342" s="6">
        <f t="shared" si="471"/>
        <v>0</v>
      </c>
      <c r="L342" s="6">
        <f t="shared" si="472"/>
        <v>0</v>
      </c>
      <c r="M342" s="6">
        <f t="shared" si="473"/>
        <v>0</v>
      </c>
      <c r="N342" s="6">
        <f t="shared" si="474"/>
        <v>0</v>
      </c>
      <c r="O342" s="6">
        <f t="shared" si="475"/>
        <v>0</v>
      </c>
      <c r="P342" s="6">
        <f t="shared" si="476"/>
        <v>0</v>
      </c>
      <c r="Q342" s="6">
        <f t="shared" si="477"/>
        <v>0</v>
      </c>
      <c r="R342" s="6">
        <f t="shared" si="478"/>
        <v>0</v>
      </c>
      <c r="S342" s="6">
        <f t="shared" si="466"/>
        <v>12</v>
      </c>
      <c r="T342" s="6" t="str">
        <f t="shared" si="441"/>
        <v/>
      </c>
      <c r="U342" s="6" t="str">
        <f t="shared" si="442"/>
        <v/>
      </c>
      <c r="V342" s="6" t="str">
        <f t="shared" si="443"/>
        <v/>
      </c>
      <c r="W342" s="6" t="str">
        <f t="shared" si="444"/>
        <v/>
      </c>
      <c r="X342" s="6" t="str">
        <f t="shared" si="445"/>
        <v/>
      </c>
      <c r="Y342" s="6" t="str">
        <f t="shared" si="446"/>
        <v/>
      </c>
      <c r="Z342" s="6" t="str">
        <f t="shared" si="447"/>
        <v/>
      </c>
      <c r="AA342" s="6" t="str">
        <f t="shared" si="448"/>
        <v/>
      </c>
      <c r="AB342" s="6" t="str">
        <f t="shared" si="449"/>
        <v/>
      </c>
      <c r="AC342" s="6" t="str">
        <f t="shared" si="450"/>
        <v/>
      </c>
      <c r="AD342" s="6" t="str">
        <f t="shared" si="451"/>
        <v/>
      </c>
      <c r="AE342" s="6" t="str">
        <f t="shared" si="452"/>
        <v/>
      </c>
      <c r="AF342" s="13" t="str">
        <f t="shared" si="453"/>
        <v/>
      </c>
      <c r="AG342" s="50" t="str">
        <f t="shared" si="463"/>
        <v/>
      </c>
      <c r="AH342" s="3" t="str">
        <f t="shared" si="454"/>
        <v/>
      </c>
      <c r="AI342" s="49" t="str">
        <f t="shared" si="429"/>
        <v/>
      </c>
      <c r="AJ342" s="49" t="str">
        <f t="shared" si="430"/>
        <v/>
      </c>
      <c r="AK342" s="49" t="str">
        <f t="shared" si="431"/>
        <v/>
      </c>
      <c r="AL342" s="49" t="str">
        <f t="shared" si="432"/>
        <v/>
      </c>
      <c r="AM342" s="49" t="str">
        <f t="shared" si="433"/>
        <v/>
      </c>
      <c r="AN342" s="49" t="str">
        <f t="shared" si="434"/>
        <v/>
      </c>
      <c r="AO342" s="78">
        <f t="shared" si="423"/>
        <v>0</v>
      </c>
      <c r="AP342" s="78">
        <f t="shared" si="424"/>
        <v>0</v>
      </c>
      <c r="AQ342" s="78">
        <f t="shared" si="425"/>
        <v>0</v>
      </c>
      <c r="AR342" s="78">
        <f t="shared" si="426"/>
        <v>0</v>
      </c>
      <c r="AS342" s="78">
        <f t="shared" si="427"/>
        <v>0</v>
      </c>
      <c r="AT342" s="78">
        <f t="shared" si="428"/>
        <v>0</v>
      </c>
      <c r="AU342" s="32">
        <f t="shared" si="421"/>
        <v>0</v>
      </c>
      <c r="AV342" s="3" t="b">
        <f t="shared" si="455"/>
        <v>0</v>
      </c>
      <c r="AW342" s="3" t="b">
        <f t="shared" si="456"/>
        <v>0</v>
      </c>
      <c r="AX342" s="12">
        <f t="shared" si="464"/>
        <v>0</v>
      </c>
      <c r="AY342" s="10">
        <f t="shared" si="418"/>
        <v>0</v>
      </c>
      <c r="AZ342" s="61">
        <f t="shared" si="419"/>
        <v>0</v>
      </c>
      <c r="BA342" s="61">
        <f t="shared" si="420"/>
        <v>0</v>
      </c>
      <c r="BB342" s="61">
        <f t="shared" si="422"/>
        <v>0</v>
      </c>
      <c r="BC342" s="26" t="str">
        <f t="shared" si="457"/>
        <v/>
      </c>
      <c r="BD342" s="26" t="str">
        <f t="shared" si="458"/>
        <v/>
      </c>
      <c r="BE342" s="26" t="str">
        <f t="shared" si="459"/>
        <v/>
      </c>
      <c r="BF342" s="26" t="str">
        <f t="shared" si="460"/>
        <v/>
      </c>
      <c r="BG342" s="26" t="str">
        <f t="shared" si="461"/>
        <v/>
      </c>
      <c r="BH342" s="26" t="str">
        <f t="shared" si="462"/>
        <v/>
      </c>
      <c r="BI342" s="26" t="str">
        <f t="shared" si="435"/>
        <v/>
      </c>
      <c r="BJ342" s="26" t="str">
        <f t="shared" si="436"/>
        <v/>
      </c>
      <c r="BK342" s="26" t="str">
        <f t="shared" si="437"/>
        <v/>
      </c>
      <c r="BL342" s="26" t="str">
        <f t="shared" si="438"/>
        <v/>
      </c>
      <c r="BM342" s="26" t="str">
        <f t="shared" si="439"/>
        <v/>
      </c>
      <c r="BN342" s="26" t="str">
        <f t="shared" si="440"/>
        <v/>
      </c>
      <c r="BO342" s="118">
        <f t="shared" ca="1" si="465"/>
        <v>18</v>
      </c>
      <c r="BP342"/>
      <c r="BQ342"/>
      <c r="BR342"/>
      <c r="BS342"/>
      <c r="BT342"/>
      <c r="BU342" s="80"/>
      <c r="BV342" s="6"/>
      <c r="CI342" s="6"/>
      <c r="CP342" s="9">
        <f t="shared" ca="1" si="413"/>
        <v>5</v>
      </c>
    </row>
    <row r="343" spans="1:94" x14ac:dyDescent="0.2">
      <c r="A343" s="114"/>
      <c r="B343" s="32" t="str">
        <f t="shared" si="414"/>
        <v/>
      </c>
      <c r="C343" s="6" t="str">
        <f t="shared" si="412"/>
        <v/>
      </c>
      <c r="D343" s="3">
        <f t="shared" si="415"/>
        <v>0</v>
      </c>
      <c r="E343" s="6" t="str">
        <f t="shared" si="416"/>
        <v/>
      </c>
      <c r="F343" s="59">
        <f t="shared" si="417"/>
        <v>0</v>
      </c>
      <c r="G343" s="6">
        <f t="shared" si="467"/>
        <v>0</v>
      </c>
      <c r="H343" s="6">
        <f t="shared" si="468"/>
        <v>0</v>
      </c>
      <c r="I343" s="6">
        <f t="shared" si="469"/>
        <v>0</v>
      </c>
      <c r="J343" s="6">
        <f t="shared" si="470"/>
        <v>0</v>
      </c>
      <c r="K343" s="6">
        <f t="shared" si="471"/>
        <v>0</v>
      </c>
      <c r="L343" s="6">
        <f t="shared" si="472"/>
        <v>0</v>
      </c>
      <c r="M343" s="6">
        <f t="shared" si="473"/>
        <v>0</v>
      </c>
      <c r="N343" s="6">
        <f t="shared" si="474"/>
        <v>0</v>
      </c>
      <c r="O343" s="6">
        <f t="shared" si="475"/>
        <v>0</v>
      </c>
      <c r="P343" s="6">
        <f t="shared" si="476"/>
        <v>0</v>
      </c>
      <c r="Q343" s="6">
        <f t="shared" si="477"/>
        <v>0</v>
      </c>
      <c r="R343" s="6">
        <f t="shared" si="478"/>
        <v>0</v>
      </c>
      <c r="S343" s="6">
        <f t="shared" si="466"/>
        <v>12</v>
      </c>
      <c r="T343" s="6" t="str">
        <f t="shared" si="441"/>
        <v/>
      </c>
      <c r="U343" s="6" t="str">
        <f t="shared" si="442"/>
        <v/>
      </c>
      <c r="V343" s="6" t="str">
        <f t="shared" si="443"/>
        <v/>
      </c>
      <c r="W343" s="6" t="str">
        <f t="shared" si="444"/>
        <v/>
      </c>
      <c r="X343" s="6" t="str">
        <f t="shared" si="445"/>
        <v/>
      </c>
      <c r="Y343" s="6" t="str">
        <f t="shared" si="446"/>
        <v/>
      </c>
      <c r="Z343" s="6" t="str">
        <f t="shared" si="447"/>
        <v/>
      </c>
      <c r="AA343" s="6" t="str">
        <f t="shared" si="448"/>
        <v/>
      </c>
      <c r="AB343" s="6" t="str">
        <f t="shared" si="449"/>
        <v/>
      </c>
      <c r="AC343" s="6" t="str">
        <f t="shared" si="450"/>
        <v/>
      </c>
      <c r="AD343" s="6" t="str">
        <f t="shared" si="451"/>
        <v/>
      </c>
      <c r="AE343" s="6" t="str">
        <f t="shared" si="452"/>
        <v/>
      </c>
      <c r="AF343" s="13" t="str">
        <f t="shared" si="453"/>
        <v/>
      </c>
      <c r="AG343" s="50" t="str">
        <f t="shared" si="463"/>
        <v/>
      </c>
      <c r="AH343" s="3" t="str">
        <f t="shared" si="454"/>
        <v/>
      </c>
      <c r="AI343" s="49" t="str">
        <f t="shared" si="429"/>
        <v/>
      </c>
      <c r="AJ343" s="49" t="str">
        <f t="shared" si="430"/>
        <v/>
      </c>
      <c r="AK343" s="49" t="str">
        <f t="shared" si="431"/>
        <v/>
      </c>
      <c r="AL343" s="49" t="str">
        <f t="shared" si="432"/>
        <v/>
      </c>
      <c r="AM343" s="49" t="str">
        <f t="shared" si="433"/>
        <v/>
      </c>
      <c r="AN343" s="49" t="str">
        <f t="shared" si="434"/>
        <v/>
      </c>
      <c r="AO343" s="78">
        <f t="shared" si="423"/>
        <v>0</v>
      </c>
      <c r="AP343" s="78">
        <f t="shared" si="424"/>
        <v>0</v>
      </c>
      <c r="AQ343" s="78">
        <f t="shared" si="425"/>
        <v>0</v>
      </c>
      <c r="AR343" s="78">
        <f t="shared" si="426"/>
        <v>0</v>
      </c>
      <c r="AS343" s="78">
        <f t="shared" si="427"/>
        <v>0</v>
      </c>
      <c r="AT343" s="78">
        <f t="shared" si="428"/>
        <v>0</v>
      </c>
      <c r="AU343" s="32">
        <f t="shared" si="421"/>
        <v>0</v>
      </c>
      <c r="AV343" s="3" t="b">
        <f t="shared" si="455"/>
        <v>0</v>
      </c>
      <c r="AW343" s="3" t="b">
        <f t="shared" si="456"/>
        <v>0</v>
      </c>
      <c r="AX343" s="12">
        <f t="shared" si="464"/>
        <v>0</v>
      </c>
      <c r="AY343" s="10">
        <f t="shared" si="418"/>
        <v>0</v>
      </c>
      <c r="AZ343" s="61">
        <f t="shared" si="419"/>
        <v>0</v>
      </c>
      <c r="BA343" s="61">
        <f t="shared" si="420"/>
        <v>0</v>
      </c>
      <c r="BB343" s="61">
        <f t="shared" si="422"/>
        <v>0</v>
      </c>
      <c r="BC343" s="26" t="str">
        <f t="shared" si="457"/>
        <v/>
      </c>
      <c r="BD343" s="26" t="str">
        <f t="shared" si="458"/>
        <v/>
      </c>
      <c r="BE343" s="26" t="str">
        <f t="shared" si="459"/>
        <v/>
      </c>
      <c r="BF343" s="26" t="str">
        <f t="shared" si="460"/>
        <v/>
      </c>
      <c r="BG343" s="26" t="str">
        <f t="shared" si="461"/>
        <v/>
      </c>
      <c r="BH343" s="26" t="str">
        <f t="shared" si="462"/>
        <v/>
      </c>
      <c r="BI343" s="26" t="str">
        <f t="shared" si="435"/>
        <v/>
      </c>
      <c r="BJ343" s="26" t="str">
        <f t="shared" si="436"/>
        <v/>
      </c>
      <c r="BK343" s="26" t="str">
        <f t="shared" si="437"/>
        <v/>
      </c>
      <c r="BL343" s="26" t="str">
        <f t="shared" si="438"/>
        <v/>
      </c>
      <c r="BM343" s="26" t="str">
        <f t="shared" si="439"/>
        <v/>
      </c>
      <c r="BN343" s="26" t="str">
        <f t="shared" si="440"/>
        <v/>
      </c>
      <c r="BO343" s="118">
        <f t="shared" ca="1" si="465"/>
        <v>31</v>
      </c>
      <c r="BP343"/>
      <c r="BQ343"/>
      <c r="BR343"/>
      <c r="BS343"/>
      <c r="BT343"/>
      <c r="BU343" s="80"/>
      <c r="BV343" s="6"/>
      <c r="CI343" s="6"/>
      <c r="CP343" s="9">
        <f t="shared" ca="1" si="413"/>
        <v>30</v>
      </c>
    </row>
    <row r="344" spans="1:94" x14ac:dyDescent="0.2">
      <c r="A344" s="114"/>
      <c r="B344" s="32" t="str">
        <f t="shared" si="414"/>
        <v/>
      </c>
      <c r="C344" s="6" t="str">
        <f t="shared" si="412"/>
        <v/>
      </c>
      <c r="D344" s="3">
        <f t="shared" si="415"/>
        <v>0</v>
      </c>
      <c r="E344" s="6" t="str">
        <f t="shared" si="416"/>
        <v/>
      </c>
      <c r="F344" s="59">
        <f t="shared" si="417"/>
        <v>0</v>
      </c>
      <c r="G344" s="6">
        <f t="shared" si="467"/>
        <v>0</v>
      </c>
      <c r="H344" s="6">
        <f t="shared" si="468"/>
        <v>0</v>
      </c>
      <c r="I344" s="6">
        <f t="shared" si="469"/>
        <v>0</v>
      </c>
      <c r="J344" s="6">
        <f t="shared" si="470"/>
        <v>0</v>
      </c>
      <c r="K344" s="6">
        <f t="shared" si="471"/>
        <v>0</v>
      </c>
      <c r="L344" s="6">
        <f t="shared" si="472"/>
        <v>0</v>
      </c>
      <c r="M344" s="6">
        <f t="shared" si="473"/>
        <v>0</v>
      </c>
      <c r="N344" s="6">
        <f t="shared" si="474"/>
        <v>0</v>
      </c>
      <c r="O344" s="6">
        <f t="shared" si="475"/>
        <v>0</v>
      </c>
      <c r="P344" s="6">
        <f t="shared" si="476"/>
        <v>0</v>
      </c>
      <c r="Q344" s="6">
        <f t="shared" si="477"/>
        <v>0</v>
      </c>
      <c r="R344" s="6">
        <f t="shared" si="478"/>
        <v>0</v>
      </c>
      <c r="S344" s="6">
        <f t="shared" si="466"/>
        <v>12</v>
      </c>
      <c r="T344" s="6" t="str">
        <f t="shared" si="441"/>
        <v/>
      </c>
      <c r="U344" s="6" t="str">
        <f t="shared" si="442"/>
        <v/>
      </c>
      <c r="V344" s="6" t="str">
        <f t="shared" si="443"/>
        <v/>
      </c>
      <c r="W344" s="6" t="str">
        <f t="shared" si="444"/>
        <v/>
      </c>
      <c r="X344" s="6" t="str">
        <f t="shared" si="445"/>
        <v/>
      </c>
      <c r="Y344" s="6" t="str">
        <f t="shared" si="446"/>
        <v/>
      </c>
      <c r="Z344" s="6" t="str">
        <f t="shared" si="447"/>
        <v/>
      </c>
      <c r="AA344" s="6" t="str">
        <f t="shared" si="448"/>
        <v/>
      </c>
      <c r="AB344" s="6" t="str">
        <f t="shared" si="449"/>
        <v/>
      </c>
      <c r="AC344" s="6" t="str">
        <f t="shared" si="450"/>
        <v/>
      </c>
      <c r="AD344" s="6" t="str">
        <f t="shared" si="451"/>
        <v/>
      </c>
      <c r="AE344" s="6" t="str">
        <f t="shared" si="452"/>
        <v/>
      </c>
      <c r="AF344" s="13" t="str">
        <f t="shared" si="453"/>
        <v/>
      </c>
      <c r="AG344" s="50" t="str">
        <f t="shared" si="463"/>
        <v/>
      </c>
      <c r="AH344" s="3" t="str">
        <f t="shared" si="454"/>
        <v/>
      </c>
      <c r="AI344" s="49" t="str">
        <f t="shared" si="429"/>
        <v/>
      </c>
      <c r="AJ344" s="49" t="str">
        <f t="shared" si="430"/>
        <v/>
      </c>
      <c r="AK344" s="49" t="str">
        <f t="shared" si="431"/>
        <v/>
      </c>
      <c r="AL344" s="49" t="str">
        <f t="shared" si="432"/>
        <v/>
      </c>
      <c r="AM344" s="49" t="str">
        <f t="shared" si="433"/>
        <v/>
      </c>
      <c r="AN344" s="49" t="str">
        <f t="shared" si="434"/>
        <v/>
      </c>
      <c r="AO344" s="78">
        <f t="shared" si="423"/>
        <v>0</v>
      </c>
      <c r="AP344" s="78">
        <f t="shared" si="424"/>
        <v>0</v>
      </c>
      <c r="AQ344" s="78">
        <f t="shared" si="425"/>
        <v>0</v>
      </c>
      <c r="AR344" s="78">
        <f t="shared" si="426"/>
        <v>0</v>
      </c>
      <c r="AS344" s="78">
        <f t="shared" si="427"/>
        <v>0</v>
      </c>
      <c r="AT344" s="78">
        <f t="shared" si="428"/>
        <v>0</v>
      </c>
      <c r="AU344" s="32">
        <f t="shared" si="421"/>
        <v>0</v>
      </c>
      <c r="AV344" s="3" t="b">
        <f t="shared" si="455"/>
        <v>0</v>
      </c>
      <c r="AW344" s="3" t="b">
        <f t="shared" si="456"/>
        <v>0</v>
      </c>
      <c r="AX344" s="12">
        <f t="shared" si="464"/>
        <v>0</v>
      </c>
      <c r="AY344" s="10">
        <f t="shared" si="418"/>
        <v>0</v>
      </c>
      <c r="AZ344" s="61">
        <f t="shared" si="419"/>
        <v>0</v>
      </c>
      <c r="BA344" s="61">
        <f t="shared" si="420"/>
        <v>0</v>
      </c>
      <c r="BB344" s="61">
        <f t="shared" si="422"/>
        <v>0</v>
      </c>
      <c r="BC344" s="26" t="str">
        <f t="shared" si="457"/>
        <v/>
      </c>
      <c r="BD344" s="26" t="str">
        <f t="shared" si="458"/>
        <v/>
      </c>
      <c r="BE344" s="26" t="str">
        <f t="shared" si="459"/>
        <v/>
      </c>
      <c r="BF344" s="26" t="str">
        <f t="shared" si="460"/>
        <v/>
      </c>
      <c r="BG344" s="26" t="str">
        <f t="shared" si="461"/>
        <v/>
      </c>
      <c r="BH344" s="26" t="str">
        <f t="shared" si="462"/>
        <v/>
      </c>
      <c r="BI344" s="26" t="str">
        <f t="shared" si="435"/>
        <v/>
      </c>
      <c r="BJ344" s="26" t="str">
        <f t="shared" si="436"/>
        <v/>
      </c>
      <c r="BK344" s="26" t="str">
        <f t="shared" si="437"/>
        <v/>
      </c>
      <c r="BL344" s="26" t="str">
        <f t="shared" si="438"/>
        <v/>
      </c>
      <c r="BM344" s="26" t="str">
        <f t="shared" si="439"/>
        <v/>
      </c>
      <c r="BN344" s="26" t="str">
        <f t="shared" si="440"/>
        <v/>
      </c>
      <c r="BO344" s="118">
        <f t="shared" ca="1" si="465"/>
        <v>27</v>
      </c>
      <c r="BP344"/>
      <c r="BQ344"/>
      <c r="BR344"/>
      <c r="BS344"/>
      <c r="BT344"/>
      <c r="BU344" s="80"/>
      <c r="BV344" s="6"/>
      <c r="CI344" s="6"/>
      <c r="CP344" s="9">
        <f t="shared" ca="1" si="413"/>
        <v>4</v>
      </c>
    </row>
    <row r="345" spans="1:94" x14ac:dyDescent="0.2">
      <c r="A345" s="114"/>
      <c r="B345" s="32" t="str">
        <f t="shared" si="414"/>
        <v/>
      </c>
      <c r="C345" s="6" t="str">
        <f t="shared" si="412"/>
        <v/>
      </c>
      <c r="D345" s="3">
        <f t="shared" si="415"/>
        <v>0</v>
      </c>
      <c r="E345" s="6" t="str">
        <f t="shared" si="416"/>
        <v/>
      </c>
      <c r="F345" s="59">
        <f t="shared" si="417"/>
        <v>0</v>
      </c>
      <c r="G345" s="6">
        <f t="shared" si="467"/>
        <v>0</v>
      </c>
      <c r="H345" s="6">
        <f t="shared" si="468"/>
        <v>0</v>
      </c>
      <c r="I345" s="6">
        <f t="shared" si="469"/>
        <v>0</v>
      </c>
      <c r="J345" s="6">
        <f t="shared" si="470"/>
        <v>0</v>
      </c>
      <c r="K345" s="6">
        <f t="shared" si="471"/>
        <v>0</v>
      </c>
      <c r="L345" s="6">
        <f t="shared" si="472"/>
        <v>0</v>
      </c>
      <c r="M345" s="6">
        <f t="shared" si="473"/>
        <v>0</v>
      </c>
      <c r="N345" s="6">
        <f t="shared" si="474"/>
        <v>0</v>
      </c>
      <c r="O345" s="6">
        <f t="shared" si="475"/>
        <v>0</v>
      </c>
      <c r="P345" s="6">
        <f t="shared" si="476"/>
        <v>0</v>
      </c>
      <c r="Q345" s="6">
        <f t="shared" si="477"/>
        <v>0</v>
      </c>
      <c r="R345" s="6">
        <f t="shared" si="478"/>
        <v>0</v>
      </c>
      <c r="S345" s="6">
        <f t="shared" si="466"/>
        <v>12</v>
      </c>
      <c r="T345" s="6" t="str">
        <f t="shared" si="441"/>
        <v/>
      </c>
      <c r="U345" s="6" t="str">
        <f t="shared" si="442"/>
        <v/>
      </c>
      <c r="V345" s="6" t="str">
        <f t="shared" si="443"/>
        <v/>
      </c>
      <c r="W345" s="6" t="str">
        <f t="shared" si="444"/>
        <v/>
      </c>
      <c r="X345" s="6" t="str">
        <f t="shared" si="445"/>
        <v/>
      </c>
      <c r="Y345" s="6" t="str">
        <f t="shared" si="446"/>
        <v/>
      </c>
      <c r="Z345" s="6" t="str">
        <f t="shared" si="447"/>
        <v/>
      </c>
      <c r="AA345" s="6" t="str">
        <f t="shared" si="448"/>
        <v/>
      </c>
      <c r="AB345" s="6" t="str">
        <f t="shared" si="449"/>
        <v/>
      </c>
      <c r="AC345" s="6" t="str">
        <f t="shared" si="450"/>
        <v/>
      </c>
      <c r="AD345" s="6" t="str">
        <f t="shared" si="451"/>
        <v/>
      </c>
      <c r="AE345" s="6" t="str">
        <f t="shared" si="452"/>
        <v/>
      </c>
      <c r="AF345" s="13" t="str">
        <f t="shared" si="453"/>
        <v/>
      </c>
      <c r="AG345" s="50" t="str">
        <f t="shared" si="463"/>
        <v/>
      </c>
      <c r="AH345" s="3" t="str">
        <f t="shared" si="454"/>
        <v/>
      </c>
      <c r="AI345" s="49" t="str">
        <f t="shared" si="429"/>
        <v/>
      </c>
      <c r="AJ345" s="49" t="str">
        <f t="shared" si="430"/>
        <v/>
      </c>
      <c r="AK345" s="49" t="str">
        <f t="shared" si="431"/>
        <v/>
      </c>
      <c r="AL345" s="49" t="str">
        <f t="shared" si="432"/>
        <v/>
      </c>
      <c r="AM345" s="49" t="str">
        <f t="shared" si="433"/>
        <v/>
      </c>
      <c r="AN345" s="49" t="str">
        <f t="shared" si="434"/>
        <v/>
      </c>
      <c r="AO345" s="78">
        <f t="shared" si="423"/>
        <v>0</v>
      </c>
      <c r="AP345" s="78">
        <f t="shared" si="424"/>
        <v>0</v>
      </c>
      <c r="AQ345" s="78">
        <f t="shared" si="425"/>
        <v>0</v>
      </c>
      <c r="AR345" s="78">
        <f t="shared" si="426"/>
        <v>0</v>
      </c>
      <c r="AS345" s="78">
        <f t="shared" si="427"/>
        <v>0</v>
      </c>
      <c r="AT345" s="78">
        <f t="shared" si="428"/>
        <v>0</v>
      </c>
      <c r="AU345" s="32">
        <f t="shared" si="421"/>
        <v>0</v>
      </c>
      <c r="AV345" s="3" t="b">
        <f t="shared" si="455"/>
        <v>0</v>
      </c>
      <c r="AW345" s="3" t="b">
        <f t="shared" si="456"/>
        <v>0</v>
      </c>
      <c r="AX345" s="12">
        <f t="shared" si="464"/>
        <v>0</v>
      </c>
      <c r="AY345" s="10">
        <f t="shared" si="418"/>
        <v>0</v>
      </c>
      <c r="AZ345" s="61">
        <f t="shared" si="419"/>
        <v>0</v>
      </c>
      <c r="BA345" s="61">
        <f t="shared" si="420"/>
        <v>0</v>
      </c>
      <c r="BB345" s="61">
        <f t="shared" si="422"/>
        <v>0</v>
      </c>
      <c r="BC345" s="26" t="str">
        <f t="shared" si="457"/>
        <v/>
      </c>
      <c r="BD345" s="26" t="str">
        <f t="shared" si="458"/>
        <v/>
      </c>
      <c r="BE345" s="26" t="str">
        <f t="shared" si="459"/>
        <v/>
      </c>
      <c r="BF345" s="26" t="str">
        <f t="shared" si="460"/>
        <v/>
      </c>
      <c r="BG345" s="26" t="str">
        <f t="shared" si="461"/>
        <v/>
      </c>
      <c r="BH345" s="26" t="str">
        <f t="shared" si="462"/>
        <v/>
      </c>
      <c r="BI345" s="26" t="str">
        <f t="shared" si="435"/>
        <v/>
      </c>
      <c r="BJ345" s="26" t="str">
        <f t="shared" si="436"/>
        <v/>
      </c>
      <c r="BK345" s="26" t="str">
        <f t="shared" si="437"/>
        <v/>
      </c>
      <c r="BL345" s="26" t="str">
        <f t="shared" si="438"/>
        <v/>
      </c>
      <c r="BM345" s="26" t="str">
        <f t="shared" si="439"/>
        <v/>
      </c>
      <c r="BN345" s="26" t="str">
        <f t="shared" si="440"/>
        <v/>
      </c>
      <c r="BO345" s="118">
        <f t="shared" ca="1" si="465"/>
        <v>23</v>
      </c>
      <c r="BP345"/>
      <c r="BQ345"/>
      <c r="BR345"/>
      <c r="BS345"/>
      <c r="BT345"/>
      <c r="BU345" s="40"/>
      <c r="BV345" s="6"/>
      <c r="CI345" s="6"/>
      <c r="CP345" s="9">
        <f t="shared" ca="1" si="413"/>
        <v>19</v>
      </c>
    </row>
    <row r="346" spans="1:94" x14ac:dyDescent="0.2">
      <c r="A346" s="114"/>
      <c r="B346" s="32" t="str">
        <f t="shared" si="414"/>
        <v/>
      </c>
      <c r="C346" s="6" t="str">
        <f t="shared" si="412"/>
        <v/>
      </c>
      <c r="D346" s="3">
        <f t="shared" si="415"/>
        <v>0</v>
      </c>
      <c r="E346" s="6" t="str">
        <f t="shared" si="416"/>
        <v/>
      </c>
      <c r="F346" s="59">
        <f t="shared" si="417"/>
        <v>0</v>
      </c>
      <c r="G346" s="6">
        <f t="shared" si="467"/>
        <v>0</v>
      </c>
      <c r="H346" s="6">
        <f t="shared" si="468"/>
        <v>0</v>
      </c>
      <c r="I346" s="6">
        <f t="shared" si="469"/>
        <v>0</v>
      </c>
      <c r="J346" s="6">
        <f t="shared" si="470"/>
        <v>0</v>
      </c>
      <c r="K346" s="6">
        <f t="shared" si="471"/>
        <v>0</v>
      </c>
      <c r="L346" s="6">
        <f t="shared" si="472"/>
        <v>0</v>
      </c>
      <c r="M346" s="6">
        <f t="shared" si="473"/>
        <v>0</v>
      </c>
      <c r="N346" s="6">
        <f t="shared" si="474"/>
        <v>0</v>
      </c>
      <c r="O346" s="6">
        <f t="shared" si="475"/>
        <v>0</v>
      </c>
      <c r="P346" s="6">
        <f t="shared" si="476"/>
        <v>0</v>
      </c>
      <c r="Q346" s="6">
        <f t="shared" si="477"/>
        <v>0</v>
      </c>
      <c r="R346" s="6">
        <f t="shared" si="478"/>
        <v>0</v>
      </c>
      <c r="S346" s="6">
        <f t="shared" si="466"/>
        <v>12</v>
      </c>
      <c r="T346" s="6" t="str">
        <f t="shared" si="441"/>
        <v/>
      </c>
      <c r="U346" s="6" t="str">
        <f t="shared" si="442"/>
        <v/>
      </c>
      <c r="V346" s="6" t="str">
        <f t="shared" si="443"/>
        <v/>
      </c>
      <c r="W346" s="6" t="str">
        <f t="shared" si="444"/>
        <v/>
      </c>
      <c r="X346" s="6" t="str">
        <f t="shared" si="445"/>
        <v/>
      </c>
      <c r="Y346" s="6" t="str">
        <f t="shared" si="446"/>
        <v/>
      </c>
      <c r="Z346" s="6" t="str">
        <f t="shared" si="447"/>
        <v/>
      </c>
      <c r="AA346" s="6" t="str">
        <f t="shared" si="448"/>
        <v/>
      </c>
      <c r="AB346" s="6" t="str">
        <f t="shared" si="449"/>
        <v/>
      </c>
      <c r="AC346" s="6" t="str">
        <f t="shared" si="450"/>
        <v/>
      </c>
      <c r="AD346" s="6" t="str">
        <f t="shared" si="451"/>
        <v/>
      </c>
      <c r="AE346" s="6" t="str">
        <f t="shared" si="452"/>
        <v/>
      </c>
      <c r="AF346" s="13" t="str">
        <f t="shared" si="453"/>
        <v/>
      </c>
      <c r="AG346" s="50" t="str">
        <f t="shared" si="463"/>
        <v/>
      </c>
      <c r="AH346" s="3" t="str">
        <f t="shared" si="454"/>
        <v/>
      </c>
      <c r="AI346" s="49" t="str">
        <f t="shared" si="429"/>
        <v/>
      </c>
      <c r="AJ346" s="49" t="str">
        <f t="shared" si="430"/>
        <v/>
      </c>
      <c r="AK346" s="49" t="str">
        <f t="shared" si="431"/>
        <v/>
      </c>
      <c r="AL346" s="49" t="str">
        <f t="shared" si="432"/>
        <v/>
      </c>
      <c r="AM346" s="49" t="str">
        <f t="shared" si="433"/>
        <v/>
      </c>
      <c r="AN346" s="49" t="str">
        <f t="shared" si="434"/>
        <v/>
      </c>
      <c r="AO346" s="78">
        <f t="shared" si="423"/>
        <v>0</v>
      </c>
      <c r="AP346" s="78">
        <f t="shared" si="424"/>
        <v>0</v>
      </c>
      <c r="AQ346" s="78">
        <f t="shared" si="425"/>
        <v>0</v>
      </c>
      <c r="AR346" s="78">
        <f t="shared" si="426"/>
        <v>0</v>
      </c>
      <c r="AS346" s="78">
        <f t="shared" si="427"/>
        <v>0</v>
      </c>
      <c r="AT346" s="78">
        <f t="shared" si="428"/>
        <v>0</v>
      </c>
      <c r="AU346" s="32">
        <f t="shared" si="421"/>
        <v>0</v>
      </c>
      <c r="AV346" s="3" t="b">
        <f t="shared" si="455"/>
        <v>0</v>
      </c>
      <c r="AW346" s="3" t="b">
        <f t="shared" si="456"/>
        <v>0</v>
      </c>
      <c r="AX346" s="12">
        <f t="shared" si="464"/>
        <v>0</v>
      </c>
      <c r="AY346" s="10">
        <f t="shared" si="418"/>
        <v>0</v>
      </c>
      <c r="AZ346" s="61">
        <f t="shared" si="419"/>
        <v>0</v>
      </c>
      <c r="BA346" s="61">
        <f t="shared" si="420"/>
        <v>0</v>
      </c>
      <c r="BB346" s="61">
        <f t="shared" si="422"/>
        <v>0</v>
      </c>
      <c r="BC346" s="26" t="str">
        <f t="shared" si="457"/>
        <v/>
      </c>
      <c r="BD346" s="26" t="str">
        <f t="shared" si="458"/>
        <v/>
      </c>
      <c r="BE346" s="26" t="str">
        <f t="shared" si="459"/>
        <v/>
      </c>
      <c r="BF346" s="26" t="str">
        <f t="shared" si="460"/>
        <v/>
      </c>
      <c r="BG346" s="26" t="str">
        <f t="shared" si="461"/>
        <v/>
      </c>
      <c r="BH346" s="26" t="str">
        <f t="shared" si="462"/>
        <v/>
      </c>
      <c r="BI346" s="26" t="str">
        <f t="shared" si="435"/>
        <v/>
      </c>
      <c r="BJ346" s="26" t="str">
        <f t="shared" si="436"/>
        <v/>
      </c>
      <c r="BK346" s="26" t="str">
        <f t="shared" si="437"/>
        <v/>
      </c>
      <c r="BL346" s="26" t="str">
        <f t="shared" si="438"/>
        <v/>
      </c>
      <c r="BM346" s="26" t="str">
        <f t="shared" si="439"/>
        <v/>
      </c>
      <c r="BN346" s="26" t="str">
        <f t="shared" si="440"/>
        <v/>
      </c>
      <c r="BO346" s="118">
        <f t="shared" ca="1" si="465"/>
        <v>35</v>
      </c>
      <c r="BP346"/>
      <c r="BQ346"/>
      <c r="BR346"/>
      <c r="BS346"/>
      <c r="BT346"/>
      <c r="BU346" s="40"/>
      <c r="BV346" s="6"/>
      <c r="CI346" s="6"/>
      <c r="CP346" s="9">
        <f t="shared" ca="1" si="413"/>
        <v>14</v>
      </c>
    </row>
    <row r="347" spans="1:94" x14ac:dyDescent="0.2">
      <c r="A347" s="114"/>
      <c r="B347" s="32" t="str">
        <f t="shared" si="414"/>
        <v/>
      </c>
      <c r="C347" s="6" t="str">
        <f t="shared" si="412"/>
        <v/>
      </c>
      <c r="D347" s="3">
        <f t="shared" si="415"/>
        <v>0</v>
      </c>
      <c r="E347" s="6" t="str">
        <f t="shared" si="416"/>
        <v/>
      </c>
      <c r="F347" s="59">
        <f t="shared" si="417"/>
        <v>0</v>
      </c>
      <c r="G347" s="6">
        <f t="shared" si="467"/>
        <v>0</v>
      </c>
      <c r="H347" s="6">
        <f t="shared" si="468"/>
        <v>0</v>
      </c>
      <c r="I347" s="6">
        <f t="shared" si="469"/>
        <v>0</v>
      </c>
      <c r="J347" s="6">
        <f t="shared" si="470"/>
        <v>0</v>
      </c>
      <c r="K347" s="6">
        <f t="shared" si="471"/>
        <v>0</v>
      </c>
      <c r="L347" s="6">
        <f t="shared" si="472"/>
        <v>0</v>
      </c>
      <c r="M347" s="6">
        <f t="shared" si="473"/>
        <v>0</v>
      </c>
      <c r="N347" s="6">
        <f t="shared" si="474"/>
        <v>0</v>
      </c>
      <c r="O347" s="6">
        <f t="shared" si="475"/>
        <v>0</v>
      </c>
      <c r="P347" s="6">
        <f t="shared" si="476"/>
        <v>0</v>
      </c>
      <c r="Q347" s="6">
        <f t="shared" si="477"/>
        <v>0</v>
      </c>
      <c r="R347" s="6">
        <f t="shared" si="478"/>
        <v>0</v>
      </c>
      <c r="S347" s="6">
        <f t="shared" si="466"/>
        <v>12</v>
      </c>
      <c r="T347" s="6" t="str">
        <f t="shared" si="441"/>
        <v/>
      </c>
      <c r="U347" s="6" t="str">
        <f t="shared" si="442"/>
        <v/>
      </c>
      <c r="V347" s="6" t="str">
        <f t="shared" si="443"/>
        <v/>
      </c>
      <c r="W347" s="6" t="str">
        <f t="shared" si="444"/>
        <v/>
      </c>
      <c r="X347" s="6" t="str">
        <f t="shared" si="445"/>
        <v/>
      </c>
      <c r="Y347" s="6" t="str">
        <f t="shared" si="446"/>
        <v/>
      </c>
      <c r="Z347" s="6" t="str">
        <f t="shared" si="447"/>
        <v/>
      </c>
      <c r="AA347" s="6" t="str">
        <f t="shared" si="448"/>
        <v/>
      </c>
      <c r="AB347" s="6" t="str">
        <f t="shared" si="449"/>
        <v/>
      </c>
      <c r="AC347" s="6" t="str">
        <f t="shared" si="450"/>
        <v/>
      </c>
      <c r="AD347" s="6" t="str">
        <f t="shared" si="451"/>
        <v/>
      </c>
      <c r="AE347" s="6" t="str">
        <f t="shared" si="452"/>
        <v/>
      </c>
      <c r="AF347" s="13" t="str">
        <f t="shared" si="453"/>
        <v/>
      </c>
      <c r="AG347" s="50" t="str">
        <f t="shared" si="463"/>
        <v/>
      </c>
      <c r="AH347" s="3" t="str">
        <f t="shared" si="454"/>
        <v/>
      </c>
      <c r="AI347" s="49" t="str">
        <f t="shared" si="429"/>
        <v/>
      </c>
      <c r="AJ347" s="49" t="str">
        <f t="shared" si="430"/>
        <v/>
      </c>
      <c r="AK347" s="49" t="str">
        <f t="shared" si="431"/>
        <v/>
      </c>
      <c r="AL347" s="49" t="str">
        <f t="shared" si="432"/>
        <v/>
      </c>
      <c r="AM347" s="49" t="str">
        <f t="shared" si="433"/>
        <v/>
      </c>
      <c r="AN347" s="49" t="str">
        <f t="shared" si="434"/>
        <v/>
      </c>
      <c r="AO347" s="78">
        <f t="shared" si="423"/>
        <v>0</v>
      </c>
      <c r="AP347" s="78">
        <f t="shared" si="424"/>
        <v>0</v>
      </c>
      <c r="AQ347" s="78">
        <f t="shared" si="425"/>
        <v>0</v>
      </c>
      <c r="AR347" s="78">
        <f t="shared" si="426"/>
        <v>0</v>
      </c>
      <c r="AS347" s="78">
        <f t="shared" si="427"/>
        <v>0</v>
      </c>
      <c r="AT347" s="78">
        <f t="shared" si="428"/>
        <v>0</v>
      </c>
      <c r="AU347" s="32">
        <f t="shared" si="421"/>
        <v>0</v>
      </c>
      <c r="AV347" s="3" t="b">
        <f t="shared" si="455"/>
        <v>0</v>
      </c>
      <c r="AW347" s="3" t="b">
        <f t="shared" si="456"/>
        <v>0</v>
      </c>
      <c r="AX347" s="12">
        <f t="shared" si="464"/>
        <v>0</v>
      </c>
      <c r="AY347" s="10">
        <f t="shared" si="418"/>
        <v>0</v>
      </c>
      <c r="AZ347" s="61">
        <f t="shared" si="419"/>
        <v>0</v>
      </c>
      <c r="BA347" s="61">
        <f t="shared" si="420"/>
        <v>0</v>
      </c>
      <c r="BB347" s="61">
        <f t="shared" si="422"/>
        <v>0</v>
      </c>
      <c r="BC347" s="26" t="str">
        <f t="shared" si="457"/>
        <v/>
      </c>
      <c r="BD347" s="26" t="str">
        <f t="shared" si="458"/>
        <v/>
      </c>
      <c r="BE347" s="26" t="str">
        <f t="shared" si="459"/>
        <v/>
      </c>
      <c r="BF347" s="26" t="str">
        <f t="shared" si="460"/>
        <v/>
      </c>
      <c r="BG347" s="26" t="str">
        <f t="shared" si="461"/>
        <v/>
      </c>
      <c r="BH347" s="26" t="str">
        <f t="shared" si="462"/>
        <v/>
      </c>
      <c r="BI347" s="26" t="str">
        <f t="shared" si="435"/>
        <v/>
      </c>
      <c r="BJ347" s="26" t="str">
        <f t="shared" si="436"/>
        <v/>
      </c>
      <c r="BK347" s="26" t="str">
        <f t="shared" si="437"/>
        <v/>
      </c>
      <c r="BL347" s="26" t="str">
        <f t="shared" si="438"/>
        <v/>
      </c>
      <c r="BM347" s="26" t="str">
        <f t="shared" si="439"/>
        <v/>
      </c>
      <c r="BN347" s="26" t="str">
        <f t="shared" si="440"/>
        <v/>
      </c>
      <c r="BO347" s="118">
        <f t="shared" ca="1" si="465"/>
        <v>14</v>
      </c>
      <c r="BP347"/>
      <c r="BQ347"/>
      <c r="BR347"/>
      <c r="BS347"/>
      <c r="BT347"/>
      <c r="BU347" s="40"/>
      <c r="BV347" s="6"/>
      <c r="CI347" s="6"/>
      <c r="CP347" s="9">
        <f t="shared" ca="1" si="413"/>
        <v>29</v>
      </c>
    </row>
    <row r="348" spans="1:94" x14ac:dyDescent="0.2">
      <c r="A348" s="114"/>
      <c r="B348" s="32" t="str">
        <f t="shared" si="414"/>
        <v/>
      </c>
      <c r="C348" s="6" t="str">
        <f t="shared" si="412"/>
        <v/>
      </c>
      <c r="D348" s="3">
        <f t="shared" si="415"/>
        <v>0</v>
      </c>
      <c r="E348" s="6" t="str">
        <f t="shared" si="416"/>
        <v/>
      </c>
      <c r="F348" s="59">
        <f t="shared" si="417"/>
        <v>0</v>
      </c>
      <c r="G348" s="6">
        <f t="shared" si="467"/>
        <v>0</v>
      </c>
      <c r="H348" s="6">
        <f t="shared" si="468"/>
        <v>0</v>
      </c>
      <c r="I348" s="6">
        <f t="shared" si="469"/>
        <v>0</v>
      </c>
      <c r="J348" s="6">
        <f t="shared" si="470"/>
        <v>0</v>
      </c>
      <c r="K348" s="6">
        <f t="shared" si="471"/>
        <v>0</v>
      </c>
      <c r="L348" s="6">
        <f t="shared" si="472"/>
        <v>0</v>
      </c>
      <c r="M348" s="6">
        <f t="shared" si="473"/>
        <v>0</v>
      </c>
      <c r="N348" s="6">
        <f t="shared" si="474"/>
        <v>0</v>
      </c>
      <c r="O348" s="6">
        <f t="shared" si="475"/>
        <v>0</v>
      </c>
      <c r="P348" s="6">
        <f t="shared" si="476"/>
        <v>0</v>
      </c>
      <c r="Q348" s="6">
        <f t="shared" si="477"/>
        <v>0</v>
      </c>
      <c r="R348" s="6">
        <f t="shared" si="478"/>
        <v>0</v>
      </c>
      <c r="S348" s="6">
        <f t="shared" si="466"/>
        <v>12</v>
      </c>
      <c r="T348" s="6" t="str">
        <f t="shared" si="441"/>
        <v/>
      </c>
      <c r="U348" s="6" t="str">
        <f t="shared" si="442"/>
        <v/>
      </c>
      <c r="V348" s="6" t="str">
        <f t="shared" si="443"/>
        <v/>
      </c>
      <c r="W348" s="6" t="str">
        <f t="shared" si="444"/>
        <v/>
      </c>
      <c r="X348" s="6" t="str">
        <f t="shared" si="445"/>
        <v/>
      </c>
      <c r="Y348" s="6" t="str">
        <f t="shared" si="446"/>
        <v/>
      </c>
      <c r="Z348" s="6" t="str">
        <f t="shared" si="447"/>
        <v/>
      </c>
      <c r="AA348" s="6" t="str">
        <f t="shared" si="448"/>
        <v/>
      </c>
      <c r="AB348" s="6" t="str">
        <f t="shared" si="449"/>
        <v/>
      </c>
      <c r="AC348" s="6" t="str">
        <f t="shared" si="450"/>
        <v/>
      </c>
      <c r="AD348" s="6" t="str">
        <f t="shared" si="451"/>
        <v/>
      </c>
      <c r="AE348" s="6" t="str">
        <f t="shared" si="452"/>
        <v/>
      </c>
      <c r="AF348" s="13" t="str">
        <f t="shared" si="453"/>
        <v/>
      </c>
      <c r="AG348" s="50" t="str">
        <f t="shared" si="463"/>
        <v/>
      </c>
      <c r="AH348" s="3" t="str">
        <f t="shared" si="454"/>
        <v/>
      </c>
      <c r="AI348" s="49" t="str">
        <f t="shared" si="429"/>
        <v/>
      </c>
      <c r="AJ348" s="49" t="str">
        <f t="shared" si="430"/>
        <v/>
      </c>
      <c r="AK348" s="49" t="str">
        <f t="shared" si="431"/>
        <v/>
      </c>
      <c r="AL348" s="49" t="str">
        <f t="shared" si="432"/>
        <v/>
      </c>
      <c r="AM348" s="49" t="str">
        <f t="shared" si="433"/>
        <v/>
      </c>
      <c r="AN348" s="49" t="str">
        <f t="shared" si="434"/>
        <v/>
      </c>
      <c r="AO348" s="78">
        <f t="shared" si="423"/>
        <v>0</v>
      </c>
      <c r="AP348" s="78">
        <f t="shared" si="424"/>
        <v>0</v>
      </c>
      <c r="AQ348" s="78">
        <f t="shared" si="425"/>
        <v>0</v>
      </c>
      <c r="AR348" s="78">
        <f t="shared" si="426"/>
        <v>0</v>
      </c>
      <c r="AS348" s="78">
        <f t="shared" si="427"/>
        <v>0</v>
      </c>
      <c r="AT348" s="78">
        <f t="shared" si="428"/>
        <v>0</v>
      </c>
      <c r="AU348" s="32">
        <f t="shared" si="421"/>
        <v>0</v>
      </c>
      <c r="AV348" s="3" t="b">
        <f t="shared" si="455"/>
        <v>0</v>
      </c>
      <c r="AW348" s="3" t="b">
        <f t="shared" si="456"/>
        <v>0</v>
      </c>
      <c r="AX348" s="12">
        <f t="shared" si="464"/>
        <v>0</v>
      </c>
      <c r="AY348" s="10">
        <f t="shared" si="418"/>
        <v>0</v>
      </c>
      <c r="AZ348" s="61">
        <f t="shared" si="419"/>
        <v>0</v>
      </c>
      <c r="BA348" s="61">
        <f t="shared" si="420"/>
        <v>0</v>
      </c>
      <c r="BB348" s="61">
        <f t="shared" si="422"/>
        <v>0</v>
      </c>
      <c r="BC348" s="26" t="str">
        <f t="shared" si="457"/>
        <v/>
      </c>
      <c r="BD348" s="26" t="str">
        <f t="shared" si="458"/>
        <v/>
      </c>
      <c r="BE348" s="26" t="str">
        <f t="shared" si="459"/>
        <v/>
      </c>
      <c r="BF348" s="26" t="str">
        <f t="shared" si="460"/>
        <v/>
      </c>
      <c r="BG348" s="26" t="str">
        <f t="shared" si="461"/>
        <v/>
      </c>
      <c r="BH348" s="26" t="str">
        <f t="shared" si="462"/>
        <v/>
      </c>
      <c r="BI348" s="26" t="str">
        <f t="shared" si="435"/>
        <v/>
      </c>
      <c r="BJ348" s="26" t="str">
        <f t="shared" si="436"/>
        <v/>
      </c>
      <c r="BK348" s="26" t="str">
        <f t="shared" si="437"/>
        <v/>
      </c>
      <c r="BL348" s="26" t="str">
        <f t="shared" si="438"/>
        <v/>
      </c>
      <c r="BM348" s="26" t="str">
        <f t="shared" si="439"/>
        <v/>
      </c>
      <c r="BN348" s="26" t="str">
        <f t="shared" si="440"/>
        <v/>
      </c>
      <c r="BO348" s="118">
        <f t="shared" ca="1" si="465"/>
        <v>15</v>
      </c>
      <c r="BP348"/>
      <c r="BQ348"/>
      <c r="BR348"/>
      <c r="BS348"/>
      <c r="BT348"/>
      <c r="BU348" s="40"/>
      <c r="BV348" s="6"/>
      <c r="CI348" s="6"/>
      <c r="CP348" s="9">
        <f t="shared" ca="1" si="413"/>
        <v>5</v>
      </c>
    </row>
    <row r="349" spans="1:94" x14ac:dyDescent="0.2">
      <c r="A349" s="114"/>
      <c r="B349" s="32" t="str">
        <f t="shared" si="414"/>
        <v/>
      </c>
      <c r="C349" s="6" t="str">
        <f t="shared" si="412"/>
        <v/>
      </c>
      <c r="D349" s="3">
        <f t="shared" si="415"/>
        <v>0</v>
      </c>
      <c r="E349" s="6" t="str">
        <f t="shared" si="416"/>
        <v/>
      </c>
      <c r="F349" s="59">
        <f t="shared" si="417"/>
        <v>0</v>
      </c>
      <c r="G349" s="6">
        <f t="shared" si="467"/>
        <v>0</v>
      </c>
      <c r="H349" s="6">
        <f t="shared" si="468"/>
        <v>0</v>
      </c>
      <c r="I349" s="6">
        <f t="shared" si="469"/>
        <v>0</v>
      </c>
      <c r="J349" s="6">
        <f t="shared" si="470"/>
        <v>0</v>
      </c>
      <c r="K349" s="6">
        <f t="shared" si="471"/>
        <v>0</v>
      </c>
      <c r="L349" s="6">
        <f t="shared" si="472"/>
        <v>0</v>
      </c>
      <c r="M349" s="6">
        <f t="shared" si="473"/>
        <v>0</v>
      </c>
      <c r="N349" s="6">
        <f t="shared" si="474"/>
        <v>0</v>
      </c>
      <c r="O349" s="6">
        <f t="shared" si="475"/>
        <v>0</v>
      </c>
      <c r="P349" s="6">
        <f t="shared" si="476"/>
        <v>0</v>
      </c>
      <c r="Q349" s="6">
        <f t="shared" si="477"/>
        <v>0</v>
      </c>
      <c r="R349" s="6">
        <f t="shared" si="478"/>
        <v>0</v>
      </c>
      <c r="S349" s="6">
        <f t="shared" si="466"/>
        <v>12</v>
      </c>
      <c r="T349" s="6" t="str">
        <f t="shared" si="441"/>
        <v/>
      </c>
      <c r="U349" s="6" t="str">
        <f t="shared" si="442"/>
        <v/>
      </c>
      <c r="V349" s="6" t="str">
        <f t="shared" si="443"/>
        <v/>
      </c>
      <c r="W349" s="6" t="str">
        <f t="shared" si="444"/>
        <v/>
      </c>
      <c r="X349" s="6" t="str">
        <f t="shared" si="445"/>
        <v/>
      </c>
      <c r="Y349" s="6" t="str">
        <f t="shared" si="446"/>
        <v/>
      </c>
      <c r="Z349" s="6" t="str">
        <f t="shared" si="447"/>
        <v/>
      </c>
      <c r="AA349" s="6" t="str">
        <f t="shared" si="448"/>
        <v/>
      </c>
      <c r="AB349" s="6" t="str">
        <f t="shared" si="449"/>
        <v/>
      </c>
      <c r="AC349" s="6" t="str">
        <f t="shared" si="450"/>
        <v/>
      </c>
      <c r="AD349" s="6" t="str">
        <f t="shared" si="451"/>
        <v/>
      </c>
      <c r="AE349" s="6" t="str">
        <f t="shared" si="452"/>
        <v/>
      </c>
      <c r="AF349" s="13" t="str">
        <f t="shared" si="453"/>
        <v/>
      </c>
      <c r="AG349" s="50" t="str">
        <f t="shared" si="463"/>
        <v/>
      </c>
      <c r="AH349" s="3" t="str">
        <f t="shared" si="454"/>
        <v/>
      </c>
      <c r="AI349" s="49" t="str">
        <f t="shared" si="429"/>
        <v/>
      </c>
      <c r="AJ349" s="49" t="str">
        <f t="shared" si="430"/>
        <v/>
      </c>
      <c r="AK349" s="49" t="str">
        <f t="shared" si="431"/>
        <v/>
      </c>
      <c r="AL349" s="49" t="str">
        <f t="shared" si="432"/>
        <v/>
      </c>
      <c r="AM349" s="49" t="str">
        <f t="shared" si="433"/>
        <v/>
      </c>
      <c r="AN349" s="49" t="str">
        <f t="shared" si="434"/>
        <v/>
      </c>
      <c r="AO349" s="78">
        <f t="shared" si="423"/>
        <v>0</v>
      </c>
      <c r="AP349" s="78">
        <f t="shared" si="424"/>
        <v>0</v>
      </c>
      <c r="AQ349" s="78">
        <f t="shared" si="425"/>
        <v>0</v>
      </c>
      <c r="AR349" s="78">
        <f t="shared" si="426"/>
        <v>0</v>
      </c>
      <c r="AS349" s="78">
        <f t="shared" si="427"/>
        <v>0</v>
      </c>
      <c r="AT349" s="78">
        <f t="shared" si="428"/>
        <v>0</v>
      </c>
      <c r="AU349" s="32">
        <f t="shared" si="421"/>
        <v>0</v>
      </c>
      <c r="AV349" s="3" t="b">
        <f t="shared" si="455"/>
        <v>0</v>
      </c>
      <c r="AW349" s="3" t="b">
        <f t="shared" si="456"/>
        <v>0</v>
      </c>
      <c r="AX349" s="12">
        <f t="shared" si="464"/>
        <v>0</v>
      </c>
      <c r="AY349" s="10">
        <f t="shared" si="418"/>
        <v>0</v>
      </c>
      <c r="AZ349" s="61">
        <f t="shared" si="419"/>
        <v>0</v>
      </c>
      <c r="BA349" s="61">
        <f t="shared" si="420"/>
        <v>0</v>
      </c>
      <c r="BB349" s="61">
        <f t="shared" si="422"/>
        <v>0</v>
      </c>
      <c r="BC349" s="26" t="str">
        <f t="shared" si="457"/>
        <v/>
      </c>
      <c r="BD349" s="26" t="str">
        <f t="shared" si="458"/>
        <v/>
      </c>
      <c r="BE349" s="26" t="str">
        <f t="shared" si="459"/>
        <v/>
      </c>
      <c r="BF349" s="26" t="str">
        <f t="shared" si="460"/>
        <v/>
      </c>
      <c r="BG349" s="26" t="str">
        <f t="shared" si="461"/>
        <v/>
      </c>
      <c r="BH349" s="26" t="str">
        <f t="shared" si="462"/>
        <v/>
      </c>
      <c r="BI349" s="26" t="str">
        <f t="shared" si="435"/>
        <v/>
      </c>
      <c r="BJ349" s="26" t="str">
        <f t="shared" si="436"/>
        <v/>
      </c>
      <c r="BK349" s="26" t="str">
        <f t="shared" si="437"/>
        <v/>
      </c>
      <c r="BL349" s="26" t="str">
        <f t="shared" si="438"/>
        <v/>
      </c>
      <c r="BM349" s="26" t="str">
        <f t="shared" si="439"/>
        <v/>
      </c>
      <c r="BN349" s="26" t="str">
        <f t="shared" si="440"/>
        <v/>
      </c>
      <c r="BO349" s="118">
        <f t="shared" ca="1" si="465"/>
        <v>19</v>
      </c>
      <c r="BP349"/>
      <c r="BQ349"/>
      <c r="BR349"/>
      <c r="BS349"/>
      <c r="BT349"/>
      <c r="BU349" s="40"/>
      <c r="BV349" s="6"/>
      <c r="CI349" s="6"/>
      <c r="CP349" s="9">
        <f t="shared" ca="1" si="413"/>
        <v>10</v>
      </c>
    </row>
    <row r="350" spans="1:94" x14ac:dyDescent="0.2">
      <c r="A350" s="114"/>
      <c r="B350" s="32" t="str">
        <f t="shared" si="414"/>
        <v/>
      </c>
      <c r="C350" s="6" t="str">
        <f t="shared" si="412"/>
        <v/>
      </c>
      <c r="D350" s="3">
        <f t="shared" si="415"/>
        <v>0</v>
      </c>
      <c r="E350" s="6" t="str">
        <f t="shared" si="416"/>
        <v/>
      </c>
      <c r="F350" s="59">
        <f t="shared" si="417"/>
        <v>0</v>
      </c>
      <c r="G350" s="6">
        <f t="shared" si="467"/>
        <v>0</v>
      </c>
      <c r="H350" s="6">
        <f t="shared" si="468"/>
        <v>0</v>
      </c>
      <c r="I350" s="6">
        <f t="shared" si="469"/>
        <v>0</v>
      </c>
      <c r="J350" s="6">
        <f t="shared" si="470"/>
        <v>0</v>
      </c>
      <c r="K350" s="6">
        <f t="shared" si="471"/>
        <v>0</v>
      </c>
      <c r="L350" s="6">
        <f t="shared" si="472"/>
        <v>0</v>
      </c>
      <c r="M350" s="6">
        <f t="shared" si="473"/>
        <v>0</v>
      </c>
      <c r="N350" s="6">
        <f t="shared" si="474"/>
        <v>0</v>
      </c>
      <c r="O350" s="6">
        <f t="shared" si="475"/>
        <v>0</v>
      </c>
      <c r="P350" s="6">
        <f t="shared" si="476"/>
        <v>0</v>
      </c>
      <c r="Q350" s="6">
        <f t="shared" si="477"/>
        <v>0</v>
      </c>
      <c r="R350" s="6">
        <f t="shared" si="478"/>
        <v>0</v>
      </c>
      <c r="S350" s="6">
        <f t="shared" si="466"/>
        <v>12</v>
      </c>
      <c r="T350" s="6" t="str">
        <f t="shared" si="441"/>
        <v/>
      </c>
      <c r="U350" s="6" t="str">
        <f t="shared" si="442"/>
        <v/>
      </c>
      <c r="V350" s="6" t="str">
        <f t="shared" si="443"/>
        <v/>
      </c>
      <c r="W350" s="6" t="str">
        <f t="shared" si="444"/>
        <v/>
      </c>
      <c r="X350" s="6" t="str">
        <f t="shared" si="445"/>
        <v/>
      </c>
      <c r="Y350" s="6" t="str">
        <f t="shared" si="446"/>
        <v/>
      </c>
      <c r="Z350" s="6" t="str">
        <f t="shared" si="447"/>
        <v/>
      </c>
      <c r="AA350" s="6" t="str">
        <f t="shared" si="448"/>
        <v/>
      </c>
      <c r="AB350" s="6" t="str">
        <f t="shared" si="449"/>
        <v/>
      </c>
      <c r="AC350" s="6" t="str">
        <f t="shared" si="450"/>
        <v/>
      </c>
      <c r="AD350" s="6" t="str">
        <f t="shared" si="451"/>
        <v/>
      </c>
      <c r="AE350" s="6" t="str">
        <f t="shared" si="452"/>
        <v/>
      </c>
      <c r="AF350" s="13" t="str">
        <f t="shared" si="453"/>
        <v/>
      </c>
      <c r="AG350" s="50" t="str">
        <f t="shared" si="463"/>
        <v/>
      </c>
      <c r="AH350" s="3" t="str">
        <f t="shared" si="454"/>
        <v/>
      </c>
      <c r="AI350" s="49" t="str">
        <f t="shared" si="429"/>
        <v/>
      </c>
      <c r="AJ350" s="49" t="str">
        <f t="shared" si="430"/>
        <v/>
      </c>
      <c r="AK350" s="49" t="str">
        <f t="shared" si="431"/>
        <v/>
      </c>
      <c r="AL350" s="49" t="str">
        <f t="shared" si="432"/>
        <v/>
      </c>
      <c r="AM350" s="49" t="str">
        <f t="shared" si="433"/>
        <v/>
      </c>
      <c r="AN350" s="49" t="str">
        <f t="shared" si="434"/>
        <v/>
      </c>
      <c r="AO350" s="78">
        <f t="shared" si="423"/>
        <v>0</v>
      </c>
      <c r="AP350" s="78">
        <f t="shared" si="424"/>
        <v>0</v>
      </c>
      <c r="AQ350" s="78">
        <f t="shared" si="425"/>
        <v>0</v>
      </c>
      <c r="AR350" s="78">
        <f t="shared" si="426"/>
        <v>0</v>
      </c>
      <c r="AS350" s="78">
        <f t="shared" si="427"/>
        <v>0</v>
      </c>
      <c r="AT350" s="78">
        <f t="shared" si="428"/>
        <v>0</v>
      </c>
      <c r="AU350" s="32">
        <f t="shared" si="421"/>
        <v>0</v>
      </c>
      <c r="AV350" s="3" t="b">
        <f t="shared" si="455"/>
        <v>0</v>
      </c>
      <c r="AW350" s="3" t="b">
        <f t="shared" si="456"/>
        <v>0</v>
      </c>
      <c r="AX350" s="12">
        <f t="shared" si="464"/>
        <v>0</v>
      </c>
      <c r="AY350" s="10">
        <f t="shared" si="418"/>
        <v>0</v>
      </c>
      <c r="AZ350" s="61">
        <f t="shared" si="419"/>
        <v>0</v>
      </c>
      <c r="BA350" s="61">
        <f t="shared" si="420"/>
        <v>0</v>
      </c>
      <c r="BB350" s="61">
        <f t="shared" si="422"/>
        <v>0</v>
      </c>
      <c r="BC350" s="26" t="str">
        <f t="shared" si="457"/>
        <v/>
      </c>
      <c r="BD350" s="26" t="str">
        <f t="shared" si="458"/>
        <v/>
      </c>
      <c r="BE350" s="26" t="str">
        <f t="shared" si="459"/>
        <v/>
      </c>
      <c r="BF350" s="26" t="str">
        <f t="shared" si="460"/>
        <v/>
      </c>
      <c r="BG350" s="26" t="str">
        <f t="shared" si="461"/>
        <v/>
      </c>
      <c r="BH350" s="26" t="str">
        <f t="shared" si="462"/>
        <v/>
      </c>
      <c r="BI350" s="26" t="str">
        <f t="shared" si="435"/>
        <v/>
      </c>
      <c r="BJ350" s="26" t="str">
        <f t="shared" si="436"/>
        <v/>
      </c>
      <c r="BK350" s="26" t="str">
        <f t="shared" si="437"/>
        <v/>
      </c>
      <c r="BL350" s="26" t="str">
        <f t="shared" si="438"/>
        <v/>
      </c>
      <c r="BM350" s="26" t="str">
        <f t="shared" si="439"/>
        <v/>
      </c>
      <c r="BN350" s="26" t="str">
        <f t="shared" si="440"/>
        <v/>
      </c>
      <c r="BO350" s="118">
        <f t="shared" ca="1" si="465"/>
        <v>30</v>
      </c>
      <c r="BP350"/>
      <c r="BQ350"/>
      <c r="BR350"/>
      <c r="BS350"/>
      <c r="BT350"/>
      <c r="BU350" s="40"/>
      <c r="BV350" s="6"/>
      <c r="CI350" s="6"/>
      <c r="CP350" s="9">
        <f t="shared" ca="1" si="413"/>
        <v>22</v>
      </c>
    </row>
    <row r="351" spans="1:94" x14ac:dyDescent="0.2">
      <c r="A351" s="114"/>
      <c r="B351" s="32" t="str">
        <f t="shared" si="414"/>
        <v/>
      </c>
      <c r="C351" s="6" t="str">
        <f t="shared" si="412"/>
        <v/>
      </c>
      <c r="D351" s="3">
        <f t="shared" si="415"/>
        <v>0</v>
      </c>
      <c r="E351" s="6" t="str">
        <f t="shared" si="416"/>
        <v/>
      </c>
      <c r="F351" s="59">
        <f t="shared" si="417"/>
        <v>0</v>
      </c>
      <c r="G351" s="6">
        <f t="shared" si="467"/>
        <v>0</v>
      </c>
      <c r="H351" s="6">
        <f t="shared" si="468"/>
        <v>0</v>
      </c>
      <c r="I351" s="6">
        <f t="shared" si="469"/>
        <v>0</v>
      </c>
      <c r="J351" s="6">
        <f t="shared" si="470"/>
        <v>0</v>
      </c>
      <c r="K351" s="6">
        <f t="shared" si="471"/>
        <v>0</v>
      </c>
      <c r="L351" s="6">
        <f t="shared" si="472"/>
        <v>0</v>
      </c>
      <c r="M351" s="6">
        <f t="shared" si="473"/>
        <v>0</v>
      </c>
      <c r="N351" s="6">
        <f t="shared" si="474"/>
        <v>0</v>
      </c>
      <c r="O351" s="6">
        <f t="shared" si="475"/>
        <v>0</v>
      </c>
      <c r="P351" s="6">
        <f t="shared" si="476"/>
        <v>0</v>
      </c>
      <c r="Q351" s="6">
        <f t="shared" si="477"/>
        <v>0</v>
      </c>
      <c r="R351" s="6">
        <f t="shared" si="478"/>
        <v>0</v>
      </c>
      <c r="S351" s="6">
        <f t="shared" si="466"/>
        <v>12</v>
      </c>
      <c r="T351" s="6" t="str">
        <f t="shared" si="441"/>
        <v/>
      </c>
      <c r="U351" s="6" t="str">
        <f t="shared" si="442"/>
        <v/>
      </c>
      <c r="V351" s="6" t="str">
        <f t="shared" si="443"/>
        <v/>
      </c>
      <c r="W351" s="6" t="str">
        <f t="shared" si="444"/>
        <v/>
      </c>
      <c r="X351" s="6" t="str">
        <f t="shared" si="445"/>
        <v/>
      </c>
      <c r="Y351" s="6" t="str">
        <f t="shared" si="446"/>
        <v/>
      </c>
      <c r="Z351" s="6" t="str">
        <f t="shared" si="447"/>
        <v/>
      </c>
      <c r="AA351" s="6" t="str">
        <f t="shared" si="448"/>
        <v/>
      </c>
      <c r="AB351" s="6" t="str">
        <f t="shared" si="449"/>
        <v/>
      </c>
      <c r="AC351" s="6" t="str">
        <f t="shared" si="450"/>
        <v/>
      </c>
      <c r="AD351" s="6" t="str">
        <f t="shared" si="451"/>
        <v/>
      </c>
      <c r="AE351" s="6" t="str">
        <f t="shared" si="452"/>
        <v/>
      </c>
      <c r="AF351" s="13" t="str">
        <f t="shared" si="453"/>
        <v/>
      </c>
      <c r="AG351" s="50" t="str">
        <f t="shared" si="463"/>
        <v/>
      </c>
      <c r="AH351" s="3" t="str">
        <f t="shared" si="454"/>
        <v/>
      </c>
      <c r="AI351" s="49" t="str">
        <f t="shared" si="429"/>
        <v/>
      </c>
      <c r="AJ351" s="49" t="str">
        <f t="shared" si="430"/>
        <v/>
      </c>
      <c r="AK351" s="49" t="str">
        <f t="shared" si="431"/>
        <v/>
      </c>
      <c r="AL351" s="49" t="str">
        <f t="shared" si="432"/>
        <v/>
      </c>
      <c r="AM351" s="49" t="str">
        <f t="shared" si="433"/>
        <v/>
      </c>
      <c r="AN351" s="49" t="str">
        <f t="shared" si="434"/>
        <v/>
      </c>
      <c r="AO351" s="78">
        <f t="shared" si="423"/>
        <v>0</v>
      </c>
      <c r="AP351" s="78">
        <f t="shared" si="424"/>
        <v>0</v>
      </c>
      <c r="AQ351" s="78">
        <f t="shared" si="425"/>
        <v>0</v>
      </c>
      <c r="AR351" s="78">
        <f t="shared" si="426"/>
        <v>0</v>
      </c>
      <c r="AS351" s="78">
        <f t="shared" si="427"/>
        <v>0</v>
      </c>
      <c r="AT351" s="78">
        <f t="shared" si="428"/>
        <v>0</v>
      </c>
      <c r="AU351" s="32">
        <f t="shared" si="421"/>
        <v>0</v>
      </c>
      <c r="AV351" s="3" t="b">
        <f t="shared" si="455"/>
        <v>0</v>
      </c>
      <c r="AW351" s="3" t="b">
        <f t="shared" si="456"/>
        <v>0</v>
      </c>
      <c r="AX351" s="12">
        <f t="shared" si="464"/>
        <v>0</v>
      </c>
      <c r="AY351" s="10">
        <f t="shared" si="418"/>
        <v>0</v>
      </c>
      <c r="AZ351" s="61">
        <f t="shared" si="419"/>
        <v>0</v>
      </c>
      <c r="BA351" s="61">
        <f t="shared" si="420"/>
        <v>0</v>
      </c>
      <c r="BB351" s="61">
        <f t="shared" si="422"/>
        <v>0</v>
      </c>
      <c r="BC351" s="26" t="str">
        <f t="shared" si="457"/>
        <v/>
      </c>
      <c r="BD351" s="26" t="str">
        <f t="shared" si="458"/>
        <v/>
      </c>
      <c r="BE351" s="26" t="str">
        <f t="shared" si="459"/>
        <v/>
      </c>
      <c r="BF351" s="26" t="str">
        <f t="shared" si="460"/>
        <v/>
      </c>
      <c r="BG351" s="26" t="str">
        <f t="shared" si="461"/>
        <v/>
      </c>
      <c r="BH351" s="26" t="str">
        <f t="shared" si="462"/>
        <v/>
      </c>
      <c r="BI351" s="26" t="str">
        <f t="shared" si="435"/>
        <v/>
      </c>
      <c r="BJ351" s="26" t="str">
        <f t="shared" si="436"/>
        <v/>
      </c>
      <c r="BK351" s="26" t="str">
        <f t="shared" si="437"/>
        <v/>
      </c>
      <c r="BL351" s="26" t="str">
        <f t="shared" si="438"/>
        <v/>
      </c>
      <c r="BM351" s="26" t="str">
        <f t="shared" si="439"/>
        <v/>
      </c>
      <c r="BN351" s="26" t="str">
        <f t="shared" si="440"/>
        <v/>
      </c>
      <c r="BO351" s="118">
        <f t="shared" ca="1" si="465"/>
        <v>11</v>
      </c>
      <c r="BP351"/>
      <c r="BQ351"/>
      <c r="BR351"/>
      <c r="BS351"/>
      <c r="BT351"/>
      <c r="BU351" s="40"/>
      <c r="BV351" s="6"/>
      <c r="CI351" s="6"/>
      <c r="CP351" s="9">
        <f t="shared" ca="1" si="413"/>
        <v>35</v>
      </c>
    </row>
    <row r="352" spans="1:94" x14ac:dyDescent="0.2">
      <c r="A352" s="114"/>
      <c r="B352" s="32" t="str">
        <f t="shared" si="414"/>
        <v/>
      </c>
      <c r="C352" s="6" t="str">
        <f t="shared" si="412"/>
        <v/>
      </c>
      <c r="D352" s="3">
        <f t="shared" si="415"/>
        <v>0</v>
      </c>
      <c r="E352" s="6" t="str">
        <f t="shared" si="416"/>
        <v/>
      </c>
      <c r="F352" s="59">
        <f t="shared" si="417"/>
        <v>0</v>
      </c>
      <c r="G352" s="6">
        <f t="shared" si="467"/>
        <v>0</v>
      </c>
      <c r="H352" s="6">
        <f t="shared" si="468"/>
        <v>0</v>
      </c>
      <c r="I352" s="6">
        <f t="shared" si="469"/>
        <v>0</v>
      </c>
      <c r="J352" s="6">
        <f t="shared" si="470"/>
        <v>0</v>
      </c>
      <c r="K352" s="6">
        <f t="shared" si="471"/>
        <v>0</v>
      </c>
      <c r="L352" s="6">
        <f t="shared" si="472"/>
        <v>0</v>
      </c>
      <c r="M352" s="6">
        <f t="shared" si="473"/>
        <v>0</v>
      </c>
      <c r="N352" s="6">
        <f t="shared" si="474"/>
        <v>0</v>
      </c>
      <c r="O352" s="6">
        <f t="shared" si="475"/>
        <v>0</v>
      </c>
      <c r="P352" s="6">
        <f t="shared" si="476"/>
        <v>0</v>
      </c>
      <c r="Q352" s="6">
        <f t="shared" si="477"/>
        <v>0</v>
      </c>
      <c r="R352" s="6">
        <f t="shared" si="478"/>
        <v>0</v>
      </c>
      <c r="S352" s="6">
        <f t="shared" si="466"/>
        <v>12</v>
      </c>
      <c r="T352" s="6" t="str">
        <f t="shared" si="441"/>
        <v/>
      </c>
      <c r="U352" s="6" t="str">
        <f t="shared" si="442"/>
        <v/>
      </c>
      <c r="V352" s="6" t="str">
        <f t="shared" si="443"/>
        <v/>
      </c>
      <c r="W352" s="6" t="str">
        <f t="shared" si="444"/>
        <v/>
      </c>
      <c r="X352" s="6" t="str">
        <f t="shared" si="445"/>
        <v/>
      </c>
      <c r="Y352" s="6" t="str">
        <f t="shared" si="446"/>
        <v/>
      </c>
      <c r="Z352" s="6" t="str">
        <f t="shared" si="447"/>
        <v/>
      </c>
      <c r="AA352" s="6" t="str">
        <f t="shared" si="448"/>
        <v/>
      </c>
      <c r="AB352" s="6" t="str">
        <f t="shared" si="449"/>
        <v/>
      </c>
      <c r="AC352" s="6" t="str">
        <f t="shared" si="450"/>
        <v/>
      </c>
      <c r="AD352" s="6" t="str">
        <f t="shared" si="451"/>
        <v/>
      </c>
      <c r="AE352" s="6" t="str">
        <f t="shared" si="452"/>
        <v/>
      </c>
      <c r="AF352" s="13" t="str">
        <f t="shared" si="453"/>
        <v/>
      </c>
      <c r="AG352" s="50" t="str">
        <f t="shared" si="463"/>
        <v/>
      </c>
      <c r="AH352" s="3" t="str">
        <f t="shared" si="454"/>
        <v/>
      </c>
      <c r="AI352" s="49" t="str">
        <f t="shared" si="429"/>
        <v/>
      </c>
      <c r="AJ352" s="49" t="str">
        <f t="shared" si="430"/>
        <v/>
      </c>
      <c r="AK352" s="49" t="str">
        <f t="shared" si="431"/>
        <v/>
      </c>
      <c r="AL352" s="49" t="str">
        <f t="shared" si="432"/>
        <v/>
      </c>
      <c r="AM352" s="49" t="str">
        <f t="shared" si="433"/>
        <v/>
      </c>
      <c r="AN352" s="49" t="str">
        <f t="shared" si="434"/>
        <v/>
      </c>
      <c r="AO352" s="78">
        <f t="shared" si="423"/>
        <v>0</v>
      </c>
      <c r="AP352" s="78">
        <f t="shared" si="424"/>
        <v>0</v>
      </c>
      <c r="AQ352" s="78">
        <f t="shared" si="425"/>
        <v>0</v>
      </c>
      <c r="AR352" s="78">
        <f t="shared" si="426"/>
        <v>0</v>
      </c>
      <c r="AS352" s="78">
        <f t="shared" si="427"/>
        <v>0</v>
      </c>
      <c r="AT352" s="78">
        <f t="shared" si="428"/>
        <v>0</v>
      </c>
      <c r="AU352" s="32">
        <f t="shared" si="421"/>
        <v>0</v>
      </c>
      <c r="AV352" s="3" t="b">
        <f t="shared" si="455"/>
        <v>0</v>
      </c>
      <c r="AW352" s="3" t="b">
        <f t="shared" si="456"/>
        <v>0</v>
      </c>
      <c r="AX352" s="12">
        <f t="shared" si="464"/>
        <v>0</v>
      </c>
      <c r="AY352" s="10">
        <f t="shared" si="418"/>
        <v>0</v>
      </c>
      <c r="AZ352" s="61">
        <f t="shared" si="419"/>
        <v>0</v>
      </c>
      <c r="BA352" s="61">
        <f t="shared" si="420"/>
        <v>0</v>
      </c>
      <c r="BB352" s="61">
        <f t="shared" si="422"/>
        <v>0</v>
      </c>
      <c r="BC352" s="26" t="str">
        <f t="shared" si="457"/>
        <v/>
      </c>
      <c r="BD352" s="26" t="str">
        <f t="shared" si="458"/>
        <v/>
      </c>
      <c r="BE352" s="26" t="str">
        <f t="shared" si="459"/>
        <v/>
      </c>
      <c r="BF352" s="26" t="str">
        <f t="shared" si="460"/>
        <v/>
      </c>
      <c r="BG352" s="26" t="str">
        <f t="shared" si="461"/>
        <v/>
      </c>
      <c r="BH352" s="26" t="str">
        <f t="shared" si="462"/>
        <v/>
      </c>
      <c r="BI352" s="26" t="str">
        <f t="shared" si="435"/>
        <v/>
      </c>
      <c r="BJ352" s="26" t="str">
        <f t="shared" si="436"/>
        <v/>
      </c>
      <c r="BK352" s="26" t="str">
        <f t="shared" si="437"/>
        <v/>
      </c>
      <c r="BL352" s="26" t="str">
        <f t="shared" si="438"/>
        <v/>
      </c>
      <c r="BM352" s="26" t="str">
        <f t="shared" si="439"/>
        <v/>
      </c>
      <c r="BN352" s="26" t="str">
        <f t="shared" si="440"/>
        <v/>
      </c>
      <c r="BO352" s="118">
        <f t="shared" ca="1" si="465"/>
        <v>6</v>
      </c>
      <c r="BP352"/>
      <c r="BQ352"/>
      <c r="BR352"/>
      <c r="BS352"/>
      <c r="BT352"/>
      <c r="BU352" s="40"/>
      <c r="BV352" s="6"/>
      <c r="CI352" s="6"/>
      <c r="CP352" s="9">
        <f t="shared" ca="1" si="413"/>
        <v>7</v>
      </c>
    </row>
    <row r="353" spans="1:94" x14ac:dyDescent="0.2">
      <c r="A353" s="114"/>
      <c r="B353" s="32" t="str">
        <f t="shared" si="414"/>
        <v/>
      </c>
      <c r="C353" s="6" t="str">
        <f t="shared" si="412"/>
        <v/>
      </c>
      <c r="D353" s="3">
        <f t="shared" si="415"/>
        <v>0</v>
      </c>
      <c r="E353" s="6" t="str">
        <f t="shared" si="416"/>
        <v/>
      </c>
      <c r="F353" s="59">
        <f t="shared" si="417"/>
        <v>0</v>
      </c>
      <c r="G353" s="6">
        <f t="shared" si="467"/>
        <v>0</v>
      </c>
      <c r="H353" s="6">
        <f t="shared" si="468"/>
        <v>0</v>
      </c>
      <c r="I353" s="6">
        <f t="shared" si="469"/>
        <v>0</v>
      </c>
      <c r="J353" s="6">
        <f t="shared" si="470"/>
        <v>0</v>
      </c>
      <c r="K353" s="6">
        <f t="shared" si="471"/>
        <v>0</v>
      </c>
      <c r="L353" s="6">
        <f t="shared" si="472"/>
        <v>0</v>
      </c>
      <c r="M353" s="6">
        <f t="shared" si="473"/>
        <v>0</v>
      </c>
      <c r="N353" s="6">
        <f t="shared" si="474"/>
        <v>0</v>
      </c>
      <c r="O353" s="6">
        <f t="shared" si="475"/>
        <v>0</v>
      </c>
      <c r="P353" s="6">
        <f t="shared" si="476"/>
        <v>0</v>
      </c>
      <c r="Q353" s="6">
        <f t="shared" si="477"/>
        <v>0</v>
      </c>
      <c r="R353" s="6">
        <f t="shared" si="478"/>
        <v>0</v>
      </c>
      <c r="S353" s="6">
        <f t="shared" si="466"/>
        <v>12</v>
      </c>
      <c r="T353" s="6" t="str">
        <f t="shared" si="441"/>
        <v/>
      </c>
      <c r="U353" s="6" t="str">
        <f t="shared" si="442"/>
        <v/>
      </c>
      <c r="V353" s="6" t="str">
        <f t="shared" si="443"/>
        <v/>
      </c>
      <c r="W353" s="6" t="str">
        <f t="shared" si="444"/>
        <v/>
      </c>
      <c r="X353" s="6" t="str">
        <f t="shared" si="445"/>
        <v/>
      </c>
      <c r="Y353" s="6" t="str">
        <f t="shared" si="446"/>
        <v/>
      </c>
      <c r="Z353" s="6" t="str">
        <f t="shared" si="447"/>
        <v/>
      </c>
      <c r="AA353" s="6" t="str">
        <f t="shared" si="448"/>
        <v/>
      </c>
      <c r="AB353" s="6" t="str">
        <f t="shared" si="449"/>
        <v/>
      </c>
      <c r="AC353" s="6" t="str">
        <f t="shared" si="450"/>
        <v/>
      </c>
      <c r="AD353" s="6" t="str">
        <f t="shared" si="451"/>
        <v/>
      </c>
      <c r="AE353" s="6" t="str">
        <f t="shared" si="452"/>
        <v/>
      </c>
      <c r="AF353" s="13" t="str">
        <f t="shared" si="453"/>
        <v/>
      </c>
      <c r="AG353" s="50" t="str">
        <f t="shared" si="463"/>
        <v/>
      </c>
      <c r="AH353" s="3" t="str">
        <f t="shared" si="454"/>
        <v/>
      </c>
      <c r="AI353" s="49" t="str">
        <f t="shared" si="429"/>
        <v/>
      </c>
      <c r="AJ353" s="49" t="str">
        <f t="shared" si="430"/>
        <v/>
      </c>
      <c r="AK353" s="49" t="str">
        <f t="shared" si="431"/>
        <v/>
      </c>
      <c r="AL353" s="49" t="str">
        <f t="shared" si="432"/>
        <v/>
      </c>
      <c r="AM353" s="49" t="str">
        <f t="shared" si="433"/>
        <v/>
      </c>
      <c r="AN353" s="49" t="str">
        <f t="shared" si="434"/>
        <v/>
      </c>
      <c r="AO353" s="78">
        <f t="shared" si="423"/>
        <v>0</v>
      </c>
      <c r="AP353" s="78">
        <f t="shared" si="424"/>
        <v>0</v>
      </c>
      <c r="AQ353" s="78">
        <f t="shared" si="425"/>
        <v>0</v>
      </c>
      <c r="AR353" s="78">
        <f t="shared" si="426"/>
        <v>0</v>
      </c>
      <c r="AS353" s="78">
        <f t="shared" si="427"/>
        <v>0</v>
      </c>
      <c r="AT353" s="78">
        <f t="shared" si="428"/>
        <v>0</v>
      </c>
      <c r="AU353" s="32">
        <f t="shared" si="421"/>
        <v>0</v>
      </c>
      <c r="AV353" s="3" t="b">
        <f t="shared" si="455"/>
        <v>0</v>
      </c>
      <c r="AW353" s="3" t="b">
        <f t="shared" si="456"/>
        <v>0</v>
      </c>
      <c r="AX353" s="12">
        <f t="shared" si="464"/>
        <v>0</v>
      </c>
      <c r="AY353" s="10">
        <f t="shared" si="418"/>
        <v>0</v>
      </c>
      <c r="AZ353" s="61">
        <f t="shared" si="419"/>
        <v>0</v>
      </c>
      <c r="BA353" s="61">
        <f t="shared" si="420"/>
        <v>0</v>
      </c>
      <c r="BB353" s="61">
        <f t="shared" si="422"/>
        <v>0</v>
      </c>
      <c r="BC353" s="26" t="str">
        <f t="shared" si="457"/>
        <v/>
      </c>
      <c r="BD353" s="26" t="str">
        <f t="shared" si="458"/>
        <v/>
      </c>
      <c r="BE353" s="26" t="str">
        <f t="shared" si="459"/>
        <v/>
      </c>
      <c r="BF353" s="26" t="str">
        <f t="shared" si="460"/>
        <v/>
      </c>
      <c r="BG353" s="26" t="str">
        <f t="shared" si="461"/>
        <v/>
      </c>
      <c r="BH353" s="26" t="str">
        <f t="shared" si="462"/>
        <v/>
      </c>
      <c r="BI353" s="26" t="str">
        <f t="shared" si="435"/>
        <v/>
      </c>
      <c r="BJ353" s="26" t="str">
        <f t="shared" si="436"/>
        <v/>
      </c>
      <c r="BK353" s="26" t="str">
        <f t="shared" si="437"/>
        <v/>
      </c>
      <c r="BL353" s="26" t="str">
        <f t="shared" si="438"/>
        <v/>
      </c>
      <c r="BM353" s="26" t="str">
        <f t="shared" si="439"/>
        <v/>
      </c>
      <c r="BN353" s="26" t="str">
        <f t="shared" si="440"/>
        <v/>
      </c>
      <c r="BO353" s="118">
        <f t="shared" ca="1" si="465"/>
        <v>12</v>
      </c>
      <c r="BP353"/>
      <c r="BQ353"/>
      <c r="BR353"/>
      <c r="BS353"/>
      <c r="BT353"/>
      <c r="BU353" s="40"/>
      <c r="BV353" s="6"/>
      <c r="CI353" s="6"/>
      <c r="CP353" s="9">
        <f t="shared" ca="1" si="413"/>
        <v>28</v>
      </c>
    </row>
    <row r="354" spans="1:94" x14ac:dyDescent="0.2">
      <c r="A354" s="114"/>
      <c r="B354" s="32" t="str">
        <f t="shared" si="414"/>
        <v/>
      </c>
      <c r="C354" s="6" t="str">
        <f t="shared" si="412"/>
        <v/>
      </c>
      <c r="D354" s="3">
        <f t="shared" si="415"/>
        <v>0</v>
      </c>
      <c r="E354" s="6" t="str">
        <f t="shared" si="416"/>
        <v/>
      </c>
      <c r="F354" s="59">
        <f t="shared" si="417"/>
        <v>0</v>
      </c>
      <c r="G354" s="6">
        <f t="shared" si="467"/>
        <v>0</v>
      </c>
      <c r="H354" s="6">
        <f t="shared" si="468"/>
        <v>0</v>
      </c>
      <c r="I354" s="6">
        <f t="shared" si="469"/>
        <v>0</v>
      </c>
      <c r="J354" s="6">
        <f t="shared" si="470"/>
        <v>0</v>
      </c>
      <c r="K354" s="6">
        <f t="shared" si="471"/>
        <v>0</v>
      </c>
      <c r="L354" s="6">
        <f t="shared" si="472"/>
        <v>0</v>
      </c>
      <c r="M354" s="6">
        <f t="shared" si="473"/>
        <v>0</v>
      </c>
      <c r="N354" s="6">
        <f t="shared" si="474"/>
        <v>0</v>
      </c>
      <c r="O354" s="6">
        <f t="shared" si="475"/>
        <v>0</v>
      </c>
      <c r="P354" s="6">
        <f t="shared" si="476"/>
        <v>0</v>
      </c>
      <c r="Q354" s="6">
        <f t="shared" si="477"/>
        <v>0</v>
      </c>
      <c r="R354" s="6">
        <f t="shared" si="478"/>
        <v>0</v>
      </c>
      <c r="S354" s="6">
        <f t="shared" si="466"/>
        <v>12</v>
      </c>
      <c r="T354" s="6" t="str">
        <f t="shared" si="441"/>
        <v/>
      </c>
      <c r="U354" s="6" t="str">
        <f t="shared" si="442"/>
        <v/>
      </c>
      <c r="V354" s="6" t="str">
        <f t="shared" si="443"/>
        <v/>
      </c>
      <c r="W354" s="6" t="str">
        <f t="shared" si="444"/>
        <v/>
      </c>
      <c r="X354" s="6" t="str">
        <f t="shared" si="445"/>
        <v/>
      </c>
      <c r="Y354" s="6" t="str">
        <f t="shared" si="446"/>
        <v/>
      </c>
      <c r="Z354" s="6" t="str">
        <f t="shared" si="447"/>
        <v/>
      </c>
      <c r="AA354" s="6" t="str">
        <f t="shared" si="448"/>
        <v/>
      </c>
      <c r="AB354" s="6" t="str">
        <f t="shared" si="449"/>
        <v/>
      </c>
      <c r="AC354" s="6" t="str">
        <f t="shared" si="450"/>
        <v/>
      </c>
      <c r="AD354" s="6" t="str">
        <f t="shared" si="451"/>
        <v/>
      </c>
      <c r="AE354" s="6" t="str">
        <f t="shared" si="452"/>
        <v/>
      </c>
      <c r="AF354" s="13" t="str">
        <f t="shared" si="453"/>
        <v/>
      </c>
      <c r="AG354" s="50" t="str">
        <f t="shared" si="463"/>
        <v/>
      </c>
      <c r="AH354" s="3" t="str">
        <f t="shared" si="454"/>
        <v/>
      </c>
      <c r="AI354" s="49" t="str">
        <f t="shared" si="429"/>
        <v/>
      </c>
      <c r="AJ354" s="49" t="str">
        <f t="shared" si="430"/>
        <v/>
      </c>
      <c r="AK354" s="49" t="str">
        <f t="shared" si="431"/>
        <v/>
      </c>
      <c r="AL354" s="49" t="str">
        <f t="shared" si="432"/>
        <v/>
      </c>
      <c r="AM354" s="49" t="str">
        <f t="shared" si="433"/>
        <v/>
      </c>
      <c r="AN354" s="49" t="str">
        <f t="shared" si="434"/>
        <v/>
      </c>
      <c r="AO354" s="78">
        <f t="shared" si="423"/>
        <v>0</v>
      </c>
      <c r="AP354" s="78">
        <f t="shared" si="424"/>
        <v>0</v>
      </c>
      <c r="AQ354" s="78">
        <f t="shared" si="425"/>
        <v>0</v>
      </c>
      <c r="AR354" s="78">
        <f t="shared" si="426"/>
        <v>0</v>
      </c>
      <c r="AS354" s="78">
        <f t="shared" si="427"/>
        <v>0</v>
      </c>
      <c r="AT354" s="78">
        <f t="shared" si="428"/>
        <v>0</v>
      </c>
      <c r="AU354" s="32">
        <f t="shared" si="421"/>
        <v>0</v>
      </c>
      <c r="AV354" s="3" t="b">
        <f t="shared" si="455"/>
        <v>0</v>
      </c>
      <c r="AW354" s="3" t="b">
        <f t="shared" si="456"/>
        <v>0</v>
      </c>
      <c r="AX354" s="12">
        <f t="shared" si="464"/>
        <v>0</v>
      </c>
      <c r="AY354" s="10">
        <f t="shared" si="418"/>
        <v>0</v>
      </c>
      <c r="AZ354" s="61">
        <f t="shared" si="419"/>
        <v>0</v>
      </c>
      <c r="BA354" s="61">
        <f t="shared" si="420"/>
        <v>0</v>
      </c>
      <c r="BB354" s="61">
        <f t="shared" si="422"/>
        <v>0</v>
      </c>
      <c r="BC354" s="26" t="str">
        <f t="shared" si="457"/>
        <v/>
      </c>
      <c r="BD354" s="26" t="str">
        <f t="shared" si="458"/>
        <v/>
      </c>
      <c r="BE354" s="26" t="str">
        <f t="shared" si="459"/>
        <v/>
      </c>
      <c r="BF354" s="26" t="str">
        <f t="shared" si="460"/>
        <v/>
      </c>
      <c r="BG354" s="26" t="str">
        <f t="shared" si="461"/>
        <v/>
      </c>
      <c r="BH354" s="26" t="str">
        <f t="shared" si="462"/>
        <v/>
      </c>
      <c r="BI354" s="26" t="str">
        <f t="shared" si="435"/>
        <v/>
      </c>
      <c r="BJ354" s="26" t="str">
        <f t="shared" si="436"/>
        <v/>
      </c>
      <c r="BK354" s="26" t="str">
        <f t="shared" si="437"/>
        <v/>
      </c>
      <c r="BL354" s="26" t="str">
        <f t="shared" si="438"/>
        <v/>
      </c>
      <c r="BM354" s="26" t="str">
        <f t="shared" si="439"/>
        <v/>
      </c>
      <c r="BN354" s="26" t="str">
        <f t="shared" si="440"/>
        <v/>
      </c>
      <c r="BO354" s="118">
        <f t="shared" ca="1" si="465"/>
        <v>17</v>
      </c>
      <c r="BP354"/>
      <c r="BQ354"/>
      <c r="BR354"/>
      <c r="BS354"/>
      <c r="BT354"/>
      <c r="BU354" s="40"/>
      <c r="BV354" s="6"/>
      <c r="CI354" s="6"/>
      <c r="CP354" s="9">
        <f t="shared" ca="1" si="413"/>
        <v>9</v>
      </c>
    </row>
    <row r="355" spans="1:94" x14ac:dyDescent="0.2">
      <c r="A355" s="114"/>
      <c r="B355" s="32" t="str">
        <f t="shared" si="414"/>
        <v/>
      </c>
      <c r="C355" s="6" t="str">
        <f t="shared" si="412"/>
        <v/>
      </c>
      <c r="D355" s="3">
        <f t="shared" si="415"/>
        <v>0</v>
      </c>
      <c r="E355" s="6" t="str">
        <f t="shared" si="416"/>
        <v/>
      </c>
      <c r="F355" s="59">
        <f t="shared" si="417"/>
        <v>0</v>
      </c>
      <c r="G355" s="6">
        <f t="shared" si="467"/>
        <v>0</v>
      </c>
      <c r="H355" s="6">
        <f t="shared" si="468"/>
        <v>0</v>
      </c>
      <c r="I355" s="6">
        <f t="shared" si="469"/>
        <v>0</v>
      </c>
      <c r="J355" s="6">
        <f t="shared" si="470"/>
        <v>0</v>
      </c>
      <c r="K355" s="6">
        <f t="shared" si="471"/>
        <v>0</v>
      </c>
      <c r="L355" s="6">
        <f t="shared" si="472"/>
        <v>0</v>
      </c>
      <c r="M355" s="6">
        <f t="shared" si="473"/>
        <v>0</v>
      </c>
      <c r="N355" s="6">
        <f t="shared" si="474"/>
        <v>0</v>
      </c>
      <c r="O355" s="6">
        <f t="shared" si="475"/>
        <v>0</v>
      </c>
      <c r="P355" s="6">
        <f t="shared" si="476"/>
        <v>0</v>
      </c>
      <c r="Q355" s="6">
        <f t="shared" si="477"/>
        <v>0</v>
      </c>
      <c r="R355" s="6">
        <f t="shared" si="478"/>
        <v>0</v>
      </c>
      <c r="S355" s="6">
        <f t="shared" si="466"/>
        <v>12</v>
      </c>
      <c r="T355" s="6" t="str">
        <f t="shared" si="441"/>
        <v/>
      </c>
      <c r="U355" s="6" t="str">
        <f t="shared" si="442"/>
        <v/>
      </c>
      <c r="V355" s="6" t="str">
        <f t="shared" si="443"/>
        <v/>
      </c>
      <c r="W355" s="6" t="str">
        <f t="shared" si="444"/>
        <v/>
      </c>
      <c r="X355" s="6" t="str">
        <f t="shared" si="445"/>
        <v/>
      </c>
      <c r="Y355" s="6" t="str">
        <f t="shared" si="446"/>
        <v/>
      </c>
      <c r="Z355" s="6" t="str">
        <f t="shared" si="447"/>
        <v/>
      </c>
      <c r="AA355" s="6" t="str">
        <f t="shared" si="448"/>
        <v/>
      </c>
      <c r="AB355" s="6" t="str">
        <f t="shared" si="449"/>
        <v/>
      </c>
      <c r="AC355" s="6" t="str">
        <f t="shared" si="450"/>
        <v/>
      </c>
      <c r="AD355" s="6" t="str">
        <f t="shared" si="451"/>
        <v/>
      </c>
      <c r="AE355" s="6" t="str">
        <f t="shared" si="452"/>
        <v/>
      </c>
      <c r="AF355" s="13" t="str">
        <f t="shared" si="453"/>
        <v/>
      </c>
      <c r="AG355" s="50" t="str">
        <f t="shared" si="463"/>
        <v/>
      </c>
      <c r="AH355" s="3" t="str">
        <f t="shared" si="454"/>
        <v/>
      </c>
      <c r="AI355" s="49" t="str">
        <f t="shared" si="429"/>
        <v/>
      </c>
      <c r="AJ355" s="49" t="str">
        <f t="shared" si="430"/>
        <v/>
      </c>
      <c r="AK355" s="49" t="str">
        <f t="shared" si="431"/>
        <v/>
      </c>
      <c r="AL355" s="49" t="str">
        <f t="shared" si="432"/>
        <v/>
      </c>
      <c r="AM355" s="49" t="str">
        <f t="shared" si="433"/>
        <v/>
      </c>
      <c r="AN355" s="49" t="str">
        <f t="shared" si="434"/>
        <v/>
      </c>
      <c r="AO355" s="78">
        <f t="shared" si="423"/>
        <v>0</v>
      </c>
      <c r="AP355" s="78">
        <f t="shared" si="424"/>
        <v>0</v>
      </c>
      <c r="AQ355" s="78">
        <f t="shared" si="425"/>
        <v>0</v>
      </c>
      <c r="AR355" s="78">
        <f t="shared" si="426"/>
        <v>0</v>
      </c>
      <c r="AS355" s="78">
        <f t="shared" si="427"/>
        <v>0</v>
      </c>
      <c r="AT355" s="78">
        <f t="shared" si="428"/>
        <v>0</v>
      </c>
      <c r="AU355" s="32">
        <f t="shared" si="421"/>
        <v>0</v>
      </c>
      <c r="AV355" s="3" t="b">
        <f t="shared" si="455"/>
        <v>0</v>
      </c>
      <c r="AW355" s="3" t="b">
        <f t="shared" si="456"/>
        <v>0</v>
      </c>
      <c r="AX355" s="12">
        <f t="shared" si="464"/>
        <v>0</v>
      </c>
      <c r="AY355" s="10">
        <f t="shared" si="418"/>
        <v>0</v>
      </c>
      <c r="AZ355" s="61">
        <f t="shared" si="419"/>
        <v>0</v>
      </c>
      <c r="BA355" s="61">
        <f t="shared" si="420"/>
        <v>0</v>
      </c>
      <c r="BB355" s="61">
        <f t="shared" si="422"/>
        <v>0</v>
      </c>
      <c r="BC355" s="26" t="str">
        <f t="shared" si="457"/>
        <v/>
      </c>
      <c r="BD355" s="26" t="str">
        <f t="shared" si="458"/>
        <v/>
      </c>
      <c r="BE355" s="26" t="str">
        <f t="shared" si="459"/>
        <v/>
      </c>
      <c r="BF355" s="26" t="str">
        <f t="shared" si="460"/>
        <v/>
      </c>
      <c r="BG355" s="26" t="str">
        <f t="shared" si="461"/>
        <v/>
      </c>
      <c r="BH355" s="26" t="str">
        <f t="shared" si="462"/>
        <v/>
      </c>
      <c r="BI355" s="26" t="str">
        <f t="shared" si="435"/>
        <v/>
      </c>
      <c r="BJ355" s="26" t="str">
        <f t="shared" si="436"/>
        <v/>
      </c>
      <c r="BK355" s="26" t="str">
        <f t="shared" si="437"/>
        <v/>
      </c>
      <c r="BL355" s="26" t="str">
        <f t="shared" si="438"/>
        <v/>
      </c>
      <c r="BM355" s="26" t="str">
        <f t="shared" si="439"/>
        <v/>
      </c>
      <c r="BN355" s="26" t="str">
        <f t="shared" si="440"/>
        <v/>
      </c>
      <c r="BO355" s="118">
        <f t="shared" ca="1" si="465"/>
        <v>14</v>
      </c>
      <c r="BP355"/>
      <c r="BQ355"/>
      <c r="BR355"/>
      <c r="BS355"/>
      <c r="BT355"/>
      <c r="BU355" s="40"/>
      <c r="BV355" s="6"/>
      <c r="CI355" s="6"/>
      <c r="CP355" s="9">
        <f t="shared" ca="1" si="413"/>
        <v>14</v>
      </c>
    </row>
    <row r="356" spans="1:94" x14ac:dyDescent="0.2">
      <c r="A356" s="114"/>
      <c r="B356" s="32" t="str">
        <f t="shared" si="414"/>
        <v/>
      </c>
      <c r="C356" s="6" t="str">
        <f t="shared" si="412"/>
        <v/>
      </c>
      <c r="D356" s="3">
        <f t="shared" si="415"/>
        <v>0</v>
      </c>
      <c r="E356" s="6" t="str">
        <f t="shared" si="416"/>
        <v/>
      </c>
      <c r="F356" s="59">
        <f t="shared" si="417"/>
        <v>0</v>
      </c>
      <c r="G356" s="6">
        <f t="shared" si="467"/>
        <v>0</v>
      </c>
      <c r="H356" s="6">
        <f t="shared" si="468"/>
        <v>0</v>
      </c>
      <c r="I356" s="6">
        <f t="shared" si="469"/>
        <v>0</v>
      </c>
      <c r="J356" s="6">
        <f t="shared" si="470"/>
        <v>0</v>
      </c>
      <c r="K356" s="6">
        <f t="shared" si="471"/>
        <v>0</v>
      </c>
      <c r="L356" s="6">
        <f t="shared" si="472"/>
        <v>0</v>
      </c>
      <c r="M356" s="6">
        <f t="shared" si="473"/>
        <v>0</v>
      </c>
      <c r="N356" s="6">
        <f t="shared" si="474"/>
        <v>0</v>
      </c>
      <c r="O356" s="6">
        <f t="shared" si="475"/>
        <v>0</v>
      </c>
      <c r="P356" s="6">
        <f t="shared" si="476"/>
        <v>0</v>
      </c>
      <c r="Q356" s="6">
        <f t="shared" si="477"/>
        <v>0</v>
      </c>
      <c r="R356" s="6">
        <f t="shared" si="478"/>
        <v>0</v>
      </c>
      <c r="S356" s="6">
        <f t="shared" si="466"/>
        <v>12</v>
      </c>
      <c r="T356" s="6" t="str">
        <f t="shared" si="441"/>
        <v/>
      </c>
      <c r="U356" s="6" t="str">
        <f t="shared" si="442"/>
        <v/>
      </c>
      <c r="V356" s="6" t="str">
        <f t="shared" si="443"/>
        <v/>
      </c>
      <c r="W356" s="6" t="str">
        <f t="shared" si="444"/>
        <v/>
      </c>
      <c r="X356" s="6" t="str">
        <f t="shared" si="445"/>
        <v/>
      </c>
      <c r="Y356" s="6" t="str">
        <f t="shared" si="446"/>
        <v/>
      </c>
      <c r="Z356" s="6" t="str">
        <f t="shared" si="447"/>
        <v/>
      </c>
      <c r="AA356" s="6" t="str">
        <f t="shared" si="448"/>
        <v/>
      </c>
      <c r="AB356" s="6" t="str">
        <f t="shared" si="449"/>
        <v/>
      </c>
      <c r="AC356" s="6" t="str">
        <f t="shared" si="450"/>
        <v/>
      </c>
      <c r="AD356" s="6" t="str">
        <f t="shared" si="451"/>
        <v/>
      </c>
      <c r="AE356" s="6" t="str">
        <f t="shared" si="452"/>
        <v/>
      </c>
      <c r="AF356" s="13" t="str">
        <f t="shared" si="453"/>
        <v/>
      </c>
      <c r="AG356" s="50" t="str">
        <f t="shared" si="463"/>
        <v/>
      </c>
      <c r="AH356" s="3" t="str">
        <f t="shared" si="454"/>
        <v/>
      </c>
      <c r="AI356" s="49" t="str">
        <f t="shared" si="429"/>
        <v/>
      </c>
      <c r="AJ356" s="49" t="str">
        <f t="shared" si="430"/>
        <v/>
      </c>
      <c r="AK356" s="49" t="str">
        <f t="shared" si="431"/>
        <v/>
      </c>
      <c r="AL356" s="49" t="str">
        <f t="shared" si="432"/>
        <v/>
      </c>
      <c r="AM356" s="49" t="str">
        <f t="shared" si="433"/>
        <v/>
      </c>
      <c r="AN356" s="49" t="str">
        <f t="shared" si="434"/>
        <v/>
      </c>
      <c r="AO356" s="78">
        <f t="shared" si="423"/>
        <v>0</v>
      </c>
      <c r="AP356" s="78">
        <f t="shared" si="424"/>
        <v>0</v>
      </c>
      <c r="AQ356" s="78">
        <f t="shared" si="425"/>
        <v>0</v>
      </c>
      <c r="AR356" s="78">
        <f t="shared" si="426"/>
        <v>0</v>
      </c>
      <c r="AS356" s="78">
        <f t="shared" si="427"/>
        <v>0</v>
      </c>
      <c r="AT356" s="78">
        <f t="shared" si="428"/>
        <v>0</v>
      </c>
      <c r="AU356" s="32">
        <f t="shared" si="421"/>
        <v>0</v>
      </c>
      <c r="AV356" s="3" t="b">
        <f t="shared" si="455"/>
        <v>0</v>
      </c>
      <c r="AW356" s="3" t="b">
        <f t="shared" si="456"/>
        <v>0</v>
      </c>
      <c r="AX356" s="12">
        <f t="shared" si="464"/>
        <v>0</v>
      </c>
      <c r="AY356" s="10">
        <f t="shared" si="418"/>
        <v>0</v>
      </c>
      <c r="AZ356" s="61">
        <f t="shared" si="419"/>
        <v>0</v>
      </c>
      <c r="BA356" s="61">
        <f t="shared" si="420"/>
        <v>0</v>
      </c>
      <c r="BB356" s="61">
        <f t="shared" si="422"/>
        <v>0</v>
      </c>
      <c r="BC356" s="26" t="str">
        <f t="shared" si="457"/>
        <v/>
      </c>
      <c r="BD356" s="26" t="str">
        <f t="shared" si="458"/>
        <v/>
      </c>
      <c r="BE356" s="26" t="str">
        <f t="shared" si="459"/>
        <v/>
      </c>
      <c r="BF356" s="26" t="str">
        <f t="shared" si="460"/>
        <v/>
      </c>
      <c r="BG356" s="26" t="str">
        <f t="shared" si="461"/>
        <v/>
      </c>
      <c r="BH356" s="26" t="str">
        <f t="shared" si="462"/>
        <v/>
      </c>
      <c r="BI356" s="26" t="str">
        <f t="shared" si="435"/>
        <v/>
      </c>
      <c r="BJ356" s="26" t="str">
        <f t="shared" si="436"/>
        <v/>
      </c>
      <c r="BK356" s="26" t="str">
        <f t="shared" si="437"/>
        <v/>
      </c>
      <c r="BL356" s="26" t="str">
        <f t="shared" si="438"/>
        <v/>
      </c>
      <c r="BM356" s="26" t="str">
        <f t="shared" si="439"/>
        <v/>
      </c>
      <c r="BN356" s="26" t="str">
        <f t="shared" si="440"/>
        <v/>
      </c>
      <c r="BO356" s="118">
        <f t="shared" ca="1" si="465"/>
        <v>4</v>
      </c>
      <c r="BP356"/>
      <c r="BQ356"/>
      <c r="BR356"/>
      <c r="BS356"/>
      <c r="BT356"/>
      <c r="BU356" s="40"/>
      <c r="BV356" s="6"/>
      <c r="CI356" s="6"/>
      <c r="CP356" s="9">
        <f t="shared" ca="1" si="413"/>
        <v>27</v>
      </c>
    </row>
    <row r="357" spans="1:94" x14ac:dyDescent="0.2">
      <c r="A357" s="114"/>
      <c r="B357" s="32" t="str">
        <f t="shared" si="414"/>
        <v/>
      </c>
      <c r="C357" s="6" t="str">
        <f t="shared" si="412"/>
        <v/>
      </c>
      <c r="D357" s="3">
        <f t="shared" si="415"/>
        <v>0</v>
      </c>
      <c r="E357" s="6" t="str">
        <f t="shared" si="416"/>
        <v/>
      </c>
      <c r="F357" s="59">
        <f t="shared" si="417"/>
        <v>0</v>
      </c>
      <c r="G357" s="6">
        <f t="shared" si="467"/>
        <v>0</v>
      </c>
      <c r="H357" s="6">
        <f t="shared" si="468"/>
        <v>0</v>
      </c>
      <c r="I357" s="6">
        <f t="shared" si="469"/>
        <v>0</v>
      </c>
      <c r="J357" s="6">
        <f t="shared" si="470"/>
        <v>0</v>
      </c>
      <c r="K357" s="6">
        <f t="shared" si="471"/>
        <v>0</v>
      </c>
      <c r="L357" s="6">
        <f t="shared" si="472"/>
        <v>0</v>
      </c>
      <c r="M357" s="6">
        <f t="shared" si="473"/>
        <v>0</v>
      </c>
      <c r="N357" s="6">
        <f t="shared" si="474"/>
        <v>0</v>
      </c>
      <c r="O357" s="6">
        <f t="shared" si="475"/>
        <v>0</v>
      </c>
      <c r="P357" s="6">
        <f t="shared" si="476"/>
        <v>0</v>
      </c>
      <c r="Q357" s="6">
        <f t="shared" si="477"/>
        <v>0</v>
      </c>
      <c r="R357" s="6">
        <f t="shared" si="478"/>
        <v>0</v>
      </c>
      <c r="S357" s="6">
        <f t="shared" si="466"/>
        <v>12</v>
      </c>
      <c r="T357" s="6" t="str">
        <f t="shared" si="441"/>
        <v/>
      </c>
      <c r="U357" s="6" t="str">
        <f t="shared" si="442"/>
        <v/>
      </c>
      <c r="V357" s="6" t="str">
        <f t="shared" si="443"/>
        <v/>
      </c>
      <c r="W357" s="6" t="str">
        <f t="shared" si="444"/>
        <v/>
      </c>
      <c r="X357" s="6" t="str">
        <f t="shared" si="445"/>
        <v/>
      </c>
      <c r="Y357" s="6" t="str">
        <f t="shared" si="446"/>
        <v/>
      </c>
      <c r="Z357" s="6" t="str">
        <f t="shared" si="447"/>
        <v/>
      </c>
      <c r="AA357" s="6" t="str">
        <f t="shared" si="448"/>
        <v/>
      </c>
      <c r="AB357" s="6" t="str">
        <f t="shared" si="449"/>
        <v/>
      </c>
      <c r="AC357" s="6" t="str">
        <f t="shared" si="450"/>
        <v/>
      </c>
      <c r="AD357" s="6" t="str">
        <f t="shared" si="451"/>
        <v/>
      </c>
      <c r="AE357" s="6" t="str">
        <f t="shared" si="452"/>
        <v/>
      </c>
      <c r="AF357" s="13" t="str">
        <f t="shared" si="453"/>
        <v/>
      </c>
      <c r="AG357" s="50" t="str">
        <f t="shared" si="463"/>
        <v/>
      </c>
      <c r="AH357" s="3" t="str">
        <f t="shared" si="454"/>
        <v/>
      </c>
      <c r="AI357" s="49" t="str">
        <f t="shared" si="429"/>
        <v/>
      </c>
      <c r="AJ357" s="49" t="str">
        <f t="shared" si="430"/>
        <v/>
      </c>
      <c r="AK357" s="49" t="str">
        <f t="shared" si="431"/>
        <v/>
      </c>
      <c r="AL357" s="49" t="str">
        <f t="shared" si="432"/>
        <v/>
      </c>
      <c r="AM357" s="49" t="str">
        <f t="shared" si="433"/>
        <v/>
      </c>
      <c r="AN357" s="49" t="str">
        <f t="shared" si="434"/>
        <v/>
      </c>
      <c r="AO357" s="78">
        <f t="shared" si="423"/>
        <v>0</v>
      </c>
      <c r="AP357" s="78">
        <f t="shared" si="424"/>
        <v>0</v>
      </c>
      <c r="AQ357" s="78">
        <f t="shared" si="425"/>
        <v>0</v>
      </c>
      <c r="AR357" s="78">
        <f t="shared" si="426"/>
        <v>0</v>
      </c>
      <c r="AS357" s="78">
        <f t="shared" si="427"/>
        <v>0</v>
      </c>
      <c r="AT357" s="78">
        <f t="shared" si="428"/>
        <v>0</v>
      </c>
      <c r="AU357" s="32">
        <f t="shared" si="421"/>
        <v>0</v>
      </c>
      <c r="AV357" s="3" t="b">
        <f t="shared" si="455"/>
        <v>0</v>
      </c>
      <c r="AW357" s="3" t="b">
        <f t="shared" si="456"/>
        <v>0</v>
      </c>
      <c r="AX357" s="12">
        <f t="shared" si="464"/>
        <v>0</v>
      </c>
      <c r="AY357" s="10">
        <f t="shared" si="418"/>
        <v>0</v>
      </c>
      <c r="AZ357" s="61">
        <f t="shared" si="419"/>
        <v>0</v>
      </c>
      <c r="BA357" s="61">
        <f t="shared" si="420"/>
        <v>0</v>
      </c>
      <c r="BB357" s="61">
        <f t="shared" si="422"/>
        <v>0</v>
      </c>
      <c r="BC357" s="26" t="str">
        <f t="shared" si="457"/>
        <v/>
      </c>
      <c r="BD357" s="26" t="str">
        <f t="shared" si="458"/>
        <v/>
      </c>
      <c r="BE357" s="26" t="str">
        <f t="shared" si="459"/>
        <v/>
      </c>
      <c r="BF357" s="26" t="str">
        <f t="shared" si="460"/>
        <v/>
      </c>
      <c r="BG357" s="26" t="str">
        <f t="shared" si="461"/>
        <v/>
      </c>
      <c r="BH357" s="26" t="str">
        <f t="shared" si="462"/>
        <v/>
      </c>
      <c r="BI357" s="26" t="str">
        <f t="shared" si="435"/>
        <v/>
      </c>
      <c r="BJ357" s="26" t="str">
        <f t="shared" si="436"/>
        <v/>
      </c>
      <c r="BK357" s="26" t="str">
        <f t="shared" si="437"/>
        <v/>
      </c>
      <c r="BL357" s="26" t="str">
        <f t="shared" si="438"/>
        <v/>
      </c>
      <c r="BM357" s="26" t="str">
        <f t="shared" si="439"/>
        <v/>
      </c>
      <c r="BN357" s="26" t="str">
        <f t="shared" si="440"/>
        <v/>
      </c>
      <c r="BO357" s="118">
        <f t="shared" ca="1" si="465"/>
        <v>19</v>
      </c>
      <c r="BP357"/>
      <c r="BQ357"/>
      <c r="BR357"/>
      <c r="BS357"/>
      <c r="BT357"/>
      <c r="BU357" s="40"/>
      <c r="BV357" s="6"/>
      <c r="CI357" s="6"/>
      <c r="CP357" s="9">
        <f t="shared" ca="1" si="413"/>
        <v>11</v>
      </c>
    </row>
    <row r="358" spans="1:94" x14ac:dyDescent="0.2">
      <c r="A358" s="114"/>
      <c r="B358" s="32" t="str">
        <f t="shared" si="414"/>
        <v/>
      </c>
      <c r="C358" s="6" t="str">
        <f t="shared" si="412"/>
        <v/>
      </c>
      <c r="D358" s="3">
        <f t="shared" si="415"/>
        <v>0</v>
      </c>
      <c r="E358" s="6" t="str">
        <f t="shared" si="416"/>
        <v/>
      </c>
      <c r="F358" s="59">
        <f t="shared" si="417"/>
        <v>0</v>
      </c>
      <c r="G358" s="6">
        <f t="shared" si="467"/>
        <v>0</v>
      </c>
      <c r="H358" s="6">
        <f t="shared" si="468"/>
        <v>0</v>
      </c>
      <c r="I358" s="6">
        <f t="shared" si="469"/>
        <v>0</v>
      </c>
      <c r="J358" s="6">
        <f t="shared" si="470"/>
        <v>0</v>
      </c>
      <c r="K358" s="6">
        <f t="shared" si="471"/>
        <v>0</v>
      </c>
      <c r="L358" s="6">
        <f t="shared" si="472"/>
        <v>0</v>
      </c>
      <c r="M358" s="6">
        <f t="shared" si="473"/>
        <v>0</v>
      </c>
      <c r="N358" s="6">
        <f t="shared" si="474"/>
        <v>0</v>
      </c>
      <c r="O358" s="6">
        <f t="shared" si="475"/>
        <v>0</v>
      </c>
      <c r="P358" s="6">
        <f t="shared" si="476"/>
        <v>0</v>
      </c>
      <c r="Q358" s="6">
        <f t="shared" si="477"/>
        <v>0</v>
      </c>
      <c r="R358" s="6">
        <f t="shared" si="478"/>
        <v>0</v>
      </c>
      <c r="S358" s="6">
        <f t="shared" si="466"/>
        <v>12</v>
      </c>
      <c r="T358" s="6" t="str">
        <f t="shared" si="441"/>
        <v/>
      </c>
      <c r="U358" s="6" t="str">
        <f t="shared" si="442"/>
        <v/>
      </c>
      <c r="V358" s="6" t="str">
        <f t="shared" si="443"/>
        <v/>
      </c>
      <c r="W358" s="6" t="str">
        <f t="shared" si="444"/>
        <v/>
      </c>
      <c r="X358" s="6" t="str">
        <f t="shared" si="445"/>
        <v/>
      </c>
      <c r="Y358" s="6" t="str">
        <f t="shared" si="446"/>
        <v/>
      </c>
      <c r="Z358" s="6" t="str">
        <f t="shared" si="447"/>
        <v/>
      </c>
      <c r="AA358" s="6" t="str">
        <f t="shared" si="448"/>
        <v/>
      </c>
      <c r="AB358" s="6" t="str">
        <f t="shared" si="449"/>
        <v/>
      </c>
      <c r="AC358" s="6" t="str">
        <f t="shared" si="450"/>
        <v/>
      </c>
      <c r="AD358" s="6" t="str">
        <f t="shared" si="451"/>
        <v/>
      </c>
      <c r="AE358" s="6" t="str">
        <f t="shared" si="452"/>
        <v/>
      </c>
      <c r="AF358" s="13" t="str">
        <f t="shared" si="453"/>
        <v/>
      </c>
      <c r="AG358" s="50" t="str">
        <f t="shared" si="463"/>
        <v/>
      </c>
      <c r="AH358" s="3" t="str">
        <f t="shared" si="454"/>
        <v/>
      </c>
      <c r="AI358" s="49" t="str">
        <f t="shared" si="429"/>
        <v/>
      </c>
      <c r="AJ358" s="49" t="str">
        <f t="shared" si="430"/>
        <v/>
      </c>
      <c r="AK358" s="49" t="str">
        <f t="shared" si="431"/>
        <v/>
      </c>
      <c r="AL358" s="49" t="str">
        <f t="shared" si="432"/>
        <v/>
      </c>
      <c r="AM358" s="49" t="str">
        <f t="shared" si="433"/>
        <v/>
      </c>
      <c r="AN358" s="49" t="str">
        <f t="shared" si="434"/>
        <v/>
      </c>
      <c r="AO358" s="78">
        <f t="shared" si="423"/>
        <v>0</v>
      </c>
      <c r="AP358" s="78">
        <f t="shared" si="424"/>
        <v>0</v>
      </c>
      <c r="AQ358" s="78">
        <f t="shared" si="425"/>
        <v>0</v>
      </c>
      <c r="AR358" s="78">
        <f t="shared" si="426"/>
        <v>0</v>
      </c>
      <c r="AS358" s="78">
        <f t="shared" si="427"/>
        <v>0</v>
      </c>
      <c r="AT358" s="78">
        <f t="shared" si="428"/>
        <v>0</v>
      </c>
      <c r="AU358" s="32">
        <f t="shared" si="421"/>
        <v>0</v>
      </c>
      <c r="AV358" s="3" t="b">
        <f t="shared" si="455"/>
        <v>0</v>
      </c>
      <c r="AW358" s="3" t="b">
        <f t="shared" si="456"/>
        <v>0</v>
      </c>
      <c r="AX358" s="12">
        <f t="shared" si="464"/>
        <v>0</v>
      </c>
      <c r="AY358" s="10">
        <f t="shared" si="418"/>
        <v>0</v>
      </c>
      <c r="AZ358" s="61">
        <f t="shared" si="419"/>
        <v>0</v>
      </c>
      <c r="BA358" s="61">
        <f t="shared" si="420"/>
        <v>0</v>
      </c>
      <c r="BB358" s="61">
        <f t="shared" si="422"/>
        <v>0</v>
      </c>
      <c r="BC358" s="26" t="str">
        <f t="shared" si="457"/>
        <v/>
      </c>
      <c r="BD358" s="26" t="str">
        <f t="shared" si="458"/>
        <v/>
      </c>
      <c r="BE358" s="26" t="str">
        <f t="shared" si="459"/>
        <v/>
      </c>
      <c r="BF358" s="26" t="str">
        <f t="shared" si="460"/>
        <v/>
      </c>
      <c r="BG358" s="26" t="str">
        <f t="shared" si="461"/>
        <v/>
      </c>
      <c r="BH358" s="26" t="str">
        <f t="shared" si="462"/>
        <v/>
      </c>
      <c r="BI358" s="26" t="str">
        <f t="shared" si="435"/>
        <v/>
      </c>
      <c r="BJ358" s="26" t="str">
        <f t="shared" si="436"/>
        <v/>
      </c>
      <c r="BK358" s="26" t="str">
        <f t="shared" si="437"/>
        <v/>
      </c>
      <c r="BL358" s="26" t="str">
        <f t="shared" si="438"/>
        <v/>
      </c>
      <c r="BM358" s="26" t="str">
        <f t="shared" si="439"/>
        <v/>
      </c>
      <c r="BN358" s="26" t="str">
        <f t="shared" si="440"/>
        <v/>
      </c>
      <c r="BO358" s="118">
        <f t="shared" ca="1" si="465"/>
        <v>29</v>
      </c>
      <c r="BP358"/>
      <c r="BQ358"/>
      <c r="BR358"/>
      <c r="BS358"/>
      <c r="BT358"/>
      <c r="BU358" s="40"/>
      <c r="BV358" s="6"/>
      <c r="CI358" s="6"/>
      <c r="CP358" s="9">
        <f t="shared" ca="1" si="413"/>
        <v>9</v>
      </c>
    </row>
    <row r="359" spans="1:94" x14ac:dyDescent="0.2">
      <c r="A359" s="114"/>
      <c r="B359" s="32" t="str">
        <f t="shared" si="414"/>
        <v/>
      </c>
      <c r="C359" s="6" t="str">
        <f t="shared" si="412"/>
        <v/>
      </c>
      <c r="D359" s="3">
        <f t="shared" si="415"/>
        <v>0</v>
      </c>
      <c r="E359" s="6" t="str">
        <f t="shared" si="416"/>
        <v/>
      </c>
      <c r="F359" s="59">
        <f t="shared" si="417"/>
        <v>0</v>
      </c>
      <c r="G359" s="6">
        <f t="shared" si="467"/>
        <v>0</v>
      </c>
      <c r="H359" s="6">
        <f t="shared" si="468"/>
        <v>0</v>
      </c>
      <c r="I359" s="6">
        <f t="shared" si="469"/>
        <v>0</v>
      </c>
      <c r="J359" s="6">
        <f t="shared" si="470"/>
        <v>0</v>
      </c>
      <c r="K359" s="6">
        <f t="shared" si="471"/>
        <v>0</v>
      </c>
      <c r="L359" s="6">
        <f t="shared" si="472"/>
        <v>0</v>
      </c>
      <c r="M359" s="6">
        <f t="shared" si="473"/>
        <v>0</v>
      </c>
      <c r="N359" s="6">
        <f t="shared" si="474"/>
        <v>0</v>
      </c>
      <c r="O359" s="6">
        <f t="shared" si="475"/>
        <v>0</v>
      </c>
      <c r="P359" s="6">
        <f t="shared" si="476"/>
        <v>0</v>
      </c>
      <c r="Q359" s="6">
        <f t="shared" si="477"/>
        <v>0</v>
      </c>
      <c r="R359" s="6">
        <f t="shared" si="478"/>
        <v>0</v>
      </c>
      <c r="S359" s="6">
        <f t="shared" si="466"/>
        <v>12</v>
      </c>
      <c r="T359" s="6" t="str">
        <f t="shared" si="441"/>
        <v/>
      </c>
      <c r="U359" s="6" t="str">
        <f t="shared" si="442"/>
        <v/>
      </c>
      <c r="V359" s="6" t="str">
        <f t="shared" si="443"/>
        <v/>
      </c>
      <c r="W359" s="6" t="str">
        <f t="shared" si="444"/>
        <v/>
      </c>
      <c r="X359" s="6" t="str">
        <f t="shared" si="445"/>
        <v/>
      </c>
      <c r="Y359" s="6" t="str">
        <f t="shared" si="446"/>
        <v/>
      </c>
      <c r="Z359" s="6" t="str">
        <f t="shared" si="447"/>
        <v/>
      </c>
      <c r="AA359" s="6" t="str">
        <f t="shared" si="448"/>
        <v/>
      </c>
      <c r="AB359" s="6" t="str">
        <f t="shared" si="449"/>
        <v/>
      </c>
      <c r="AC359" s="6" t="str">
        <f t="shared" si="450"/>
        <v/>
      </c>
      <c r="AD359" s="6" t="str">
        <f t="shared" si="451"/>
        <v/>
      </c>
      <c r="AE359" s="6" t="str">
        <f t="shared" si="452"/>
        <v/>
      </c>
      <c r="AF359" s="13" t="str">
        <f t="shared" si="453"/>
        <v/>
      </c>
      <c r="AG359" s="50" t="str">
        <f t="shared" si="463"/>
        <v/>
      </c>
      <c r="AH359" s="3" t="str">
        <f t="shared" si="454"/>
        <v/>
      </c>
      <c r="AI359" s="49" t="str">
        <f t="shared" si="429"/>
        <v/>
      </c>
      <c r="AJ359" s="49" t="str">
        <f t="shared" si="430"/>
        <v/>
      </c>
      <c r="AK359" s="49" t="str">
        <f t="shared" si="431"/>
        <v/>
      </c>
      <c r="AL359" s="49" t="str">
        <f t="shared" si="432"/>
        <v/>
      </c>
      <c r="AM359" s="49" t="str">
        <f t="shared" si="433"/>
        <v/>
      </c>
      <c r="AN359" s="49" t="str">
        <f t="shared" si="434"/>
        <v/>
      </c>
      <c r="AO359" s="78">
        <f t="shared" si="423"/>
        <v>0</v>
      </c>
      <c r="AP359" s="78">
        <f t="shared" si="424"/>
        <v>0</v>
      </c>
      <c r="AQ359" s="78">
        <f t="shared" si="425"/>
        <v>0</v>
      </c>
      <c r="AR359" s="78">
        <f t="shared" si="426"/>
        <v>0</v>
      </c>
      <c r="AS359" s="78">
        <f t="shared" si="427"/>
        <v>0</v>
      </c>
      <c r="AT359" s="78">
        <f t="shared" si="428"/>
        <v>0</v>
      </c>
      <c r="AU359" s="32">
        <f t="shared" si="421"/>
        <v>0</v>
      </c>
      <c r="AV359" s="3" t="b">
        <f t="shared" si="455"/>
        <v>0</v>
      </c>
      <c r="AW359" s="3" t="b">
        <f t="shared" si="456"/>
        <v>0</v>
      </c>
      <c r="AX359" s="12">
        <f t="shared" si="464"/>
        <v>0</v>
      </c>
      <c r="AY359" s="10">
        <f t="shared" si="418"/>
        <v>0</v>
      </c>
      <c r="AZ359" s="61">
        <f t="shared" si="419"/>
        <v>0</v>
      </c>
      <c r="BA359" s="61">
        <f t="shared" si="420"/>
        <v>0</v>
      </c>
      <c r="BB359" s="61">
        <f t="shared" si="422"/>
        <v>0</v>
      </c>
      <c r="BC359" s="26" t="str">
        <f t="shared" si="457"/>
        <v/>
      </c>
      <c r="BD359" s="26" t="str">
        <f t="shared" si="458"/>
        <v/>
      </c>
      <c r="BE359" s="26" t="str">
        <f t="shared" si="459"/>
        <v/>
      </c>
      <c r="BF359" s="26" t="str">
        <f t="shared" si="460"/>
        <v/>
      </c>
      <c r="BG359" s="26" t="str">
        <f t="shared" si="461"/>
        <v/>
      </c>
      <c r="BH359" s="26" t="str">
        <f t="shared" si="462"/>
        <v/>
      </c>
      <c r="BI359" s="26" t="str">
        <f t="shared" si="435"/>
        <v/>
      </c>
      <c r="BJ359" s="26" t="str">
        <f t="shared" si="436"/>
        <v/>
      </c>
      <c r="BK359" s="26" t="str">
        <f t="shared" si="437"/>
        <v/>
      </c>
      <c r="BL359" s="26" t="str">
        <f t="shared" si="438"/>
        <v/>
      </c>
      <c r="BM359" s="26" t="str">
        <f t="shared" si="439"/>
        <v/>
      </c>
      <c r="BN359" s="26" t="str">
        <f t="shared" si="440"/>
        <v/>
      </c>
      <c r="BO359" s="118">
        <f t="shared" ca="1" si="465"/>
        <v>18</v>
      </c>
      <c r="BP359"/>
      <c r="BQ359"/>
      <c r="BR359"/>
      <c r="BS359"/>
      <c r="BT359"/>
      <c r="BU359" s="40"/>
      <c r="BV359" s="6"/>
      <c r="CI359" s="6"/>
      <c r="CP359" s="9">
        <f t="shared" ca="1" si="413"/>
        <v>28</v>
      </c>
    </row>
    <row r="360" spans="1:94" x14ac:dyDescent="0.2">
      <c r="A360" s="114"/>
      <c r="B360" s="32" t="str">
        <f t="shared" si="414"/>
        <v/>
      </c>
      <c r="C360" s="6" t="str">
        <f t="shared" si="412"/>
        <v/>
      </c>
      <c r="D360" s="3">
        <f t="shared" si="415"/>
        <v>0</v>
      </c>
      <c r="E360" s="6" t="str">
        <f t="shared" si="416"/>
        <v/>
      </c>
      <c r="F360" s="59">
        <f t="shared" si="417"/>
        <v>0</v>
      </c>
      <c r="G360" s="6">
        <f t="shared" si="467"/>
        <v>0</v>
      </c>
      <c r="H360" s="6">
        <f t="shared" si="468"/>
        <v>0</v>
      </c>
      <c r="I360" s="6">
        <f t="shared" si="469"/>
        <v>0</v>
      </c>
      <c r="J360" s="6">
        <f t="shared" si="470"/>
        <v>0</v>
      </c>
      <c r="K360" s="6">
        <f t="shared" si="471"/>
        <v>0</v>
      </c>
      <c r="L360" s="6">
        <f t="shared" si="472"/>
        <v>0</v>
      </c>
      <c r="M360" s="6">
        <f t="shared" si="473"/>
        <v>0</v>
      </c>
      <c r="N360" s="6">
        <f t="shared" si="474"/>
        <v>0</v>
      </c>
      <c r="O360" s="6">
        <f t="shared" si="475"/>
        <v>0</v>
      </c>
      <c r="P360" s="6">
        <f t="shared" si="476"/>
        <v>0</v>
      </c>
      <c r="Q360" s="6">
        <f t="shared" si="477"/>
        <v>0</v>
      </c>
      <c r="R360" s="6">
        <f t="shared" si="478"/>
        <v>0</v>
      </c>
      <c r="S360" s="6">
        <f t="shared" si="466"/>
        <v>12</v>
      </c>
      <c r="T360" s="6" t="str">
        <f t="shared" si="441"/>
        <v/>
      </c>
      <c r="U360" s="6" t="str">
        <f t="shared" si="442"/>
        <v/>
      </c>
      <c r="V360" s="6" t="str">
        <f t="shared" si="443"/>
        <v/>
      </c>
      <c r="W360" s="6" t="str">
        <f t="shared" si="444"/>
        <v/>
      </c>
      <c r="X360" s="6" t="str">
        <f t="shared" si="445"/>
        <v/>
      </c>
      <c r="Y360" s="6" t="str">
        <f t="shared" si="446"/>
        <v/>
      </c>
      <c r="Z360" s="6" t="str">
        <f t="shared" si="447"/>
        <v/>
      </c>
      <c r="AA360" s="6" t="str">
        <f t="shared" si="448"/>
        <v/>
      </c>
      <c r="AB360" s="6" t="str">
        <f t="shared" si="449"/>
        <v/>
      </c>
      <c r="AC360" s="6" t="str">
        <f t="shared" si="450"/>
        <v/>
      </c>
      <c r="AD360" s="6" t="str">
        <f t="shared" si="451"/>
        <v/>
      </c>
      <c r="AE360" s="6" t="str">
        <f t="shared" si="452"/>
        <v/>
      </c>
      <c r="AF360" s="13" t="str">
        <f t="shared" si="453"/>
        <v/>
      </c>
      <c r="AG360" s="50" t="str">
        <f t="shared" si="463"/>
        <v/>
      </c>
      <c r="AH360" s="3" t="str">
        <f t="shared" si="454"/>
        <v/>
      </c>
      <c r="AI360" s="49" t="str">
        <f t="shared" si="429"/>
        <v/>
      </c>
      <c r="AJ360" s="49" t="str">
        <f t="shared" si="430"/>
        <v/>
      </c>
      <c r="AK360" s="49" t="str">
        <f t="shared" si="431"/>
        <v/>
      </c>
      <c r="AL360" s="49" t="str">
        <f t="shared" si="432"/>
        <v/>
      </c>
      <c r="AM360" s="49" t="str">
        <f t="shared" si="433"/>
        <v/>
      </c>
      <c r="AN360" s="49" t="str">
        <f t="shared" si="434"/>
        <v/>
      </c>
      <c r="AO360" s="78">
        <f t="shared" si="423"/>
        <v>0</v>
      </c>
      <c r="AP360" s="78">
        <f t="shared" si="424"/>
        <v>0</v>
      </c>
      <c r="AQ360" s="78">
        <f t="shared" si="425"/>
        <v>0</v>
      </c>
      <c r="AR360" s="78">
        <f t="shared" si="426"/>
        <v>0</v>
      </c>
      <c r="AS360" s="78">
        <f t="shared" si="427"/>
        <v>0</v>
      </c>
      <c r="AT360" s="78">
        <f t="shared" si="428"/>
        <v>0</v>
      </c>
      <c r="AU360" s="32">
        <f t="shared" si="421"/>
        <v>0</v>
      </c>
      <c r="AV360" s="3" t="b">
        <f t="shared" si="455"/>
        <v>0</v>
      </c>
      <c r="AW360" s="3" t="b">
        <f t="shared" si="456"/>
        <v>0</v>
      </c>
      <c r="AX360" s="12">
        <f t="shared" si="464"/>
        <v>0</v>
      </c>
      <c r="AY360" s="10">
        <f t="shared" si="418"/>
        <v>0</v>
      </c>
      <c r="AZ360" s="61">
        <f t="shared" si="419"/>
        <v>0</v>
      </c>
      <c r="BA360" s="61">
        <f t="shared" si="420"/>
        <v>0</v>
      </c>
      <c r="BB360" s="61">
        <f t="shared" si="422"/>
        <v>0</v>
      </c>
      <c r="BC360" s="26" t="str">
        <f t="shared" si="457"/>
        <v/>
      </c>
      <c r="BD360" s="26" t="str">
        <f t="shared" si="458"/>
        <v/>
      </c>
      <c r="BE360" s="26" t="str">
        <f t="shared" si="459"/>
        <v/>
      </c>
      <c r="BF360" s="26" t="str">
        <f t="shared" si="460"/>
        <v/>
      </c>
      <c r="BG360" s="26" t="str">
        <f t="shared" si="461"/>
        <v/>
      </c>
      <c r="BH360" s="26" t="str">
        <f t="shared" si="462"/>
        <v/>
      </c>
      <c r="BI360" s="26" t="str">
        <f t="shared" si="435"/>
        <v/>
      </c>
      <c r="BJ360" s="26" t="str">
        <f t="shared" si="436"/>
        <v/>
      </c>
      <c r="BK360" s="26" t="str">
        <f t="shared" si="437"/>
        <v/>
      </c>
      <c r="BL360" s="26" t="str">
        <f t="shared" si="438"/>
        <v/>
      </c>
      <c r="BM360" s="26" t="str">
        <f t="shared" si="439"/>
        <v/>
      </c>
      <c r="BN360" s="26" t="str">
        <f t="shared" si="440"/>
        <v/>
      </c>
      <c r="BO360" s="118">
        <f t="shared" ca="1" si="465"/>
        <v>36</v>
      </c>
      <c r="BP360"/>
      <c r="BQ360"/>
      <c r="BR360"/>
      <c r="BS360"/>
      <c r="BT360"/>
      <c r="BU360" s="40"/>
      <c r="BV360" s="6"/>
      <c r="CI360" s="6"/>
      <c r="CP360" s="9">
        <f t="shared" ca="1" si="413"/>
        <v>24</v>
      </c>
    </row>
    <row r="361" spans="1:94" x14ac:dyDescent="0.2">
      <c r="A361" s="114"/>
      <c r="B361" s="32" t="str">
        <f t="shared" si="414"/>
        <v/>
      </c>
      <c r="C361" s="6" t="str">
        <f t="shared" si="412"/>
        <v/>
      </c>
      <c r="D361" s="3">
        <f t="shared" si="415"/>
        <v>0</v>
      </c>
      <c r="E361" s="6" t="str">
        <f t="shared" si="416"/>
        <v/>
      </c>
      <c r="F361" s="59">
        <f t="shared" si="417"/>
        <v>0</v>
      </c>
      <c r="G361" s="6">
        <f t="shared" si="467"/>
        <v>0</v>
      </c>
      <c r="H361" s="6">
        <f t="shared" si="468"/>
        <v>0</v>
      </c>
      <c r="I361" s="6">
        <f t="shared" si="469"/>
        <v>0</v>
      </c>
      <c r="J361" s="6">
        <f t="shared" si="470"/>
        <v>0</v>
      </c>
      <c r="K361" s="6">
        <f t="shared" si="471"/>
        <v>0</v>
      </c>
      <c r="L361" s="6">
        <f t="shared" si="472"/>
        <v>0</v>
      </c>
      <c r="M361" s="6">
        <f t="shared" si="473"/>
        <v>0</v>
      </c>
      <c r="N361" s="6">
        <f t="shared" si="474"/>
        <v>0</v>
      </c>
      <c r="O361" s="6">
        <f t="shared" si="475"/>
        <v>0</v>
      </c>
      <c r="P361" s="6">
        <f t="shared" si="476"/>
        <v>0</v>
      </c>
      <c r="Q361" s="6">
        <f t="shared" si="477"/>
        <v>0</v>
      </c>
      <c r="R361" s="6">
        <f t="shared" si="478"/>
        <v>0</v>
      </c>
      <c r="S361" s="6">
        <f t="shared" si="466"/>
        <v>12</v>
      </c>
      <c r="T361" s="6" t="str">
        <f t="shared" si="441"/>
        <v/>
      </c>
      <c r="U361" s="6" t="str">
        <f t="shared" si="442"/>
        <v/>
      </c>
      <c r="V361" s="6" t="str">
        <f t="shared" si="443"/>
        <v/>
      </c>
      <c r="W361" s="6" t="str">
        <f t="shared" si="444"/>
        <v/>
      </c>
      <c r="X361" s="6" t="str">
        <f t="shared" si="445"/>
        <v/>
      </c>
      <c r="Y361" s="6" t="str">
        <f t="shared" si="446"/>
        <v/>
      </c>
      <c r="Z361" s="6" t="str">
        <f t="shared" si="447"/>
        <v/>
      </c>
      <c r="AA361" s="6" t="str">
        <f t="shared" si="448"/>
        <v/>
      </c>
      <c r="AB361" s="6" t="str">
        <f t="shared" si="449"/>
        <v/>
      </c>
      <c r="AC361" s="6" t="str">
        <f t="shared" si="450"/>
        <v/>
      </c>
      <c r="AD361" s="6" t="str">
        <f t="shared" si="451"/>
        <v/>
      </c>
      <c r="AE361" s="6" t="str">
        <f t="shared" si="452"/>
        <v/>
      </c>
      <c r="AF361" s="13" t="str">
        <f t="shared" si="453"/>
        <v/>
      </c>
      <c r="AG361" s="50" t="str">
        <f t="shared" si="463"/>
        <v/>
      </c>
      <c r="AH361" s="3" t="str">
        <f t="shared" si="454"/>
        <v/>
      </c>
      <c r="AI361" s="49" t="str">
        <f t="shared" si="429"/>
        <v/>
      </c>
      <c r="AJ361" s="49" t="str">
        <f t="shared" si="430"/>
        <v/>
      </c>
      <c r="AK361" s="49" t="str">
        <f t="shared" si="431"/>
        <v/>
      </c>
      <c r="AL361" s="49" t="str">
        <f t="shared" si="432"/>
        <v/>
      </c>
      <c r="AM361" s="49" t="str">
        <f t="shared" si="433"/>
        <v/>
      </c>
      <c r="AN361" s="49" t="str">
        <f t="shared" si="434"/>
        <v/>
      </c>
      <c r="AO361" s="78">
        <f t="shared" si="423"/>
        <v>0</v>
      </c>
      <c r="AP361" s="78">
        <f t="shared" si="424"/>
        <v>0</v>
      </c>
      <c r="AQ361" s="78">
        <f t="shared" si="425"/>
        <v>0</v>
      </c>
      <c r="AR361" s="78">
        <f t="shared" si="426"/>
        <v>0</v>
      </c>
      <c r="AS361" s="78">
        <f t="shared" si="427"/>
        <v>0</v>
      </c>
      <c r="AT361" s="78">
        <f t="shared" si="428"/>
        <v>0</v>
      </c>
      <c r="AU361" s="32">
        <f t="shared" si="421"/>
        <v>0</v>
      </c>
      <c r="AV361" s="3" t="b">
        <f t="shared" si="455"/>
        <v>0</v>
      </c>
      <c r="AW361" s="3" t="b">
        <f t="shared" si="456"/>
        <v>0</v>
      </c>
      <c r="AX361" s="12">
        <f t="shared" si="464"/>
        <v>0</v>
      </c>
      <c r="AY361" s="10">
        <f t="shared" si="418"/>
        <v>0</v>
      </c>
      <c r="AZ361" s="61">
        <f t="shared" si="419"/>
        <v>0</v>
      </c>
      <c r="BA361" s="61">
        <f t="shared" si="420"/>
        <v>0</v>
      </c>
      <c r="BB361" s="61">
        <f t="shared" si="422"/>
        <v>0</v>
      </c>
      <c r="BC361" s="26" t="str">
        <f t="shared" si="457"/>
        <v/>
      </c>
      <c r="BD361" s="26" t="str">
        <f t="shared" si="458"/>
        <v/>
      </c>
      <c r="BE361" s="26" t="str">
        <f t="shared" si="459"/>
        <v/>
      </c>
      <c r="BF361" s="26" t="str">
        <f t="shared" si="460"/>
        <v/>
      </c>
      <c r="BG361" s="26" t="str">
        <f t="shared" si="461"/>
        <v/>
      </c>
      <c r="BH361" s="26" t="str">
        <f t="shared" si="462"/>
        <v/>
      </c>
      <c r="BI361" s="26" t="str">
        <f t="shared" si="435"/>
        <v/>
      </c>
      <c r="BJ361" s="26" t="str">
        <f t="shared" si="436"/>
        <v/>
      </c>
      <c r="BK361" s="26" t="str">
        <f t="shared" si="437"/>
        <v/>
      </c>
      <c r="BL361" s="26" t="str">
        <f t="shared" si="438"/>
        <v/>
      </c>
      <c r="BM361" s="26" t="str">
        <f t="shared" si="439"/>
        <v/>
      </c>
      <c r="BN361" s="26" t="str">
        <f t="shared" si="440"/>
        <v/>
      </c>
      <c r="BO361" s="118">
        <f t="shared" ca="1" si="465"/>
        <v>27</v>
      </c>
      <c r="BP361"/>
      <c r="BQ361"/>
      <c r="BR361"/>
      <c r="BS361"/>
      <c r="BT361"/>
      <c r="BU361" s="40"/>
      <c r="BV361" s="6"/>
      <c r="CI361" s="6"/>
      <c r="CP361" s="9">
        <f t="shared" ca="1" si="413"/>
        <v>25</v>
      </c>
    </row>
    <row r="362" spans="1:94" x14ac:dyDescent="0.2">
      <c r="A362" s="114"/>
      <c r="B362" s="32" t="str">
        <f t="shared" si="414"/>
        <v/>
      </c>
      <c r="C362" s="6" t="str">
        <f t="shared" si="412"/>
        <v/>
      </c>
      <c r="D362" s="3">
        <f t="shared" si="415"/>
        <v>0</v>
      </c>
      <c r="E362" s="6" t="str">
        <f t="shared" si="416"/>
        <v/>
      </c>
      <c r="F362" s="59">
        <f t="shared" si="417"/>
        <v>0</v>
      </c>
      <c r="G362" s="6">
        <f t="shared" si="467"/>
        <v>0</v>
      </c>
      <c r="H362" s="6">
        <f t="shared" si="468"/>
        <v>0</v>
      </c>
      <c r="I362" s="6">
        <f t="shared" si="469"/>
        <v>0</v>
      </c>
      <c r="J362" s="6">
        <f t="shared" si="470"/>
        <v>0</v>
      </c>
      <c r="K362" s="6">
        <f t="shared" si="471"/>
        <v>0</v>
      </c>
      <c r="L362" s="6">
        <f t="shared" si="472"/>
        <v>0</v>
      </c>
      <c r="M362" s="6">
        <f t="shared" si="473"/>
        <v>0</v>
      </c>
      <c r="N362" s="6">
        <f t="shared" si="474"/>
        <v>0</v>
      </c>
      <c r="O362" s="6">
        <f t="shared" si="475"/>
        <v>0</v>
      </c>
      <c r="P362" s="6">
        <f t="shared" si="476"/>
        <v>0</v>
      </c>
      <c r="Q362" s="6">
        <f t="shared" si="477"/>
        <v>0</v>
      </c>
      <c r="R362" s="6">
        <f t="shared" si="478"/>
        <v>0</v>
      </c>
      <c r="S362" s="6">
        <f t="shared" si="466"/>
        <v>12</v>
      </c>
      <c r="T362" s="6" t="str">
        <f t="shared" si="441"/>
        <v/>
      </c>
      <c r="U362" s="6" t="str">
        <f t="shared" si="442"/>
        <v/>
      </c>
      <c r="V362" s="6" t="str">
        <f t="shared" si="443"/>
        <v/>
      </c>
      <c r="W362" s="6" t="str">
        <f t="shared" si="444"/>
        <v/>
      </c>
      <c r="X362" s="6" t="str">
        <f t="shared" si="445"/>
        <v/>
      </c>
      <c r="Y362" s="6" t="str">
        <f t="shared" si="446"/>
        <v/>
      </c>
      <c r="Z362" s="6" t="str">
        <f t="shared" si="447"/>
        <v/>
      </c>
      <c r="AA362" s="6" t="str">
        <f t="shared" si="448"/>
        <v/>
      </c>
      <c r="AB362" s="6" t="str">
        <f t="shared" si="449"/>
        <v/>
      </c>
      <c r="AC362" s="6" t="str">
        <f t="shared" si="450"/>
        <v/>
      </c>
      <c r="AD362" s="6" t="str">
        <f t="shared" si="451"/>
        <v/>
      </c>
      <c r="AE362" s="6" t="str">
        <f t="shared" si="452"/>
        <v/>
      </c>
      <c r="AF362" s="13" t="str">
        <f t="shared" si="453"/>
        <v/>
      </c>
      <c r="AG362" s="50" t="str">
        <f t="shared" si="463"/>
        <v/>
      </c>
      <c r="AH362" s="3" t="str">
        <f t="shared" si="454"/>
        <v/>
      </c>
      <c r="AI362" s="49" t="str">
        <f t="shared" si="429"/>
        <v/>
      </c>
      <c r="AJ362" s="49" t="str">
        <f t="shared" si="430"/>
        <v/>
      </c>
      <c r="AK362" s="49" t="str">
        <f t="shared" si="431"/>
        <v/>
      </c>
      <c r="AL362" s="49" t="str">
        <f t="shared" si="432"/>
        <v/>
      </c>
      <c r="AM362" s="49" t="str">
        <f t="shared" si="433"/>
        <v/>
      </c>
      <c r="AN362" s="49" t="str">
        <f t="shared" si="434"/>
        <v/>
      </c>
      <c r="AO362" s="78">
        <f t="shared" si="423"/>
        <v>0</v>
      </c>
      <c r="AP362" s="78">
        <f t="shared" si="424"/>
        <v>0</v>
      </c>
      <c r="AQ362" s="78">
        <f t="shared" si="425"/>
        <v>0</v>
      </c>
      <c r="AR362" s="78">
        <f t="shared" si="426"/>
        <v>0</v>
      </c>
      <c r="AS362" s="78">
        <f t="shared" si="427"/>
        <v>0</v>
      </c>
      <c r="AT362" s="78">
        <f t="shared" si="428"/>
        <v>0</v>
      </c>
      <c r="AU362" s="32">
        <f t="shared" si="421"/>
        <v>0</v>
      </c>
      <c r="AV362" s="3" t="b">
        <f t="shared" si="455"/>
        <v>0</v>
      </c>
      <c r="AW362" s="3" t="b">
        <f t="shared" si="456"/>
        <v>0</v>
      </c>
      <c r="AX362" s="12">
        <f t="shared" si="464"/>
        <v>0</v>
      </c>
      <c r="AY362" s="10">
        <f t="shared" si="418"/>
        <v>0</v>
      </c>
      <c r="AZ362" s="61">
        <f t="shared" si="419"/>
        <v>0</v>
      </c>
      <c r="BA362" s="61">
        <f t="shared" si="420"/>
        <v>0</v>
      </c>
      <c r="BB362" s="61">
        <f t="shared" si="422"/>
        <v>0</v>
      </c>
      <c r="BC362" s="26" t="str">
        <f t="shared" si="457"/>
        <v/>
      </c>
      <c r="BD362" s="26" t="str">
        <f t="shared" si="458"/>
        <v/>
      </c>
      <c r="BE362" s="26" t="str">
        <f t="shared" si="459"/>
        <v/>
      </c>
      <c r="BF362" s="26" t="str">
        <f t="shared" si="460"/>
        <v/>
      </c>
      <c r="BG362" s="26" t="str">
        <f t="shared" si="461"/>
        <v/>
      </c>
      <c r="BH362" s="26" t="str">
        <f t="shared" si="462"/>
        <v/>
      </c>
      <c r="BI362" s="26" t="str">
        <f t="shared" si="435"/>
        <v/>
      </c>
      <c r="BJ362" s="26" t="str">
        <f t="shared" si="436"/>
        <v/>
      </c>
      <c r="BK362" s="26" t="str">
        <f t="shared" si="437"/>
        <v/>
      </c>
      <c r="BL362" s="26" t="str">
        <f t="shared" si="438"/>
        <v/>
      </c>
      <c r="BM362" s="26" t="str">
        <f t="shared" si="439"/>
        <v/>
      </c>
      <c r="BN362" s="26" t="str">
        <f t="shared" si="440"/>
        <v/>
      </c>
      <c r="BO362" s="118">
        <f t="shared" ca="1" si="465"/>
        <v>9</v>
      </c>
      <c r="BP362"/>
      <c r="BQ362"/>
      <c r="BR362"/>
      <c r="BS362"/>
      <c r="BT362"/>
      <c r="BU362" s="40"/>
      <c r="BV362" s="6"/>
      <c r="CI362" s="6"/>
      <c r="CP362" s="9">
        <f t="shared" ca="1" si="413"/>
        <v>33</v>
      </c>
    </row>
    <row r="363" spans="1:94" x14ac:dyDescent="0.2">
      <c r="A363" s="114"/>
      <c r="B363" s="32" t="str">
        <f t="shared" si="414"/>
        <v/>
      </c>
      <c r="C363" s="6" t="str">
        <f t="shared" si="412"/>
        <v/>
      </c>
      <c r="D363" s="3">
        <f t="shared" si="415"/>
        <v>0</v>
      </c>
      <c r="E363" s="6" t="str">
        <f t="shared" si="416"/>
        <v/>
      </c>
      <c r="F363" s="59">
        <f t="shared" si="417"/>
        <v>0</v>
      </c>
      <c r="G363" s="6">
        <f t="shared" si="467"/>
        <v>0</v>
      </c>
      <c r="H363" s="6">
        <f t="shared" si="468"/>
        <v>0</v>
      </c>
      <c r="I363" s="6">
        <f t="shared" si="469"/>
        <v>0</v>
      </c>
      <c r="J363" s="6">
        <f t="shared" si="470"/>
        <v>0</v>
      </c>
      <c r="K363" s="6">
        <f t="shared" si="471"/>
        <v>0</v>
      </c>
      <c r="L363" s="6">
        <f t="shared" si="472"/>
        <v>0</v>
      </c>
      <c r="M363" s="6">
        <f t="shared" si="473"/>
        <v>0</v>
      </c>
      <c r="N363" s="6">
        <f t="shared" si="474"/>
        <v>0</v>
      </c>
      <c r="O363" s="6">
        <f t="shared" si="475"/>
        <v>0</v>
      </c>
      <c r="P363" s="6">
        <f t="shared" si="476"/>
        <v>0</v>
      </c>
      <c r="Q363" s="6">
        <f t="shared" si="477"/>
        <v>0</v>
      </c>
      <c r="R363" s="6">
        <f t="shared" si="478"/>
        <v>0</v>
      </c>
      <c r="S363" s="6">
        <f t="shared" si="466"/>
        <v>12</v>
      </c>
      <c r="T363" s="6" t="str">
        <f t="shared" si="441"/>
        <v/>
      </c>
      <c r="U363" s="6" t="str">
        <f t="shared" si="442"/>
        <v/>
      </c>
      <c r="V363" s="6" t="str">
        <f t="shared" si="443"/>
        <v/>
      </c>
      <c r="W363" s="6" t="str">
        <f t="shared" si="444"/>
        <v/>
      </c>
      <c r="X363" s="6" t="str">
        <f t="shared" si="445"/>
        <v/>
      </c>
      <c r="Y363" s="6" t="str">
        <f t="shared" si="446"/>
        <v/>
      </c>
      <c r="Z363" s="6" t="str">
        <f t="shared" si="447"/>
        <v/>
      </c>
      <c r="AA363" s="6" t="str">
        <f t="shared" si="448"/>
        <v/>
      </c>
      <c r="AB363" s="6" t="str">
        <f t="shared" si="449"/>
        <v/>
      </c>
      <c r="AC363" s="6" t="str">
        <f t="shared" si="450"/>
        <v/>
      </c>
      <c r="AD363" s="6" t="str">
        <f t="shared" si="451"/>
        <v/>
      </c>
      <c r="AE363" s="6" t="str">
        <f t="shared" si="452"/>
        <v/>
      </c>
      <c r="AF363" s="13" t="str">
        <f t="shared" si="453"/>
        <v/>
      </c>
      <c r="AG363" s="50" t="str">
        <f t="shared" si="463"/>
        <v/>
      </c>
      <c r="AH363" s="3" t="str">
        <f t="shared" si="454"/>
        <v/>
      </c>
      <c r="AI363" s="49" t="str">
        <f t="shared" si="429"/>
        <v/>
      </c>
      <c r="AJ363" s="49" t="str">
        <f t="shared" si="430"/>
        <v/>
      </c>
      <c r="AK363" s="49" t="str">
        <f t="shared" si="431"/>
        <v/>
      </c>
      <c r="AL363" s="49" t="str">
        <f t="shared" si="432"/>
        <v/>
      </c>
      <c r="AM363" s="49" t="str">
        <f t="shared" si="433"/>
        <v/>
      </c>
      <c r="AN363" s="49" t="str">
        <f t="shared" si="434"/>
        <v/>
      </c>
      <c r="AO363" s="78">
        <f t="shared" si="423"/>
        <v>0</v>
      </c>
      <c r="AP363" s="78">
        <f t="shared" si="424"/>
        <v>0</v>
      </c>
      <c r="AQ363" s="78">
        <f t="shared" si="425"/>
        <v>0</v>
      </c>
      <c r="AR363" s="78">
        <f t="shared" si="426"/>
        <v>0</v>
      </c>
      <c r="AS363" s="78">
        <f t="shared" si="427"/>
        <v>0</v>
      </c>
      <c r="AT363" s="78">
        <f t="shared" si="428"/>
        <v>0</v>
      </c>
      <c r="AU363" s="32">
        <f t="shared" si="421"/>
        <v>0</v>
      </c>
      <c r="AV363" s="3" t="b">
        <f t="shared" si="455"/>
        <v>0</v>
      </c>
      <c r="AW363" s="3" t="b">
        <f t="shared" si="456"/>
        <v>0</v>
      </c>
      <c r="AX363" s="12">
        <f t="shared" si="464"/>
        <v>0</v>
      </c>
      <c r="AY363" s="10">
        <f t="shared" si="418"/>
        <v>0</v>
      </c>
      <c r="AZ363" s="61">
        <f t="shared" si="419"/>
        <v>0</v>
      </c>
      <c r="BA363" s="61">
        <f t="shared" si="420"/>
        <v>0</v>
      </c>
      <c r="BB363" s="61">
        <f t="shared" si="422"/>
        <v>0</v>
      </c>
      <c r="BC363" s="26" t="str">
        <f t="shared" si="457"/>
        <v/>
      </c>
      <c r="BD363" s="26" t="str">
        <f t="shared" si="458"/>
        <v/>
      </c>
      <c r="BE363" s="26" t="str">
        <f t="shared" si="459"/>
        <v/>
      </c>
      <c r="BF363" s="26" t="str">
        <f t="shared" si="460"/>
        <v/>
      </c>
      <c r="BG363" s="26" t="str">
        <f t="shared" si="461"/>
        <v/>
      </c>
      <c r="BH363" s="26" t="str">
        <f t="shared" si="462"/>
        <v/>
      </c>
      <c r="BI363" s="26" t="str">
        <f t="shared" si="435"/>
        <v/>
      </c>
      <c r="BJ363" s="26" t="str">
        <f t="shared" si="436"/>
        <v/>
      </c>
      <c r="BK363" s="26" t="str">
        <f t="shared" si="437"/>
        <v/>
      </c>
      <c r="BL363" s="26" t="str">
        <f t="shared" si="438"/>
        <v/>
      </c>
      <c r="BM363" s="26" t="str">
        <f t="shared" si="439"/>
        <v/>
      </c>
      <c r="BN363" s="26" t="str">
        <f t="shared" si="440"/>
        <v/>
      </c>
      <c r="BO363" s="118">
        <f t="shared" ca="1" si="465"/>
        <v>36</v>
      </c>
      <c r="BP363"/>
      <c r="BQ363"/>
      <c r="BR363"/>
      <c r="BS363"/>
      <c r="BT363"/>
      <c r="BU363" s="40"/>
      <c r="BV363" s="6"/>
      <c r="CI363" s="6"/>
      <c r="CP363" s="9">
        <f t="shared" ca="1" si="413"/>
        <v>34</v>
      </c>
    </row>
    <row r="364" spans="1:94" x14ac:dyDescent="0.2">
      <c r="A364" s="114"/>
      <c r="B364" s="32" t="str">
        <f t="shared" si="414"/>
        <v/>
      </c>
      <c r="C364" s="6" t="str">
        <f t="shared" si="412"/>
        <v/>
      </c>
      <c r="D364" s="3">
        <f t="shared" si="415"/>
        <v>0</v>
      </c>
      <c r="E364" s="6" t="str">
        <f t="shared" si="416"/>
        <v/>
      </c>
      <c r="F364" s="59">
        <f t="shared" si="417"/>
        <v>0</v>
      </c>
      <c r="G364" s="6">
        <f t="shared" si="467"/>
        <v>0</v>
      </c>
      <c r="H364" s="6">
        <f t="shared" si="468"/>
        <v>0</v>
      </c>
      <c r="I364" s="6">
        <f t="shared" si="469"/>
        <v>0</v>
      </c>
      <c r="J364" s="6">
        <f t="shared" si="470"/>
        <v>0</v>
      </c>
      <c r="K364" s="6">
        <f t="shared" si="471"/>
        <v>0</v>
      </c>
      <c r="L364" s="6">
        <f t="shared" si="472"/>
        <v>0</v>
      </c>
      <c r="M364" s="6">
        <f t="shared" si="473"/>
        <v>0</v>
      </c>
      <c r="N364" s="6">
        <f t="shared" si="474"/>
        <v>0</v>
      </c>
      <c r="O364" s="6">
        <f t="shared" si="475"/>
        <v>0</v>
      </c>
      <c r="P364" s="6">
        <f t="shared" si="476"/>
        <v>0</v>
      </c>
      <c r="Q364" s="6">
        <f t="shared" si="477"/>
        <v>0</v>
      </c>
      <c r="R364" s="6">
        <f t="shared" si="478"/>
        <v>0</v>
      </c>
      <c r="S364" s="6">
        <f t="shared" si="466"/>
        <v>12</v>
      </c>
      <c r="T364" s="6" t="str">
        <f t="shared" si="441"/>
        <v/>
      </c>
      <c r="U364" s="6" t="str">
        <f t="shared" si="442"/>
        <v/>
      </c>
      <c r="V364" s="6" t="str">
        <f t="shared" si="443"/>
        <v/>
      </c>
      <c r="W364" s="6" t="str">
        <f t="shared" si="444"/>
        <v/>
      </c>
      <c r="X364" s="6" t="str">
        <f t="shared" si="445"/>
        <v/>
      </c>
      <c r="Y364" s="6" t="str">
        <f t="shared" si="446"/>
        <v/>
      </c>
      <c r="Z364" s="6" t="str">
        <f t="shared" si="447"/>
        <v/>
      </c>
      <c r="AA364" s="6" t="str">
        <f t="shared" si="448"/>
        <v/>
      </c>
      <c r="AB364" s="6" t="str">
        <f t="shared" si="449"/>
        <v/>
      </c>
      <c r="AC364" s="6" t="str">
        <f t="shared" si="450"/>
        <v/>
      </c>
      <c r="AD364" s="6" t="str">
        <f t="shared" si="451"/>
        <v/>
      </c>
      <c r="AE364" s="6" t="str">
        <f t="shared" si="452"/>
        <v/>
      </c>
      <c r="AF364" s="13" t="str">
        <f t="shared" si="453"/>
        <v/>
      </c>
      <c r="AG364" s="50" t="str">
        <f t="shared" si="463"/>
        <v/>
      </c>
      <c r="AH364" s="3" t="str">
        <f t="shared" si="454"/>
        <v/>
      </c>
      <c r="AI364" s="49" t="str">
        <f t="shared" si="429"/>
        <v/>
      </c>
      <c r="AJ364" s="49" t="str">
        <f t="shared" si="430"/>
        <v/>
      </c>
      <c r="AK364" s="49" t="str">
        <f t="shared" si="431"/>
        <v/>
      </c>
      <c r="AL364" s="49" t="str">
        <f t="shared" si="432"/>
        <v/>
      </c>
      <c r="AM364" s="49" t="str">
        <f t="shared" si="433"/>
        <v/>
      </c>
      <c r="AN364" s="49" t="str">
        <f t="shared" si="434"/>
        <v/>
      </c>
      <c r="AO364" s="78">
        <f t="shared" si="423"/>
        <v>0</v>
      </c>
      <c r="AP364" s="78">
        <f t="shared" si="424"/>
        <v>0</v>
      </c>
      <c r="AQ364" s="78">
        <f t="shared" si="425"/>
        <v>0</v>
      </c>
      <c r="AR364" s="78">
        <f t="shared" si="426"/>
        <v>0</v>
      </c>
      <c r="AS364" s="78">
        <f t="shared" si="427"/>
        <v>0</v>
      </c>
      <c r="AT364" s="78">
        <f t="shared" si="428"/>
        <v>0</v>
      </c>
      <c r="AU364" s="32">
        <f t="shared" si="421"/>
        <v>0</v>
      </c>
      <c r="AV364" s="3" t="b">
        <f t="shared" si="455"/>
        <v>0</v>
      </c>
      <c r="AW364" s="3" t="b">
        <f t="shared" si="456"/>
        <v>0</v>
      </c>
      <c r="AX364" s="12">
        <f t="shared" si="464"/>
        <v>0</v>
      </c>
      <c r="AY364" s="10">
        <f t="shared" si="418"/>
        <v>0</v>
      </c>
      <c r="AZ364" s="61">
        <f t="shared" si="419"/>
        <v>0</v>
      </c>
      <c r="BA364" s="61">
        <f t="shared" si="420"/>
        <v>0</v>
      </c>
      <c r="BB364" s="61">
        <f t="shared" si="422"/>
        <v>0</v>
      </c>
      <c r="BC364" s="26" t="str">
        <f t="shared" si="457"/>
        <v/>
      </c>
      <c r="BD364" s="26" t="str">
        <f t="shared" si="458"/>
        <v/>
      </c>
      <c r="BE364" s="26" t="str">
        <f t="shared" si="459"/>
        <v/>
      </c>
      <c r="BF364" s="26" t="str">
        <f t="shared" si="460"/>
        <v/>
      </c>
      <c r="BG364" s="26" t="str">
        <f t="shared" si="461"/>
        <v/>
      </c>
      <c r="BH364" s="26" t="str">
        <f t="shared" si="462"/>
        <v/>
      </c>
      <c r="BI364" s="26" t="str">
        <f t="shared" si="435"/>
        <v/>
      </c>
      <c r="BJ364" s="26" t="str">
        <f t="shared" si="436"/>
        <v/>
      </c>
      <c r="BK364" s="26" t="str">
        <f t="shared" si="437"/>
        <v/>
      </c>
      <c r="BL364" s="26" t="str">
        <f t="shared" si="438"/>
        <v/>
      </c>
      <c r="BM364" s="26" t="str">
        <f t="shared" si="439"/>
        <v/>
      </c>
      <c r="BN364" s="26" t="str">
        <f t="shared" si="440"/>
        <v/>
      </c>
      <c r="BO364" s="118">
        <f t="shared" ca="1" si="465"/>
        <v>2</v>
      </c>
      <c r="BP364"/>
      <c r="BQ364"/>
      <c r="BR364"/>
      <c r="BS364"/>
      <c r="BT364"/>
      <c r="BU364" s="40"/>
      <c r="BV364" s="6"/>
      <c r="CI364" s="6"/>
      <c r="CP364" s="9">
        <f t="shared" ca="1" si="413"/>
        <v>10</v>
      </c>
    </row>
    <row r="365" spans="1:94" x14ac:dyDescent="0.2">
      <c r="A365" s="114"/>
      <c r="B365" s="32" t="str">
        <f t="shared" si="414"/>
        <v/>
      </c>
      <c r="C365" s="6" t="str">
        <f t="shared" si="412"/>
        <v/>
      </c>
      <c r="D365" s="3">
        <f t="shared" si="415"/>
        <v>0</v>
      </c>
      <c r="E365" s="6" t="str">
        <f t="shared" si="416"/>
        <v/>
      </c>
      <c r="F365" s="59">
        <f t="shared" si="417"/>
        <v>0</v>
      </c>
      <c r="G365" s="6">
        <f t="shared" si="467"/>
        <v>0</v>
      </c>
      <c r="H365" s="6">
        <f t="shared" si="468"/>
        <v>0</v>
      </c>
      <c r="I365" s="6">
        <f t="shared" si="469"/>
        <v>0</v>
      </c>
      <c r="J365" s="6">
        <f t="shared" si="470"/>
        <v>0</v>
      </c>
      <c r="K365" s="6">
        <f t="shared" si="471"/>
        <v>0</v>
      </c>
      <c r="L365" s="6">
        <f t="shared" si="472"/>
        <v>0</v>
      </c>
      <c r="M365" s="6">
        <f t="shared" si="473"/>
        <v>0</v>
      </c>
      <c r="N365" s="6">
        <f t="shared" si="474"/>
        <v>0</v>
      </c>
      <c r="O365" s="6">
        <f t="shared" si="475"/>
        <v>0</v>
      </c>
      <c r="P365" s="6">
        <f t="shared" si="476"/>
        <v>0</v>
      </c>
      <c r="Q365" s="6">
        <f t="shared" si="477"/>
        <v>0</v>
      </c>
      <c r="R365" s="6">
        <f t="shared" si="478"/>
        <v>0</v>
      </c>
      <c r="S365" s="6">
        <f t="shared" si="466"/>
        <v>12</v>
      </c>
      <c r="T365" s="6" t="str">
        <f t="shared" si="441"/>
        <v/>
      </c>
      <c r="U365" s="6" t="str">
        <f t="shared" si="442"/>
        <v/>
      </c>
      <c r="V365" s="6" t="str">
        <f t="shared" si="443"/>
        <v/>
      </c>
      <c r="W365" s="6" t="str">
        <f t="shared" si="444"/>
        <v/>
      </c>
      <c r="X365" s="6" t="str">
        <f t="shared" si="445"/>
        <v/>
      </c>
      <c r="Y365" s="6" t="str">
        <f t="shared" si="446"/>
        <v/>
      </c>
      <c r="Z365" s="6" t="str">
        <f t="shared" si="447"/>
        <v/>
      </c>
      <c r="AA365" s="6" t="str">
        <f t="shared" si="448"/>
        <v/>
      </c>
      <c r="AB365" s="6" t="str">
        <f t="shared" si="449"/>
        <v/>
      </c>
      <c r="AC365" s="6" t="str">
        <f t="shared" si="450"/>
        <v/>
      </c>
      <c r="AD365" s="6" t="str">
        <f t="shared" si="451"/>
        <v/>
      </c>
      <c r="AE365" s="6" t="str">
        <f t="shared" si="452"/>
        <v/>
      </c>
      <c r="AF365" s="13" t="str">
        <f t="shared" si="453"/>
        <v/>
      </c>
      <c r="AG365" s="50" t="str">
        <f t="shared" si="463"/>
        <v/>
      </c>
      <c r="AH365" s="3" t="str">
        <f t="shared" si="454"/>
        <v/>
      </c>
      <c r="AI365" s="49" t="str">
        <f t="shared" si="429"/>
        <v/>
      </c>
      <c r="AJ365" s="49" t="str">
        <f t="shared" si="430"/>
        <v/>
      </c>
      <c r="AK365" s="49" t="str">
        <f t="shared" si="431"/>
        <v/>
      </c>
      <c r="AL365" s="49" t="str">
        <f t="shared" si="432"/>
        <v/>
      </c>
      <c r="AM365" s="49" t="str">
        <f t="shared" si="433"/>
        <v/>
      </c>
      <c r="AN365" s="49" t="str">
        <f t="shared" si="434"/>
        <v/>
      </c>
      <c r="AO365" s="78">
        <f t="shared" si="423"/>
        <v>0</v>
      </c>
      <c r="AP365" s="78">
        <f t="shared" si="424"/>
        <v>0</v>
      </c>
      <c r="AQ365" s="78">
        <f t="shared" si="425"/>
        <v>0</v>
      </c>
      <c r="AR365" s="78">
        <f t="shared" si="426"/>
        <v>0</v>
      </c>
      <c r="AS365" s="78">
        <f t="shared" si="427"/>
        <v>0</v>
      </c>
      <c r="AT365" s="78">
        <f t="shared" si="428"/>
        <v>0</v>
      </c>
      <c r="AU365" s="32">
        <f t="shared" si="421"/>
        <v>0</v>
      </c>
      <c r="AV365" s="3" t="b">
        <f t="shared" si="455"/>
        <v>0</v>
      </c>
      <c r="AW365" s="3" t="b">
        <f t="shared" si="456"/>
        <v>0</v>
      </c>
      <c r="AX365" s="12">
        <f t="shared" si="464"/>
        <v>0</v>
      </c>
      <c r="AY365" s="10">
        <f t="shared" si="418"/>
        <v>0</v>
      </c>
      <c r="AZ365" s="61">
        <f t="shared" si="419"/>
        <v>0</v>
      </c>
      <c r="BA365" s="61">
        <f t="shared" si="420"/>
        <v>0</v>
      </c>
      <c r="BB365" s="61">
        <f t="shared" si="422"/>
        <v>0</v>
      </c>
      <c r="BC365" s="26" t="str">
        <f t="shared" si="457"/>
        <v/>
      </c>
      <c r="BD365" s="26" t="str">
        <f t="shared" si="458"/>
        <v/>
      </c>
      <c r="BE365" s="26" t="str">
        <f t="shared" si="459"/>
        <v/>
      </c>
      <c r="BF365" s="26" t="str">
        <f t="shared" si="460"/>
        <v/>
      </c>
      <c r="BG365" s="26" t="str">
        <f t="shared" si="461"/>
        <v/>
      </c>
      <c r="BH365" s="26" t="str">
        <f t="shared" si="462"/>
        <v/>
      </c>
      <c r="BI365" s="26" t="str">
        <f t="shared" si="435"/>
        <v/>
      </c>
      <c r="BJ365" s="26" t="str">
        <f t="shared" si="436"/>
        <v/>
      </c>
      <c r="BK365" s="26" t="str">
        <f t="shared" si="437"/>
        <v/>
      </c>
      <c r="BL365" s="26" t="str">
        <f t="shared" si="438"/>
        <v/>
      </c>
      <c r="BM365" s="26" t="str">
        <f t="shared" si="439"/>
        <v/>
      </c>
      <c r="BN365" s="26" t="str">
        <f t="shared" si="440"/>
        <v/>
      </c>
      <c r="BO365" s="118">
        <f t="shared" ca="1" si="465"/>
        <v>13</v>
      </c>
      <c r="BP365"/>
      <c r="BQ365"/>
      <c r="BR365"/>
      <c r="BS365"/>
      <c r="BT365"/>
      <c r="BU365" s="40"/>
      <c r="BV365" s="6"/>
      <c r="CI365" s="6"/>
      <c r="CP365" s="9">
        <f t="shared" ca="1" si="413"/>
        <v>25</v>
      </c>
    </row>
    <row r="366" spans="1:94" x14ac:dyDescent="0.2">
      <c r="A366" s="114"/>
      <c r="B366" s="32" t="str">
        <f t="shared" si="414"/>
        <v/>
      </c>
      <c r="C366" s="6" t="str">
        <f t="shared" si="412"/>
        <v/>
      </c>
      <c r="D366" s="3">
        <f t="shared" si="415"/>
        <v>0</v>
      </c>
      <c r="E366" s="6" t="str">
        <f t="shared" si="416"/>
        <v/>
      </c>
      <c r="F366" s="59">
        <f t="shared" si="417"/>
        <v>0</v>
      </c>
      <c r="G366" s="6">
        <f t="shared" si="467"/>
        <v>0</v>
      </c>
      <c r="H366" s="6">
        <f t="shared" si="468"/>
        <v>0</v>
      </c>
      <c r="I366" s="6">
        <f t="shared" si="469"/>
        <v>0</v>
      </c>
      <c r="J366" s="6">
        <f t="shared" si="470"/>
        <v>0</v>
      </c>
      <c r="K366" s="6">
        <f t="shared" si="471"/>
        <v>0</v>
      </c>
      <c r="L366" s="6">
        <f t="shared" si="472"/>
        <v>0</v>
      </c>
      <c r="M366" s="6">
        <f t="shared" si="473"/>
        <v>0</v>
      </c>
      <c r="N366" s="6">
        <f t="shared" si="474"/>
        <v>0</v>
      </c>
      <c r="O366" s="6">
        <f t="shared" si="475"/>
        <v>0</v>
      </c>
      <c r="P366" s="6">
        <f t="shared" si="476"/>
        <v>0</v>
      </c>
      <c r="Q366" s="6">
        <f t="shared" si="477"/>
        <v>0</v>
      </c>
      <c r="R366" s="6">
        <f t="shared" si="478"/>
        <v>0</v>
      </c>
      <c r="S366" s="6">
        <f t="shared" si="466"/>
        <v>12</v>
      </c>
      <c r="T366" s="6" t="str">
        <f t="shared" si="441"/>
        <v/>
      </c>
      <c r="U366" s="6" t="str">
        <f t="shared" si="442"/>
        <v/>
      </c>
      <c r="V366" s="6" t="str">
        <f t="shared" si="443"/>
        <v/>
      </c>
      <c r="W366" s="6" t="str">
        <f t="shared" si="444"/>
        <v/>
      </c>
      <c r="X366" s="6" t="str">
        <f t="shared" si="445"/>
        <v/>
      </c>
      <c r="Y366" s="6" t="str">
        <f t="shared" si="446"/>
        <v/>
      </c>
      <c r="Z366" s="6" t="str">
        <f t="shared" si="447"/>
        <v/>
      </c>
      <c r="AA366" s="6" t="str">
        <f t="shared" si="448"/>
        <v/>
      </c>
      <c r="AB366" s="6" t="str">
        <f t="shared" si="449"/>
        <v/>
      </c>
      <c r="AC366" s="6" t="str">
        <f t="shared" si="450"/>
        <v/>
      </c>
      <c r="AD366" s="6" t="str">
        <f t="shared" si="451"/>
        <v/>
      </c>
      <c r="AE366" s="6" t="str">
        <f t="shared" si="452"/>
        <v/>
      </c>
      <c r="AF366" s="13" t="str">
        <f t="shared" si="453"/>
        <v/>
      </c>
      <c r="AG366" s="50" t="str">
        <f t="shared" si="463"/>
        <v/>
      </c>
      <c r="AH366" s="3" t="str">
        <f t="shared" si="454"/>
        <v/>
      </c>
      <c r="AI366" s="49" t="str">
        <f t="shared" si="429"/>
        <v/>
      </c>
      <c r="AJ366" s="49" t="str">
        <f t="shared" si="430"/>
        <v/>
      </c>
      <c r="AK366" s="49" t="str">
        <f t="shared" si="431"/>
        <v/>
      </c>
      <c r="AL366" s="49" t="str">
        <f t="shared" si="432"/>
        <v/>
      </c>
      <c r="AM366" s="49" t="str">
        <f t="shared" si="433"/>
        <v/>
      </c>
      <c r="AN366" s="49" t="str">
        <f t="shared" si="434"/>
        <v/>
      </c>
      <c r="AO366" s="78">
        <f t="shared" si="423"/>
        <v>0</v>
      </c>
      <c r="AP366" s="78">
        <f t="shared" si="424"/>
        <v>0</v>
      </c>
      <c r="AQ366" s="78">
        <f t="shared" si="425"/>
        <v>0</v>
      </c>
      <c r="AR366" s="78">
        <f t="shared" si="426"/>
        <v>0</v>
      </c>
      <c r="AS366" s="78">
        <f t="shared" si="427"/>
        <v>0</v>
      </c>
      <c r="AT366" s="78">
        <f t="shared" si="428"/>
        <v>0</v>
      </c>
      <c r="AU366" s="32">
        <f t="shared" si="421"/>
        <v>0</v>
      </c>
      <c r="AV366" s="3" t="b">
        <f t="shared" si="455"/>
        <v>0</v>
      </c>
      <c r="AW366" s="3" t="b">
        <f t="shared" si="456"/>
        <v>0</v>
      </c>
      <c r="AX366" s="12">
        <f t="shared" si="464"/>
        <v>0</v>
      </c>
      <c r="AY366" s="10">
        <f t="shared" si="418"/>
        <v>0</v>
      </c>
      <c r="AZ366" s="61">
        <f t="shared" si="419"/>
        <v>0</v>
      </c>
      <c r="BA366" s="61">
        <f t="shared" si="420"/>
        <v>0</v>
      </c>
      <c r="BB366" s="61">
        <f t="shared" si="422"/>
        <v>0</v>
      </c>
      <c r="BC366" s="26" t="str">
        <f t="shared" si="457"/>
        <v/>
      </c>
      <c r="BD366" s="26" t="str">
        <f t="shared" si="458"/>
        <v/>
      </c>
      <c r="BE366" s="26" t="str">
        <f t="shared" si="459"/>
        <v/>
      </c>
      <c r="BF366" s="26" t="str">
        <f t="shared" si="460"/>
        <v/>
      </c>
      <c r="BG366" s="26" t="str">
        <f t="shared" si="461"/>
        <v/>
      </c>
      <c r="BH366" s="26" t="str">
        <f t="shared" si="462"/>
        <v/>
      </c>
      <c r="BI366" s="26" t="str">
        <f t="shared" si="435"/>
        <v/>
      </c>
      <c r="BJ366" s="26" t="str">
        <f t="shared" si="436"/>
        <v/>
      </c>
      <c r="BK366" s="26" t="str">
        <f t="shared" si="437"/>
        <v/>
      </c>
      <c r="BL366" s="26" t="str">
        <f t="shared" si="438"/>
        <v/>
      </c>
      <c r="BM366" s="26" t="str">
        <f t="shared" si="439"/>
        <v/>
      </c>
      <c r="BN366" s="26" t="str">
        <f t="shared" si="440"/>
        <v/>
      </c>
      <c r="BO366" s="118">
        <f t="shared" ca="1" si="465"/>
        <v>23</v>
      </c>
      <c r="BP366"/>
      <c r="BQ366"/>
      <c r="BR366"/>
      <c r="BS366"/>
      <c r="BT366"/>
      <c r="BU366" s="40"/>
      <c r="BV366" s="6"/>
      <c r="CI366" s="6"/>
      <c r="CP366" s="9">
        <f t="shared" ca="1" si="413"/>
        <v>27</v>
      </c>
    </row>
    <row r="367" spans="1:94" x14ac:dyDescent="0.2">
      <c r="A367" s="114"/>
      <c r="B367" s="32" t="str">
        <f t="shared" si="414"/>
        <v/>
      </c>
      <c r="C367" s="6" t="str">
        <f t="shared" si="412"/>
        <v/>
      </c>
      <c r="D367" s="3">
        <f t="shared" si="415"/>
        <v>0</v>
      </c>
      <c r="E367" s="6" t="str">
        <f t="shared" si="416"/>
        <v/>
      </c>
      <c r="F367" s="59">
        <f t="shared" si="417"/>
        <v>0</v>
      </c>
      <c r="G367" s="6">
        <f t="shared" si="467"/>
        <v>0</v>
      </c>
      <c r="H367" s="6">
        <f t="shared" si="468"/>
        <v>0</v>
      </c>
      <c r="I367" s="6">
        <f t="shared" si="469"/>
        <v>0</v>
      </c>
      <c r="J367" s="6">
        <f t="shared" si="470"/>
        <v>0</v>
      </c>
      <c r="K367" s="6">
        <f t="shared" si="471"/>
        <v>0</v>
      </c>
      <c r="L367" s="6">
        <f t="shared" si="472"/>
        <v>0</v>
      </c>
      <c r="M367" s="6">
        <f t="shared" si="473"/>
        <v>0</v>
      </c>
      <c r="N367" s="6">
        <f t="shared" si="474"/>
        <v>0</v>
      </c>
      <c r="O367" s="6">
        <f t="shared" si="475"/>
        <v>0</v>
      </c>
      <c r="P367" s="6">
        <f t="shared" si="476"/>
        <v>0</v>
      </c>
      <c r="Q367" s="6">
        <f t="shared" si="477"/>
        <v>0</v>
      </c>
      <c r="R367" s="6">
        <f t="shared" si="478"/>
        <v>0</v>
      </c>
      <c r="S367" s="6">
        <f t="shared" si="466"/>
        <v>12</v>
      </c>
      <c r="T367" s="6" t="str">
        <f t="shared" si="441"/>
        <v/>
      </c>
      <c r="U367" s="6" t="str">
        <f t="shared" si="442"/>
        <v/>
      </c>
      <c r="V367" s="6" t="str">
        <f t="shared" si="443"/>
        <v/>
      </c>
      <c r="W367" s="6" t="str">
        <f t="shared" si="444"/>
        <v/>
      </c>
      <c r="X367" s="6" t="str">
        <f t="shared" si="445"/>
        <v/>
      </c>
      <c r="Y367" s="6" t="str">
        <f t="shared" si="446"/>
        <v/>
      </c>
      <c r="Z367" s="6" t="str">
        <f t="shared" si="447"/>
        <v/>
      </c>
      <c r="AA367" s="6" t="str">
        <f t="shared" si="448"/>
        <v/>
      </c>
      <c r="AB367" s="6" t="str">
        <f t="shared" si="449"/>
        <v/>
      </c>
      <c r="AC367" s="6" t="str">
        <f t="shared" si="450"/>
        <v/>
      </c>
      <c r="AD367" s="6" t="str">
        <f t="shared" si="451"/>
        <v/>
      </c>
      <c r="AE367" s="6" t="str">
        <f t="shared" si="452"/>
        <v/>
      </c>
      <c r="AF367" s="13" t="str">
        <f t="shared" si="453"/>
        <v/>
      </c>
      <c r="AG367" s="50" t="str">
        <f t="shared" si="463"/>
        <v/>
      </c>
      <c r="AH367" s="3" t="str">
        <f t="shared" si="454"/>
        <v/>
      </c>
      <c r="AI367" s="49" t="str">
        <f t="shared" si="429"/>
        <v/>
      </c>
      <c r="AJ367" s="49" t="str">
        <f t="shared" si="430"/>
        <v/>
      </c>
      <c r="AK367" s="49" t="str">
        <f t="shared" si="431"/>
        <v/>
      </c>
      <c r="AL367" s="49" t="str">
        <f t="shared" si="432"/>
        <v/>
      </c>
      <c r="AM367" s="49" t="str">
        <f t="shared" si="433"/>
        <v/>
      </c>
      <c r="AN367" s="49" t="str">
        <f t="shared" si="434"/>
        <v/>
      </c>
      <c r="AO367" s="78">
        <f t="shared" si="423"/>
        <v>0</v>
      </c>
      <c r="AP367" s="78">
        <f t="shared" si="424"/>
        <v>0</v>
      </c>
      <c r="AQ367" s="78">
        <f t="shared" si="425"/>
        <v>0</v>
      </c>
      <c r="AR367" s="78">
        <f t="shared" si="426"/>
        <v>0</v>
      </c>
      <c r="AS367" s="78">
        <f t="shared" si="427"/>
        <v>0</v>
      </c>
      <c r="AT367" s="78">
        <f t="shared" si="428"/>
        <v>0</v>
      </c>
      <c r="AU367" s="32">
        <f t="shared" si="421"/>
        <v>0</v>
      </c>
      <c r="AV367" s="3" t="b">
        <f t="shared" si="455"/>
        <v>0</v>
      </c>
      <c r="AW367" s="3" t="b">
        <f t="shared" si="456"/>
        <v>0</v>
      </c>
      <c r="AX367" s="12">
        <f t="shared" si="464"/>
        <v>0</v>
      </c>
      <c r="AY367" s="10">
        <f t="shared" si="418"/>
        <v>0</v>
      </c>
      <c r="AZ367" s="61">
        <f t="shared" si="419"/>
        <v>0</v>
      </c>
      <c r="BA367" s="61">
        <f t="shared" si="420"/>
        <v>0</v>
      </c>
      <c r="BB367" s="61">
        <f t="shared" si="422"/>
        <v>0</v>
      </c>
      <c r="BC367" s="26" t="str">
        <f t="shared" si="457"/>
        <v/>
      </c>
      <c r="BD367" s="26" t="str">
        <f t="shared" si="458"/>
        <v/>
      </c>
      <c r="BE367" s="26" t="str">
        <f t="shared" si="459"/>
        <v/>
      </c>
      <c r="BF367" s="26" t="str">
        <f t="shared" si="460"/>
        <v/>
      </c>
      <c r="BG367" s="26" t="str">
        <f t="shared" si="461"/>
        <v/>
      </c>
      <c r="BH367" s="26" t="str">
        <f t="shared" si="462"/>
        <v/>
      </c>
      <c r="BI367" s="26" t="str">
        <f t="shared" si="435"/>
        <v/>
      </c>
      <c r="BJ367" s="26" t="str">
        <f t="shared" si="436"/>
        <v/>
      </c>
      <c r="BK367" s="26" t="str">
        <f t="shared" si="437"/>
        <v/>
      </c>
      <c r="BL367" s="26" t="str">
        <f t="shared" si="438"/>
        <v/>
      </c>
      <c r="BM367" s="26" t="str">
        <f t="shared" si="439"/>
        <v/>
      </c>
      <c r="BN367" s="26" t="str">
        <f t="shared" si="440"/>
        <v/>
      </c>
      <c r="BO367" s="118">
        <f t="shared" ca="1" si="465"/>
        <v>9</v>
      </c>
      <c r="BP367"/>
      <c r="BQ367"/>
      <c r="BR367"/>
      <c r="BS367"/>
      <c r="BT367"/>
      <c r="BU367" s="40"/>
      <c r="BV367" s="6"/>
      <c r="CI367" s="6"/>
      <c r="CP367" s="9">
        <f t="shared" ca="1" si="413"/>
        <v>2</v>
      </c>
    </row>
    <row r="368" spans="1:94" x14ac:dyDescent="0.2">
      <c r="A368" s="114"/>
      <c r="B368" s="32" t="str">
        <f t="shared" si="414"/>
        <v/>
      </c>
      <c r="C368" s="6" t="str">
        <f t="shared" si="412"/>
        <v/>
      </c>
      <c r="D368" s="3">
        <f t="shared" si="415"/>
        <v>0</v>
      </c>
      <c r="E368" s="6" t="str">
        <f t="shared" si="416"/>
        <v/>
      </c>
      <c r="F368" s="59">
        <f t="shared" si="417"/>
        <v>0</v>
      </c>
      <c r="G368" s="6">
        <f t="shared" si="467"/>
        <v>0</v>
      </c>
      <c r="H368" s="6">
        <f t="shared" si="468"/>
        <v>0</v>
      </c>
      <c r="I368" s="6">
        <f t="shared" si="469"/>
        <v>0</v>
      </c>
      <c r="J368" s="6">
        <f t="shared" si="470"/>
        <v>0</v>
      </c>
      <c r="K368" s="6">
        <f t="shared" si="471"/>
        <v>0</v>
      </c>
      <c r="L368" s="6">
        <f t="shared" si="472"/>
        <v>0</v>
      </c>
      <c r="M368" s="6">
        <f t="shared" si="473"/>
        <v>0</v>
      </c>
      <c r="N368" s="6">
        <f t="shared" si="474"/>
        <v>0</v>
      </c>
      <c r="O368" s="6">
        <f t="shared" si="475"/>
        <v>0</v>
      </c>
      <c r="P368" s="6">
        <f t="shared" si="476"/>
        <v>0</v>
      </c>
      <c r="Q368" s="6">
        <f t="shared" si="477"/>
        <v>0</v>
      </c>
      <c r="R368" s="6">
        <f t="shared" si="478"/>
        <v>0</v>
      </c>
      <c r="S368" s="6">
        <f t="shared" si="466"/>
        <v>12</v>
      </c>
      <c r="T368" s="6" t="str">
        <f t="shared" si="441"/>
        <v/>
      </c>
      <c r="U368" s="6" t="str">
        <f t="shared" si="442"/>
        <v/>
      </c>
      <c r="V368" s="6" t="str">
        <f t="shared" si="443"/>
        <v/>
      </c>
      <c r="W368" s="6" t="str">
        <f t="shared" si="444"/>
        <v/>
      </c>
      <c r="X368" s="6" t="str">
        <f t="shared" si="445"/>
        <v/>
      </c>
      <c r="Y368" s="6" t="str">
        <f t="shared" si="446"/>
        <v/>
      </c>
      <c r="Z368" s="6" t="str">
        <f t="shared" si="447"/>
        <v/>
      </c>
      <c r="AA368" s="6" t="str">
        <f t="shared" si="448"/>
        <v/>
      </c>
      <c r="AB368" s="6" t="str">
        <f t="shared" si="449"/>
        <v/>
      </c>
      <c r="AC368" s="6" t="str">
        <f t="shared" si="450"/>
        <v/>
      </c>
      <c r="AD368" s="6" t="str">
        <f t="shared" si="451"/>
        <v/>
      </c>
      <c r="AE368" s="6" t="str">
        <f t="shared" si="452"/>
        <v/>
      </c>
      <c r="AF368" s="13" t="str">
        <f t="shared" si="453"/>
        <v/>
      </c>
      <c r="AG368" s="50" t="str">
        <f t="shared" si="463"/>
        <v/>
      </c>
      <c r="AH368" s="3" t="str">
        <f t="shared" si="454"/>
        <v/>
      </c>
      <c r="AI368" s="49" t="str">
        <f t="shared" si="429"/>
        <v/>
      </c>
      <c r="AJ368" s="49" t="str">
        <f t="shared" si="430"/>
        <v/>
      </c>
      <c r="AK368" s="49" t="str">
        <f t="shared" si="431"/>
        <v/>
      </c>
      <c r="AL368" s="49" t="str">
        <f t="shared" si="432"/>
        <v/>
      </c>
      <c r="AM368" s="49" t="str">
        <f t="shared" si="433"/>
        <v/>
      </c>
      <c r="AN368" s="49" t="str">
        <f t="shared" si="434"/>
        <v/>
      </c>
      <c r="AO368" s="78">
        <f t="shared" si="423"/>
        <v>0</v>
      </c>
      <c r="AP368" s="78">
        <f t="shared" si="424"/>
        <v>0</v>
      </c>
      <c r="AQ368" s="78">
        <f t="shared" si="425"/>
        <v>0</v>
      </c>
      <c r="AR368" s="78">
        <f t="shared" si="426"/>
        <v>0</v>
      </c>
      <c r="AS368" s="78">
        <f t="shared" si="427"/>
        <v>0</v>
      </c>
      <c r="AT368" s="78">
        <f t="shared" si="428"/>
        <v>0</v>
      </c>
      <c r="AU368" s="32">
        <f t="shared" si="421"/>
        <v>0</v>
      </c>
      <c r="AV368" s="3" t="b">
        <f t="shared" si="455"/>
        <v>0</v>
      </c>
      <c r="AW368" s="3" t="b">
        <f t="shared" si="456"/>
        <v>0</v>
      </c>
      <c r="AX368" s="12">
        <f t="shared" si="464"/>
        <v>0</v>
      </c>
      <c r="AY368" s="10">
        <f t="shared" si="418"/>
        <v>0</v>
      </c>
      <c r="AZ368" s="61">
        <f t="shared" si="419"/>
        <v>0</v>
      </c>
      <c r="BA368" s="61">
        <f t="shared" si="420"/>
        <v>0</v>
      </c>
      <c r="BB368" s="61">
        <f t="shared" si="422"/>
        <v>0</v>
      </c>
      <c r="BC368" s="26" t="str">
        <f t="shared" si="457"/>
        <v/>
      </c>
      <c r="BD368" s="26" t="str">
        <f t="shared" si="458"/>
        <v/>
      </c>
      <c r="BE368" s="26" t="str">
        <f t="shared" si="459"/>
        <v/>
      </c>
      <c r="BF368" s="26" t="str">
        <f t="shared" si="460"/>
        <v/>
      </c>
      <c r="BG368" s="26" t="str">
        <f t="shared" si="461"/>
        <v/>
      </c>
      <c r="BH368" s="26" t="str">
        <f t="shared" si="462"/>
        <v/>
      </c>
      <c r="BI368" s="26" t="str">
        <f t="shared" si="435"/>
        <v/>
      </c>
      <c r="BJ368" s="26" t="str">
        <f t="shared" si="436"/>
        <v/>
      </c>
      <c r="BK368" s="26" t="str">
        <f t="shared" si="437"/>
        <v/>
      </c>
      <c r="BL368" s="26" t="str">
        <f t="shared" si="438"/>
        <v/>
      </c>
      <c r="BM368" s="26" t="str">
        <f t="shared" si="439"/>
        <v/>
      </c>
      <c r="BN368" s="26" t="str">
        <f t="shared" si="440"/>
        <v/>
      </c>
      <c r="BO368" s="118">
        <f t="shared" ca="1" si="465"/>
        <v>18</v>
      </c>
      <c r="BP368"/>
      <c r="BQ368"/>
      <c r="BR368"/>
      <c r="BS368"/>
      <c r="BT368"/>
      <c r="BU368" s="40"/>
      <c r="BV368" s="6"/>
      <c r="CI368" s="6"/>
      <c r="CP368" s="9">
        <f t="shared" ca="1" si="413"/>
        <v>20</v>
      </c>
    </row>
    <row r="369" spans="1:94" x14ac:dyDescent="0.2">
      <c r="A369" s="114"/>
      <c r="B369" s="32" t="str">
        <f t="shared" si="414"/>
        <v/>
      </c>
      <c r="C369" s="6" t="str">
        <f t="shared" si="412"/>
        <v/>
      </c>
      <c r="D369" s="3">
        <f t="shared" si="415"/>
        <v>0</v>
      </c>
      <c r="E369" s="6" t="str">
        <f t="shared" si="416"/>
        <v/>
      </c>
      <c r="F369" s="59">
        <f t="shared" si="417"/>
        <v>0</v>
      </c>
      <c r="G369" s="6">
        <f t="shared" si="467"/>
        <v>0</v>
      </c>
      <c r="H369" s="6">
        <f t="shared" si="468"/>
        <v>0</v>
      </c>
      <c r="I369" s="6">
        <f t="shared" si="469"/>
        <v>0</v>
      </c>
      <c r="J369" s="6">
        <f t="shared" si="470"/>
        <v>0</v>
      </c>
      <c r="K369" s="6">
        <f t="shared" si="471"/>
        <v>0</v>
      </c>
      <c r="L369" s="6">
        <f t="shared" si="472"/>
        <v>0</v>
      </c>
      <c r="M369" s="6">
        <f t="shared" si="473"/>
        <v>0</v>
      </c>
      <c r="N369" s="6">
        <f t="shared" si="474"/>
        <v>0</v>
      </c>
      <c r="O369" s="6">
        <f t="shared" si="475"/>
        <v>0</v>
      </c>
      <c r="P369" s="6">
        <f t="shared" si="476"/>
        <v>0</v>
      </c>
      <c r="Q369" s="6">
        <f t="shared" si="477"/>
        <v>0</v>
      </c>
      <c r="R369" s="6">
        <f t="shared" si="478"/>
        <v>0</v>
      </c>
      <c r="S369" s="6">
        <f t="shared" si="466"/>
        <v>12</v>
      </c>
      <c r="T369" s="6" t="str">
        <f t="shared" si="441"/>
        <v/>
      </c>
      <c r="U369" s="6" t="str">
        <f t="shared" si="442"/>
        <v/>
      </c>
      <c r="V369" s="6" t="str">
        <f t="shared" si="443"/>
        <v/>
      </c>
      <c r="W369" s="6" t="str">
        <f t="shared" si="444"/>
        <v/>
      </c>
      <c r="X369" s="6" t="str">
        <f t="shared" si="445"/>
        <v/>
      </c>
      <c r="Y369" s="6" t="str">
        <f t="shared" si="446"/>
        <v/>
      </c>
      <c r="Z369" s="6" t="str">
        <f t="shared" si="447"/>
        <v/>
      </c>
      <c r="AA369" s="6" t="str">
        <f t="shared" si="448"/>
        <v/>
      </c>
      <c r="AB369" s="6" t="str">
        <f t="shared" si="449"/>
        <v/>
      </c>
      <c r="AC369" s="6" t="str">
        <f t="shared" si="450"/>
        <v/>
      </c>
      <c r="AD369" s="6" t="str">
        <f t="shared" si="451"/>
        <v/>
      </c>
      <c r="AE369" s="6" t="str">
        <f t="shared" si="452"/>
        <v/>
      </c>
      <c r="AF369" s="13" t="str">
        <f t="shared" si="453"/>
        <v/>
      </c>
      <c r="AG369" s="50" t="str">
        <f t="shared" si="463"/>
        <v/>
      </c>
      <c r="AH369" s="3" t="str">
        <f t="shared" si="454"/>
        <v/>
      </c>
      <c r="AI369" s="49" t="str">
        <f t="shared" si="429"/>
        <v/>
      </c>
      <c r="AJ369" s="49" t="str">
        <f t="shared" si="430"/>
        <v/>
      </c>
      <c r="AK369" s="49" t="str">
        <f t="shared" si="431"/>
        <v/>
      </c>
      <c r="AL369" s="49" t="str">
        <f t="shared" si="432"/>
        <v/>
      </c>
      <c r="AM369" s="49" t="str">
        <f t="shared" si="433"/>
        <v/>
      </c>
      <c r="AN369" s="49" t="str">
        <f t="shared" si="434"/>
        <v/>
      </c>
      <c r="AO369" s="78">
        <f t="shared" si="423"/>
        <v>0</v>
      </c>
      <c r="AP369" s="78">
        <f t="shared" si="424"/>
        <v>0</v>
      </c>
      <c r="AQ369" s="78">
        <f t="shared" si="425"/>
        <v>0</v>
      </c>
      <c r="AR369" s="78">
        <f t="shared" si="426"/>
        <v>0</v>
      </c>
      <c r="AS369" s="78">
        <f t="shared" si="427"/>
        <v>0</v>
      </c>
      <c r="AT369" s="78">
        <f t="shared" si="428"/>
        <v>0</v>
      </c>
      <c r="AU369" s="32">
        <f t="shared" si="421"/>
        <v>0</v>
      </c>
      <c r="AV369" s="3" t="b">
        <f t="shared" si="455"/>
        <v>0</v>
      </c>
      <c r="AW369" s="3" t="b">
        <f t="shared" si="456"/>
        <v>0</v>
      </c>
      <c r="AX369" s="12">
        <f t="shared" si="464"/>
        <v>0</v>
      </c>
      <c r="AY369" s="10">
        <f t="shared" si="418"/>
        <v>0</v>
      </c>
      <c r="AZ369" s="61">
        <f t="shared" si="419"/>
        <v>0</v>
      </c>
      <c r="BA369" s="61">
        <f t="shared" si="420"/>
        <v>0</v>
      </c>
      <c r="BB369" s="61">
        <f t="shared" si="422"/>
        <v>0</v>
      </c>
      <c r="BC369" s="26" t="str">
        <f t="shared" si="457"/>
        <v/>
      </c>
      <c r="BD369" s="26" t="str">
        <f t="shared" si="458"/>
        <v/>
      </c>
      <c r="BE369" s="26" t="str">
        <f t="shared" si="459"/>
        <v/>
      </c>
      <c r="BF369" s="26" t="str">
        <f t="shared" si="460"/>
        <v/>
      </c>
      <c r="BG369" s="26" t="str">
        <f t="shared" si="461"/>
        <v/>
      </c>
      <c r="BH369" s="26" t="str">
        <f t="shared" si="462"/>
        <v/>
      </c>
      <c r="BI369" s="26" t="str">
        <f t="shared" si="435"/>
        <v/>
      </c>
      <c r="BJ369" s="26" t="str">
        <f t="shared" si="436"/>
        <v/>
      </c>
      <c r="BK369" s="26" t="str">
        <f t="shared" si="437"/>
        <v/>
      </c>
      <c r="BL369" s="26" t="str">
        <f t="shared" si="438"/>
        <v/>
      </c>
      <c r="BM369" s="26" t="str">
        <f t="shared" si="439"/>
        <v/>
      </c>
      <c r="BN369" s="26" t="str">
        <f t="shared" si="440"/>
        <v/>
      </c>
      <c r="BO369" s="118">
        <f t="shared" ca="1" si="465"/>
        <v>2</v>
      </c>
      <c r="BP369"/>
      <c r="BQ369"/>
      <c r="BR369"/>
      <c r="BS369"/>
      <c r="BT369"/>
      <c r="BU369" s="40"/>
      <c r="BV369" s="6"/>
      <c r="CI369" s="6"/>
      <c r="CP369" s="9">
        <f t="shared" ca="1" si="413"/>
        <v>25</v>
      </c>
    </row>
    <row r="370" spans="1:94" x14ac:dyDescent="0.2">
      <c r="A370" s="114"/>
      <c r="B370" s="32" t="str">
        <f t="shared" si="414"/>
        <v/>
      </c>
      <c r="C370" s="6" t="str">
        <f t="shared" si="412"/>
        <v/>
      </c>
      <c r="D370" s="3">
        <f t="shared" si="415"/>
        <v>0</v>
      </c>
      <c r="E370" s="6" t="str">
        <f t="shared" si="416"/>
        <v/>
      </c>
      <c r="F370" s="59">
        <f t="shared" si="417"/>
        <v>0</v>
      </c>
      <c r="G370" s="6">
        <f t="shared" si="467"/>
        <v>0</v>
      </c>
      <c r="H370" s="6">
        <f t="shared" si="468"/>
        <v>0</v>
      </c>
      <c r="I370" s="6">
        <f t="shared" si="469"/>
        <v>0</v>
      </c>
      <c r="J370" s="6">
        <f t="shared" si="470"/>
        <v>0</v>
      </c>
      <c r="K370" s="6">
        <f t="shared" si="471"/>
        <v>0</v>
      </c>
      <c r="L370" s="6">
        <f t="shared" si="472"/>
        <v>0</v>
      </c>
      <c r="M370" s="6">
        <f t="shared" si="473"/>
        <v>0</v>
      </c>
      <c r="N370" s="6">
        <f t="shared" si="474"/>
        <v>0</v>
      </c>
      <c r="O370" s="6">
        <f t="shared" si="475"/>
        <v>0</v>
      </c>
      <c r="P370" s="6">
        <f t="shared" si="476"/>
        <v>0</v>
      </c>
      <c r="Q370" s="6">
        <f t="shared" si="477"/>
        <v>0</v>
      </c>
      <c r="R370" s="6">
        <f t="shared" si="478"/>
        <v>0</v>
      </c>
      <c r="S370" s="6">
        <f t="shared" si="466"/>
        <v>12</v>
      </c>
      <c r="T370" s="6" t="str">
        <f t="shared" si="441"/>
        <v/>
      </c>
      <c r="U370" s="6" t="str">
        <f t="shared" si="442"/>
        <v/>
      </c>
      <c r="V370" s="6" t="str">
        <f t="shared" si="443"/>
        <v/>
      </c>
      <c r="W370" s="6" t="str">
        <f t="shared" si="444"/>
        <v/>
      </c>
      <c r="X370" s="6" t="str">
        <f t="shared" si="445"/>
        <v/>
      </c>
      <c r="Y370" s="6" t="str">
        <f t="shared" si="446"/>
        <v/>
      </c>
      <c r="Z370" s="6" t="str">
        <f t="shared" si="447"/>
        <v/>
      </c>
      <c r="AA370" s="6" t="str">
        <f t="shared" si="448"/>
        <v/>
      </c>
      <c r="AB370" s="6" t="str">
        <f t="shared" si="449"/>
        <v/>
      </c>
      <c r="AC370" s="6" t="str">
        <f t="shared" si="450"/>
        <v/>
      </c>
      <c r="AD370" s="6" t="str">
        <f t="shared" si="451"/>
        <v/>
      </c>
      <c r="AE370" s="6" t="str">
        <f t="shared" si="452"/>
        <v/>
      </c>
      <c r="AF370" s="13" t="str">
        <f t="shared" si="453"/>
        <v/>
      </c>
      <c r="AG370" s="50" t="str">
        <f t="shared" si="463"/>
        <v/>
      </c>
      <c r="AH370" s="3" t="str">
        <f t="shared" si="454"/>
        <v/>
      </c>
      <c r="AI370" s="49" t="str">
        <f t="shared" si="429"/>
        <v/>
      </c>
      <c r="AJ370" s="49" t="str">
        <f t="shared" si="430"/>
        <v/>
      </c>
      <c r="AK370" s="49" t="str">
        <f t="shared" si="431"/>
        <v/>
      </c>
      <c r="AL370" s="49" t="str">
        <f t="shared" si="432"/>
        <v/>
      </c>
      <c r="AM370" s="49" t="str">
        <f t="shared" si="433"/>
        <v/>
      </c>
      <c r="AN370" s="49" t="str">
        <f t="shared" si="434"/>
        <v/>
      </c>
      <c r="AO370" s="78">
        <f t="shared" si="423"/>
        <v>0</v>
      </c>
      <c r="AP370" s="78">
        <f t="shared" si="424"/>
        <v>0</v>
      </c>
      <c r="AQ370" s="78">
        <f t="shared" si="425"/>
        <v>0</v>
      </c>
      <c r="AR370" s="78">
        <f t="shared" si="426"/>
        <v>0</v>
      </c>
      <c r="AS370" s="78">
        <f t="shared" si="427"/>
        <v>0</v>
      </c>
      <c r="AT370" s="78">
        <f t="shared" si="428"/>
        <v>0</v>
      </c>
      <c r="AU370" s="32">
        <f t="shared" si="421"/>
        <v>0</v>
      </c>
      <c r="AV370" s="3" t="b">
        <f t="shared" si="455"/>
        <v>0</v>
      </c>
      <c r="AW370" s="3" t="b">
        <f t="shared" si="456"/>
        <v>0</v>
      </c>
      <c r="AX370" s="12">
        <f t="shared" si="464"/>
        <v>0</v>
      </c>
      <c r="AY370" s="10">
        <f t="shared" si="418"/>
        <v>0</v>
      </c>
      <c r="AZ370" s="61">
        <f t="shared" si="419"/>
        <v>0</v>
      </c>
      <c r="BA370" s="61">
        <f t="shared" si="420"/>
        <v>0</v>
      </c>
      <c r="BB370" s="61">
        <f t="shared" si="422"/>
        <v>0</v>
      </c>
      <c r="BC370" s="26" t="str">
        <f t="shared" si="457"/>
        <v/>
      </c>
      <c r="BD370" s="26" t="str">
        <f t="shared" si="458"/>
        <v/>
      </c>
      <c r="BE370" s="26" t="str">
        <f t="shared" si="459"/>
        <v/>
      </c>
      <c r="BF370" s="26" t="str">
        <f t="shared" si="460"/>
        <v/>
      </c>
      <c r="BG370" s="26" t="str">
        <f t="shared" si="461"/>
        <v/>
      </c>
      <c r="BH370" s="26" t="str">
        <f t="shared" si="462"/>
        <v/>
      </c>
      <c r="BI370" s="26" t="str">
        <f t="shared" si="435"/>
        <v/>
      </c>
      <c r="BJ370" s="26" t="str">
        <f t="shared" si="436"/>
        <v/>
      </c>
      <c r="BK370" s="26" t="str">
        <f t="shared" si="437"/>
        <v/>
      </c>
      <c r="BL370" s="26" t="str">
        <f t="shared" si="438"/>
        <v/>
      </c>
      <c r="BM370" s="26" t="str">
        <f t="shared" si="439"/>
        <v/>
      </c>
      <c r="BN370" s="26" t="str">
        <f t="shared" si="440"/>
        <v/>
      </c>
      <c r="BO370" s="118">
        <f t="shared" ca="1" si="465"/>
        <v>36</v>
      </c>
      <c r="BP370"/>
      <c r="BQ370"/>
      <c r="BR370"/>
      <c r="BS370"/>
      <c r="BT370"/>
      <c r="BU370" s="40"/>
      <c r="BV370" s="6"/>
      <c r="CI370" s="6"/>
      <c r="CP370" s="9">
        <f t="shared" ca="1" si="413"/>
        <v>17</v>
      </c>
    </row>
    <row r="371" spans="1:94" x14ac:dyDescent="0.2">
      <c r="A371" s="114"/>
      <c r="B371" s="32" t="str">
        <f t="shared" si="414"/>
        <v/>
      </c>
      <c r="C371" s="6" t="str">
        <f t="shared" si="412"/>
        <v/>
      </c>
      <c r="D371" s="3">
        <f t="shared" si="415"/>
        <v>0</v>
      </c>
      <c r="E371" s="6" t="str">
        <f t="shared" si="416"/>
        <v/>
      </c>
      <c r="F371" s="59">
        <f t="shared" si="417"/>
        <v>0</v>
      </c>
      <c r="G371" s="6">
        <f t="shared" si="467"/>
        <v>0</v>
      </c>
      <c r="H371" s="6">
        <f t="shared" si="468"/>
        <v>0</v>
      </c>
      <c r="I371" s="6">
        <f t="shared" si="469"/>
        <v>0</v>
      </c>
      <c r="J371" s="6">
        <f t="shared" si="470"/>
        <v>0</v>
      </c>
      <c r="K371" s="6">
        <f t="shared" si="471"/>
        <v>0</v>
      </c>
      <c r="L371" s="6">
        <f t="shared" si="472"/>
        <v>0</v>
      </c>
      <c r="M371" s="6">
        <f t="shared" si="473"/>
        <v>0</v>
      </c>
      <c r="N371" s="6">
        <f t="shared" si="474"/>
        <v>0</v>
      </c>
      <c r="O371" s="6">
        <f t="shared" si="475"/>
        <v>0</v>
      </c>
      <c r="P371" s="6">
        <f t="shared" si="476"/>
        <v>0</v>
      </c>
      <c r="Q371" s="6">
        <f t="shared" si="477"/>
        <v>0</v>
      </c>
      <c r="R371" s="6">
        <f t="shared" si="478"/>
        <v>0</v>
      </c>
      <c r="S371" s="6">
        <f t="shared" si="466"/>
        <v>12</v>
      </c>
      <c r="T371" s="6" t="str">
        <f t="shared" si="441"/>
        <v/>
      </c>
      <c r="U371" s="6" t="str">
        <f t="shared" si="442"/>
        <v/>
      </c>
      <c r="V371" s="6" t="str">
        <f t="shared" si="443"/>
        <v/>
      </c>
      <c r="W371" s="6" t="str">
        <f t="shared" si="444"/>
        <v/>
      </c>
      <c r="X371" s="6" t="str">
        <f t="shared" si="445"/>
        <v/>
      </c>
      <c r="Y371" s="6" t="str">
        <f t="shared" si="446"/>
        <v/>
      </c>
      <c r="Z371" s="6" t="str">
        <f t="shared" si="447"/>
        <v/>
      </c>
      <c r="AA371" s="6" t="str">
        <f t="shared" si="448"/>
        <v/>
      </c>
      <c r="AB371" s="6" t="str">
        <f t="shared" si="449"/>
        <v/>
      </c>
      <c r="AC371" s="6" t="str">
        <f t="shared" si="450"/>
        <v/>
      </c>
      <c r="AD371" s="6" t="str">
        <f t="shared" si="451"/>
        <v/>
      </c>
      <c r="AE371" s="6" t="str">
        <f t="shared" si="452"/>
        <v/>
      </c>
      <c r="AF371" s="13" t="str">
        <f t="shared" si="453"/>
        <v/>
      </c>
      <c r="AG371" s="50" t="str">
        <f t="shared" si="463"/>
        <v/>
      </c>
      <c r="AH371" s="3" t="str">
        <f t="shared" si="454"/>
        <v/>
      </c>
      <c r="AI371" s="49" t="str">
        <f t="shared" si="429"/>
        <v/>
      </c>
      <c r="AJ371" s="49" t="str">
        <f t="shared" si="430"/>
        <v/>
      </c>
      <c r="AK371" s="49" t="str">
        <f t="shared" si="431"/>
        <v/>
      </c>
      <c r="AL371" s="49" t="str">
        <f t="shared" si="432"/>
        <v/>
      </c>
      <c r="AM371" s="49" t="str">
        <f t="shared" si="433"/>
        <v/>
      </c>
      <c r="AN371" s="49" t="str">
        <f t="shared" si="434"/>
        <v/>
      </c>
      <c r="AO371" s="78">
        <f t="shared" si="423"/>
        <v>0</v>
      </c>
      <c r="AP371" s="78">
        <f t="shared" si="424"/>
        <v>0</v>
      </c>
      <c r="AQ371" s="78">
        <f t="shared" si="425"/>
        <v>0</v>
      </c>
      <c r="AR371" s="78">
        <f t="shared" si="426"/>
        <v>0</v>
      </c>
      <c r="AS371" s="78">
        <f t="shared" si="427"/>
        <v>0</v>
      </c>
      <c r="AT371" s="78">
        <f t="shared" si="428"/>
        <v>0</v>
      </c>
      <c r="AU371" s="32">
        <f t="shared" si="421"/>
        <v>0</v>
      </c>
      <c r="AV371" s="3" t="b">
        <f t="shared" si="455"/>
        <v>0</v>
      </c>
      <c r="AW371" s="3" t="b">
        <f t="shared" si="456"/>
        <v>0</v>
      </c>
      <c r="AX371" s="12">
        <f t="shared" si="464"/>
        <v>0</v>
      </c>
      <c r="AY371" s="10">
        <f t="shared" si="418"/>
        <v>0</v>
      </c>
      <c r="AZ371" s="61">
        <f t="shared" si="419"/>
        <v>0</v>
      </c>
      <c r="BA371" s="61">
        <f t="shared" si="420"/>
        <v>0</v>
      </c>
      <c r="BB371" s="61">
        <f t="shared" si="422"/>
        <v>0</v>
      </c>
      <c r="BC371" s="26" t="str">
        <f t="shared" si="457"/>
        <v/>
      </c>
      <c r="BD371" s="26" t="str">
        <f t="shared" si="458"/>
        <v/>
      </c>
      <c r="BE371" s="26" t="str">
        <f t="shared" si="459"/>
        <v/>
      </c>
      <c r="BF371" s="26" t="str">
        <f t="shared" si="460"/>
        <v/>
      </c>
      <c r="BG371" s="26" t="str">
        <f t="shared" si="461"/>
        <v/>
      </c>
      <c r="BH371" s="26" t="str">
        <f t="shared" si="462"/>
        <v/>
      </c>
      <c r="BI371" s="26" t="str">
        <f t="shared" si="435"/>
        <v/>
      </c>
      <c r="BJ371" s="26" t="str">
        <f t="shared" si="436"/>
        <v/>
      </c>
      <c r="BK371" s="26" t="str">
        <f t="shared" si="437"/>
        <v/>
      </c>
      <c r="BL371" s="26" t="str">
        <f t="shared" si="438"/>
        <v/>
      </c>
      <c r="BM371" s="26" t="str">
        <f t="shared" si="439"/>
        <v/>
      </c>
      <c r="BN371" s="26" t="str">
        <f t="shared" si="440"/>
        <v/>
      </c>
      <c r="BO371" s="118">
        <f t="shared" ca="1" si="465"/>
        <v>21</v>
      </c>
      <c r="BP371"/>
      <c r="BQ371"/>
      <c r="BR371"/>
      <c r="BS371"/>
      <c r="BT371"/>
      <c r="BU371" s="40"/>
      <c r="BV371" s="6"/>
      <c r="CI371" s="6"/>
      <c r="CP371" s="9">
        <f t="shared" ca="1" si="413"/>
        <v>16</v>
      </c>
    </row>
    <row r="372" spans="1:94" x14ac:dyDescent="0.2">
      <c r="A372" s="114"/>
      <c r="B372" s="32" t="str">
        <f t="shared" si="414"/>
        <v/>
      </c>
      <c r="C372" s="6" t="str">
        <f t="shared" si="412"/>
        <v/>
      </c>
      <c r="D372" s="3">
        <f t="shared" si="415"/>
        <v>0</v>
      </c>
      <c r="E372" s="6" t="str">
        <f t="shared" si="416"/>
        <v/>
      </c>
      <c r="F372" s="59">
        <f t="shared" si="417"/>
        <v>0</v>
      </c>
      <c r="G372" s="6">
        <f t="shared" si="467"/>
        <v>0</v>
      </c>
      <c r="H372" s="6">
        <f t="shared" si="468"/>
        <v>0</v>
      </c>
      <c r="I372" s="6">
        <f t="shared" si="469"/>
        <v>0</v>
      </c>
      <c r="J372" s="6">
        <f t="shared" si="470"/>
        <v>0</v>
      </c>
      <c r="K372" s="6">
        <f t="shared" si="471"/>
        <v>0</v>
      </c>
      <c r="L372" s="6">
        <f t="shared" si="472"/>
        <v>0</v>
      </c>
      <c r="M372" s="6">
        <f t="shared" si="473"/>
        <v>0</v>
      </c>
      <c r="N372" s="6">
        <f t="shared" si="474"/>
        <v>0</v>
      </c>
      <c r="O372" s="6">
        <f t="shared" si="475"/>
        <v>0</v>
      </c>
      <c r="P372" s="6">
        <f t="shared" si="476"/>
        <v>0</v>
      </c>
      <c r="Q372" s="6">
        <f t="shared" si="477"/>
        <v>0</v>
      </c>
      <c r="R372" s="6">
        <f t="shared" si="478"/>
        <v>0</v>
      </c>
      <c r="S372" s="6">
        <f t="shared" si="466"/>
        <v>12</v>
      </c>
      <c r="T372" s="6" t="str">
        <f t="shared" si="441"/>
        <v/>
      </c>
      <c r="U372" s="6" t="str">
        <f t="shared" si="442"/>
        <v/>
      </c>
      <c r="V372" s="6" t="str">
        <f t="shared" si="443"/>
        <v/>
      </c>
      <c r="W372" s="6" t="str">
        <f t="shared" si="444"/>
        <v/>
      </c>
      <c r="X372" s="6" t="str">
        <f t="shared" si="445"/>
        <v/>
      </c>
      <c r="Y372" s="6" t="str">
        <f t="shared" si="446"/>
        <v/>
      </c>
      <c r="Z372" s="6" t="str">
        <f t="shared" si="447"/>
        <v/>
      </c>
      <c r="AA372" s="6" t="str">
        <f t="shared" si="448"/>
        <v/>
      </c>
      <c r="AB372" s="6" t="str">
        <f t="shared" si="449"/>
        <v/>
      </c>
      <c r="AC372" s="6" t="str">
        <f t="shared" si="450"/>
        <v/>
      </c>
      <c r="AD372" s="6" t="str">
        <f t="shared" si="451"/>
        <v/>
      </c>
      <c r="AE372" s="6" t="str">
        <f t="shared" si="452"/>
        <v/>
      </c>
      <c r="AF372" s="13" t="str">
        <f t="shared" si="453"/>
        <v/>
      </c>
      <c r="AG372" s="50" t="str">
        <f t="shared" si="463"/>
        <v/>
      </c>
      <c r="AH372" s="3" t="str">
        <f t="shared" si="454"/>
        <v/>
      </c>
      <c r="AI372" s="49" t="str">
        <f t="shared" si="429"/>
        <v/>
      </c>
      <c r="AJ372" s="49" t="str">
        <f t="shared" si="430"/>
        <v/>
      </c>
      <c r="AK372" s="49" t="str">
        <f t="shared" si="431"/>
        <v/>
      </c>
      <c r="AL372" s="49" t="str">
        <f t="shared" si="432"/>
        <v/>
      </c>
      <c r="AM372" s="49" t="str">
        <f t="shared" si="433"/>
        <v/>
      </c>
      <c r="AN372" s="49" t="str">
        <f t="shared" si="434"/>
        <v/>
      </c>
      <c r="AO372" s="78">
        <f t="shared" si="423"/>
        <v>0</v>
      </c>
      <c r="AP372" s="78">
        <f t="shared" si="424"/>
        <v>0</v>
      </c>
      <c r="AQ372" s="78">
        <f t="shared" si="425"/>
        <v>0</v>
      </c>
      <c r="AR372" s="78">
        <f t="shared" si="426"/>
        <v>0</v>
      </c>
      <c r="AS372" s="78">
        <f t="shared" si="427"/>
        <v>0</v>
      </c>
      <c r="AT372" s="78">
        <f t="shared" si="428"/>
        <v>0</v>
      </c>
      <c r="AU372" s="32">
        <f t="shared" si="421"/>
        <v>0</v>
      </c>
      <c r="AV372" s="3" t="b">
        <f t="shared" si="455"/>
        <v>0</v>
      </c>
      <c r="AW372" s="3" t="b">
        <f t="shared" si="456"/>
        <v>0</v>
      </c>
      <c r="AX372" s="12">
        <f t="shared" si="464"/>
        <v>0</v>
      </c>
      <c r="AY372" s="10">
        <f t="shared" si="418"/>
        <v>0</v>
      </c>
      <c r="AZ372" s="61">
        <f t="shared" si="419"/>
        <v>0</v>
      </c>
      <c r="BA372" s="61">
        <f t="shared" si="420"/>
        <v>0</v>
      </c>
      <c r="BB372" s="61">
        <f t="shared" si="422"/>
        <v>0</v>
      </c>
      <c r="BC372" s="26" t="str">
        <f t="shared" si="457"/>
        <v/>
      </c>
      <c r="BD372" s="26" t="str">
        <f t="shared" si="458"/>
        <v/>
      </c>
      <c r="BE372" s="26" t="str">
        <f t="shared" si="459"/>
        <v/>
      </c>
      <c r="BF372" s="26" t="str">
        <f t="shared" si="460"/>
        <v/>
      </c>
      <c r="BG372" s="26" t="str">
        <f t="shared" si="461"/>
        <v/>
      </c>
      <c r="BH372" s="26" t="str">
        <f t="shared" si="462"/>
        <v/>
      </c>
      <c r="BI372" s="26" t="str">
        <f t="shared" si="435"/>
        <v/>
      </c>
      <c r="BJ372" s="26" t="str">
        <f t="shared" si="436"/>
        <v/>
      </c>
      <c r="BK372" s="26" t="str">
        <f t="shared" si="437"/>
        <v/>
      </c>
      <c r="BL372" s="26" t="str">
        <f t="shared" si="438"/>
        <v/>
      </c>
      <c r="BM372" s="26" t="str">
        <f t="shared" si="439"/>
        <v/>
      </c>
      <c r="BN372" s="26" t="str">
        <f t="shared" si="440"/>
        <v/>
      </c>
      <c r="BO372" s="118">
        <f t="shared" ca="1" si="465"/>
        <v>25</v>
      </c>
      <c r="BP372"/>
      <c r="BQ372"/>
      <c r="BR372"/>
      <c r="BS372"/>
      <c r="BT372"/>
      <c r="BU372" s="40"/>
      <c r="BV372" s="6"/>
      <c r="CI372" s="6"/>
      <c r="CP372" s="9">
        <f t="shared" ca="1" si="413"/>
        <v>34</v>
      </c>
    </row>
    <row r="373" spans="1:94" x14ac:dyDescent="0.2">
      <c r="A373" s="114"/>
      <c r="B373" s="32" t="str">
        <f t="shared" si="414"/>
        <v/>
      </c>
      <c r="C373" s="6" t="str">
        <f t="shared" si="412"/>
        <v/>
      </c>
      <c r="D373" s="3">
        <f t="shared" si="415"/>
        <v>0</v>
      </c>
      <c r="E373" s="6" t="str">
        <f t="shared" si="416"/>
        <v/>
      </c>
      <c r="F373" s="59">
        <f t="shared" si="417"/>
        <v>0</v>
      </c>
      <c r="G373" s="6">
        <f t="shared" si="467"/>
        <v>0</v>
      </c>
      <c r="H373" s="6">
        <f t="shared" si="468"/>
        <v>0</v>
      </c>
      <c r="I373" s="6">
        <f t="shared" si="469"/>
        <v>0</v>
      </c>
      <c r="J373" s="6">
        <f t="shared" si="470"/>
        <v>0</v>
      </c>
      <c r="K373" s="6">
        <f t="shared" si="471"/>
        <v>0</v>
      </c>
      <c r="L373" s="6">
        <f t="shared" si="472"/>
        <v>0</v>
      </c>
      <c r="M373" s="6">
        <f t="shared" si="473"/>
        <v>0</v>
      </c>
      <c r="N373" s="6">
        <f t="shared" si="474"/>
        <v>0</v>
      </c>
      <c r="O373" s="6">
        <f t="shared" si="475"/>
        <v>0</v>
      </c>
      <c r="P373" s="6">
        <f t="shared" si="476"/>
        <v>0</v>
      </c>
      <c r="Q373" s="6">
        <f t="shared" si="477"/>
        <v>0</v>
      </c>
      <c r="R373" s="6">
        <f t="shared" si="478"/>
        <v>0</v>
      </c>
      <c r="S373" s="6">
        <f t="shared" si="466"/>
        <v>12</v>
      </c>
      <c r="T373" s="6" t="str">
        <f t="shared" si="441"/>
        <v/>
      </c>
      <c r="U373" s="6" t="str">
        <f t="shared" si="442"/>
        <v/>
      </c>
      <c r="V373" s="6" t="str">
        <f t="shared" si="443"/>
        <v/>
      </c>
      <c r="W373" s="6" t="str">
        <f t="shared" si="444"/>
        <v/>
      </c>
      <c r="X373" s="6" t="str">
        <f t="shared" si="445"/>
        <v/>
      </c>
      <c r="Y373" s="6" t="str">
        <f t="shared" si="446"/>
        <v/>
      </c>
      <c r="Z373" s="6" t="str">
        <f t="shared" si="447"/>
        <v/>
      </c>
      <c r="AA373" s="6" t="str">
        <f t="shared" si="448"/>
        <v/>
      </c>
      <c r="AB373" s="6" t="str">
        <f t="shared" si="449"/>
        <v/>
      </c>
      <c r="AC373" s="6" t="str">
        <f t="shared" si="450"/>
        <v/>
      </c>
      <c r="AD373" s="6" t="str">
        <f t="shared" si="451"/>
        <v/>
      </c>
      <c r="AE373" s="6" t="str">
        <f t="shared" si="452"/>
        <v/>
      </c>
      <c r="AF373" s="13" t="str">
        <f t="shared" si="453"/>
        <v/>
      </c>
      <c r="AG373" s="50" t="str">
        <f t="shared" si="463"/>
        <v/>
      </c>
      <c r="AH373" s="3" t="str">
        <f t="shared" si="454"/>
        <v/>
      </c>
      <c r="AI373" s="49" t="str">
        <f t="shared" si="429"/>
        <v/>
      </c>
      <c r="AJ373" s="49" t="str">
        <f t="shared" si="430"/>
        <v/>
      </c>
      <c r="AK373" s="49" t="str">
        <f t="shared" si="431"/>
        <v/>
      </c>
      <c r="AL373" s="49" t="str">
        <f t="shared" si="432"/>
        <v/>
      </c>
      <c r="AM373" s="49" t="str">
        <f t="shared" si="433"/>
        <v/>
      </c>
      <c r="AN373" s="49" t="str">
        <f t="shared" si="434"/>
        <v/>
      </c>
      <c r="AO373" s="78">
        <f t="shared" si="423"/>
        <v>0</v>
      </c>
      <c r="AP373" s="78">
        <f t="shared" si="424"/>
        <v>0</v>
      </c>
      <c r="AQ373" s="78">
        <f t="shared" si="425"/>
        <v>0</v>
      </c>
      <c r="AR373" s="78">
        <f t="shared" si="426"/>
        <v>0</v>
      </c>
      <c r="AS373" s="78">
        <f t="shared" si="427"/>
        <v>0</v>
      </c>
      <c r="AT373" s="78">
        <f t="shared" si="428"/>
        <v>0</v>
      </c>
      <c r="AU373" s="32">
        <f t="shared" si="421"/>
        <v>0</v>
      </c>
      <c r="AV373" s="3" t="b">
        <f t="shared" si="455"/>
        <v>0</v>
      </c>
      <c r="AW373" s="3" t="b">
        <f t="shared" si="456"/>
        <v>0</v>
      </c>
      <c r="AX373" s="12">
        <f t="shared" si="464"/>
        <v>0</v>
      </c>
      <c r="AY373" s="10">
        <f t="shared" si="418"/>
        <v>0</v>
      </c>
      <c r="AZ373" s="61">
        <f t="shared" si="419"/>
        <v>0</v>
      </c>
      <c r="BA373" s="61">
        <f t="shared" si="420"/>
        <v>0</v>
      </c>
      <c r="BB373" s="61">
        <f t="shared" si="422"/>
        <v>0</v>
      </c>
      <c r="BC373" s="26" t="str">
        <f t="shared" si="457"/>
        <v/>
      </c>
      <c r="BD373" s="26" t="str">
        <f t="shared" si="458"/>
        <v/>
      </c>
      <c r="BE373" s="26" t="str">
        <f t="shared" si="459"/>
        <v/>
      </c>
      <c r="BF373" s="26" t="str">
        <f t="shared" si="460"/>
        <v/>
      </c>
      <c r="BG373" s="26" t="str">
        <f t="shared" si="461"/>
        <v/>
      </c>
      <c r="BH373" s="26" t="str">
        <f t="shared" si="462"/>
        <v/>
      </c>
      <c r="BI373" s="26" t="str">
        <f t="shared" si="435"/>
        <v/>
      </c>
      <c r="BJ373" s="26" t="str">
        <f t="shared" si="436"/>
        <v/>
      </c>
      <c r="BK373" s="26" t="str">
        <f t="shared" si="437"/>
        <v/>
      </c>
      <c r="BL373" s="26" t="str">
        <f t="shared" si="438"/>
        <v/>
      </c>
      <c r="BM373" s="26" t="str">
        <f t="shared" si="439"/>
        <v/>
      </c>
      <c r="BN373" s="26" t="str">
        <f t="shared" si="440"/>
        <v/>
      </c>
      <c r="BO373" s="118">
        <f t="shared" ca="1" si="465"/>
        <v>35</v>
      </c>
      <c r="BP373"/>
      <c r="BQ373"/>
      <c r="BR373"/>
      <c r="BS373"/>
      <c r="BT373"/>
      <c r="BU373" s="40"/>
      <c r="BV373" s="6"/>
      <c r="CI373" s="6"/>
      <c r="CP373" s="9">
        <f t="shared" ca="1" si="413"/>
        <v>24</v>
      </c>
    </row>
    <row r="374" spans="1:94" x14ac:dyDescent="0.2">
      <c r="A374" s="114"/>
      <c r="B374" s="32" t="str">
        <f t="shared" si="414"/>
        <v/>
      </c>
      <c r="C374" s="6" t="str">
        <f t="shared" si="412"/>
        <v/>
      </c>
      <c r="D374" s="3">
        <f t="shared" si="415"/>
        <v>0</v>
      </c>
      <c r="E374" s="6" t="str">
        <f t="shared" si="416"/>
        <v/>
      </c>
      <c r="F374" s="59">
        <f t="shared" si="417"/>
        <v>0</v>
      </c>
      <c r="G374" s="6">
        <f t="shared" si="467"/>
        <v>0</v>
      </c>
      <c r="H374" s="6">
        <f t="shared" si="468"/>
        <v>0</v>
      </c>
      <c r="I374" s="6">
        <f t="shared" si="469"/>
        <v>0</v>
      </c>
      <c r="J374" s="6">
        <f t="shared" si="470"/>
        <v>0</v>
      </c>
      <c r="K374" s="6">
        <f t="shared" si="471"/>
        <v>0</v>
      </c>
      <c r="L374" s="6">
        <f t="shared" si="472"/>
        <v>0</v>
      </c>
      <c r="M374" s="6">
        <f t="shared" si="473"/>
        <v>0</v>
      </c>
      <c r="N374" s="6">
        <f t="shared" si="474"/>
        <v>0</v>
      </c>
      <c r="O374" s="6">
        <f t="shared" si="475"/>
        <v>0</v>
      </c>
      <c r="P374" s="6">
        <f t="shared" si="476"/>
        <v>0</v>
      </c>
      <c r="Q374" s="6">
        <f t="shared" si="477"/>
        <v>0</v>
      </c>
      <c r="R374" s="6">
        <f t="shared" si="478"/>
        <v>0</v>
      </c>
      <c r="S374" s="6">
        <f t="shared" si="466"/>
        <v>12</v>
      </c>
      <c r="T374" s="6" t="str">
        <f t="shared" si="441"/>
        <v/>
      </c>
      <c r="U374" s="6" t="str">
        <f t="shared" si="442"/>
        <v/>
      </c>
      <c r="V374" s="6" t="str">
        <f t="shared" si="443"/>
        <v/>
      </c>
      <c r="W374" s="6" t="str">
        <f t="shared" si="444"/>
        <v/>
      </c>
      <c r="X374" s="6" t="str">
        <f t="shared" si="445"/>
        <v/>
      </c>
      <c r="Y374" s="6" t="str">
        <f t="shared" si="446"/>
        <v/>
      </c>
      <c r="Z374" s="6" t="str">
        <f t="shared" si="447"/>
        <v/>
      </c>
      <c r="AA374" s="6" t="str">
        <f t="shared" si="448"/>
        <v/>
      </c>
      <c r="AB374" s="6" t="str">
        <f t="shared" si="449"/>
        <v/>
      </c>
      <c r="AC374" s="6" t="str">
        <f t="shared" si="450"/>
        <v/>
      </c>
      <c r="AD374" s="6" t="str">
        <f t="shared" si="451"/>
        <v/>
      </c>
      <c r="AE374" s="6" t="str">
        <f t="shared" si="452"/>
        <v/>
      </c>
      <c r="AF374" s="13" t="str">
        <f t="shared" si="453"/>
        <v/>
      </c>
      <c r="AG374" s="50" t="str">
        <f t="shared" si="463"/>
        <v/>
      </c>
      <c r="AH374" s="3" t="str">
        <f t="shared" si="454"/>
        <v/>
      </c>
      <c r="AI374" s="49" t="str">
        <f t="shared" si="429"/>
        <v/>
      </c>
      <c r="AJ374" s="49" t="str">
        <f t="shared" si="430"/>
        <v/>
      </c>
      <c r="AK374" s="49" t="str">
        <f t="shared" si="431"/>
        <v/>
      </c>
      <c r="AL374" s="49" t="str">
        <f t="shared" si="432"/>
        <v/>
      </c>
      <c r="AM374" s="49" t="str">
        <f t="shared" si="433"/>
        <v/>
      </c>
      <c r="AN374" s="49" t="str">
        <f t="shared" si="434"/>
        <v/>
      </c>
      <c r="AO374" s="78">
        <f t="shared" si="423"/>
        <v>0</v>
      </c>
      <c r="AP374" s="78">
        <f t="shared" si="424"/>
        <v>0</v>
      </c>
      <c r="AQ374" s="78">
        <f t="shared" si="425"/>
        <v>0</v>
      </c>
      <c r="AR374" s="78">
        <f t="shared" si="426"/>
        <v>0</v>
      </c>
      <c r="AS374" s="78">
        <f t="shared" si="427"/>
        <v>0</v>
      </c>
      <c r="AT374" s="78">
        <f t="shared" si="428"/>
        <v>0</v>
      </c>
      <c r="AU374" s="32">
        <f t="shared" si="421"/>
        <v>0</v>
      </c>
      <c r="AV374" s="3" t="b">
        <f t="shared" si="455"/>
        <v>0</v>
      </c>
      <c r="AW374" s="3" t="b">
        <f t="shared" si="456"/>
        <v>0</v>
      </c>
      <c r="AX374" s="12">
        <f t="shared" si="464"/>
        <v>0</v>
      </c>
      <c r="AY374" s="10">
        <f t="shared" si="418"/>
        <v>0</v>
      </c>
      <c r="AZ374" s="61">
        <f t="shared" si="419"/>
        <v>0</v>
      </c>
      <c r="BA374" s="61">
        <f t="shared" si="420"/>
        <v>0</v>
      </c>
      <c r="BB374" s="61">
        <f t="shared" si="422"/>
        <v>0</v>
      </c>
      <c r="BC374" s="26" t="str">
        <f t="shared" si="457"/>
        <v/>
      </c>
      <c r="BD374" s="26" t="str">
        <f t="shared" si="458"/>
        <v/>
      </c>
      <c r="BE374" s="26" t="str">
        <f t="shared" si="459"/>
        <v/>
      </c>
      <c r="BF374" s="26" t="str">
        <f t="shared" si="460"/>
        <v/>
      </c>
      <c r="BG374" s="26" t="str">
        <f t="shared" si="461"/>
        <v/>
      </c>
      <c r="BH374" s="26" t="str">
        <f t="shared" si="462"/>
        <v/>
      </c>
      <c r="BI374" s="26" t="str">
        <f t="shared" si="435"/>
        <v/>
      </c>
      <c r="BJ374" s="26" t="str">
        <f t="shared" si="436"/>
        <v/>
      </c>
      <c r="BK374" s="26" t="str">
        <f t="shared" si="437"/>
        <v/>
      </c>
      <c r="BL374" s="26" t="str">
        <f t="shared" si="438"/>
        <v/>
      </c>
      <c r="BM374" s="26" t="str">
        <f t="shared" si="439"/>
        <v/>
      </c>
      <c r="BN374" s="26" t="str">
        <f t="shared" si="440"/>
        <v/>
      </c>
      <c r="BO374" s="118">
        <f t="shared" ca="1" si="465"/>
        <v>14</v>
      </c>
      <c r="BP374"/>
      <c r="BQ374"/>
      <c r="BR374"/>
      <c r="BS374"/>
      <c r="BT374"/>
      <c r="BU374" s="40"/>
      <c r="BV374" s="6"/>
      <c r="CI374" s="6"/>
      <c r="CP374" s="9">
        <f t="shared" ca="1" si="413"/>
        <v>15</v>
      </c>
    </row>
    <row r="375" spans="1:94" x14ac:dyDescent="0.2">
      <c r="A375" s="114"/>
      <c r="B375" s="32" t="str">
        <f t="shared" si="414"/>
        <v/>
      </c>
      <c r="C375" s="6" t="str">
        <f t="shared" si="412"/>
        <v/>
      </c>
      <c r="D375" s="3">
        <f t="shared" si="415"/>
        <v>0</v>
      </c>
      <c r="E375" s="6" t="str">
        <f t="shared" si="416"/>
        <v/>
      </c>
      <c r="F375" s="59">
        <f t="shared" si="417"/>
        <v>0</v>
      </c>
      <c r="G375" s="6">
        <f t="shared" si="467"/>
        <v>0</v>
      </c>
      <c r="H375" s="6">
        <f t="shared" si="468"/>
        <v>0</v>
      </c>
      <c r="I375" s="6">
        <f t="shared" si="469"/>
        <v>0</v>
      </c>
      <c r="J375" s="6">
        <f t="shared" si="470"/>
        <v>0</v>
      </c>
      <c r="K375" s="6">
        <f t="shared" si="471"/>
        <v>0</v>
      </c>
      <c r="L375" s="6">
        <f t="shared" si="472"/>
        <v>0</v>
      </c>
      <c r="M375" s="6">
        <f t="shared" si="473"/>
        <v>0</v>
      </c>
      <c r="N375" s="6">
        <f t="shared" si="474"/>
        <v>0</v>
      </c>
      <c r="O375" s="6">
        <f t="shared" si="475"/>
        <v>0</v>
      </c>
      <c r="P375" s="6">
        <f t="shared" si="476"/>
        <v>0</v>
      </c>
      <c r="Q375" s="6">
        <f t="shared" si="477"/>
        <v>0</v>
      </c>
      <c r="R375" s="6">
        <f t="shared" si="478"/>
        <v>0</v>
      </c>
      <c r="S375" s="6">
        <f t="shared" si="466"/>
        <v>12</v>
      </c>
      <c r="T375" s="6" t="str">
        <f t="shared" si="441"/>
        <v/>
      </c>
      <c r="U375" s="6" t="str">
        <f t="shared" si="442"/>
        <v/>
      </c>
      <c r="V375" s="6" t="str">
        <f t="shared" si="443"/>
        <v/>
      </c>
      <c r="W375" s="6" t="str">
        <f t="shared" si="444"/>
        <v/>
      </c>
      <c r="X375" s="6" t="str">
        <f t="shared" si="445"/>
        <v/>
      </c>
      <c r="Y375" s="6" t="str">
        <f t="shared" si="446"/>
        <v/>
      </c>
      <c r="Z375" s="6" t="str">
        <f t="shared" si="447"/>
        <v/>
      </c>
      <c r="AA375" s="6" t="str">
        <f t="shared" si="448"/>
        <v/>
      </c>
      <c r="AB375" s="6" t="str">
        <f t="shared" si="449"/>
        <v/>
      </c>
      <c r="AC375" s="6" t="str">
        <f t="shared" si="450"/>
        <v/>
      </c>
      <c r="AD375" s="6" t="str">
        <f t="shared" si="451"/>
        <v/>
      </c>
      <c r="AE375" s="6" t="str">
        <f t="shared" si="452"/>
        <v/>
      </c>
      <c r="AF375" s="13" t="str">
        <f t="shared" si="453"/>
        <v/>
      </c>
      <c r="AG375" s="50" t="str">
        <f t="shared" si="463"/>
        <v/>
      </c>
      <c r="AH375" s="3" t="str">
        <f t="shared" si="454"/>
        <v/>
      </c>
      <c r="AI375" s="49" t="str">
        <f t="shared" si="429"/>
        <v/>
      </c>
      <c r="AJ375" s="49" t="str">
        <f t="shared" si="430"/>
        <v/>
      </c>
      <c r="AK375" s="49" t="str">
        <f t="shared" si="431"/>
        <v/>
      </c>
      <c r="AL375" s="49" t="str">
        <f t="shared" si="432"/>
        <v/>
      </c>
      <c r="AM375" s="49" t="str">
        <f t="shared" si="433"/>
        <v/>
      </c>
      <c r="AN375" s="49" t="str">
        <f t="shared" si="434"/>
        <v/>
      </c>
      <c r="AO375" s="78">
        <f t="shared" si="423"/>
        <v>0</v>
      </c>
      <c r="AP375" s="78">
        <f t="shared" si="424"/>
        <v>0</v>
      </c>
      <c r="AQ375" s="78">
        <f t="shared" si="425"/>
        <v>0</v>
      </c>
      <c r="AR375" s="78">
        <f t="shared" si="426"/>
        <v>0</v>
      </c>
      <c r="AS375" s="78">
        <f t="shared" si="427"/>
        <v>0</v>
      </c>
      <c r="AT375" s="78">
        <f t="shared" si="428"/>
        <v>0</v>
      </c>
      <c r="AU375" s="32">
        <f t="shared" si="421"/>
        <v>0</v>
      </c>
      <c r="AV375" s="3" t="b">
        <f t="shared" si="455"/>
        <v>0</v>
      </c>
      <c r="AW375" s="3" t="b">
        <f t="shared" si="456"/>
        <v>0</v>
      </c>
      <c r="AX375" s="12">
        <f t="shared" si="464"/>
        <v>0</v>
      </c>
      <c r="AY375" s="10">
        <f t="shared" si="418"/>
        <v>0</v>
      </c>
      <c r="AZ375" s="61">
        <f t="shared" si="419"/>
        <v>0</v>
      </c>
      <c r="BA375" s="61">
        <f t="shared" si="420"/>
        <v>0</v>
      </c>
      <c r="BB375" s="61">
        <f t="shared" si="422"/>
        <v>0</v>
      </c>
      <c r="BC375" s="26" t="str">
        <f t="shared" si="457"/>
        <v/>
      </c>
      <c r="BD375" s="26" t="str">
        <f t="shared" si="458"/>
        <v/>
      </c>
      <c r="BE375" s="26" t="str">
        <f t="shared" si="459"/>
        <v/>
      </c>
      <c r="BF375" s="26" t="str">
        <f t="shared" si="460"/>
        <v/>
      </c>
      <c r="BG375" s="26" t="str">
        <f t="shared" si="461"/>
        <v/>
      </c>
      <c r="BH375" s="26" t="str">
        <f t="shared" si="462"/>
        <v/>
      </c>
      <c r="BI375" s="26" t="str">
        <f t="shared" si="435"/>
        <v/>
      </c>
      <c r="BJ375" s="26" t="str">
        <f t="shared" si="436"/>
        <v/>
      </c>
      <c r="BK375" s="26" t="str">
        <f t="shared" si="437"/>
        <v/>
      </c>
      <c r="BL375" s="26" t="str">
        <f t="shared" si="438"/>
        <v/>
      </c>
      <c r="BM375" s="26" t="str">
        <f t="shared" si="439"/>
        <v/>
      </c>
      <c r="BN375" s="26" t="str">
        <f t="shared" si="440"/>
        <v/>
      </c>
      <c r="BO375" s="118">
        <f t="shared" ca="1" si="465"/>
        <v>33</v>
      </c>
      <c r="BP375"/>
      <c r="BQ375"/>
      <c r="BR375"/>
      <c r="BS375"/>
      <c r="BT375"/>
      <c r="BU375" s="40"/>
      <c r="BV375" s="6"/>
      <c r="CI375" s="6"/>
      <c r="CP375" s="9">
        <f t="shared" ca="1" si="413"/>
        <v>5</v>
      </c>
    </row>
    <row r="376" spans="1:94" x14ac:dyDescent="0.2">
      <c r="A376" s="114"/>
      <c r="B376" s="32" t="str">
        <f t="shared" si="414"/>
        <v/>
      </c>
      <c r="C376" s="6" t="str">
        <f t="shared" si="412"/>
        <v/>
      </c>
      <c r="D376" s="3">
        <f t="shared" si="415"/>
        <v>0</v>
      </c>
      <c r="E376" s="6" t="str">
        <f t="shared" si="416"/>
        <v/>
      </c>
      <c r="F376" s="59">
        <f t="shared" si="417"/>
        <v>0</v>
      </c>
      <c r="G376" s="6">
        <f t="shared" si="467"/>
        <v>0</v>
      </c>
      <c r="H376" s="6">
        <f t="shared" si="468"/>
        <v>0</v>
      </c>
      <c r="I376" s="6">
        <f t="shared" si="469"/>
        <v>0</v>
      </c>
      <c r="J376" s="6">
        <f t="shared" si="470"/>
        <v>0</v>
      </c>
      <c r="K376" s="6">
        <f t="shared" si="471"/>
        <v>0</v>
      </c>
      <c r="L376" s="6">
        <f t="shared" si="472"/>
        <v>0</v>
      </c>
      <c r="M376" s="6">
        <f t="shared" si="473"/>
        <v>0</v>
      </c>
      <c r="N376" s="6">
        <f t="shared" si="474"/>
        <v>0</v>
      </c>
      <c r="O376" s="6">
        <f t="shared" si="475"/>
        <v>0</v>
      </c>
      <c r="P376" s="6">
        <f t="shared" si="476"/>
        <v>0</v>
      </c>
      <c r="Q376" s="6">
        <f t="shared" si="477"/>
        <v>0</v>
      </c>
      <c r="R376" s="6">
        <f t="shared" si="478"/>
        <v>0</v>
      </c>
      <c r="S376" s="6">
        <f t="shared" si="466"/>
        <v>12</v>
      </c>
      <c r="T376" s="6" t="str">
        <f t="shared" si="441"/>
        <v/>
      </c>
      <c r="U376" s="6" t="str">
        <f t="shared" si="442"/>
        <v/>
      </c>
      <c r="V376" s="6" t="str">
        <f t="shared" si="443"/>
        <v/>
      </c>
      <c r="W376" s="6" t="str">
        <f t="shared" si="444"/>
        <v/>
      </c>
      <c r="X376" s="6" t="str">
        <f t="shared" si="445"/>
        <v/>
      </c>
      <c r="Y376" s="6" t="str">
        <f t="shared" si="446"/>
        <v/>
      </c>
      <c r="Z376" s="6" t="str">
        <f t="shared" si="447"/>
        <v/>
      </c>
      <c r="AA376" s="6" t="str">
        <f t="shared" si="448"/>
        <v/>
      </c>
      <c r="AB376" s="6" t="str">
        <f t="shared" si="449"/>
        <v/>
      </c>
      <c r="AC376" s="6" t="str">
        <f t="shared" si="450"/>
        <v/>
      </c>
      <c r="AD376" s="6" t="str">
        <f t="shared" si="451"/>
        <v/>
      </c>
      <c r="AE376" s="6" t="str">
        <f t="shared" si="452"/>
        <v/>
      </c>
      <c r="AF376" s="13" t="str">
        <f t="shared" si="453"/>
        <v/>
      </c>
      <c r="AG376" s="50" t="str">
        <f t="shared" si="463"/>
        <v/>
      </c>
      <c r="AH376" s="3" t="str">
        <f t="shared" si="454"/>
        <v/>
      </c>
      <c r="AI376" s="49" t="str">
        <f t="shared" si="429"/>
        <v/>
      </c>
      <c r="AJ376" s="49" t="str">
        <f t="shared" si="430"/>
        <v/>
      </c>
      <c r="AK376" s="49" t="str">
        <f t="shared" si="431"/>
        <v/>
      </c>
      <c r="AL376" s="49" t="str">
        <f t="shared" si="432"/>
        <v/>
      </c>
      <c r="AM376" s="49" t="str">
        <f t="shared" si="433"/>
        <v/>
      </c>
      <c r="AN376" s="49" t="str">
        <f t="shared" si="434"/>
        <v/>
      </c>
      <c r="AO376" s="78">
        <f t="shared" si="423"/>
        <v>0</v>
      </c>
      <c r="AP376" s="78">
        <f t="shared" si="424"/>
        <v>0</v>
      </c>
      <c r="AQ376" s="78">
        <f t="shared" si="425"/>
        <v>0</v>
      </c>
      <c r="AR376" s="78">
        <f t="shared" si="426"/>
        <v>0</v>
      </c>
      <c r="AS376" s="78">
        <f t="shared" si="427"/>
        <v>0</v>
      </c>
      <c r="AT376" s="78">
        <f t="shared" si="428"/>
        <v>0</v>
      </c>
      <c r="AU376" s="32">
        <f t="shared" si="421"/>
        <v>0</v>
      </c>
      <c r="AV376" s="3" t="b">
        <f t="shared" si="455"/>
        <v>0</v>
      </c>
      <c r="AW376" s="3" t="b">
        <f t="shared" si="456"/>
        <v>0</v>
      </c>
      <c r="AX376" s="12">
        <f t="shared" si="464"/>
        <v>0</v>
      </c>
      <c r="AY376" s="10">
        <f t="shared" si="418"/>
        <v>0</v>
      </c>
      <c r="AZ376" s="61">
        <f t="shared" si="419"/>
        <v>0</v>
      </c>
      <c r="BA376" s="61">
        <f t="shared" si="420"/>
        <v>0</v>
      </c>
      <c r="BB376" s="61">
        <f t="shared" si="422"/>
        <v>0</v>
      </c>
      <c r="BC376" s="26" t="str">
        <f t="shared" si="457"/>
        <v/>
      </c>
      <c r="BD376" s="26" t="str">
        <f t="shared" si="458"/>
        <v/>
      </c>
      <c r="BE376" s="26" t="str">
        <f t="shared" si="459"/>
        <v/>
      </c>
      <c r="BF376" s="26" t="str">
        <f t="shared" si="460"/>
        <v/>
      </c>
      <c r="BG376" s="26" t="str">
        <f t="shared" si="461"/>
        <v/>
      </c>
      <c r="BH376" s="26" t="str">
        <f t="shared" si="462"/>
        <v/>
      </c>
      <c r="BI376" s="26" t="str">
        <f t="shared" si="435"/>
        <v/>
      </c>
      <c r="BJ376" s="26" t="str">
        <f t="shared" si="436"/>
        <v/>
      </c>
      <c r="BK376" s="26" t="str">
        <f t="shared" si="437"/>
        <v/>
      </c>
      <c r="BL376" s="26" t="str">
        <f t="shared" si="438"/>
        <v/>
      </c>
      <c r="BM376" s="26" t="str">
        <f t="shared" si="439"/>
        <v/>
      </c>
      <c r="BN376" s="26" t="str">
        <f t="shared" si="440"/>
        <v/>
      </c>
      <c r="BO376" s="118">
        <f t="shared" ca="1" si="465"/>
        <v>6</v>
      </c>
      <c r="BP376"/>
      <c r="BQ376"/>
      <c r="BR376"/>
      <c r="BS376"/>
      <c r="BT376"/>
      <c r="BU376" s="40"/>
      <c r="BV376" s="6"/>
      <c r="CI376" s="6"/>
      <c r="CP376" s="9">
        <f t="shared" ca="1" si="413"/>
        <v>22</v>
      </c>
    </row>
    <row r="377" spans="1:94" x14ac:dyDescent="0.2">
      <c r="A377" s="114"/>
      <c r="B377" s="32" t="str">
        <f t="shared" si="414"/>
        <v/>
      </c>
      <c r="C377" s="6" t="str">
        <f t="shared" si="412"/>
        <v/>
      </c>
      <c r="D377" s="3">
        <f t="shared" si="415"/>
        <v>0</v>
      </c>
      <c r="E377" s="6" t="str">
        <f t="shared" si="416"/>
        <v/>
      </c>
      <c r="F377" s="59">
        <f t="shared" si="417"/>
        <v>0</v>
      </c>
      <c r="G377" s="6">
        <f t="shared" si="467"/>
        <v>0</v>
      </c>
      <c r="H377" s="6">
        <f t="shared" si="468"/>
        <v>0</v>
      </c>
      <c r="I377" s="6">
        <f t="shared" si="469"/>
        <v>0</v>
      </c>
      <c r="J377" s="6">
        <f t="shared" si="470"/>
        <v>0</v>
      </c>
      <c r="K377" s="6">
        <f t="shared" si="471"/>
        <v>0</v>
      </c>
      <c r="L377" s="6">
        <f t="shared" si="472"/>
        <v>0</v>
      </c>
      <c r="M377" s="6">
        <f t="shared" si="473"/>
        <v>0</v>
      </c>
      <c r="N377" s="6">
        <f t="shared" si="474"/>
        <v>0</v>
      </c>
      <c r="O377" s="6">
        <f t="shared" si="475"/>
        <v>0</v>
      </c>
      <c r="P377" s="6">
        <f t="shared" si="476"/>
        <v>0</v>
      </c>
      <c r="Q377" s="6">
        <f t="shared" si="477"/>
        <v>0</v>
      </c>
      <c r="R377" s="6">
        <f t="shared" si="478"/>
        <v>0</v>
      </c>
      <c r="S377" s="6">
        <f t="shared" si="466"/>
        <v>12</v>
      </c>
      <c r="T377" s="6" t="str">
        <f t="shared" si="441"/>
        <v/>
      </c>
      <c r="U377" s="6" t="str">
        <f t="shared" si="442"/>
        <v/>
      </c>
      <c r="V377" s="6" t="str">
        <f t="shared" si="443"/>
        <v/>
      </c>
      <c r="W377" s="6" t="str">
        <f t="shared" si="444"/>
        <v/>
      </c>
      <c r="X377" s="6" t="str">
        <f t="shared" si="445"/>
        <v/>
      </c>
      <c r="Y377" s="6" t="str">
        <f t="shared" si="446"/>
        <v/>
      </c>
      <c r="Z377" s="6" t="str">
        <f t="shared" si="447"/>
        <v/>
      </c>
      <c r="AA377" s="6" t="str">
        <f t="shared" si="448"/>
        <v/>
      </c>
      <c r="AB377" s="6" t="str">
        <f t="shared" si="449"/>
        <v/>
      </c>
      <c r="AC377" s="6" t="str">
        <f t="shared" si="450"/>
        <v/>
      </c>
      <c r="AD377" s="6" t="str">
        <f t="shared" si="451"/>
        <v/>
      </c>
      <c r="AE377" s="6" t="str">
        <f t="shared" si="452"/>
        <v/>
      </c>
      <c r="AF377" s="13" t="str">
        <f t="shared" si="453"/>
        <v/>
      </c>
      <c r="AG377" s="50" t="str">
        <f t="shared" si="463"/>
        <v/>
      </c>
      <c r="AH377" s="3" t="str">
        <f t="shared" si="454"/>
        <v/>
      </c>
      <c r="AI377" s="49" t="str">
        <f t="shared" si="429"/>
        <v/>
      </c>
      <c r="AJ377" s="49" t="str">
        <f t="shared" si="430"/>
        <v/>
      </c>
      <c r="AK377" s="49" t="str">
        <f t="shared" si="431"/>
        <v/>
      </c>
      <c r="AL377" s="49" t="str">
        <f t="shared" si="432"/>
        <v/>
      </c>
      <c r="AM377" s="49" t="str">
        <f t="shared" si="433"/>
        <v/>
      </c>
      <c r="AN377" s="49" t="str">
        <f t="shared" si="434"/>
        <v/>
      </c>
      <c r="AO377" s="78">
        <f t="shared" si="423"/>
        <v>0</v>
      </c>
      <c r="AP377" s="78">
        <f t="shared" si="424"/>
        <v>0</v>
      </c>
      <c r="AQ377" s="78">
        <f t="shared" si="425"/>
        <v>0</v>
      </c>
      <c r="AR377" s="78">
        <f t="shared" si="426"/>
        <v>0</v>
      </c>
      <c r="AS377" s="78">
        <f t="shared" si="427"/>
        <v>0</v>
      </c>
      <c r="AT377" s="78">
        <f t="shared" si="428"/>
        <v>0</v>
      </c>
      <c r="AU377" s="32">
        <f t="shared" si="421"/>
        <v>0</v>
      </c>
      <c r="AV377" s="3" t="b">
        <f t="shared" si="455"/>
        <v>0</v>
      </c>
      <c r="AW377" s="3" t="b">
        <f t="shared" si="456"/>
        <v>0</v>
      </c>
      <c r="AX377" s="12">
        <f t="shared" si="464"/>
        <v>0</v>
      </c>
      <c r="AY377" s="10">
        <f t="shared" si="418"/>
        <v>0</v>
      </c>
      <c r="AZ377" s="61">
        <f t="shared" si="419"/>
        <v>0</v>
      </c>
      <c r="BA377" s="61">
        <f t="shared" si="420"/>
        <v>0</v>
      </c>
      <c r="BB377" s="61">
        <f t="shared" si="422"/>
        <v>0</v>
      </c>
      <c r="BC377" s="26" t="str">
        <f t="shared" si="457"/>
        <v/>
      </c>
      <c r="BD377" s="26" t="str">
        <f t="shared" si="458"/>
        <v/>
      </c>
      <c r="BE377" s="26" t="str">
        <f t="shared" si="459"/>
        <v/>
      </c>
      <c r="BF377" s="26" t="str">
        <f t="shared" si="460"/>
        <v/>
      </c>
      <c r="BG377" s="26" t="str">
        <f t="shared" si="461"/>
        <v/>
      </c>
      <c r="BH377" s="26" t="str">
        <f t="shared" si="462"/>
        <v/>
      </c>
      <c r="BI377" s="26" t="str">
        <f t="shared" si="435"/>
        <v/>
      </c>
      <c r="BJ377" s="26" t="str">
        <f t="shared" si="436"/>
        <v/>
      </c>
      <c r="BK377" s="26" t="str">
        <f t="shared" si="437"/>
        <v/>
      </c>
      <c r="BL377" s="26" t="str">
        <f t="shared" si="438"/>
        <v/>
      </c>
      <c r="BM377" s="26" t="str">
        <f t="shared" si="439"/>
        <v/>
      </c>
      <c r="BN377" s="26" t="str">
        <f t="shared" si="440"/>
        <v/>
      </c>
      <c r="BO377" s="118">
        <f t="shared" ca="1" si="465"/>
        <v>24</v>
      </c>
      <c r="BP377"/>
      <c r="BQ377"/>
      <c r="BR377"/>
      <c r="BS377"/>
      <c r="BT377"/>
      <c r="BU377" s="40"/>
      <c r="BV377" s="6"/>
      <c r="CI377" s="6"/>
      <c r="CP377" s="9">
        <f t="shared" ca="1" si="413"/>
        <v>28</v>
      </c>
    </row>
    <row r="378" spans="1:94" x14ac:dyDescent="0.2">
      <c r="A378" s="114"/>
      <c r="B378" s="32" t="str">
        <f t="shared" si="414"/>
        <v/>
      </c>
      <c r="C378" s="6" t="str">
        <f t="shared" si="412"/>
        <v/>
      </c>
      <c r="D378" s="3">
        <f t="shared" si="415"/>
        <v>0</v>
      </c>
      <c r="E378" s="6" t="str">
        <f t="shared" si="416"/>
        <v/>
      </c>
      <c r="F378" s="59">
        <f t="shared" si="417"/>
        <v>0</v>
      </c>
      <c r="G378" s="6">
        <f t="shared" si="467"/>
        <v>0</v>
      </c>
      <c r="H378" s="6">
        <f t="shared" si="468"/>
        <v>0</v>
      </c>
      <c r="I378" s="6">
        <f t="shared" si="469"/>
        <v>0</v>
      </c>
      <c r="J378" s="6">
        <f t="shared" si="470"/>
        <v>0</v>
      </c>
      <c r="K378" s="6">
        <f t="shared" si="471"/>
        <v>0</v>
      </c>
      <c r="L378" s="6">
        <f t="shared" si="472"/>
        <v>0</v>
      </c>
      <c r="M378" s="6">
        <f t="shared" si="473"/>
        <v>0</v>
      </c>
      <c r="N378" s="6">
        <f t="shared" si="474"/>
        <v>0</v>
      </c>
      <c r="O378" s="6">
        <f t="shared" si="475"/>
        <v>0</v>
      </c>
      <c r="P378" s="6">
        <f t="shared" si="476"/>
        <v>0</v>
      </c>
      <c r="Q378" s="6">
        <f t="shared" si="477"/>
        <v>0</v>
      </c>
      <c r="R378" s="6">
        <f t="shared" si="478"/>
        <v>0</v>
      </c>
      <c r="S378" s="6">
        <f t="shared" si="466"/>
        <v>12</v>
      </c>
      <c r="T378" s="6" t="str">
        <f t="shared" si="441"/>
        <v/>
      </c>
      <c r="U378" s="6" t="str">
        <f t="shared" si="442"/>
        <v/>
      </c>
      <c r="V378" s="6" t="str">
        <f t="shared" si="443"/>
        <v/>
      </c>
      <c r="W378" s="6" t="str">
        <f t="shared" si="444"/>
        <v/>
      </c>
      <c r="X378" s="6" t="str">
        <f t="shared" si="445"/>
        <v/>
      </c>
      <c r="Y378" s="6" t="str">
        <f t="shared" si="446"/>
        <v/>
      </c>
      <c r="Z378" s="6" t="str">
        <f t="shared" si="447"/>
        <v/>
      </c>
      <c r="AA378" s="6" t="str">
        <f t="shared" si="448"/>
        <v/>
      </c>
      <c r="AB378" s="6" t="str">
        <f t="shared" si="449"/>
        <v/>
      </c>
      <c r="AC378" s="6" t="str">
        <f t="shared" si="450"/>
        <v/>
      </c>
      <c r="AD378" s="6" t="str">
        <f t="shared" si="451"/>
        <v/>
      </c>
      <c r="AE378" s="6" t="str">
        <f t="shared" si="452"/>
        <v/>
      </c>
      <c r="AF378" s="13" t="str">
        <f t="shared" si="453"/>
        <v/>
      </c>
      <c r="AG378" s="50" t="str">
        <f t="shared" si="463"/>
        <v/>
      </c>
      <c r="AH378" s="3" t="str">
        <f t="shared" si="454"/>
        <v/>
      </c>
      <c r="AI378" s="49" t="str">
        <f t="shared" si="429"/>
        <v/>
      </c>
      <c r="AJ378" s="49" t="str">
        <f t="shared" si="430"/>
        <v/>
      </c>
      <c r="AK378" s="49" t="str">
        <f t="shared" si="431"/>
        <v/>
      </c>
      <c r="AL378" s="49" t="str">
        <f t="shared" si="432"/>
        <v/>
      </c>
      <c r="AM378" s="49" t="str">
        <f t="shared" si="433"/>
        <v/>
      </c>
      <c r="AN378" s="49" t="str">
        <f t="shared" si="434"/>
        <v/>
      </c>
      <c r="AO378" s="78">
        <f t="shared" si="423"/>
        <v>0</v>
      </c>
      <c r="AP378" s="78">
        <f t="shared" si="424"/>
        <v>0</v>
      </c>
      <c r="AQ378" s="78">
        <f t="shared" si="425"/>
        <v>0</v>
      </c>
      <c r="AR378" s="78">
        <f t="shared" si="426"/>
        <v>0</v>
      </c>
      <c r="AS378" s="78">
        <f t="shared" si="427"/>
        <v>0</v>
      </c>
      <c r="AT378" s="78">
        <f t="shared" si="428"/>
        <v>0</v>
      </c>
      <c r="AU378" s="32">
        <f t="shared" si="421"/>
        <v>0</v>
      </c>
      <c r="AV378" s="3" t="b">
        <f t="shared" si="455"/>
        <v>0</v>
      </c>
      <c r="AW378" s="3" t="b">
        <f t="shared" si="456"/>
        <v>0</v>
      </c>
      <c r="AX378" s="12">
        <f t="shared" si="464"/>
        <v>0</v>
      </c>
      <c r="AY378" s="10">
        <f t="shared" si="418"/>
        <v>0</v>
      </c>
      <c r="AZ378" s="61">
        <f t="shared" si="419"/>
        <v>0</v>
      </c>
      <c r="BA378" s="61">
        <f t="shared" si="420"/>
        <v>0</v>
      </c>
      <c r="BB378" s="61">
        <f t="shared" si="422"/>
        <v>0</v>
      </c>
      <c r="BC378" s="26" t="str">
        <f t="shared" si="457"/>
        <v/>
      </c>
      <c r="BD378" s="26" t="str">
        <f t="shared" si="458"/>
        <v/>
      </c>
      <c r="BE378" s="26" t="str">
        <f t="shared" si="459"/>
        <v/>
      </c>
      <c r="BF378" s="26" t="str">
        <f t="shared" si="460"/>
        <v/>
      </c>
      <c r="BG378" s="26" t="str">
        <f t="shared" si="461"/>
        <v/>
      </c>
      <c r="BH378" s="26" t="str">
        <f t="shared" si="462"/>
        <v/>
      </c>
      <c r="BI378" s="26" t="str">
        <f t="shared" si="435"/>
        <v/>
      </c>
      <c r="BJ378" s="26" t="str">
        <f t="shared" si="436"/>
        <v/>
      </c>
      <c r="BK378" s="26" t="str">
        <f t="shared" si="437"/>
        <v/>
      </c>
      <c r="BL378" s="26" t="str">
        <f t="shared" si="438"/>
        <v/>
      </c>
      <c r="BM378" s="26" t="str">
        <f t="shared" si="439"/>
        <v/>
      </c>
      <c r="BN378" s="26" t="str">
        <f t="shared" si="440"/>
        <v/>
      </c>
      <c r="BO378" s="118">
        <f t="shared" ca="1" si="465"/>
        <v>15</v>
      </c>
      <c r="BP378"/>
      <c r="BQ378"/>
      <c r="BR378"/>
      <c r="BS378"/>
      <c r="BT378"/>
      <c r="BU378" s="40"/>
      <c r="BV378" s="6"/>
      <c r="CI378" s="6"/>
      <c r="CP378" s="9">
        <f t="shared" ca="1" si="413"/>
        <v>23</v>
      </c>
    </row>
    <row r="379" spans="1:94" x14ac:dyDescent="0.2">
      <c r="A379" s="114"/>
      <c r="B379" s="32" t="str">
        <f t="shared" si="414"/>
        <v/>
      </c>
      <c r="C379" s="6" t="str">
        <f t="shared" si="412"/>
        <v/>
      </c>
      <c r="D379" s="3">
        <f t="shared" si="415"/>
        <v>0</v>
      </c>
      <c r="E379" s="6" t="str">
        <f t="shared" si="416"/>
        <v/>
      </c>
      <c r="F379" s="59">
        <f t="shared" si="417"/>
        <v>0</v>
      </c>
      <c r="G379" s="6">
        <f t="shared" si="467"/>
        <v>0</v>
      </c>
      <c r="H379" s="6">
        <f t="shared" si="468"/>
        <v>0</v>
      </c>
      <c r="I379" s="6">
        <f t="shared" si="469"/>
        <v>0</v>
      </c>
      <c r="J379" s="6">
        <f t="shared" si="470"/>
        <v>0</v>
      </c>
      <c r="K379" s="6">
        <f t="shared" si="471"/>
        <v>0</v>
      </c>
      <c r="L379" s="6">
        <f t="shared" si="472"/>
        <v>0</v>
      </c>
      <c r="M379" s="6">
        <f t="shared" si="473"/>
        <v>0</v>
      </c>
      <c r="N379" s="6">
        <f t="shared" si="474"/>
        <v>0</v>
      </c>
      <c r="O379" s="6">
        <f t="shared" si="475"/>
        <v>0</v>
      </c>
      <c r="P379" s="6">
        <f t="shared" si="476"/>
        <v>0</v>
      </c>
      <c r="Q379" s="6">
        <f t="shared" si="477"/>
        <v>0</v>
      </c>
      <c r="R379" s="6">
        <f t="shared" si="478"/>
        <v>0</v>
      </c>
      <c r="S379" s="6">
        <f t="shared" si="466"/>
        <v>12</v>
      </c>
      <c r="T379" s="6" t="str">
        <f t="shared" si="441"/>
        <v/>
      </c>
      <c r="U379" s="6" t="str">
        <f t="shared" si="442"/>
        <v/>
      </c>
      <c r="V379" s="6" t="str">
        <f t="shared" si="443"/>
        <v/>
      </c>
      <c r="W379" s="6" t="str">
        <f t="shared" si="444"/>
        <v/>
      </c>
      <c r="X379" s="6" t="str">
        <f t="shared" si="445"/>
        <v/>
      </c>
      <c r="Y379" s="6" t="str">
        <f t="shared" si="446"/>
        <v/>
      </c>
      <c r="Z379" s="6" t="str">
        <f t="shared" si="447"/>
        <v/>
      </c>
      <c r="AA379" s="6" t="str">
        <f t="shared" si="448"/>
        <v/>
      </c>
      <c r="AB379" s="6" t="str">
        <f t="shared" si="449"/>
        <v/>
      </c>
      <c r="AC379" s="6" t="str">
        <f t="shared" si="450"/>
        <v/>
      </c>
      <c r="AD379" s="6" t="str">
        <f t="shared" si="451"/>
        <v/>
      </c>
      <c r="AE379" s="6" t="str">
        <f t="shared" si="452"/>
        <v/>
      </c>
      <c r="AF379" s="13" t="str">
        <f t="shared" si="453"/>
        <v/>
      </c>
      <c r="AG379" s="50" t="str">
        <f t="shared" si="463"/>
        <v/>
      </c>
      <c r="AH379" s="3" t="str">
        <f t="shared" si="454"/>
        <v/>
      </c>
      <c r="AI379" s="49" t="str">
        <f t="shared" si="429"/>
        <v/>
      </c>
      <c r="AJ379" s="49" t="str">
        <f t="shared" si="430"/>
        <v/>
      </c>
      <c r="AK379" s="49" t="str">
        <f t="shared" si="431"/>
        <v/>
      </c>
      <c r="AL379" s="49" t="str">
        <f t="shared" si="432"/>
        <v/>
      </c>
      <c r="AM379" s="49" t="str">
        <f t="shared" si="433"/>
        <v/>
      </c>
      <c r="AN379" s="49" t="str">
        <f t="shared" si="434"/>
        <v/>
      </c>
      <c r="AO379" s="78">
        <f t="shared" si="423"/>
        <v>0</v>
      </c>
      <c r="AP379" s="78">
        <f t="shared" si="424"/>
        <v>0</v>
      </c>
      <c r="AQ379" s="78">
        <f t="shared" si="425"/>
        <v>0</v>
      </c>
      <c r="AR379" s="78">
        <f t="shared" si="426"/>
        <v>0</v>
      </c>
      <c r="AS379" s="78">
        <f t="shared" si="427"/>
        <v>0</v>
      </c>
      <c r="AT379" s="78">
        <f t="shared" si="428"/>
        <v>0</v>
      </c>
      <c r="AU379" s="32">
        <f t="shared" si="421"/>
        <v>0</v>
      </c>
      <c r="AV379" s="3" t="b">
        <f t="shared" si="455"/>
        <v>0</v>
      </c>
      <c r="AW379" s="3" t="b">
        <f t="shared" si="456"/>
        <v>0</v>
      </c>
      <c r="AX379" s="12">
        <f t="shared" si="464"/>
        <v>0</v>
      </c>
      <c r="AY379" s="10">
        <f t="shared" si="418"/>
        <v>0</v>
      </c>
      <c r="AZ379" s="61">
        <f t="shared" si="419"/>
        <v>0</v>
      </c>
      <c r="BA379" s="61">
        <f t="shared" si="420"/>
        <v>0</v>
      </c>
      <c r="BB379" s="61">
        <f t="shared" si="422"/>
        <v>0</v>
      </c>
      <c r="BC379" s="26" t="str">
        <f t="shared" si="457"/>
        <v/>
      </c>
      <c r="BD379" s="26" t="str">
        <f t="shared" si="458"/>
        <v/>
      </c>
      <c r="BE379" s="26" t="str">
        <f t="shared" si="459"/>
        <v/>
      </c>
      <c r="BF379" s="26" t="str">
        <f t="shared" si="460"/>
        <v/>
      </c>
      <c r="BG379" s="26" t="str">
        <f t="shared" si="461"/>
        <v/>
      </c>
      <c r="BH379" s="26" t="str">
        <f t="shared" si="462"/>
        <v/>
      </c>
      <c r="BI379" s="26" t="str">
        <f t="shared" si="435"/>
        <v/>
      </c>
      <c r="BJ379" s="26" t="str">
        <f t="shared" si="436"/>
        <v/>
      </c>
      <c r="BK379" s="26" t="str">
        <f t="shared" si="437"/>
        <v/>
      </c>
      <c r="BL379" s="26" t="str">
        <f t="shared" si="438"/>
        <v/>
      </c>
      <c r="BM379" s="26" t="str">
        <f t="shared" si="439"/>
        <v/>
      </c>
      <c r="BN379" s="26" t="str">
        <f t="shared" si="440"/>
        <v/>
      </c>
      <c r="BO379" s="118">
        <f t="shared" ca="1" si="465"/>
        <v>11</v>
      </c>
      <c r="BP379"/>
      <c r="BQ379"/>
      <c r="BR379"/>
      <c r="BS379"/>
      <c r="BT379"/>
      <c r="BU379" s="40"/>
      <c r="BV379" s="6"/>
      <c r="CI379" s="6"/>
      <c r="CP379" s="9">
        <f t="shared" ca="1" si="413"/>
        <v>17</v>
      </c>
    </row>
    <row r="380" spans="1:94" x14ac:dyDescent="0.2">
      <c r="A380" s="114"/>
      <c r="B380" s="32" t="str">
        <f t="shared" si="414"/>
        <v/>
      </c>
      <c r="C380" s="6" t="str">
        <f t="shared" si="412"/>
        <v/>
      </c>
      <c r="D380" s="3">
        <f t="shared" si="415"/>
        <v>0</v>
      </c>
      <c r="E380" s="6" t="str">
        <f t="shared" si="416"/>
        <v/>
      </c>
      <c r="F380" s="59">
        <f t="shared" si="417"/>
        <v>0</v>
      </c>
      <c r="G380" s="6">
        <f t="shared" si="467"/>
        <v>0</v>
      </c>
      <c r="H380" s="6">
        <f t="shared" si="468"/>
        <v>0</v>
      </c>
      <c r="I380" s="6">
        <f t="shared" si="469"/>
        <v>0</v>
      </c>
      <c r="J380" s="6">
        <f t="shared" si="470"/>
        <v>0</v>
      </c>
      <c r="K380" s="6">
        <f t="shared" si="471"/>
        <v>0</v>
      </c>
      <c r="L380" s="6">
        <f t="shared" si="472"/>
        <v>0</v>
      </c>
      <c r="M380" s="6">
        <f t="shared" si="473"/>
        <v>0</v>
      </c>
      <c r="N380" s="6">
        <f t="shared" si="474"/>
        <v>0</v>
      </c>
      <c r="O380" s="6">
        <f t="shared" si="475"/>
        <v>0</v>
      </c>
      <c r="P380" s="6">
        <f t="shared" si="476"/>
        <v>0</v>
      </c>
      <c r="Q380" s="6">
        <f t="shared" si="477"/>
        <v>0</v>
      </c>
      <c r="R380" s="6">
        <f t="shared" si="478"/>
        <v>0</v>
      </c>
      <c r="S380" s="6">
        <f t="shared" si="466"/>
        <v>12</v>
      </c>
      <c r="T380" s="6" t="str">
        <f t="shared" si="441"/>
        <v/>
      </c>
      <c r="U380" s="6" t="str">
        <f t="shared" si="442"/>
        <v/>
      </c>
      <c r="V380" s="6" t="str">
        <f t="shared" si="443"/>
        <v/>
      </c>
      <c r="W380" s="6" t="str">
        <f t="shared" si="444"/>
        <v/>
      </c>
      <c r="X380" s="6" t="str">
        <f t="shared" si="445"/>
        <v/>
      </c>
      <c r="Y380" s="6" t="str">
        <f t="shared" si="446"/>
        <v/>
      </c>
      <c r="Z380" s="6" t="str">
        <f t="shared" si="447"/>
        <v/>
      </c>
      <c r="AA380" s="6" t="str">
        <f t="shared" si="448"/>
        <v/>
      </c>
      <c r="AB380" s="6" t="str">
        <f t="shared" si="449"/>
        <v/>
      </c>
      <c r="AC380" s="6" t="str">
        <f t="shared" si="450"/>
        <v/>
      </c>
      <c r="AD380" s="6" t="str">
        <f t="shared" si="451"/>
        <v/>
      </c>
      <c r="AE380" s="6" t="str">
        <f t="shared" si="452"/>
        <v/>
      </c>
      <c r="AF380" s="13" t="str">
        <f t="shared" si="453"/>
        <v/>
      </c>
      <c r="AG380" s="50" t="str">
        <f t="shared" si="463"/>
        <v/>
      </c>
      <c r="AH380" s="3" t="str">
        <f t="shared" si="454"/>
        <v/>
      </c>
      <c r="AI380" s="49" t="str">
        <f t="shared" si="429"/>
        <v/>
      </c>
      <c r="AJ380" s="49" t="str">
        <f t="shared" si="430"/>
        <v/>
      </c>
      <c r="AK380" s="49" t="str">
        <f t="shared" si="431"/>
        <v/>
      </c>
      <c r="AL380" s="49" t="str">
        <f t="shared" si="432"/>
        <v/>
      </c>
      <c r="AM380" s="49" t="str">
        <f t="shared" si="433"/>
        <v/>
      </c>
      <c r="AN380" s="49" t="str">
        <f t="shared" si="434"/>
        <v/>
      </c>
      <c r="AO380" s="78">
        <f t="shared" si="423"/>
        <v>0</v>
      </c>
      <c r="AP380" s="78">
        <f t="shared" si="424"/>
        <v>0</v>
      </c>
      <c r="AQ380" s="78">
        <f t="shared" si="425"/>
        <v>0</v>
      </c>
      <c r="AR380" s="78">
        <f t="shared" si="426"/>
        <v>0</v>
      </c>
      <c r="AS380" s="78">
        <f t="shared" si="427"/>
        <v>0</v>
      </c>
      <c r="AT380" s="78">
        <f t="shared" si="428"/>
        <v>0</v>
      </c>
      <c r="AU380" s="32">
        <f t="shared" si="421"/>
        <v>0</v>
      </c>
      <c r="AV380" s="3" t="b">
        <f t="shared" si="455"/>
        <v>0</v>
      </c>
      <c r="AW380" s="3" t="b">
        <f t="shared" si="456"/>
        <v>0</v>
      </c>
      <c r="AX380" s="12">
        <f t="shared" si="464"/>
        <v>0</v>
      </c>
      <c r="AY380" s="10">
        <f t="shared" si="418"/>
        <v>0</v>
      </c>
      <c r="AZ380" s="61">
        <f t="shared" si="419"/>
        <v>0</v>
      </c>
      <c r="BA380" s="61">
        <f t="shared" si="420"/>
        <v>0</v>
      </c>
      <c r="BB380" s="61">
        <f t="shared" si="422"/>
        <v>0</v>
      </c>
      <c r="BC380" s="26" t="str">
        <f t="shared" si="457"/>
        <v/>
      </c>
      <c r="BD380" s="26" t="str">
        <f t="shared" si="458"/>
        <v/>
      </c>
      <c r="BE380" s="26" t="str">
        <f t="shared" si="459"/>
        <v/>
      </c>
      <c r="BF380" s="26" t="str">
        <f t="shared" si="460"/>
        <v/>
      </c>
      <c r="BG380" s="26" t="str">
        <f t="shared" si="461"/>
        <v/>
      </c>
      <c r="BH380" s="26" t="str">
        <f t="shared" si="462"/>
        <v/>
      </c>
      <c r="BI380" s="26" t="str">
        <f t="shared" si="435"/>
        <v/>
      </c>
      <c r="BJ380" s="26" t="str">
        <f t="shared" si="436"/>
        <v/>
      </c>
      <c r="BK380" s="26" t="str">
        <f t="shared" si="437"/>
        <v/>
      </c>
      <c r="BL380" s="26" t="str">
        <f t="shared" si="438"/>
        <v/>
      </c>
      <c r="BM380" s="26" t="str">
        <f t="shared" si="439"/>
        <v/>
      </c>
      <c r="BN380" s="26" t="str">
        <f t="shared" si="440"/>
        <v/>
      </c>
      <c r="BO380" s="118">
        <f t="shared" ca="1" si="465"/>
        <v>18</v>
      </c>
      <c r="BP380"/>
      <c r="BQ380"/>
      <c r="BR380"/>
      <c r="BS380"/>
      <c r="BT380"/>
      <c r="BU380" s="40"/>
      <c r="BV380" s="6"/>
      <c r="CI380" s="6"/>
      <c r="CP380" s="9">
        <f t="shared" ca="1" si="413"/>
        <v>22</v>
      </c>
    </row>
    <row r="381" spans="1:94" x14ac:dyDescent="0.2">
      <c r="A381" s="114"/>
      <c r="B381" s="32" t="str">
        <f t="shared" si="414"/>
        <v/>
      </c>
      <c r="C381" s="6" t="str">
        <f t="shared" si="412"/>
        <v/>
      </c>
      <c r="D381" s="3">
        <f t="shared" si="415"/>
        <v>0</v>
      </c>
      <c r="E381" s="6" t="str">
        <f t="shared" si="416"/>
        <v/>
      </c>
      <c r="F381" s="59">
        <f t="shared" si="417"/>
        <v>0</v>
      </c>
      <c r="G381" s="6">
        <f t="shared" si="467"/>
        <v>0</v>
      </c>
      <c r="H381" s="6">
        <f t="shared" si="468"/>
        <v>0</v>
      </c>
      <c r="I381" s="6">
        <f t="shared" si="469"/>
        <v>0</v>
      </c>
      <c r="J381" s="6">
        <f t="shared" si="470"/>
        <v>0</v>
      </c>
      <c r="K381" s="6">
        <f t="shared" si="471"/>
        <v>0</v>
      </c>
      <c r="L381" s="6">
        <f t="shared" si="472"/>
        <v>0</v>
      </c>
      <c r="M381" s="6">
        <f t="shared" si="473"/>
        <v>0</v>
      </c>
      <c r="N381" s="6">
        <f t="shared" si="474"/>
        <v>0</v>
      </c>
      <c r="O381" s="6">
        <f t="shared" si="475"/>
        <v>0</v>
      </c>
      <c r="P381" s="6">
        <f t="shared" si="476"/>
        <v>0</v>
      </c>
      <c r="Q381" s="6">
        <f t="shared" si="477"/>
        <v>0</v>
      </c>
      <c r="R381" s="6">
        <f t="shared" si="478"/>
        <v>0</v>
      </c>
      <c r="S381" s="6">
        <f t="shared" si="466"/>
        <v>12</v>
      </c>
      <c r="T381" s="6" t="str">
        <f t="shared" si="441"/>
        <v/>
      </c>
      <c r="U381" s="6" t="str">
        <f t="shared" si="442"/>
        <v/>
      </c>
      <c r="V381" s="6" t="str">
        <f t="shared" si="443"/>
        <v/>
      </c>
      <c r="W381" s="6" t="str">
        <f t="shared" si="444"/>
        <v/>
      </c>
      <c r="X381" s="6" t="str">
        <f t="shared" si="445"/>
        <v/>
      </c>
      <c r="Y381" s="6" t="str">
        <f t="shared" si="446"/>
        <v/>
      </c>
      <c r="Z381" s="6" t="str">
        <f t="shared" si="447"/>
        <v/>
      </c>
      <c r="AA381" s="6" t="str">
        <f t="shared" si="448"/>
        <v/>
      </c>
      <c r="AB381" s="6" t="str">
        <f t="shared" si="449"/>
        <v/>
      </c>
      <c r="AC381" s="6" t="str">
        <f t="shared" si="450"/>
        <v/>
      </c>
      <c r="AD381" s="6" t="str">
        <f t="shared" si="451"/>
        <v/>
      </c>
      <c r="AE381" s="6" t="str">
        <f t="shared" si="452"/>
        <v/>
      </c>
      <c r="AF381" s="13" t="str">
        <f t="shared" si="453"/>
        <v/>
      </c>
      <c r="AG381" s="50" t="str">
        <f t="shared" si="463"/>
        <v/>
      </c>
      <c r="AH381" s="3" t="str">
        <f t="shared" si="454"/>
        <v/>
      </c>
      <c r="AI381" s="49" t="str">
        <f t="shared" si="429"/>
        <v/>
      </c>
      <c r="AJ381" s="49" t="str">
        <f t="shared" si="430"/>
        <v/>
      </c>
      <c r="AK381" s="49" t="str">
        <f t="shared" si="431"/>
        <v/>
      </c>
      <c r="AL381" s="49" t="str">
        <f t="shared" si="432"/>
        <v/>
      </c>
      <c r="AM381" s="49" t="str">
        <f t="shared" si="433"/>
        <v/>
      </c>
      <c r="AN381" s="49" t="str">
        <f t="shared" si="434"/>
        <v/>
      </c>
      <c r="AO381" s="78">
        <f t="shared" si="423"/>
        <v>0</v>
      </c>
      <c r="AP381" s="78">
        <f t="shared" si="424"/>
        <v>0</v>
      </c>
      <c r="AQ381" s="78">
        <f t="shared" si="425"/>
        <v>0</v>
      </c>
      <c r="AR381" s="78">
        <f t="shared" si="426"/>
        <v>0</v>
      </c>
      <c r="AS381" s="78">
        <f t="shared" si="427"/>
        <v>0</v>
      </c>
      <c r="AT381" s="78">
        <f t="shared" si="428"/>
        <v>0</v>
      </c>
      <c r="AU381" s="32">
        <f t="shared" si="421"/>
        <v>0</v>
      </c>
      <c r="AV381" s="3" t="b">
        <f t="shared" si="455"/>
        <v>0</v>
      </c>
      <c r="AW381" s="3" t="b">
        <f t="shared" si="456"/>
        <v>0</v>
      </c>
      <c r="AX381" s="12">
        <f t="shared" si="464"/>
        <v>0</v>
      </c>
      <c r="AY381" s="10">
        <f t="shared" si="418"/>
        <v>0</v>
      </c>
      <c r="AZ381" s="61">
        <f t="shared" si="419"/>
        <v>0</v>
      </c>
      <c r="BA381" s="61">
        <f t="shared" si="420"/>
        <v>0</v>
      </c>
      <c r="BB381" s="61">
        <f t="shared" si="422"/>
        <v>0</v>
      </c>
      <c r="BC381" s="26" t="str">
        <f t="shared" si="457"/>
        <v/>
      </c>
      <c r="BD381" s="26" t="str">
        <f t="shared" si="458"/>
        <v/>
      </c>
      <c r="BE381" s="26" t="str">
        <f t="shared" si="459"/>
        <v/>
      </c>
      <c r="BF381" s="26" t="str">
        <f t="shared" si="460"/>
        <v/>
      </c>
      <c r="BG381" s="26" t="str">
        <f t="shared" si="461"/>
        <v/>
      </c>
      <c r="BH381" s="26" t="str">
        <f t="shared" si="462"/>
        <v/>
      </c>
      <c r="BI381" s="26" t="str">
        <f t="shared" si="435"/>
        <v/>
      </c>
      <c r="BJ381" s="26" t="str">
        <f t="shared" si="436"/>
        <v/>
      </c>
      <c r="BK381" s="26" t="str">
        <f t="shared" si="437"/>
        <v/>
      </c>
      <c r="BL381" s="26" t="str">
        <f t="shared" si="438"/>
        <v/>
      </c>
      <c r="BM381" s="26" t="str">
        <f t="shared" si="439"/>
        <v/>
      </c>
      <c r="BN381" s="26" t="str">
        <f t="shared" si="440"/>
        <v/>
      </c>
      <c r="BO381" s="118">
        <f t="shared" ca="1" si="465"/>
        <v>11</v>
      </c>
      <c r="BP381"/>
      <c r="BQ381"/>
      <c r="BR381"/>
      <c r="BS381"/>
      <c r="BT381"/>
      <c r="BU381" s="40"/>
      <c r="BV381" s="6"/>
      <c r="CI381" s="6"/>
      <c r="CP381" s="9">
        <f t="shared" ca="1" si="413"/>
        <v>32</v>
      </c>
    </row>
    <row r="382" spans="1:94" x14ac:dyDescent="0.2">
      <c r="A382" s="114"/>
      <c r="B382" s="32" t="str">
        <f t="shared" si="414"/>
        <v/>
      </c>
      <c r="C382" s="6" t="str">
        <f t="shared" si="412"/>
        <v/>
      </c>
      <c r="D382" s="3">
        <f t="shared" si="415"/>
        <v>0</v>
      </c>
      <c r="E382" s="6" t="str">
        <f t="shared" si="416"/>
        <v/>
      </c>
      <c r="F382" s="59">
        <f t="shared" si="417"/>
        <v>0</v>
      </c>
      <c r="G382" s="6">
        <f t="shared" si="467"/>
        <v>0</v>
      </c>
      <c r="H382" s="6">
        <f t="shared" si="468"/>
        <v>0</v>
      </c>
      <c r="I382" s="6">
        <f t="shared" si="469"/>
        <v>0</v>
      </c>
      <c r="J382" s="6">
        <f t="shared" si="470"/>
        <v>0</v>
      </c>
      <c r="K382" s="6">
        <f t="shared" si="471"/>
        <v>0</v>
      </c>
      <c r="L382" s="6">
        <f t="shared" si="472"/>
        <v>0</v>
      </c>
      <c r="M382" s="6">
        <f t="shared" si="473"/>
        <v>0</v>
      </c>
      <c r="N382" s="6">
        <f t="shared" si="474"/>
        <v>0</v>
      </c>
      <c r="O382" s="6">
        <f t="shared" si="475"/>
        <v>0</v>
      </c>
      <c r="P382" s="6">
        <f t="shared" si="476"/>
        <v>0</v>
      </c>
      <c r="Q382" s="6">
        <f t="shared" si="477"/>
        <v>0</v>
      </c>
      <c r="R382" s="6">
        <f t="shared" si="478"/>
        <v>0</v>
      </c>
      <c r="S382" s="6">
        <f t="shared" si="466"/>
        <v>12</v>
      </c>
      <c r="T382" s="6" t="str">
        <f t="shared" si="441"/>
        <v/>
      </c>
      <c r="U382" s="6" t="str">
        <f t="shared" si="442"/>
        <v/>
      </c>
      <c r="V382" s="6" t="str">
        <f t="shared" si="443"/>
        <v/>
      </c>
      <c r="W382" s="6" t="str">
        <f t="shared" si="444"/>
        <v/>
      </c>
      <c r="X382" s="6" t="str">
        <f t="shared" si="445"/>
        <v/>
      </c>
      <c r="Y382" s="6" t="str">
        <f t="shared" si="446"/>
        <v/>
      </c>
      <c r="Z382" s="6" t="str">
        <f t="shared" si="447"/>
        <v/>
      </c>
      <c r="AA382" s="6" t="str">
        <f t="shared" si="448"/>
        <v/>
      </c>
      <c r="AB382" s="6" t="str">
        <f t="shared" si="449"/>
        <v/>
      </c>
      <c r="AC382" s="6" t="str">
        <f t="shared" si="450"/>
        <v/>
      </c>
      <c r="AD382" s="6" t="str">
        <f t="shared" si="451"/>
        <v/>
      </c>
      <c r="AE382" s="6" t="str">
        <f t="shared" si="452"/>
        <v/>
      </c>
      <c r="AF382" s="13" t="str">
        <f t="shared" si="453"/>
        <v/>
      </c>
      <c r="AG382" s="50" t="str">
        <f t="shared" si="463"/>
        <v/>
      </c>
      <c r="AH382" s="3" t="str">
        <f t="shared" si="454"/>
        <v/>
      </c>
      <c r="AI382" s="49" t="str">
        <f t="shared" si="429"/>
        <v/>
      </c>
      <c r="AJ382" s="49" t="str">
        <f t="shared" si="430"/>
        <v/>
      </c>
      <c r="AK382" s="49" t="str">
        <f t="shared" si="431"/>
        <v/>
      </c>
      <c r="AL382" s="49" t="str">
        <f t="shared" si="432"/>
        <v/>
      </c>
      <c r="AM382" s="49" t="str">
        <f t="shared" si="433"/>
        <v/>
      </c>
      <c r="AN382" s="49" t="str">
        <f t="shared" si="434"/>
        <v/>
      </c>
      <c r="AO382" s="78">
        <f t="shared" si="423"/>
        <v>0</v>
      </c>
      <c r="AP382" s="78">
        <f t="shared" si="424"/>
        <v>0</v>
      </c>
      <c r="AQ382" s="78">
        <f t="shared" si="425"/>
        <v>0</v>
      </c>
      <c r="AR382" s="78">
        <f t="shared" si="426"/>
        <v>0</v>
      </c>
      <c r="AS382" s="78">
        <f t="shared" si="427"/>
        <v>0</v>
      </c>
      <c r="AT382" s="78">
        <f t="shared" si="428"/>
        <v>0</v>
      </c>
      <c r="AU382" s="32">
        <f t="shared" si="421"/>
        <v>0</v>
      </c>
      <c r="AV382" s="3" t="b">
        <f t="shared" si="455"/>
        <v>0</v>
      </c>
      <c r="AW382" s="3" t="b">
        <f t="shared" si="456"/>
        <v>0</v>
      </c>
      <c r="AX382" s="12">
        <f t="shared" si="464"/>
        <v>0</v>
      </c>
      <c r="AY382" s="10">
        <f t="shared" si="418"/>
        <v>0</v>
      </c>
      <c r="AZ382" s="61">
        <f t="shared" si="419"/>
        <v>0</v>
      </c>
      <c r="BA382" s="61">
        <f t="shared" si="420"/>
        <v>0</v>
      </c>
      <c r="BB382" s="61">
        <f t="shared" si="422"/>
        <v>0</v>
      </c>
      <c r="BC382" s="26" t="str">
        <f t="shared" si="457"/>
        <v/>
      </c>
      <c r="BD382" s="26" t="str">
        <f t="shared" si="458"/>
        <v/>
      </c>
      <c r="BE382" s="26" t="str">
        <f t="shared" si="459"/>
        <v/>
      </c>
      <c r="BF382" s="26" t="str">
        <f t="shared" si="460"/>
        <v/>
      </c>
      <c r="BG382" s="26" t="str">
        <f t="shared" si="461"/>
        <v/>
      </c>
      <c r="BH382" s="26" t="str">
        <f t="shared" si="462"/>
        <v/>
      </c>
      <c r="BI382" s="26" t="str">
        <f t="shared" si="435"/>
        <v/>
      </c>
      <c r="BJ382" s="26" t="str">
        <f t="shared" si="436"/>
        <v/>
      </c>
      <c r="BK382" s="26" t="str">
        <f t="shared" si="437"/>
        <v/>
      </c>
      <c r="BL382" s="26" t="str">
        <f t="shared" si="438"/>
        <v/>
      </c>
      <c r="BM382" s="26" t="str">
        <f t="shared" si="439"/>
        <v/>
      </c>
      <c r="BN382" s="26" t="str">
        <f t="shared" si="440"/>
        <v/>
      </c>
      <c r="BO382" s="118">
        <f t="shared" ca="1" si="465"/>
        <v>27</v>
      </c>
      <c r="BP382"/>
      <c r="BQ382"/>
      <c r="BR382"/>
      <c r="BS382"/>
      <c r="BT382"/>
      <c r="BU382" s="40"/>
      <c r="BV382" s="6"/>
      <c r="CI382" s="6"/>
      <c r="CP382" s="9">
        <f t="shared" ca="1" si="413"/>
        <v>13</v>
      </c>
    </row>
    <row r="383" spans="1:94" x14ac:dyDescent="0.2">
      <c r="A383" s="114"/>
      <c r="B383" s="32" t="str">
        <f t="shared" si="414"/>
        <v/>
      </c>
      <c r="C383" s="6" t="str">
        <f t="shared" si="412"/>
        <v/>
      </c>
      <c r="D383" s="3">
        <f t="shared" si="415"/>
        <v>0</v>
      </c>
      <c r="E383" s="6" t="str">
        <f t="shared" si="416"/>
        <v/>
      </c>
      <c r="F383" s="59">
        <f t="shared" si="417"/>
        <v>0</v>
      </c>
      <c r="G383" s="6">
        <f t="shared" si="467"/>
        <v>0</v>
      </c>
      <c r="H383" s="6">
        <f t="shared" si="468"/>
        <v>0</v>
      </c>
      <c r="I383" s="6">
        <f t="shared" si="469"/>
        <v>0</v>
      </c>
      <c r="J383" s="6">
        <f t="shared" si="470"/>
        <v>0</v>
      </c>
      <c r="K383" s="6">
        <f t="shared" si="471"/>
        <v>0</v>
      </c>
      <c r="L383" s="6">
        <f t="shared" si="472"/>
        <v>0</v>
      </c>
      <c r="M383" s="6">
        <f t="shared" si="473"/>
        <v>0</v>
      </c>
      <c r="N383" s="6">
        <f t="shared" si="474"/>
        <v>0</v>
      </c>
      <c r="O383" s="6">
        <f t="shared" si="475"/>
        <v>0</v>
      </c>
      <c r="P383" s="6">
        <f t="shared" si="476"/>
        <v>0</v>
      </c>
      <c r="Q383" s="6">
        <f t="shared" si="477"/>
        <v>0</v>
      </c>
      <c r="R383" s="6">
        <f t="shared" si="478"/>
        <v>0</v>
      </c>
      <c r="S383" s="6">
        <f t="shared" si="466"/>
        <v>12</v>
      </c>
      <c r="T383" s="6" t="str">
        <f t="shared" si="441"/>
        <v/>
      </c>
      <c r="U383" s="6" t="str">
        <f t="shared" si="442"/>
        <v/>
      </c>
      <c r="V383" s="6" t="str">
        <f t="shared" si="443"/>
        <v/>
      </c>
      <c r="W383" s="6" t="str">
        <f t="shared" si="444"/>
        <v/>
      </c>
      <c r="X383" s="6" t="str">
        <f t="shared" si="445"/>
        <v/>
      </c>
      <c r="Y383" s="6" t="str">
        <f t="shared" si="446"/>
        <v/>
      </c>
      <c r="Z383" s="6" t="str">
        <f t="shared" si="447"/>
        <v/>
      </c>
      <c r="AA383" s="6" t="str">
        <f t="shared" si="448"/>
        <v/>
      </c>
      <c r="AB383" s="6" t="str">
        <f t="shared" si="449"/>
        <v/>
      </c>
      <c r="AC383" s="6" t="str">
        <f t="shared" si="450"/>
        <v/>
      </c>
      <c r="AD383" s="6" t="str">
        <f t="shared" si="451"/>
        <v/>
      </c>
      <c r="AE383" s="6" t="str">
        <f t="shared" si="452"/>
        <v/>
      </c>
      <c r="AF383" s="13" t="str">
        <f t="shared" si="453"/>
        <v/>
      </c>
      <c r="AG383" s="50" t="str">
        <f t="shared" si="463"/>
        <v/>
      </c>
      <c r="AH383" s="3" t="str">
        <f t="shared" si="454"/>
        <v/>
      </c>
      <c r="AI383" s="49" t="str">
        <f t="shared" si="429"/>
        <v/>
      </c>
      <c r="AJ383" s="49" t="str">
        <f t="shared" si="430"/>
        <v/>
      </c>
      <c r="AK383" s="49" t="str">
        <f t="shared" si="431"/>
        <v/>
      </c>
      <c r="AL383" s="49" t="str">
        <f t="shared" si="432"/>
        <v/>
      </c>
      <c r="AM383" s="49" t="str">
        <f t="shared" si="433"/>
        <v/>
      </c>
      <c r="AN383" s="49" t="str">
        <f t="shared" si="434"/>
        <v/>
      </c>
      <c r="AO383" s="78">
        <f t="shared" si="423"/>
        <v>0</v>
      </c>
      <c r="AP383" s="78">
        <f t="shared" si="424"/>
        <v>0</v>
      </c>
      <c r="AQ383" s="78">
        <f t="shared" si="425"/>
        <v>0</v>
      </c>
      <c r="AR383" s="78">
        <f t="shared" si="426"/>
        <v>0</v>
      </c>
      <c r="AS383" s="78">
        <f t="shared" si="427"/>
        <v>0</v>
      </c>
      <c r="AT383" s="78">
        <f t="shared" si="428"/>
        <v>0</v>
      </c>
      <c r="AU383" s="32">
        <f t="shared" si="421"/>
        <v>0</v>
      </c>
      <c r="AV383" s="3" t="b">
        <f t="shared" si="455"/>
        <v>0</v>
      </c>
      <c r="AW383" s="3" t="b">
        <f t="shared" si="456"/>
        <v>0</v>
      </c>
      <c r="AX383" s="12">
        <f t="shared" si="464"/>
        <v>0</v>
      </c>
      <c r="AY383" s="10">
        <f t="shared" si="418"/>
        <v>0</v>
      </c>
      <c r="AZ383" s="61">
        <f t="shared" si="419"/>
        <v>0</v>
      </c>
      <c r="BA383" s="61">
        <f t="shared" si="420"/>
        <v>0</v>
      </c>
      <c r="BB383" s="61">
        <f t="shared" si="422"/>
        <v>0</v>
      </c>
      <c r="BC383" s="26" t="str">
        <f t="shared" si="457"/>
        <v/>
      </c>
      <c r="BD383" s="26" t="str">
        <f t="shared" si="458"/>
        <v/>
      </c>
      <c r="BE383" s="26" t="str">
        <f t="shared" si="459"/>
        <v/>
      </c>
      <c r="BF383" s="26" t="str">
        <f t="shared" si="460"/>
        <v/>
      </c>
      <c r="BG383" s="26" t="str">
        <f t="shared" si="461"/>
        <v/>
      </c>
      <c r="BH383" s="26" t="str">
        <f t="shared" si="462"/>
        <v/>
      </c>
      <c r="BI383" s="26" t="str">
        <f t="shared" si="435"/>
        <v/>
      </c>
      <c r="BJ383" s="26" t="str">
        <f t="shared" si="436"/>
        <v/>
      </c>
      <c r="BK383" s="26" t="str">
        <f t="shared" si="437"/>
        <v/>
      </c>
      <c r="BL383" s="26" t="str">
        <f t="shared" si="438"/>
        <v/>
      </c>
      <c r="BM383" s="26" t="str">
        <f t="shared" si="439"/>
        <v/>
      </c>
      <c r="BN383" s="26" t="str">
        <f t="shared" si="440"/>
        <v/>
      </c>
      <c r="BO383" s="118">
        <f t="shared" ca="1" si="465"/>
        <v>0</v>
      </c>
      <c r="BP383"/>
      <c r="BQ383"/>
      <c r="BR383"/>
      <c r="BS383"/>
      <c r="BT383"/>
      <c r="BU383" s="40"/>
      <c r="BV383" s="6"/>
      <c r="CI383" s="6"/>
      <c r="CP383" s="9">
        <f t="shared" ca="1" si="413"/>
        <v>14</v>
      </c>
    </row>
    <row r="384" spans="1:94" x14ac:dyDescent="0.2">
      <c r="A384" s="114"/>
      <c r="B384" s="32" t="str">
        <f t="shared" si="414"/>
        <v/>
      </c>
      <c r="C384" s="6" t="str">
        <f t="shared" si="412"/>
        <v/>
      </c>
      <c r="D384" s="3">
        <f t="shared" si="415"/>
        <v>0</v>
      </c>
      <c r="E384" s="6" t="str">
        <f t="shared" si="416"/>
        <v/>
      </c>
      <c r="F384" s="59">
        <f t="shared" si="417"/>
        <v>0</v>
      </c>
      <c r="G384" s="6">
        <f t="shared" si="467"/>
        <v>0</v>
      </c>
      <c r="H384" s="6">
        <f t="shared" si="468"/>
        <v>0</v>
      </c>
      <c r="I384" s="6">
        <f t="shared" si="469"/>
        <v>0</v>
      </c>
      <c r="J384" s="6">
        <f t="shared" si="470"/>
        <v>0</v>
      </c>
      <c r="K384" s="6">
        <f t="shared" si="471"/>
        <v>0</v>
      </c>
      <c r="L384" s="6">
        <f t="shared" si="472"/>
        <v>0</v>
      </c>
      <c r="M384" s="6">
        <f t="shared" si="473"/>
        <v>0</v>
      </c>
      <c r="N384" s="6">
        <f t="shared" si="474"/>
        <v>0</v>
      </c>
      <c r="O384" s="6">
        <f t="shared" si="475"/>
        <v>0</v>
      </c>
      <c r="P384" s="6">
        <f t="shared" si="476"/>
        <v>0</v>
      </c>
      <c r="Q384" s="6">
        <f t="shared" si="477"/>
        <v>0</v>
      </c>
      <c r="R384" s="6">
        <f t="shared" si="478"/>
        <v>0</v>
      </c>
      <c r="S384" s="6">
        <f t="shared" si="466"/>
        <v>12</v>
      </c>
      <c r="T384" s="6" t="str">
        <f t="shared" si="441"/>
        <v/>
      </c>
      <c r="U384" s="6" t="str">
        <f t="shared" si="442"/>
        <v/>
      </c>
      <c r="V384" s="6" t="str">
        <f t="shared" si="443"/>
        <v/>
      </c>
      <c r="W384" s="6" t="str">
        <f t="shared" si="444"/>
        <v/>
      </c>
      <c r="X384" s="6" t="str">
        <f t="shared" si="445"/>
        <v/>
      </c>
      <c r="Y384" s="6" t="str">
        <f t="shared" si="446"/>
        <v/>
      </c>
      <c r="Z384" s="6" t="str">
        <f t="shared" si="447"/>
        <v/>
      </c>
      <c r="AA384" s="6" t="str">
        <f t="shared" si="448"/>
        <v/>
      </c>
      <c r="AB384" s="6" t="str">
        <f t="shared" si="449"/>
        <v/>
      </c>
      <c r="AC384" s="6" t="str">
        <f t="shared" si="450"/>
        <v/>
      </c>
      <c r="AD384" s="6" t="str">
        <f t="shared" si="451"/>
        <v/>
      </c>
      <c r="AE384" s="6" t="str">
        <f t="shared" si="452"/>
        <v/>
      </c>
      <c r="AF384" s="13" t="str">
        <f t="shared" si="453"/>
        <v/>
      </c>
      <c r="AG384" s="50" t="str">
        <f t="shared" si="463"/>
        <v/>
      </c>
      <c r="AH384" s="3" t="str">
        <f t="shared" si="454"/>
        <v/>
      </c>
      <c r="AI384" s="49" t="str">
        <f t="shared" si="429"/>
        <v/>
      </c>
      <c r="AJ384" s="49" t="str">
        <f t="shared" si="430"/>
        <v/>
      </c>
      <c r="AK384" s="49" t="str">
        <f t="shared" si="431"/>
        <v/>
      </c>
      <c r="AL384" s="49" t="str">
        <f t="shared" si="432"/>
        <v/>
      </c>
      <c r="AM384" s="49" t="str">
        <f t="shared" si="433"/>
        <v/>
      </c>
      <c r="AN384" s="49" t="str">
        <f t="shared" si="434"/>
        <v/>
      </c>
      <c r="AO384" s="78">
        <f t="shared" si="423"/>
        <v>0</v>
      </c>
      <c r="AP384" s="78">
        <f t="shared" si="424"/>
        <v>0</v>
      </c>
      <c r="AQ384" s="78">
        <f t="shared" si="425"/>
        <v>0</v>
      </c>
      <c r="AR384" s="78">
        <f t="shared" si="426"/>
        <v>0</v>
      </c>
      <c r="AS384" s="78">
        <f t="shared" si="427"/>
        <v>0</v>
      </c>
      <c r="AT384" s="78">
        <f t="shared" si="428"/>
        <v>0</v>
      </c>
      <c r="AU384" s="32">
        <f t="shared" si="421"/>
        <v>0</v>
      </c>
      <c r="AV384" s="3" t="b">
        <f t="shared" si="455"/>
        <v>0</v>
      </c>
      <c r="AW384" s="3" t="b">
        <f t="shared" si="456"/>
        <v>0</v>
      </c>
      <c r="AX384" s="12">
        <f t="shared" si="464"/>
        <v>0</v>
      </c>
      <c r="AY384" s="10">
        <f t="shared" si="418"/>
        <v>0</v>
      </c>
      <c r="AZ384" s="61">
        <f t="shared" si="419"/>
        <v>0</v>
      </c>
      <c r="BA384" s="61">
        <f t="shared" si="420"/>
        <v>0</v>
      </c>
      <c r="BB384" s="61">
        <f t="shared" si="422"/>
        <v>0</v>
      </c>
      <c r="BC384" s="26" t="str">
        <f t="shared" si="457"/>
        <v/>
      </c>
      <c r="BD384" s="26" t="str">
        <f t="shared" si="458"/>
        <v/>
      </c>
      <c r="BE384" s="26" t="str">
        <f t="shared" si="459"/>
        <v/>
      </c>
      <c r="BF384" s="26" t="str">
        <f t="shared" si="460"/>
        <v/>
      </c>
      <c r="BG384" s="26" t="str">
        <f t="shared" si="461"/>
        <v/>
      </c>
      <c r="BH384" s="26" t="str">
        <f t="shared" si="462"/>
        <v/>
      </c>
      <c r="BI384" s="26" t="str">
        <f t="shared" si="435"/>
        <v/>
      </c>
      <c r="BJ384" s="26" t="str">
        <f t="shared" si="436"/>
        <v/>
      </c>
      <c r="BK384" s="26" t="str">
        <f t="shared" si="437"/>
        <v/>
      </c>
      <c r="BL384" s="26" t="str">
        <f t="shared" si="438"/>
        <v/>
      </c>
      <c r="BM384" s="26" t="str">
        <f t="shared" si="439"/>
        <v/>
      </c>
      <c r="BN384" s="26" t="str">
        <f t="shared" si="440"/>
        <v/>
      </c>
      <c r="BO384" s="118">
        <f t="shared" ca="1" si="465"/>
        <v>1</v>
      </c>
      <c r="BP384"/>
      <c r="BQ384"/>
      <c r="BR384"/>
      <c r="BS384"/>
      <c r="BT384"/>
      <c r="BU384" s="40"/>
      <c r="BV384" s="6"/>
      <c r="CI384" s="6"/>
      <c r="CP384" s="9">
        <f t="shared" ca="1" si="413"/>
        <v>32</v>
      </c>
    </row>
    <row r="385" spans="1:94" x14ac:dyDescent="0.2">
      <c r="A385" s="114"/>
      <c r="B385" s="32" t="str">
        <f t="shared" si="414"/>
        <v/>
      </c>
      <c r="C385" s="6" t="str">
        <f t="shared" si="412"/>
        <v/>
      </c>
      <c r="D385" s="3">
        <f t="shared" si="415"/>
        <v>0</v>
      </c>
      <c r="E385" s="6" t="str">
        <f t="shared" si="416"/>
        <v/>
      </c>
      <c r="F385" s="59">
        <f t="shared" si="417"/>
        <v>0</v>
      </c>
      <c r="G385" s="6">
        <f t="shared" si="467"/>
        <v>0</v>
      </c>
      <c r="H385" s="6">
        <f t="shared" si="468"/>
        <v>0</v>
      </c>
      <c r="I385" s="6">
        <f t="shared" si="469"/>
        <v>0</v>
      </c>
      <c r="J385" s="6">
        <f t="shared" si="470"/>
        <v>0</v>
      </c>
      <c r="K385" s="6">
        <f t="shared" si="471"/>
        <v>0</v>
      </c>
      <c r="L385" s="6">
        <f t="shared" si="472"/>
        <v>0</v>
      </c>
      <c r="M385" s="6">
        <f t="shared" si="473"/>
        <v>0</v>
      </c>
      <c r="N385" s="6">
        <f t="shared" si="474"/>
        <v>0</v>
      </c>
      <c r="O385" s="6">
        <f t="shared" si="475"/>
        <v>0</v>
      </c>
      <c r="P385" s="6">
        <f t="shared" si="476"/>
        <v>0</v>
      </c>
      <c r="Q385" s="6">
        <f t="shared" si="477"/>
        <v>0</v>
      </c>
      <c r="R385" s="6">
        <f t="shared" si="478"/>
        <v>0</v>
      </c>
      <c r="S385" s="6">
        <f t="shared" si="466"/>
        <v>12</v>
      </c>
      <c r="T385" s="6" t="str">
        <f t="shared" si="441"/>
        <v/>
      </c>
      <c r="U385" s="6" t="str">
        <f t="shared" si="442"/>
        <v/>
      </c>
      <c r="V385" s="6" t="str">
        <f t="shared" si="443"/>
        <v/>
      </c>
      <c r="W385" s="6" t="str">
        <f t="shared" si="444"/>
        <v/>
      </c>
      <c r="X385" s="6" t="str">
        <f t="shared" si="445"/>
        <v/>
      </c>
      <c r="Y385" s="6" t="str">
        <f t="shared" si="446"/>
        <v/>
      </c>
      <c r="Z385" s="6" t="str">
        <f t="shared" si="447"/>
        <v/>
      </c>
      <c r="AA385" s="6" t="str">
        <f t="shared" si="448"/>
        <v/>
      </c>
      <c r="AB385" s="6" t="str">
        <f t="shared" si="449"/>
        <v/>
      </c>
      <c r="AC385" s="6" t="str">
        <f t="shared" si="450"/>
        <v/>
      </c>
      <c r="AD385" s="6" t="str">
        <f t="shared" si="451"/>
        <v/>
      </c>
      <c r="AE385" s="6" t="str">
        <f t="shared" si="452"/>
        <v/>
      </c>
      <c r="AF385" s="13" t="str">
        <f t="shared" si="453"/>
        <v/>
      </c>
      <c r="AG385" s="50" t="str">
        <f t="shared" si="463"/>
        <v/>
      </c>
      <c r="AH385" s="3" t="str">
        <f t="shared" si="454"/>
        <v/>
      </c>
      <c r="AI385" s="49" t="str">
        <f t="shared" si="429"/>
        <v/>
      </c>
      <c r="AJ385" s="49" t="str">
        <f t="shared" si="430"/>
        <v/>
      </c>
      <c r="AK385" s="49" t="str">
        <f t="shared" si="431"/>
        <v/>
      </c>
      <c r="AL385" s="49" t="str">
        <f t="shared" si="432"/>
        <v/>
      </c>
      <c r="AM385" s="49" t="str">
        <f t="shared" si="433"/>
        <v/>
      </c>
      <c r="AN385" s="49" t="str">
        <f t="shared" si="434"/>
        <v/>
      </c>
      <c r="AO385" s="78">
        <f t="shared" si="423"/>
        <v>0</v>
      </c>
      <c r="AP385" s="78">
        <f t="shared" si="424"/>
        <v>0</v>
      </c>
      <c r="AQ385" s="78">
        <f t="shared" si="425"/>
        <v>0</v>
      </c>
      <c r="AR385" s="78">
        <f t="shared" si="426"/>
        <v>0</v>
      </c>
      <c r="AS385" s="78">
        <f t="shared" si="427"/>
        <v>0</v>
      </c>
      <c r="AT385" s="78">
        <f t="shared" si="428"/>
        <v>0</v>
      </c>
      <c r="AU385" s="32">
        <f t="shared" si="421"/>
        <v>0</v>
      </c>
      <c r="AV385" s="3" t="b">
        <f t="shared" si="455"/>
        <v>0</v>
      </c>
      <c r="AW385" s="3" t="b">
        <f t="shared" si="456"/>
        <v>0</v>
      </c>
      <c r="AX385" s="12">
        <f t="shared" si="464"/>
        <v>0</v>
      </c>
      <c r="AY385" s="10">
        <f t="shared" si="418"/>
        <v>0</v>
      </c>
      <c r="AZ385" s="61">
        <f t="shared" si="419"/>
        <v>0</v>
      </c>
      <c r="BA385" s="61">
        <f t="shared" si="420"/>
        <v>0</v>
      </c>
      <c r="BB385" s="61">
        <f t="shared" si="422"/>
        <v>0</v>
      </c>
      <c r="BC385" s="26" t="str">
        <f t="shared" si="457"/>
        <v/>
      </c>
      <c r="BD385" s="26" t="str">
        <f t="shared" si="458"/>
        <v/>
      </c>
      <c r="BE385" s="26" t="str">
        <f t="shared" si="459"/>
        <v/>
      </c>
      <c r="BF385" s="26" t="str">
        <f t="shared" si="460"/>
        <v/>
      </c>
      <c r="BG385" s="26" t="str">
        <f t="shared" si="461"/>
        <v/>
      </c>
      <c r="BH385" s="26" t="str">
        <f t="shared" si="462"/>
        <v/>
      </c>
      <c r="BI385" s="26" t="str">
        <f t="shared" si="435"/>
        <v/>
      </c>
      <c r="BJ385" s="26" t="str">
        <f t="shared" si="436"/>
        <v/>
      </c>
      <c r="BK385" s="26" t="str">
        <f t="shared" si="437"/>
        <v/>
      </c>
      <c r="BL385" s="26" t="str">
        <f t="shared" si="438"/>
        <v/>
      </c>
      <c r="BM385" s="26" t="str">
        <f t="shared" si="439"/>
        <v/>
      </c>
      <c r="BN385" s="26" t="str">
        <f t="shared" si="440"/>
        <v/>
      </c>
      <c r="BO385" s="118">
        <f t="shared" ca="1" si="465"/>
        <v>9</v>
      </c>
      <c r="BP385"/>
      <c r="BQ385"/>
      <c r="BR385"/>
      <c r="BS385"/>
      <c r="BT385"/>
      <c r="BU385" s="40"/>
      <c r="BV385" s="6"/>
      <c r="CI385" s="6"/>
      <c r="CP385" s="9">
        <f t="shared" ca="1" si="413"/>
        <v>25</v>
      </c>
    </row>
    <row r="386" spans="1:94" x14ac:dyDescent="0.2">
      <c r="A386" s="114"/>
      <c r="B386" s="32" t="str">
        <f t="shared" si="414"/>
        <v/>
      </c>
      <c r="C386" s="6" t="str">
        <f t="shared" si="412"/>
        <v/>
      </c>
      <c r="D386" s="3">
        <f t="shared" si="415"/>
        <v>0</v>
      </c>
      <c r="E386" s="6" t="str">
        <f t="shared" si="416"/>
        <v/>
      </c>
      <c r="F386" s="59">
        <f t="shared" si="417"/>
        <v>0</v>
      </c>
      <c r="G386" s="6">
        <f t="shared" si="467"/>
        <v>0</v>
      </c>
      <c r="H386" s="6">
        <f t="shared" si="468"/>
        <v>0</v>
      </c>
      <c r="I386" s="6">
        <f t="shared" si="469"/>
        <v>0</v>
      </c>
      <c r="J386" s="6">
        <f t="shared" si="470"/>
        <v>0</v>
      </c>
      <c r="K386" s="6">
        <f t="shared" si="471"/>
        <v>0</v>
      </c>
      <c r="L386" s="6">
        <f t="shared" si="472"/>
        <v>0</v>
      </c>
      <c r="M386" s="6">
        <f t="shared" si="473"/>
        <v>0</v>
      </c>
      <c r="N386" s="6">
        <f t="shared" si="474"/>
        <v>0</v>
      </c>
      <c r="O386" s="6">
        <f t="shared" si="475"/>
        <v>0</v>
      </c>
      <c r="P386" s="6">
        <f t="shared" si="476"/>
        <v>0</v>
      </c>
      <c r="Q386" s="6">
        <f t="shared" si="477"/>
        <v>0</v>
      </c>
      <c r="R386" s="6">
        <f t="shared" si="478"/>
        <v>0</v>
      </c>
      <c r="S386" s="6">
        <f t="shared" si="466"/>
        <v>12</v>
      </c>
      <c r="T386" s="6" t="str">
        <f t="shared" si="441"/>
        <v/>
      </c>
      <c r="U386" s="6" t="str">
        <f t="shared" si="442"/>
        <v/>
      </c>
      <c r="V386" s="6" t="str">
        <f t="shared" si="443"/>
        <v/>
      </c>
      <c r="W386" s="6" t="str">
        <f t="shared" si="444"/>
        <v/>
      </c>
      <c r="X386" s="6" t="str">
        <f t="shared" si="445"/>
        <v/>
      </c>
      <c r="Y386" s="6" t="str">
        <f t="shared" si="446"/>
        <v/>
      </c>
      <c r="Z386" s="6" t="str">
        <f t="shared" si="447"/>
        <v/>
      </c>
      <c r="AA386" s="6" t="str">
        <f t="shared" si="448"/>
        <v/>
      </c>
      <c r="AB386" s="6" t="str">
        <f t="shared" si="449"/>
        <v/>
      </c>
      <c r="AC386" s="6" t="str">
        <f t="shared" si="450"/>
        <v/>
      </c>
      <c r="AD386" s="6" t="str">
        <f t="shared" si="451"/>
        <v/>
      </c>
      <c r="AE386" s="6" t="str">
        <f t="shared" si="452"/>
        <v/>
      </c>
      <c r="AF386" s="13" t="str">
        <f t="shared" si="453"/>
        <v/>
      </c>
      <c r="AG386" s="50" t="str">
        <f t="shared" si="463"/>
        <v/>
      </c>
      <c r="AH386" s="3" t="str">
        <f t="shared" si="454"/>
        <v/>
      </c>
      <c r="AI386" s="49" t="str">
        <f t="shared" si="429"/>
        <v/>
      </c>
      <c r="AJ386" s="49" t="str">
        <f t="shared" si="430"/>
        <v/>
      </c>
      <c r="AK386" s="49" t="str">
        <f t="shared" si="431"/>
        <v/>
      </c>
      <c r="AL386" s="49" t="str">
        <f t="shared" si="432"/>
        <v/>
      </c>
      <c r="AM386" s="49" t="str">
        <f t="shared" si="433"/>
        <v/>
      </c>
      <c r="AN386" s="49" t="str">
        <f t="shared" si="434"/>
        <v/>
      </c>
      <c r="AO386" s="78">
        <f t="shared" si="423"/>
        <v>0</v>
      </c>
      <c r="AP386" s="78">
        <f t="shared" si="424"/>
        <v>0</v>
      </c>
      <c r="AQ386" s="78">
        <f t="shared" si="425"/>
        <v>0</v>
      </c>
      <c r="AR386" s="78">
        <f t="shared" si="426"/>
        <v>0</v>
      </c>
      <c r="AS386" s="78">
        <f t="shared" si="427"/>
        <v>0</v>
      </c>
      <c r="AT386" s="78">
        <f t="shared" si="428"/>
        <v>0</v>
      </c>
      <c r="AU386" s="32">
        <f t="shared" si="421"/>
        <v>0</v>
      </c>
      <c r="AV386" s="3" t="b">
        <f t="shared" si="455"/>
        <v>0</v>
      </c>
      <c r="AW386" s="3" t="b">
        <f t="shared" si="456"/>
        <v>0</v>
      </c>
      <c r="AX386" s="12">
        <f t="shared" si="464"/>
        <v>0</v>
      </c>
      <c r="AY386" s="10">
        <f t="shared" si="418"/>
        <v>0</v>
      </c>
      <c r="AZ386" s="61">
        <f t="shared" si="419"/>
        <v>0</v>
      </c>
      <c r="BA386" s="61">
        <f t="shared" si="420"/>
        <v>0</v>
      </c>
      <c r="BB386" s="61">
        <f t="shared" si="422"/>
        <v>0</v>
      </c>
      <c r="BC386" s="26" t="str">
        <f t="shared" si="457"/>
        <v/>
      </c>
      <c r="BD386" s="26" t="str">
        <f t="shared" si="458"/>
        <v/>
      </c>
      <c r="BE386" s="26" t="str">
        <f t="shared" si="459"/>
        <v/>
      </c>
      <c r="BF386" s="26" t="str">
        <f t="shared" si="460"/>
        <v/>
      </c>
      <c r="BG386" s="26" t="str">
        <f t="shared" si="461"/>
        <v/>
      </c>
      <c r="BH386" s="26" t="str">
        <f t="shared" si="462"/>
        <v/>
      </c>
      <c r="BI386" s="26" t="str">
        <f t="shared" si="435"/>
        <v/>
      </c>
      <c r="BJ386" s="26" t="str">
        <f t="shared" si="436"/>
        <v/>
      </c>
      <c r="BK386" s="26" t="str">
        <f t="shared" si="437"/>
        <v/>
      </c>
      <c r="BL386" s="26" t="str">
        <f t="shared" si="438"/>
        <v/>
      </c>
      <c r="BM386" s="26" t="str">
        <f t="shared" si="439"/>
        <v/>
      </c>
      <c r="BN386" s="26" t="str">
        <f t="shared" si="440"/>
        <v/>
      </c>
      <c r="BO386" s="118">
        <f t="shared" ca="1" si="465"/>
        <v>26</v>
      </c>
      <c r="BP386"/>
      <c r="BQ386"/>
      <c r="BR386"/>
      <c r="BS386"/>
      <c r="BT386"/>
      <c r="BU386" s="40"/>
      <c r="BV386" s="6"/>
      <c r="CI386" s="6"/>
      <c r="CP386" s="9">
        <f t="shared" ca="1" si="413"/>
        <v>26</v>
      </c>
    </row>
    <row r="387" spans="1:94" x14ac:dyDescent="0.2">
      <c r="A387" s="114"/>
      <c r="B387" s="32" t="str">
        <f t="shared" si="414"/>
        <v/>
      </c>
      <c r="C387" s="6" t="str">
        <f t="shared" si="412"/>
        <v/>
      </c>
      <c r="D387" s="3">
        <f t="shared" si="415"/>
        <v>0</v>
      </c>
      <c r="E387" s="6" t="str">
        <f t="shared" si="416"/>
        <v/>
      </c>
      <c r="F387" s="59">
        <f t="shared" si="417"/>
        <v>0</v>
      </c>
      <c r="G387" s="6">
        <f t="shared" si="467"/>
        <v>0</v>
      </c>
      <c r="H387" s="6">
        <f t="shared" si="468"/>
        <v>0</v>
      </c>
      <c r="I387" s="6">
        <f t="shared" si="469"/>
        <v>0</v>
      </c>
      <c r="J387" s="6">
        <f t="shared" si="470"/>
        <v>0</v>
      </c>
      <c r="K387" s="6">
        <f t="shared" si="471"/>
        <v>0</v>
      </c>
      <c r="L387" s="6">
        <f t="shared" si="472"/>
        <v>0</v>
      </c>
      <c r="M387" s="6">
        <f t="shared" si="473"/>
        <v>0</v>
      </c>
      <c r="N387" s="6">
        <f t="shared" si="474"/>
        <v>0</v>
      </c>
      <c r="O387" s="6">
        <f t="shared" si="475"/>
        <v>0</v>
      </c>
      <c r="P387" s="6">
        <f t="shared" si="476"/>
        <v>0</v>
      </c>
      <c r="Q387" s="6">
        <f t="shared" si="477"/>
        <v>0</v>
      </c>
      <c r="R387" s="6">
        <f t="shared" si="478"/>
        <v>0</v>
      </c>
      <c r="S387" s="6">
        <f t="shared" si="466"/>
        <v>12</v>
      </c>
      <c r="T387" s="6" t="str">
        <f t="shared" si="441"/>
        <v/>
      </c>
      <c r="U387" s="6" t="str">
        <f t="shared" si="442"/>
        <v/>
      </c>
      <c r="V387" s="6" t="str">
        <f t="shared" si="443"/>
        <v/>
      </c>
      <c r="W387" s="6" t="str">
        <f t="shared" si="444"/>
        <v/>
      </c>
      <c r="X387" s="6" t="str">
        <f t="shared" si="445"/>
        <v/>
      </c>
      <c r="Y387" s="6" t="str">
        <f t="shared" si="446"/>
        <v/>
      </c>
      <c r="Z387" s="6" t="str">
        <f t="shared" si="447"/>
        <v/>
      </c>
      <c r="AA387" s="6" t="str">
        <f t="shared" si="448"/>
        <v/>
      </c>
      <c r="AB387" s="6" t="str">
        <f t="shared" si="449"/>
        <v/>
      </c>
      <c r="AC387" s="6" t="str">
        <f t="shared" si="450"/>
        <v/>
      </c>
      <c r="AD387" s="6" t="str">
        <f t="shared" si="451"/>
        <v/>
      </c>
      <c r="AE387" s="6" t="str">
        <f t="shared" si="452"/>
        <v/>
      </c>
      <c r="AF387" s="13" t="str">
        <f t="shared" si="453"/>
        <v/>
      </c>
      <c r="AG387" s="50" t="str">
        <f t="shared" si="463"/>
        <v/>
      </c>
      <c r="AH387" s="3" t="str">
        <f t="shared" si="454"/>
        <v/>
      </c>
      <c r="AI387" s="49" t="str">
        <f t="shared" si="429"/>
        <v/>
      </c>
      <c r="AJ387" s="49" t="str">
        <f t="shared" si="430"/>
        <v/>
      </c>
      <c r="AK387" s="49" t="str">
        <f t="shared" si="431"/>
        <v/>
      </c>
      <c r="AL387" s="49" t="str">
        <f t="shared" si="432"/>
        <v/>
      </c>
      <c r="AM387" s="49" t="str">
        <f t="shared" si="433"/>
        <v/>
      </c>
      <c r="AN387" s="49" t="str">
        <f t="shared" si="434"/>
        <v/>
      </c>
      <c r="AO387" s="78">
        <f t="shared" si="423"/>
        <v>0</v>
      </c>
      <c r="AP387" s="78">
        <f t="shared" si="424"/>
        <v>0</v>
      </c>
      <c r="AQ387" s="78">
        <f t="shared" si="425"/>
        <v>0</v>
      </c>
      <c r="AR387" s="78">
        <f t="shared" si="426"/>
        <v>0</v>
      </c>
      <c r="AS387" s="78">
        <f t="shared" si="427"/>
        <v>0</v>
      </c>
      <c r="AT387" s="78">
        <f t="shared" si="428"/>
        <v>0</v>
      </c>
      <c r="AU387" s="32">
        <f t="shared" si="421"/>
        <v>0</v>
      </c>
      <c r="AV387" s="3" t="b">
        <f t="shared" si="455"/>
        <v>0</v>
      </c>
      <c r="AW387" s="3" t="b">
        <f t="shared" si="456"/>
        <v>0</v>
      </c>
      <c r="AX387" s="12">
        <f t="shared" si="464"/>
        <v>0</v>
      </c>
      <c r="AY387" s="10">
        <f t="shared" si="418"/>
        <v>0</v>
      </c>
      <c r="AZ387" s="61">
        <f t="shared" si="419"/>
        <v>0</v>
      </c>
      <c r="BA387" s="61">
        <f t="shared" si="420"/>
        <v>0</v>
      </c>
      <c r="BB387" s="61">
        <f t="shared" si="422"/>
        <v>0</v>
      </c>
      <c r="BC387" s="26" t="str">
        <f t="shared" si="457"/>
        <v/>
      </c>
      <c r="BD387" s="26" t="str">
        <f t="shared" si="458"/>
        <v/>
      </c>
      <c r="BE387" s="26" t="str">
        <f t="shared" si="459"/>
        <v/>
      </c>
      <c r="BF387" s="26" t="str">
        <f t="shared" si="460"/>
        <v/>
      </c>
      <c r="BG387" s="26" t="str">
        <f t="shared" si="461"/>
        <v/>
      </c>
      <c r="BH387" s="26" t="str">
        <f t="shared" si="462"/>
        <v/>
      </c>
      <c r="BI387" s="26" t="str">
        <f t="shared" si="435"/>
        <v/>
      </c>
      <c r="BJ387" s="26" t="str">
        <f t="shared" si="436"/>
        <v/>
      </c>
      <c r="BK387" s="26" t="str">
        <f t="shared" si="437"/>
        <v/>
      </c>
      <c r="BL387" s="26" t="str">
        <f t="shared" si="438"/>
        <v/>
      </c>
      <c r="BM387" s="26" t="str">
        <f t="shared" si="439"/>
        <v/>
      </c>
      <c r="BN387" s="26" t="str">
        <f t="shared" si="440"/>
        <v/>
      </c>
      <c r="BO387" s="118">
        <f t="shared" ca="1" si="465"/>
        <v>7</v>
      </c>
      <c r="BP387"/>
      <c r="BQ387"/>
      <c r="BR387"/>
      <c r="BS387"/>
      <c r="BT387"/>
      <c r="BU387" s="40"/>
      <c r="BV387" s="6"/>
      <c r="CI387" s="6"/>
      <c r="CP387" s="9">
        <f t="shared" ca="1" si="413"/>
        <v>25</v>
      </c>
    </row>
    <row r="388" spans="1:94" x14ac:dyDescent="0.2">
      <c r="A388" s="114"/>
      <c r="B388" s="32" t="str">
        <f t="shared" si="414"/>
        <v/>
      </c>
      <c r="C388" s="6" t="str">
        <f t="shared" si="412"/>
        <v/>
      </c>
      <c r="D388" s="3">
        <f t="shared" si="415"/>
        <v>0</v>
      </c>
      <c r="E388" s="6" t="str">
        <f t="shared" si="416"/>
        <v/>
      </c>
      <c r="F388" s="59">
        <f t="shared" si="417"/>
        <v>0</v>
      </c>
      <c r="G388" s="6">
        <f t="shared" si="467"/>
        <v>0</v>
      </c>
      <c r="H388" s="6">
        <f t="shared" si="468"/>
        <v>0</v>
      </c>
      <c r="I388" s="6">
        <f t="shared" si="469"/>
        <v>0</v>
      </c>
      <c r="J388" s="6">
        <f t="shared" si="470"/>
        <v>0</v>
      </c>
      <c r="K388" s="6">
        <f t="shared" si="471"/>
        <v>0</v>
      </c>
      <c r="L388" s="6">
        <f t="shared" si="472"/>
        <v>0</v>
      </c>
      <c r="M388" s="6">
        <f t="shared" si="473"/>
        <v>0</v>
      </c>
      <c r="N388" s="6">
        <f t="shared" si="474"/>
        <v>0</v>
      </c>
      <c r="O388" s="6">
        <f t="shared" si="475"/>
        <v>0</v>
      </c>
      <c r="P388" s="6">
        <f t="shared" si="476"/>
        <v>0</v>
      </c>
      <c r="Q388" s="6">
        <f t="shared" si="477"/>
        <v>0</v>
      </c>
      <c r="R388" s="6">
        <f t="shared" si="478"/>
        <v>0</v>
      </c>
      <c r="S388" s="6">
        <f t="shared" si="466"/>
        <v>12</v>
      </c>
      <c r="T388" s="6" t="str">
        <f t="shared" si="441"/>
        <v/>
      </c>
      <c r="U388" s="6" t="str">
        <f t="shared" si="442"/>
        <v/>
      </c>
      <c r="V388" s="6" t="str">
        <f t="shared" si="443"/>
        <v/>
      </c>
      <c r="W388" s="6" t="str">
        <f t="shared" si="444"/>
        <v/>
      </c>
      <c r="X388" s="6" t="str">
        <f t="shared" si="445"/>
        <v/>
      </c>
      <c r="Y388" s="6" t="str">
        <f t="shared" si="446"/>
        <v/>
      </c>
      <c r="Z388" s="6" t="str">
        <f t="shared" si="447"/>
        <v/>
      </c>
      <c r="AA388" s="6" t="str">
        <f t="shared" si="448"/>
        <v/>
      </c>
      <c r="AB388" s="6" t="str">
        <f t="shared" si="449"/>
        <v/>
      </c>
      <c r="AC388" s="6" t="str">
        <f t="shared" si="450"/>
        <v/>
      </c>
      <c r="AD388" s="6" t="str">
        <f t="shared" si="451"/>
        <v/>
      </c>
      <c r="AE388" s="6" t="str">
        <f t="shared" si="452"/>
        <v/>
      </c>
      <c r="AF388" s="13" t="str">
        <f t="shared" si="453"/>
        <v/>
      </c>
      <c r="AG388" s="50" t="str">
        <f t="shared" si="463"/>
        <v/>
      </c>
      <c r="AH388" s="3" t="str">
        <f t="shared" si="454"/>
        <v/>
      </c>
      <c r="AI388" s="49" t="str">
        <f t="shared" si="429"/>
        <v/>
      </c>
      <c r="AJ388" s="49" t="str">
        <f t="shared" si="430"/>
        <v/>
      </c>
      <c r="AK388" s="49" t="str">
        <f t="shared" si="431"/>
        <v/>
      </c>
      <c r="AL388" s="49" t="str">
        <f t="shared" si="432"/>
        <v/>
      </c>
      <c r="AM388" s="49" t="str">
        <f t="shared" si="433"/>
        <v/>
      </c>
      <c r="AN388" s="49" t="str">
        <f t="shared" si="434"/>
        <v/>
      </c>
      <c r="AO388" s="78">
        <f t="shared" si="423"/>
        <v>0</v>
      </c>
      <c r="AP388" s="78">
        <f t="shared" si="424"/>
        <v>0</v>
      </c>
      <c r="AQ388" s="78">
        <f t="shared" si="425"/>
        <v>0</v>
      </c>
      <c r="AR388" s="78">
        <f t="shared" si="426"/>
        <v>0</v>
      </c>
      <c r="AS388" s="78">
        <f t="shared" si="427"/>
        <v>0</v>
      </c>
      <c r="AT388" s="78">
        <f t="shared" si="428"/>
        <v>0</v>
      </c>
      <c r="AU388" s="32">
        <f t="shared" si="421"/>
        <v>0</v>
      </c>
      <c r="AV388" s="3" t="b">
        <f t="shared" si="455"/>
        <v>0</v>
      </c>
      <c r="AW388" s="3" t="b">
        <f t="shared" si="456"/>
        <v>0</v>
      </c>
      <c r="AX388" s="12">
        <f t="shared" si="464"/>
        <v>0</v>
      </c>
      <c r="AY388" s="10">
        <f t="shared" si="418"/>
        <v>0</v>
      </c>
      <c r="AZ388" s="61">
        <f t="shared" si="419"/>
        <v>0</v>
      </c>
      <c r="BA388" s="61">
        <f t="shared" si="420"/>
        <v>0</v>
      </c>
      <c r="BB388" s="61">
        <f t="shared" si="422"/>
        <v>0</v>
      </c>
      <c r="BC388" s="26" t="str">
        <f t="shared" si="457"/>
        <v/>
      </c>
      <c r="BD388" s="26" t="str">
        <f t="shared" si="458"/>
        <v/>
      </c>
      <c r="BE388" s="26" t="str">
        <f t="shared" si="459"/>
        <v/>
      </c>
      <c r="BF388" s="26" t="str">
        <f t="shared" si="460"/>
        <v/>
      </c>
      <c r="BG388" s="26" t="str">
        <f t="shared" si="461"/>
        <v/>
      </c>
      <c r="BH388" s="26" t="str">
        <f t="shared" si="462"/>
        <v/>
      </c>
      <c r="BI388" s="26" t="str">
        <f t="shared" si="435"/>
        <v/>
      </c>
      <c r="BJ388" s="26" t="str">
        <f t="shared" si="436"/>
        <v/>
      </c>
      <c r="BK388" s="26" t="str">
        <f t="shared" si="437"/>
        <v/>
      </c>
      <c r="BL388" s="26" t="str">
        <f t="shared" si="438"/>
        <v/>
      </c>
      <c r="BM388" s="26" t="str">
        <f t="shared" si="439"/>
        <v/>
      </c>
      <c r="BN388" s="26" t="str">
        <f t="shared" si="440"/>
        <v/>
      </c>
      <c r="BO388" s="118">
        <f t="shared" ca="1" si="465"/>
        <v>6</v>
      </c>
      <c r="BP388"/>
      <c r="BQ388"/>
      <c r="BR388"/>
      <c r="BS388"/>
      <c r="BT388"/>
      <c r="BU388" s="40"/>
      <c r="BV388" s="6"/>
      <c r="CI388" s="6"/>
      <c r="CP388" s="9">
        <f t="shared" ca="1" si="413"/>
        <v>8</v>
      </c>
    </row>
    <row r="389" spans="1:94" x14ac:dyDescent="0.2">
      <c r="A389" s="114"/>
      <c r="B389" s="32" t="str">
        <f t="shared" si="414"/>
        <v/>
      </c>
      <c r="C389" s="6" t="str">
        <f t="shared" ref="C389:C452" si="479">IF(AND(AZ389=0,BA389=0),"",IF(AZ389="Profit Target","profit target",IF(BA389="Stop Loss","stop loss","")))</f>
        <v/>
      </c>
      <c r="D389" s="3">
        <f t="shared" si="415"/>
        <v>0</v>
      </c>
      <c r="E389" s="6" t="str">
        <f t="shared" si="416"/>
        <v/>
      </c>
      <c r="F389" s="59">
        <f t="shared" si="417"/>
        <v>0</v>
      </c>
      <c r="G389" s="6">
        <f t="shared" si="467"/>
        <v>0</v>
      </c>
      <c r="H389" s="6">
        <f t="shared" si="468"/>
        <v>0</v>
      </c>
      <c r="I389" s="6">
        <f t="shared" si="469"/>
        <v>0</v>
      </c>
      <c r="J389" s="6">
        <f t="shared" si="470"/>
        <v>0</v>
      </c>
      <c r="K389" s="6">
        <f t="shared" si="471"/>
        <v>0</v>
      </c>
      <c r="L389" s="6">
        <f t="shared" si="472"/>
        <v>0</v>
      </c>
      <c r="M389" s="6">
        <f t="shared" si="473"/>
        <v>0</v>
      </c>
      <c r="N389" s="6">
        <f t="shared" si="474"/>
        <v>0</v>
      </c>
      <c r="O389" s="6">
        <f t="shared" si="475"/>
        <v>0</v>
      </c>
      <c r="P389" s="6">
        <f t="shared" si="476"/>
        <v>0</v>
      </c>
      <c r="Q389" s="6">
        <f t="shared" si="477"/>
        <v>0</v>
      </c>
      <c r="R389" s="6">
        <f t="shared" si="478"/>
        <v>0</v>
      </c>
      <c r="S389" s="6">
        <f t="shared" si="466"/>
        <v>12</v>
      </c>
      <c r="T389" s="6" t="str">
        <f t="shared" si="441"/>
        <v/>
      </c>
      <c r="U389" s="6" t="str">
        <f t="shared" si="442"/>
        <v/>
      </c>
      <c r="V389" s="6" t="str">
        <f t="shared" si="443"/>
        <v/>
      </c>
      <c r="W389" s="6" t="str">
        <f t="shared" si="444"/>
        <v/>
      </c>
      <c r="X389" s="6" t="str">
        <f t="shared" si="445"/>
        <v/>
      </c>
      <c r="Y389" s="6" t="str">
        <f t="shared" si="446"/>
        <v/>
      </c>
      <c r="Z389" s="6" t="str">
        <f t="shared" si="447"/>
        <v/>
      </c>
      <c r="AA389" s="6" t="str">
        <f t="shared" si="448"/>
        <v/>
      </c>
      <c r="AB389" s="6" t="str">
        <f t="shared" si="449"/>
        <v/>
      </c>
      <c r="AC389" s="6" t="str">
        <f t="shared" si="450"/>
        <v/>
      </c>
      <c r="AD389" s="6" t="str">
        <f t="shared" si="451"/>
        <v/>
      </c>
      <c r="AE389" s="6" t="str">
        <f t="shared" si="452"/>
        <v/>
      </c>
      <c r="AF389" s="13" t="str">
        <f t="shared" si="453"/>
        <v/>
      </c>
      <c r="AG389" s="50" t="str">
        <f t="shared" si="463"/>
        <v/>
      </c>
      <c r="AH389" s="3" t="str">
        <f t="shared" si="454"/>
        <v/>
      </c>
      <c r="AI389" s="49" t="str">
        <f t="shared" si="429"/>
        <v/>
      </c>
      <c r="AJ389" s="49" t="str">
        <f t="shared" si="430"/>
        <v/>
      </c>
      <c r="AK389" s="49" t="str">
        <f t="shared" si="431"/>
        <v/>
      </c>
      <c r="AL389" s="49" t="str">
        <f t="shared" si="432"/>
        <v/>
      </c>
      <c r="AM389" s="49" t="str">
        <f t="shared" si="433"/>
        <v/>
      </c>
      <c r="AN389" s="49" t="str">
        <f t="shared" si="434"/>
        <v/>
      </c>
      <c r="AO389" s="78">
        <f t="shared" si="423"/>
        <v>0</v>
      </c>
      <c r="AP389" s="78">
        <f t="shared" si="424"/>
        <v>0</v>
      </c>
      <c r="AQ389" s="78">
        <f t="shared" si="425"/>
        <v>0</v>
      </c>
      <c r="AR389" s="78">
        <f t="shared" si="426"/>
        <v>0</v>
      </c>
      <c r="AS389" s="78">
        <f t="shared" si="427"/>
        <v>0</v>
      </c>
      <c r="AT389" s="78">
        <f t="shared" si="428"/>
        <v>0</v>
      </c>
      <c r="AU389" s="32">
        <f t="shared" si="421"/>
        <v>0</v>
      </c>
      <c r="AV389" s="3" t="b">
        <f t="shared" si="455"/>
        <v>0</v>
      </c>
      <c r="AW389" s="3" t="b">
        <f t="shared" si="456"/>
        <v>0</v>
      </c>
      <c r="AX389" s="12">
        <f t="shared" si="464"/>
        <v>0</v>
      </c>
      <c r="AY389" s="10">
        <f t="shared" si="418"/>
        <v>0</v>
      </c>
      <c r="AZ389" s="61">
        <f t="shared" si="419"/>
        <v>0</v>
      </c>
      <c r="BA389" s="61">
        <f t="shared" si="420"/>
        <v>0</v>
      </c>
      <c r="BB389" s="61">
        <f t="shared" si="422"/>
        <v>0</v>
      </c>
      <c r="BC389" s="26" t="str">
        <f t="shared" si="457"/>
        <v/>
      </c>
      <c r="BD389" s="26" t="str">
        <f t="shared" si="458"/>
        <v/>
      </c>
      <c r="BE389" s="26" t="str">
        <f t="shared" si="459"/>
        <v/>
      </c>
      <c r="BF389" s="26" t="str">
        <f t="shared" si="460"/>
        <v/>
      </c>
      <c r="BG389" s="26" t="str">
        <f t="shared" si="461"/>
        <v/>
      </c>
      <c r="BH389" s="26" t="str">
        <f t="shared" si="462"/>
        <v/>
      </c>
      <c r="BI389" s="26" t="str">
        <f t="shared" si="435"/>
        <v/>
      </c>
      <c r="BJ389" s="26" t="str">
        <f t="shared" si="436"/>
        <v/>
      </c>
      <c r="BK389" s="26" t="str">
        <f t="shared" si="437"/>
        <v/>
      </c>
      <c r="BL389" s="26" t="str">
        <f t="shared" si="438"/>
        <v/>
      </c>
      <c r="BM389" s="26" t="str">
        <f t="shared" si="439"/>
        <v/>
      </c>
      <c r="BN389" s="26" t="str">
        <f t="shared" si="440"/>
        <v/>
      </c>
      <c r="BO389" s="118">
        <f t="shared" ca="1" si="465"/>
        <v>15</v>
      </c>
      <c r="BP389"/>
      <c r="BQ389"/>
      <c r="BR389"/>
      <c r="BS389"/>
      <c r="BT389"/>
      <c r="BU389" s="40"/>
      <c r="BV389" s="6"/>
      <c r="CI389" s="6"/>
      <c r="CP389" s="9">
        <f t="shared" ref="CP389:CP452" ca="1" si="480">IF($A$2="no",INT(RAND()*36+1),INT(RAND()*37))</f>
        <v>14</v>
      </c>
    </row>
    <row r="390" spans="1:94" x14ac:dyDescent="0.2">
      <c r="A390" s="114"/>
      <c r="B390" s="32" t="str">
        <f t="shared" ref="B390:B453" si="481">IF(A390="","",IF(COUNTBLANK(BC391:BH391)=6,"DB",BC391&amp;BD391&amp;BE391&amp;BF391&amp;BG391&amp;BH391))</f>
        <v/>
      </c>
      <c r="C390" s="6" t="str">
        <f t="shared" si="479"/>
        <v/>
      </c>
      <c r="D390" s="3">
        <f t="shared" ref="D390:D453" si="482">AX390</f>
        <v>0</v>
      </c>
      <c r="E390" s="6" t="str">
        <f t="shared" ref="E390:E453" si="483">BI391&amp;BJ391&amp;BK391&amp;BL391&amp;BM391&amp;BN391</f>
        <v/>
      </c>
      <c r="F390" s="59">
        <f t="shared" ref="F390:F453" si="484">VLOOKUP(A390,$CF$107:$CN$144,5,0)</f>
        <v>0</v>
      </c>
      <c r="G390" s="6">
        <f t="shared" si="467"/>
        <v>0</v>
      </c>
      <c r="H390" s="6">
        <f t="shared" si="468"/>
        <v>0</v>
      </c>
      <c r="I390" s="6">
        <f t="shared" si="469"/>
        <v>0</v>
      </c>
      <c r="J390" s="6">
        <f t="shared" si="470"/>
        <v>0</v>
      </c>
      <c r="K390" s="6">
        <f t="shared" si="471"/>
        <v>0</v>
      </c>
      <c r="L390" s="6">
        <f t="shared" si="472"/>
        <v>0</v>
      </c>
      <c r="M390" s="6">
        <f t="shared" si="473"/>
        <v>0</v>
      </c>
      <c r="N390" s="6">
        <f t="shared" si="474"/>
        <v>0</v>
      </c>
      <c r="O390" s="6">
        <f t="shared" si="475"/>
        <v>0</v>
      </c>
      <c r="P390" s="6">
        <f t="shared" si="476"/>
        <v>0</v>
      </c>
      <c r="Q390" s="6">
        <f t="shared" si="477"/>
        <v>0</v>
      </c>
      <c r="R390" s="6">
        <f t="shared" si="478"/>
        <v>0</v>
      </c>
      <c r="S390" s="6">
        <f t="shared" si="466"/>
        <v>12</v>
      </c>
      <c r="T390" s="6" t="str">
        <f t="shared" si="441"/>
        <v/>
      </c>
      <c r="U390" s="6" t="str">
        <f t="shared" si="442"/>
        <v/>
      </c>
      <c r="V390" s="6" t="str">
        <f t="shared" si="443"/>
        <v/>
      </c>
      <c r="W390" s="6" t="str">
        <f t="shared" si="444"/>
        <v/>
      </c>
      <c r="X390" s="6" t="str">
        <f t="shared" si="445"/>
        <v/>
      </c>
      <c r="Y390" s="6" t="str">
        <f t="shared" si="446"/>
        <v/>
      </c>
      <c r="Z390" s="6" t="str">
        <f t="shared" si="447"/>
        <v/>
      </c>
      <c r="AA390" s="6" t="str">
        <f t="shared" si="448"/>
        <v/>
      </c>
      <c r="AB390" s="6" t="str">
        <f t="shared" si="449"/>
        <v/>
      </c>
      <c r="AC390" s="6" t="str">
        <f t="shared" si="450"/>
        <v/>
      </c>
      <c r="AD390" s="6" t="str">
        <f t="shared" si="451"/>
        <v/>
      </c>
      <c r="AE390" s="6" t="str">
        <f t="shared" si="452"/>
        <v/>
      </c>
      <c r="AF390" s="13" t="str">
        <f t="shared" si="453"/>
        <v/>
      </c>
      <c r="AG390" s="50" t="str">
        <f t="shared" si="463"/>
        <v/>
      </c>
      <c r="AH390" s="3" t="str">
        <f t="shared" si="454"/>
        <v/>
      </c>
      <c r="AI390" s="49" t="str">
        <f t="shared" si="429"/>
        <v/>
      </c>
      <c r="AJ390" s="49" t="str">
        <f t="shared" si="430"/>
        <v/>
      </c>
      <c r="AK390" s="49" t="str">
        <f t="shared" si="431"/>
        <v/>
      </c>
      <c r="AL390" s="49" t="str">
        <f t="shared" si="432"/>
        <v/>
      </c>
      <c r="AM390" s="49" t="str">
        <f t="shared" si="433"/>
        <v/>
      </c>
      <c r="AN390" s="49" t="str">
        <f t="shared" si="434"/>
        <v/>
      </c>
      <c r="AO390" s="78">
        <f t="shared" si="423"/>
        <v>0</v>
      </c>
      <c r="AP390" s="78">
        <f t="shared" si="424"/>
        <v>0</v>
      </c>
      <c r="AQ390" s="78">
        <f t="shared" si="425"/>
        <v>0</v>
      </c>
      <c r="AR390" s="78">
        <f t="shared" si="426"/>
        <v>0</v>
      </c>
      <c r="AS390" s="78">
        <f t="shared" si="427"/>
        <v>0</v>
      </c>
      <c r="AT390" s="78">
        <f t="shared" si="428"/>
        <v>0</v>
      </c>
      <c r="AU390" s="32">
        <f t="shared" si="421"/>
        <v>0</v>
      </c>
      <c r="AV390" s="3" t="b">
        <f t="shared" si="455"/>
        <v>0</v>
      </c>
      <c r="AW390" s="3" t="b">
        <f t="shared" si="456"/>
        <v>0</v>
      </c>
      <c r="AX390" s="12">
        <f t="shared" si="464"/>
        <v>0</v>
      </c>
      <c r="AY390" s="10">
        <f t="shared" ref="AY390:AY453" si="485">IF(A390&lt;&gt;"",AX390+AY389,0)</f>
        <v>0</v>
      </c>
      <c r="AZ390" s="61">
        <f t="shared" ref="AZ390:AZ453" si="486">IF($A390&lt;&gt;"",IF(AZ389&gt;0,AZ389,IF(AND(BB389&gt;=$BB$1,$BB$2*BB389&gt;=AY390),"Profit Target",IF(AY390&gt;=$AL$1,"Profit Target",0))),0)</f>
        <v>0</v>
      </c>
      <c r="BA390" s="61">
        <f t="shared" ref="BA390:BA453" si="487">IF($A390&lt;&gt;"",IF(BA389&lt;&gt;0,BA389,IF(AZ389&lt;&gt;0,BA389,IF(AY390&lt;=$AL$2,"Stop Loss",0))),0)</f>
        <v>0</v>
      </c>
      <c r="BB390" s="61">
        <f t="shared" si="422"/>
        <v>0</v>
      </c>
      <c r="BC390" s="26" t="str">
        <f t="shared" si="457"/>
        <v/>
      </c>
      <c r="BD390" s="26" t="str">
        <f t="shared" si="458"/>
        <v/>
      </c>
      <c r="BE390" s="26" t="str">
        <f t="shared" si="459"/>
        <v/>
      </c>
      <c r="BF390" s="26" t="str">
        <f t="shared" si="460"/>
        <v/>
      </c>
      <c r="BG390" s="26" t="str">
        <f t="shared" si="461"/>
        <v/>
      </c>
      <c r="BH390" s="26" t="str">
        <f t="shared" si="462"/>
        <v/>
      </c>
      <c r="BI390" s="26" t="str">
        <f t="shared" si="435"/>
        <v/>
      </c>
      <c r="BJ390" s="26" t="str">
        <f t="shared" si="436"/>
        <v/>
      </c>
      <c r="BK390" s="26" t="str">
        <f t="shared" si="437"/>
        <v/>
      </c>
      <c r="BL390" s="26" t="str">
        <f t="shared" si="438"/>
        <v/>
      </c>
      <c r="BM390" s="26" t="str">
        <f t="shared" si="439"/>
        <v/>
      </c>
      <c r="BN390" s="26" t="str">
        <f t="shared" si="440"/>
        <v/>
      </c>
      <c r="BO390" s="118">
        <f t="shared" ca="1" si="465"/>
        <v>35</v>
      </c>
      <c r="BP390"/>
      <c r="BQ390"/>
      <c r="BR390"/>
      <c r="BS390"/>
      <c r="BT390"/>
      <c r="BU390" s="40"/>
      <c r="BV390" s="6"/>
      <c r="CI390" s="6"/>
      <c r="CP390" s="9">
        <f t="shared" ca="1" si="480"/>
        <v>14</v>
      </c>
    </row>
    <row r="391" spans="1:94" x14ac:dyDescent="0.2">
      <c r="A391" s="114"/>
      <c r="B391" s="32" t="str">
        <f t="shared" si="481"/>
        <v/>
      </c>
      <c r="C391" s="6" t="str">
        <f t="shared" si="479"/>
        <v/>
      </c>
      <c r="D391" s="3">
        <f t="shared" si="482"/>
        <v>0</v>
      </c>
      <c r="E391" s="6" t="str">
        <f t="shared" si="483"/>
        <v/>
      </c>
      <c r="F391" s="59">
        <f t="shared" si="484"/>
        <v>0</v>
      </c>
      <c r="G391" s="6">
        <f t="shared" si="467"/>
        <v>0</v>
      </c>
      <c r="H391" s="6">
        <f t="shared" si="468"/>
        <v>0</v>
      </c>
      <c r="I391" s="6">
        <f t="shared" si="469"/>
        <v>0</v>
      </c>
      <c r="J391" s="6">
        <f t="shared" si="470"/>
        <v>0</v>
      </c>
      <c r="K391" s="6">
        <f t="shared" si="471"/>
        <v>0</v>
      </c>
      <c r="L391" s="6">
        <f t="shared" si="472"/>
        <v>0</v>
      </c>
      <c r="M391" s="6">
        <f t="shared" si="473"/>
        <v>0</v>
      </c>
      <c r="N391" s="6">
        <f t="shared" si="474"/>
        <v>0</v>
      </c>
      <c r="O391" s="6">
        <f t="shared" si="475"/>
        <v>0</v>
      </c>
      <c r="P391" s="6">
        <f t="shared" si="476"/>
        <v>0</v>
      </c>
      <c r="Q391" s="6">
        <f t="shared" si="477"/>
        <v>0</v>
      </c>
      <c r="R391" s="6">
        <f t="shared" si="478"/>
        <v>0</v>
      </c>
      <c r="S391" s="6">
        <f t="shared" si="466"/>
        <v>12</v>
      </c>
      <c r="T391" s="6" t="str">
        <f t="shared" si="441"/>
        <v/>
      </c>
      <c r="U391" s="6" t="str">
        <f t="shared" si="442"/>
        <v/>
      </c>
      <c r="V391" s="6" t="str">
        <f t="shared" si="443"/>
        <v/>
      </c>
      <c r="W391" s="6" t="str">
        <f t="shared" si="444"/>
        <v/>
      </c>
      <c r="X391" s="6" t="str">
        <f t="shared" si="445"/>
        <v/>
      </c>
      <c r="Y391" s="6" t="str">
        <f t="shared" si="446"/>
        <v/>
      </c>
      <c r="Z391" s="6" t="str">
        <f t="shared" si="447"/>
        <v/>
      </c>
      <c r="AA391" s="6" t="str">
        <f t="shared" si="448"/>
        <v/>
      </c>
      <c r="AB391" s="6" t="str">
        <f t="shared" si="449"/>
        <v/>
      </c>
      <c r="AC391" s="6" t="str">
        <f t="shared" si="450"/>
        <v/>
      </c>
      <c r="AD391" s="6" t="str">
        <f t="shared" si="451"/>
        <v/>
      </c>
      <c r="AE391" s="6" t="str">
        <f t="shared" si="452"/>
        <v/>
      </c>
      <c r="AF391" s="13" t="str">
        <f t="shared" si="453"/>
        <v/>
      </c>
      <c r="AG391" s="50" t="str">
        <f t="shared" si="463"/>
        <v/>
      </c>
      <c r="AH391" s="3" t="str">
        <f t="shared" si="454"/>
        <v/>
      </c>
      <c r="AI391" s="49" t="str">
        <f t="shared" si="429"/>
        <v/>
      </c>
      <c r="AJ391" s="49" t="str">
        <f t="shared" si="430"/>
        <v/>
      </c>
      <c r="AK391" s="49" t="str">
        <f t="shared" si="431"/>
        <v/>
      </c>
      <c r="AL391" s="49" t="str">
        <f t="shared" si="432"/>
        <v/>
      </c>
      <c r="AM391" s="49" t="str">
        <f t="shared" si="433"/>
        <v/>
      </c>
      <c r="AN391" s="49" t="str">
        <f t="shared" si="434"/>
        <v/>
      </c>
      <c r="AO391" s="78">
        <f t="shared" si="423"/>
        <v>0</v>
      </c>
      <c r="AP391" s="78">
        <f t="shared" si="424"/>
        <v>0</v>
      </c>
      <c r="AQ391" s="78">
        <f t="shared" si="425"/>
        <v>0</v>
      </c>
      <c r="AR391" s="78">
        <f t="shared" si="426"/>
        <v>0</v>
      </c>
      <c r="AS391" s="78">
        <f t="shared" si="427"/>
        <v>0</v>
      </c>
      <c r="AT391" s="78">
        <f t="shared" si="428"/>
        <v>0</v>
      </c>
      <c r="AU391" s="32">
        <f t="shared" ref="AU391:AU454" si="488">IF(A391&lt;&gt;"",IF(OR($AZ390&lt;&gt;0,$BA390&lt;&gt;0),"0",SUM(AO391:AT391)),0)</f>
        <v>0</v>
      </c>
      <c r="AV391" s="3" t="b">
        <f t="shared" si="455"/>
        <v>0</v>
      </c>
      <c r="AW391" s="3" t="b">
        <f t="shared" si="456"/>
        <v>0</v>
      </c>
      <c r="AX391" s="12">
        <f t="shared" si="464"/>
        <v>0</v>
      </c>
      <c r="AY391" s="10">
        <f t="shared" si="485"/>
        <v>0</v>
      </c>
      <c r="AZ391" s="61">
        <f t="shared" si="486"/>
        <v>0</v>
      </c>
      <c r="BA391" s="61">
        <f t="shared" si="487"/>
        <v>0</v>
      </c>
      <c r="BB391" s="61">
        <f t="shared" ref="BB391:BB454" si="489">IF(AY391&gt;BB390,AY391,BB390)</f>
        <v>0</v>
      </c>
      <c r="BC391" s="26" t="str">
        <f t="shared" si="457"/>
        <v/>
      </c>
      <c r="BD391" s="26" t="str">
        <f t="shared" si="458"/>
        <v/>
      </c>
      <c r="BE391" s="26" t="str">
        <f t="shared" si="459"/>
        <v/>
      </c>
      <c r="BF391" s="26" t="str">
        <f t="shared" si="460"/>
        <v/>
      </c>
      <c r="BG391" s="26" t="str">
        <f t="shared" si="461"/>
        <v/>
      </c>
      <c r="BH391" s="26" t="str">
        <f t="shared" si="462"/>
        <v/>
      </c>
      <c r="BI391" s="26" t="str">
        <f t="shared" si="435"/>
        <v/>
      </c>
      <c r="BJ391" s="26" t="str">
        <f t="shared" si="436"/>
        <v/>
      </c>
      <c r="BK391" s="26" t="str">
        <f t="shared" si="437"/>
        <v/>
      </c>
      <c r="BL391" s="26" t="str">
        <f t="shared" si="438"/>
        <v/>
      </c>
      <c r="BM391" s="26" t="str">
        <f t="shared" si="439"/>
        <v/>
      </c>
      <c r="BN391" s="26" t="str">
        <f t="shared" si="440"/>
        <v/>
      </c>
      <c r="BO391" s="118">
        <f t="shared" ca="1" si="465"/>
        <v>7</v>
      </c>
      <c r="BP391"/>
      <c r="BQ391"/>
      <c r="BR391"/>
      <c r="BS391"/>
      <c r="BT391"/>
      <c r="BU391" s="40"/>
      <c r="BV391" s="6"/>
      <c r="CI391" s="6"/>
      <c r="CP391" s="9">
        <f t="shared" ca="1" si="480"/>
        <v>32</v>
      </c>
    </row>
    <row r="392" spans="1:94" x14ac:dyDescent="0.2">
      <c r="A392" s="114"/>
      <c r="B392" s="32" t="str">
        <f t="shared" si="481"/>
        <v/>
      </c>
      <c r="C392" s="6" t="str">
        <f t="shared" si="479"/>
        <v/>
      </c>
      <c r="D392" s="3">
        <f t="shared" si="482"/>
        <v>0</v>
      </c>
      <c r="E392" s="6" t="str">
        <f t="shared" si="483"/>
        <v/>
      </c>
      <c r="F392" s="59">
        <f t="shared" si="484"/>
        <v>0</v>
      </c>
      <c r="G392" s="6">
        <f t="shared" si="467"/>
        <v>0</v>
      </c>
      <c r="H392" s="6">
        <f t="shared" si="468"/>
        <v>0</v>
      </c>
      <c r="I392" s="6">
        <f t="shared" si="469"/>
        <v>0</v>
      </c>
      <c r="J392" s="6">
        <f t="shared" si="470"/>
        <v>0</v>
      </c>
      <c r="K392" s="6">
        <f t="shared" si="471"/>
        <v>0</v>
      </c>
      <c r="L392" s="6">
        <f t="shared" si="472"/>
        <v>0</v>
      </c>
      <c r="M392" s="6">
        <f t="shared" si="473"/>
        <v>0</v>
      </c>
      <c r="N392" s="6">
        <f t="shared" si="474"/>
        <v>0</v>
      </c>
      <c r="O392" s="6">
        <f t="shared" si="475"/>
        <v>0</v>
      </c>
      <c r="P392" s="6">
        <f t="shared" si="476"/>
        <v>0</v>
      </c>
      <c r="Q392" s="6">
        <f t="shared" si="477"/>
        <v>0</v>
      </c>
      <c r="R392" s="6">
        <f t="shared" si="478"/>
        <v>0</v>
      </c>
      <c r="S392" s="6">
        <f t="shared" si="466"/>
        <v>12</v>
      </c>
      <c r="T392" s="6" t="str">
        <f t="shared" si="441"/>
        <v/>
      </c>
      <c r="U392" s="6" t="str">
        <f t="shared" si="442"/>
        <v/>
      </c>
      <c r="V392" s="6" t="str">
        <f t="shared" si="443"/>
        <v/>
      </c>
      <c r="W392" s="6" t="str">
        <f t="shared" si="444"/>
        <v/>
      </c>
      <c r="X392" s="6" t="str">
        <f t="shared" si="445"/>
        <v/>
      </c>
      <c r="Y392" s="6" t="str">
        <f t="shared" si="446"/>
        <v/>
      </c>
      <c r="Z392" s="6" t="str">
        <f t="shared" si="447"/>
        <v/>
      </c>
      <c r="AA392" s="6" t="str">
        <f t="shared" si="448"/>
        <v/>
      </c>
      <c r="AB392" s="6" t="str">
        <f t="shared" si="449"/>
        <v/>
      </c>
      <c r="AC392" s="6" t="str">
        <f t="shared" si="450"/>
        <v/>
      </c>
      <c r="AD392" s="6" t="str">
        <f t="shared" si="451"/>
        <v/>
      </c>
      <c r="AE392" s="6" t="str">
        <f t="shared" si="452"/>
        <v/>
      </c>
      <c r="AF392" s="13" t="str">
        <f t="shared" si="453"/>
        <v/>
      </c>
      <c r="AG392" s="50" t="str">
        <f t="shared" si="463"/>
        <v/>
      </c>
      <c r="AH392" s="3" t="str">
        <f t="shared" si="454"/>
        <v/>
      </c>
      <c r="AI392" s="49" t="str">
        <f t="shared" si="429"/>
        <v/>
      </c>
      <c r="AJ392" s="49" t="str">
        <f t="shared" si="430"/>
        <v/>
      </c>
      <c r="AK392" s="49" t="str">
        <f t="shared" si="431"/>
        <v/>
      </c>
      <c r="AL392" s="49" t="str">
        <f t="shared" si="432"/>
        <v/>
      </c>
      <c r="AM392" s="49" t="str">
        <f t="shared" si="433"/>
        <v/>
      </c>
      <c r="AN392" s="49" t="str">
        <f t="shared" si="434"/>
        <v/>
      </c>
      <c r="AO392" s="78">
        <f t="shared" ref="AO392:AO455" si="490">IF(AI392&lt;&gt;"",IF(ABS($F392)=ABS(AI392),5*$AG392,-1*$AG392),0)</f>
        <v>0</v>
      </c>
      <c r="AP392" s="78">
        <f t="shared" ref="AP392:AP455" si="491">IF(AJ392&lt;&gt;"",IF(ABS($F392)=ABS(AJ392),5*$AG392,-1*$AG392),0)</f>
        <v>0</v>
      </c>
      <c r="AQ392" s="78">
        <f t="shared" ref="AQ392:AQ455" si="492">IF(AK392&lt;&gt;"",IF(ABS($F392)=ABS(AK392),5*$AG392,-1*$AG392),0)</f>
        <v>0</v>
      </c>
      <c r="AR392" s="78">
        <f t="shared" ref="AR392:AR455" si="493">IF(AL392&lt;&gt;"",IF(ABS($F392)=ABS(AL392),5*$AG392,-1*$AG392),0)</f>
        <v>0</v>
      </c>
      <c r="AS392" s="78">
        <f t="shared" ref="AS392:AS455" si="494">IF(AM392&lt;&gt;"",IF(ABS($F392)=ABS(AM392),5*$AG392,-1*$AG392),0)</f>
        <v>0</v>
      </c>
      <c r="AT392" s="78">
        <f t="shared" ref="AT392:AT455" si="495">IF(AN392&lt;&gt;"",IF(ABS($F392)=ABS(AN392),5*$AG392,-1*$AG392),0)</f>
        <v>0</v>
      </c>
      <c r="AU392" s="32">
        <f t="shared" si="488"/>
        <v>0</v>
      </c>
      <c r="AV392" s="3" t="b">
        <f t="shared" si="455"/>
        <v>0</v>
      </c>
      <c r="AW392" s="3" t="b">
        <f t="shared" si="456"/>
        <v>0</v>
      </c>
      <c r="AX392" s="12">
        <f t="shared" si="464"/>
        <v>0</v>
      </c>
      <c r="AY392" s="10">
        <f t="shared" si="485"/>
        <v>0</v>
      </c>
      <c r="AZ392" s="61">
        <f t="shared" si="486"/>
        <v>0</v>
      </c>
      <c r="BA392" s="61">
        <f t="shared" si="487"/>
        <v>0</v>
      </c>
      <c r="BB392" s="61">
        <f t="shared" si="489"/>
        <v>0</v>
      </c>
      <c r="BC392" s="26" t="str">
        <f t="shared" si="457"/>
        <v/>
      </c>
      <c r="BD392" s="26" t="str">
        <f t="shared" si="458"/>
        <v/>
      </c>
      <c r="BE392" s="26" t="str">
        <f t="shared" si="459"/>
        <v/>
      </c>
      <c r="BF392" s="26" t="str">
        <f t="shared" si="460"/>
        <v/>
      </c>
      <c r="BG392" s="26" t="str">
        <f t="shared" si="461"/>
        <v/>
      </c>
      <c r="BH392" s="26" t="str">
        <f t="shared" si="462"/>
        <v/>
      </c>
      <c r="BI392" s="26" t="str">
        <f t="shared" si="435"/>
        <v/>
      </c>
      <c r="BJ392" s="26" t="str">
        <f t="shared" si="436"/>
        <v/>
      </c>
      <c r="BK392" s="26" t="str">
        <f t="shared" si="437"/>
        <v/>
      </c>
      <c r="BL392" s="26" t="str">
        <f t="shared" si="438"/>
        <v/>
      </c>
      <c r="BM392" s="26" t="str">
        <f t="shared" si="439"/>
        <v/>
      </c>
      <c r="BN392" s="26" t="str">
        <f t="shared" si="440"/>
        <v/>
      </c>
      <c r="BO392" s="118">
        <f t="shared" ca="1" si="465"/>
        <v>28</v>
      </c>
      <c r="BP392"/>
      <c r="BQ392"/>
      <c r="BR392"/>
      <c r="BS392"/>
      <c r="BT392"/>
      <c r="BU392" s="40"/>
      <c r="BV392" s="6"/>
      <c r="CI392" s="6"/>
      <c r="CP392" s="9">
        <f t="shared" ca="1" si="480"/>
        <v>33</v>
      </c>
    </row>
    <row r="393" spans="1:94" x14ac:dyDescent="0.2">
      <c r="A393" s="114"/>
      <c r="B393" s="32" t="str">
        <f t="shared" si="481"/>
        <v/>
      </c>
      <c r="C393" s="6" t="str">
        <f t="shared" si="479"/>
        <v/>
      </c>
      <c r="D393" s="3">
        <f t="shared" si="482"/>
        <v>0</v>
      </c>
      <c r="E393" s="6" t="str">
        <f t="shared" si="483"/>
        <v/>
      </c>
      <c r="F393" s="59">
        <f t="shared" si="484"/>
        <v>0</v>
      </c>
      <c r="G393" s="6">
        <f t="shared" si="467"/>
        <v>0</v>
      </c>
      <c r="H393" s="6">
        <f t="shared" si="468"/>
        <v>0</v>
      </c>
      <c r="I393" s="6">
        <f t="shared" si="469"/>
        <v>0</v>
      </c>
      <c r="J393" s="6">
        <f t="shared" si="470"/>
        <v>0</v>
      </c>
      <c r="K393" s="6">
        <f t="shared" si="471"/>
        <v>0</v>
      </c>
      <c r="L393" s="6">
        <f t="shared" si="472"/>
        <v>0</v>
      </c>
      <c r="M393" s="6">
        <f t="shared" si="473"/>
        <v>0</v>
      </c>
      <c r="N393" s="6">
        <f t="shared" si="474"/>
        <v>0</v>
      </c>
      <c r="O393" s="6">
        <f t="shared" si="475"/>
        <v>0</v>
      </c>
      <c r="P393" s="6">
        <f t="shared" si="476"/>
        <v>0</v>
      </c>
      <c r="Q393" s="6">
        <f t="shared" si="477"/>
        <v>0</v>
      </c>
      <c r="R393" s="6">
        <f t="shared" si="478"/>
        <v>0</v>
      </c>
      <c r="S393" s="6">
        <f t="shared" si="466"/>
        <v>12</v>
      </c>
      <c r="T393" s="6" t="str">
        <f t="shared" si="441"/>
        <v/>
      </c>
      <c r="U393" s="6" t="str">
        <f t="shared" si="442"/>
        <v/>
      </c>
      <c r="V393" s="6" t="str">
        <f t="shared" si="443"/>
        <v/>
      </c>
      <c r="W393" s="6" t="str">
        <f t="shared" si="444"/>
        <v/>
      </c>
      <c r="X393" s="6" t="str">
        <f t="shared" si="445"/>
        <v/>
      </c>
      <c r="Y393" s="6" t="str">
        <f t="shared" si="446"/>
        <v/>
      </c>
      <c r="Z393" s="6" t="str">
        <f t="shared" si="447"/>
        <v/>
      </c>
      <c r="AA393" s="6" t="str">
        <f t="shared" si="448"/>
        <v/>
      </c>
      <c r="AB393" s="6" t="str">
        <f t="shared" si="449"/>
        <v/>
      </c>
      <c r="AC393" s="6" t="str">
        <f t="shared" si="450"/>
        <v/>
      </c>
      <c r="AD393" s="6" t="str">
        <f t="shared" si="451"/>
        <v/>
      </c>
      <c r="AE393" s="6" t="str">
        <f t="shared" si="452"/>
        <v/>
      </c>
      <c r="AF393" s="13" t="str">
        <f t="shared" si="453"/>
        <v/>
      </c>
      <c r="AG393" s="50" t="str">
        <f t="shared" si="463"/>
        <v/>
      </c>
      <c r="AH393" s="3" t="str">
        <f t="shared" si="454"/>
        <v/>
      </c>
      <c r="AI393" s="49" t="str">
        <f t="shared" ref="AI393:AI456" si="496">IF($A392&lt;&gt;"",IF(OR($AZ392&lt;&gt;0,$BA392&lt;&gt;0),"",IF(OR($F389="1",$F390="1",$F391="1",$F392="1"),"1","")),"")</f>
        <v/>
      </c>
      <c r="AJ393" s="49" t="str">
        <f t="shared" ref="AJ393:AJ456" si="497">IF($A392&lt;&gt;"",IF(OR($AZ392&lt;&gt;0,$BA392&lt;&gt;0),"",IF(OR($F389="2",$F390="2",$F391="2",$F392="2"),"2","")),"")</f>
        <v/>
      </c>
      <c r="AK393" s="49" t="str">
        <f t="shared" ref="AK393:AK456" si="498">IF($A392&lt;&gt;"",IF(OR($AZ392&lt;&gt;0,$BA392&lt;&gt;0),"",IF(OR($F389="3",$F390="3",$F391="3",$F392="3"),"3","")),"")</f>
        <v/>
      </c>
      <c r="AL393" s="49" t="str">
        <f t="shared" ref="AL393:AL456" si="499">IF($A392&lt;&gt;"",IF(OR($AZ392&lt;&gt;0,$BA392&lt;&gt;0),"",IF(OR($F389="4",$F390="4",$F391="4",$F392="4"),"4","")),"")</f>
        <v/>
      </c>
      <c r="AM393" s="49" t="str">
        <f t="shared" ref="AM393:AM456" si="500">IF($A392&lt;&gt;"",IF(OR($AZ392&lt;&gt;0,$BA392&lt;&gt;0),"",IF(OR($F389="5",$F390="5",$F391="5",$F392="5"),"5","")),"")</f>
        <v/>
      </c>
      <c r="AN393" s="49" t="str">
        <f t="shared" ref="AN393:AN456" si="501">IF($A392&lt;&gt;"",IF(OR($AZ392&lt;&gt;0,$BA392&lt;&gt;0),"",IF(OR($F389="6",$F390="6",$F391="6",$F392="6"),"6","")),"")</f>
        <v/>
      </c>
      <c r="AO393" s="78">
        <f t="shared" si="490"/>
        <v>0</v>
      </c>
      <c r="AP393" s="78">
        <f t="shared" si="491"/>
        <v>0</v>
      </c>
      <c r="AQ393" s="78">
        <f t="shared" si="492"/>
        <v>0</v>
      </c>
      <c r="AR393" s="78">
        <f t="shared" si="493"/>
        <v>0</v>
      </c>
      <c r="AS393" s="78">
        <f t="shared" si="494"/>
        <v>0</v>
      </c>
      <c r="AT393" s="78">
        <f t="shared" si="495"/>
        <v>0</v>
      </c>
      <c r="AU393" s="32">
        <f t="shared" si="488"/>
        <v>0</v>
      </c>
      <c r="AV393" s="3" t="b">
        <f t="shared" si="455"/>
        <v>0</v>
      </c>
      <c r="AW393" s="3" t="b">
        <f t="shared" si="456"/>
        <v>0</v>
      </c>
      <c r="AX393" s="12">
        <f t="shared" si="464"/>
        <v>0</v>
      </c>
      <c r="AY393" s="10">
        <f t="shared" si="485"/>
        <v>0</v>
      </c>
      <c r="AZ393" s="61">
        <f t="shared" si="486"/>
        <v>0</v>
      </c>
      <c r="BA393" s="61">
        <f t="shared" si="487"/>
        <v>0</v>
      </c>
      <c r="BB393" s="61">
        <f t="shared" si="489"/>
        <v>0</v>
      </c>
      <c r="BC393" s="26" t="str">
        <f t="shared" si="457"/>
        <v/>
      </c>
      <c r="BD393" s="26" t="str">
        <f t="shared" si="458"/>
        <v/>
      </c>
      <c r="BE393" s="26" t="str">
        <f t="shared" si="459"/>
        <v/>
      </c>
      <c r="BF393" s="26" t="str">
        <f t="shared" si="460"/>
        <v/>
      </c>
      <c r="BG393" s="26" t="str">
        <f t="shared" si="461"/>
        <v/>
      </c>
      <c r="BH393" s="26" t="str">
        <f t="shared" si="462"/>
        <v/>
      </c>
      <c r="BI393" s="26" t="str">
        <f t="shared" ref="BI393:BI456" si="502">IF(AI393="","",CONCATENATE($AG393,","))</f>
        <v/>
      </c>
      <c r="BJ393" s="26" t="str">
        <f t="shared" ref="BJ393:BJ456" si="503">IF(AJ393="","",CONCATENATE($AG393,","))</f>
        <v/>
      </c>
      <c r="BK393" s="26" t="str">
        <f t="shared" ref="BK393:BK456" si="504">IF(AK393="","",CONCATENATE($AG393,","))</f>
        <v/>
      </c>
      <c r="BL393" s="26" t="str">
        <f t="shared" ref="BL393:BL456" si="505">IF(AL393="","",CONCATENATE($AG393,","))</f>
        <v/>
      </c>
      <c r="BM393" s="26" t="str">
        <f t="shared" ref="BM393:BM456" si="506">IF(AM393="","",CONCATENATE($AG393,","))</f>
        <v/>
      </c>
      <c r="BN393" s="26" t="str">
        <f t="shared" ref="BN393:BN456" si="507">IF(AN393="","",CONCATENATE($AG393,","))</f>
        <v/>
      </c>
      <c r="BO393" s="118">
        <f t="shared" ca="1" si="465"/>
        <v>33</v>
      </c>
      <c r="BP393"/>
      <c r="BQ393"/>
      <c r="BR393"/>
      <c r="BS393"/>
      <c r="BT393"/>
      <c r="BU393" s="40"/>
      <c r="BV393" s="6"/>
      <c r="CI393" s="6"/>
      <c r="CP393" s="9">
        <f t="shared" ca="1" si="480"/>
        <v>4</v>
      </c>
    </row>
    <row r="394" spans="1:94" x14ac:dyDescent="0.2">
      <c r="A394" s="114"/>
      <c r="B394" s="32" t="str">
        <f t="shared" si="481"/>
        <v/>
      </c>
      <c r="C394" s="6" t="str">
        <f t="shared" si="479"/>
        <v/>
      </c>
      <c r="D394" s="3">
        <f t="shared" si="482"/>
        <v>0</v>
      </c>
      <c r="E394" s="6" t="str">
        <f t="shared" si="483"/>
        <v/>
      </c>
      <c r="F394" s="59">
        <f t="shared" si="484"/>
        <v>0</v>
      </c>
      <c r="G394" s="6">
        <f t="shared" si="467"/>
        <v>0</v>
      </c>
      <c r="H394" s="6">
        <f t="shared" si="468"/>
        <v>0</v>
      </c>
      <c r="I394" s="6">
        <f t="shared" si="469"/>
        <v>0</v>
      </c>
      <c r="J394" s="6">
        <f t="shared" si="470"/>
        <v>0</v>
      </c>
      <c r="K394" s="6">
        <f t="shared" si="471"/>
        <v>0</v>
      </c>
      <c r="L394" s="6">
        <f t="shared" si="472"/>
        <v>0</v>
      </c>
      <c r="M394" s="6">
        <f t="shared" si="473"/>
        <v>0</v>
      </c>
      <c r="N394" s="6">
        <f t="shared" si="474"/>
        <v>0</v>
      </c>
      <c r="O394" s="6">
        <f t="shared" si="475"/>
        <v>0</v>
      </c>
      <c r="P394" s="6">
        <f t="shared" si="476"/>
        <v>0</v>
      </c>
      <c r="Q394" s="6">
        <f t="shared" si="477"/>
        <v>0</v>
      </c>
      <c r="R394" s="6">
        <f t="shared" si="478"/>
        <v>0</v>
      </c>
      <c r="S394" s="6">
        <f t="shared" si="466"/>
        <v>12</v>
      </c>
      <c r="T394" s="6" t="str">
        <f t="shared" ref="T394:T457" si="508">IF(G394&lt;&gt;0,1,"")</f>
        <v/>
      </c>
      <c r="U394" s="6" t="str">
        <f t="shared" ref="U394:U457" si="509">IF(H394&lt;&gt;0,2,"")</f>
        <v/>
      </c>
      <c r="V394" s="6" t="str">
        <f t="shared" ref="V394:V457" si="510">IF(I394&lt;&gt;0,3,"")</f>
        <v/>
      </c>
      <c r="W394" s="6" t="str">
        <f t="shared" ref="W394:W457" si="511">IF(J394&lt;&gt;0,4,"")</f>
        <v/>
      </c>
      <c r="X394" s="6" t="str">
        <f t="shared" ref="X394:X457" si="512">IF(K394&lt;&gt;0,5,"")</f>
        <v/>
      </c>
      <c r="Y394" s="6" t="str">
        <f t="shared" ref="Y394:Y457" si="513">IF(L394&lt;&gt;0,6,"")</f>
        <v/>
      </c>
      <c r="Z394" s="6" t="str">
        <f t="shared" ref="Z394:Z457" si="514">IF(M394&lt;&gt;0,7,"")</f>
        <v/>
      </c>
      <c r="AA394" s="6" t="str">
        <f t="shared" ref="AA394:AA457" si="515">IF(N394&lt;&gt;0,8,"")</f>
        <v/>
      </c>
      <c r="AB394" s="6" t="str">
        <f t="shared" ref="AB394:AB457" si="516">IF(O394&lt;&gt;0,9,"")</f>
        <v/>
      </c>
      <c r="AC394" s="6" t="str">
        <f t="shared" ref="AC394:AC457" si="517">IF(P394&lt;&gt;0,10,"")</f>
        <v/>
      </c>
      <c r="AD394" s="6" t="str">
        <f t="shared" ref="AD394:AD457" si="518">IF(Q394&lt;&gt;0,11,"")</f>
        <v/>
      </c>
      <c r="AE394" s="6" t="str">
        <f t="shared" ref="AE394:AE457" si="519">IF(R394&lt;&gt;0,2,"")</f>
        <v/>
      </c>
      <c r="AF394" s="13" t="str">
        <f t="shared" ref="AF394:AF457" si="520">T394&amp;U394&amp;V394&amp;W394&amp;X394&amp;Y394&amp;Z394&amp;AA394&amp;AB394&amp;AC394&amp;AD394&amp;AE394</f>
        <v/>
      </c>
      <c r="AG394" s="50" t="str">
        <f t="shared" si="463"/>
        <v/>
      </c>
      <c r="AH394" s="3" t="str">
        <f t="shared" ref="AH394:AH457" si="521">IF($A393&lt;&gt;"",IF(AND(AV393&lt;&gt;0,AV393&lt;0),AH393+1,IF(AND(AV393&lt;&gt;0,AV393&gt;0,AH393&gt;1),AH393-1,AH393)),"")</f>
        <v/>
      </c>
      <c r="AI394" s="49" t="str">
        <f t="shared" si="496"/>
        <v/>
      </c>
      <c r="AJ394" s="49" t="str">
        <f t="shared" si="497"/>
        <v/>
      </c>
      <c r="AK394" s="49" t="str">
        <f t="shared" si="498"/>
        <v/>
      </c>
      <c r="AL394" s="49" t="str">
        <f t="shared" si="499"/>
        <v/>
      </c>
      <c r="AM394" s="49" t="str">
        <f t="shared" si="500"/>
        <v/>
      </c>
      <c r="AN394" s="49" t="str">
        <f t="shared" si="501"/>
        <v/>
      </c>
      <c r="AO394" s="78">
        <f t="shared" si="490"/>
        <v>0</v>
      </c>
      <c r="AP394" s="78">
        <f t="shared" si="491"/>
        <v>0</v>
      </c>
      <c r="AQ394" s="78">
        <f t="shared" si="492"/>
        <v>0</v>
      </c>
      <c r="AR394" s="78">
        <f t="shared" si="493"/>
        <v>0</v>
      </c>
      <c r="AS394" s="78">
        <f t="shared" si="494"/>
        <v>0</v>
      </c>
      <c r="AT394" s="78">
        <f t="shared" si="495"/>
        <v>0</v>
      </c>
      <c r="AU394" s="32">
        <f t="shared" si="488"/>
        <v>0</v>
      </c>
      <c r="AV394" s="3" t="b">
        <f t="shared" ref="AV394:AV457" si="522">IF(A394&lt;&gt;"",IF(AU394=0,AV393,IF(AU394&gt;0,AV393+1,IF(AND(AV393&gt;1,AU394&lt;0),AV393-1,1))))</f>
        <v>0</v>
      </c>
      <c r="AW394" s="3" t="b">
        <f t="shared" ref="AW394:AW457" si="523">IF(B394&lt;&gt;"",IF(AV394=0,AW393,IF(AND(AU394&gt;0,AW393&gt;1),AW393-1,IF(AU394&lt;0,AW393+1,1))))</f>
        <v>0</v>
      </c>
      <c r="AX394" s="12">
        <f t="shared" si="464"/>
        <v>0</v>
      </c>
      <c r="AY394" s="10">
        <f t="shared" si="485"/>
        <v>0</v>
      </c>
      <c r="AZ394" s="61">
        <f t="shared" si="486"/>
        <v>0</v>
      </c>
      <c r="BA394" s="61">
        <f t="shared" si="487"/>
        <v>0</v>
      </c>
      <c r="BB394" s="61">
        <f t="shared" si="489"/>
        <v>0</v>
      </c>
      <c r="BC394" s="26" t="str">
        <f t="shared" ref="BC394:BC457" si="524">IF(AI394&lt;&gt;"","DS"&amp;RIGHT(AI394)&amp;",","")</f>
        <v/>
      </c>
      <c r="BD394" s="26" t="str">
        <f t="shared" ref="BD394:BD457" si="525">IF(AJ394&lt;&gt;"","DS"&amp;RIGHT(AJ394)&amp;",","")</f>
        <v/>
      </c>
      <c r="BE394" s="26" t="str">
        <f t="shared" ref="BE394:BE457" si="526">IF(AK394&lt;&gt;"","DS"&amp;RIGHT(AK394)&amp;",","")</f>
        <v/>
      </c>
      <c r="BF394" s="26" t="str">
        <f t="shared" ref="BF394:BF457" si="527">IF(AL394&lt;&gt;"","DS"&amp;RIGHT(AL394)&amp;",","")</f>
        <v/>
      </c>
      <c r="BG394" s="26" t="str">
        <f t="shared" ref="BG394:BG457" si="528">IF(AM394&lt;&gt;"","DS"&amp;RIGHT(AM394)&amp;",","")</f>
        <v/>
      </c>
      <c r="BH394" s="26" t="str">
        <f t="shared" ref="BH394:BH457" si="529">IF(AN394&lt;&gt;"","DS"&amp;RIGHT(AN394)&amp;",","")</f>
        <v/>
      </c>
      <c r="BI394" s="26" t="str">
        <f t="shared" si="502"/>
        <v/>
      </c>
      <c r="BJ394" s="26" t="str">
        <f t="shared" si="503"/>
        <v/>
      </c>
      <c r="BK394" s="26" t="str">
        <f t="shared" si="504"/>
        <v/>
      </c>
      <c r="BL394" s="26" t="str">
        <f t="shared" si="505"/>
        <v/>
      </c>
      <c r="BM394" s="26" t="str">
        <f t="shared" si="506"/>
        <v/>
      </c>
      <c r="BN394" s="26" t="str">
        <f t="shared" si="507"/>
        <v/>
      </c>
      <c r="BO394" s="118">
        <f t="shared" ca="1" si="465"/>
        <v>31</v>
      </c>
      <c r="BP394"/>
      <c r="BQ394"/>
      <c r="BR394"/>
      <c r="BS394"/>
      <c r="BT394"/>
      <c r="BU394" s="40"/>
      <c r="BV394" s="6"/>
      <c r="CI394" s="6"/>
      <c r="CP394" s="9">
        <f t="shared" ca="1" si="480"/>
        <v>2</v>
      </c>
    </row>
    <row r="395" spans="1:94" x14ac:dyDescent="0.2">
      <c r="A395" s="114"/>
      <c r="B395" s="32" t="str">
        <f t="shared" si="481"/>
        <v/>
      </c>
      <c r="C395" s="6" t="str">
        <f t="shared" si="479"/>
        <v/>
      </c>
      <c r="D395" s="3">
        <f t="shared" si="482"/>
        <v>0</v>
      </c>
      <c r="E395" s="6" t="str">
        <f t="shared" si="483"/>
        <v/>
      </c>
      <c r="F395" s="59">
        <f t="shared" si="484"/>
        <v>0</v>
      </c>
      <c r="G395" s="6">
        <f t="shared" si="467"/>
        <v>0</v>
      </c>
      <c r="H395" s="6">
        <f t="shared" si="468"/>
        <v>0</v>
      </c>
      <c r="I395" s="6">
        <f t="shared" si="469"/>
        <v>0</v>
      </c>
      <c r="J395" s="6">
        <f t="shared" si="470"/>
        <v>0</v>
      </c>
      <c r="K395" s="6">
        <f t="shared" si="471"/>
        <v>0</v>
      </c>
      <c r="L395" s="6">
        <f t="shared" si="472"/>
        <v>0</v>
      </c>
      <c r="M395" s="6">
        <f t="shared" si="473"/>
        <v>0</v>
      </c>
      <c r="N395" s="6">
        <f t="shared" si="474"/>
        <v>0</v>
      </c>
      <c r="O395" s="6">
        <f t="shared" si="475"/>
        <v>0</v>
      </c>
      <c r="P395" s="6">
        <f t="shared" si="476"/>
        <v>0</v>
      </c>
      <c r="Q395" s="6">
        <f t="shared" si="477"/>
        <v>0</v>
      </c>
      <c r="R395" s="6">
        <f t="shared" si="478"/>
        <v>0</v>
      </c>
      <c r="S395" s="6">
        <f t="shared" si="466"/>
        <v>12</v>
      </c>
      <c r="T395" s="6" t="str">
        <f t="shared" si="508"/>
        <v/>
      </c>
      <c r="U395" s="6" t="str">
        <f t="shared" si="509"/>
        <v/>
      </c>
      <c r="V395" s="6" t="str">
        <f t="shared" si="510"/>
        <v/>
      </c>
      <c r="W395" s="6" t="str">
        <f t="shared" si="511"/>
        <v/>
      </c>
      <c r="X395" s="6" t="str">
        <f t="shared" si="512"/>
        <v/>
      </c>
      <c r="Y395" s="6" t="str">
        <f t="shared" si="513"/>
        <v/>
      </c>
      <c r="Z395" s="6" t="str">
        <f t="shared" si="514"/>
        <v/>
      </c>
      <c r="AA395" s="6" t="str">
        <f t="shared" si="515"/>
        <v/>
      </c>
      <c r="AB395" s="6" t="str">
        <f t="shared" si="516"/>
        <v/>
      </c>
      <c r="AC395" s="6" t="str">
        <f t="shared" si="517"/>
        <v/>
      </c>
      <c r="AD395" s="6" t="str">
        <f t="shared" si="518"/>
        <v/>
      </c>
      <c r="AE395" s="6" t="str">
        <f t="shared" si="519"/>
        <v/>
      </c>
      <c r="AF395" s="13" t="str">
        <f t="shared" si="520"/>
        <v/>
      </c>
      <c r="AG395" s="50" t="str">
        <f t="shared" ref="AG395:AG458" si="530">IF(A394&lt;&gt;"",IF($AL$3=1,AV394,AW394),"")</f>
        <v/>
      </c>
      <c r="AH395" s="3" t="str">
        <f t="shared" si="521"/>
        <v/>
      </c>
      <c r="AI395" s="49" t="str">
        <f t="shared" si="496"/>
        <v/>
      </c>
      <c r="AJ395" s="49" t="str">
        <f t="shared" si="497"/>
        <v/>
      </c>
      <c r="AK395" s="49" t="str">
        <f t="shared" si="498"/>
        <v/>
      </c>
      <c r="AL395" s="49" t="str">
        <f t="shared" si="499"/>
        <v/>
      </c>
      <c r="AM395" s="49" t="str">
        <f t="shared" si="500"/>
        <v/>
      </c>
      <c r="AN395" s="49" t="str">
        <f t="shared" si="501"/>
        <v/>
      </c>
      <c r="AO395" s="78">
        <f t="shared" si="490"/>
        <v>0</v>
      </c>
      <c r="AP395" s="78">
        <f t="shared" si="491"/>
        <v>0</v>
      </c>
      <c r="AQ395" s="78">
        <f t="shared" si="492"/>
        <v>0</v>
      </c>
      <c r="AR395" s="78">
        <f t="shared" si="493"/>
        <v>0</v>
      </c>
      <c r="AS395" s="78">
        <f t="shared" si="494"/>
        <v>0</v>
      </c>
      <c r="AT395" s="78">
        <f t="shared" si="495"/>
        <v>0</v>
      </c>
      <c r="AU395" s="32">
        <f t="shared" si="488"/>
        <v>0</v>
      </c>
      <c r="AV395" s="3" t="b">
        <f t="shared" si="522"/>
        <v>0</v>
      </c>
      <c r="AW395" s="3" t="b">
        <f t="shared" si="523"/>
        <v>0</v>
      </c>
      <c r="AX395" s="12">
        <f t="shared" si="464"/>
        <v>0</v>
      </c>
      <c r="AY395" s="10">
        <f t="shared" si="485"/>
        <v>0</v>
      </c>
      <c r="AZ395" s="61">
        <f t="shared" si="486"/>
        <v>0</v>
      </c>
      <c r="BA395" s="61">
        <f t="shared" si="487"/>
        <v>0</v>
      </c>
      <c r="BB395" s="61">
        <f t="shared" si="489"/>
        <v>0</v>
      </c>
      <c r="BC395" s="26" t="str">
        <f t="shared" si="524"/>
        <v/>
      </c>
      <c r="BD395" s="26" t="str">
        <f t="shared" si="525"/>
        <v/>
      </c>
      <c r="BE395" s="26" t="str">
        <f t="shared" si="526"/>
        <v/>
      </c>
      <c r="BF395" s="26" t="str">
        <f t="shared" si="527"/>
        <v/>
      </c>
      <c r="BG395" s="26" t="str">
        <f t="shared" si="528"/>
        <v/>
      </c>
      <c r="BH395" s="26" t="str">
        <f t="shared" si="529"/>
        <v/>
      </c>
      <c r="BI395" s="26" t="str">
        <f t="shared" si="502"/>
        <v/>
      </c>
      <c r="BJ395" s="26" t="str">
        <f t="shared" si="503"/>
        <v/>
      </c>
      <c r="BK395" s="26" t="str">
        <f t="shared" si="504"/>
        <v/>
      </c>
      <c r="BL395" s="26" t="str">
        <f t="shared" si="505"/>
        <v/>
      </c>
      <c r="BM395" s="26" t="str">
        <f t="shared" si="506"/>
        <v/>
      </c>
      <c r="BN395" s="26" t="str">
        <f t="shared" si="507"/>
        <v/>
      </c>
      <c r="BO395" s="118">
        <f t="shared" ca="1" si="465"/>
        <v>16</v>
      </c>
      <c r="BP395"/>
      <c r="BQ395"/>
      <c r="BR395"/>
      <c r="BS395"/>
      <c r="BT395"/>
      <c r="BU395" s="40"/>
      <c r="BV395" s="6"/>
      <c r="CI395" s="6"/>
      <c r="CP395" s="9">
        <f t="shared" ca="1" si="480"/>
        <v>11</v>
      </c>
    </row>
    <row r="396" spans="1:94" x14ac:dyDescent="0.2">
      <c r="A396" s="114"/>
      <c r="B396" s="32" t="str">
        <f t="shared" si="481"/>
        <v/>
      </c>
      <c r="C396" s="6" t="str">
        <f t="shared" si="479"/>
        <v/>
      </c>
      <c r="D396" s="3">
        <f t="shared" si="482"/>
        <v>0</v>
      </c>
      <c r="E396" s="6" t="str">
        <f t="shared" si="483"/>
        <v/>
      </c>
      <c r="F396" s="59">
        <f t="shared" si="484"/>
        <v>0</v>
      </c>
      <c r="G396" s="6">
        <f t="shared" si="467"/>
        <v>0</v>
      </c>
      <c r="H396" s="6">
        <f t="shared" si="468"/>
        <v>0</v>
      </c>
      <c r="I396" s="6">
        <f t="shared" si="469"/>
        <v>0</v>
      </c>
      <c r="J396" s="6">
        <f t="shared" si="470"/>
        <v>0</v>
      </c>
      <c r="K396" s="6">
        <f t="shared" si="471"/>
        <v>0</v>
      </c>
      <c r="L396" s="6">
        <f t="shared" si="472"/>
        <v>0</v>
      </c>
      <c r="M396" s="6">
        <f t="shared" si="473"/>
        <v>0</v>
      </c>
      <c r="N396" s="6">
        <f t="shared" si="474"/>
        <v>0</v>
      </c>
      <c r="O396" s="6">
        <f t="shared" si="475"/>
        <v>0</v>
      </c>
      <c r="P396" s="6">
        <f t="shared" si="476"/>
        <v>0</v>
      </c>
      <c r="Q396" s="6">
        <f t="shared" si="477"/>
        <v>0</v>
      </c>
      <c r="R396" s="6">
        <f t="shared" si="478"/>
        <v>0</v>
      </c>
      <c r="S396" s="6">
        <f t="shared" si="466"/>
        <v>12</v>
      </c>
      <c r="T396" s="6" t="str">
        <f t="shared" si="508"/>
        <v/>
      </c>
      <c r="U396" s="6" t="str">
        <f t="shared" si="509"/>
        <v/>
      </c>
      <c r="V396" s="6" t="str">
        <f t="shared" si="510"/>
        <v/>
      </c>
      <c r="W396" s="6" t="str">
        <f t="shared" si="511"/>
        <v/>
      </c>
      <c r="X396" s="6" t="str">
        <f t="shared" si="512"/>
        <v/>
      </c>
      <c r="Y396" s="6" t="str">
        <f t="shared" si="513"/>
        <v/>
      </c>
      <c r="Z396" s="6" t="str">
        <f t="shared" si="514"/>
        <v/>
      </c>
      <c r="AA396" s="6" t="str">
        <f t="shared" si="515"/>
        <v/>
      </c>
      <c r="AB396" s="6" t="str">
        <f t="shared" si="516"/>
        <v/>
      </c>
      <c r="AC396" s="6" t="str">
        <f t="shared" si="517"/>
        <v/>
      </c>
      <c r="AD396" s="6" t="str">
        <f t="shared" si="518"/>
        <v/>
      </c>
      <c r="AE396" s="6" t="str">
        <f t="shared" si="519"/>
        <v/>
      </c>
      <c r="AF396" s="13" t="str">
        <f t="shared" si="520"/>
        <v/>
      </c>
      <c r="AG396" s="50" t="str">
        <f t="shared" si="530"/>
        <v/>
      </c>
      <c r="AH396" s="3" t="str">
        <f t="shared" si="521"/>
        <v/>
      </c>
      <c r="AI396" s="49" t="str">
        <f t="shared" si="496"/>
        <v/>
      </c>
      <c r="AJ396" s="49" t="str">
        <f t="shared" si="497"/>
        <v/>
      </c>
      <c r="AK396" s="49" t="str">
        <f t="shared" si="498"/>
        <v/>
      </c>
      <c r="AL396" s="49" t="str">
        <f t="shared" si="499"/>
        <v/>
      </c>
      <c r="AM396" s="49" t="str">
        <f t="shared" si="500"/>
        <v/>
      </c>
      <c r="AN396" s="49" t="str">
        <f t="shared" si="501"/>
        <v/>
      </c>
      <c r="AO396" s="78">
        <f t="shared" si="490"/>
        <v>0</v>
      </c>
      <c r="AP396" s="78">
        <f t="shared" si="491"/>
        <v>0</v>
      </c>
      <c r="AQ396" s="78">
        <f t="shared" si="492"/>
        <v>0</v>
      </c>
      <c r="AR396" s="78">
        <f t="shared" si="493"/>
        <v>0</v>
      </c>
      <c r="AS396" s="78">
        <f t="shared" si="494"/>
        <v>0</v>
      </c>
      <c r="AT396" s="78">
        <f t="shared" si="495"/>
        <v>0</v>
      </c>
      <c r="AU396" s="32">
        <f t="shared" si="488"/>
        <v>0</v>
      </c>
      <c r="AV396" s="3" t="b">
        <f t="shared" si="522"/>
        <v>0</v>
      </c>
      <c r="AW396" s="3" t="b">
        <f t="shared" si="523"/>
        <v>0</v>
      </c>
      <c r="AX396" s="12">
        <f t="shared" si="464"/>
        <v>0</v>
      </c>
      <c r="AY396" s="10">
        <f t="shared" si="485"/>
        <v>0</v>
      </c>
      <c r="AZ396" s="61">
        <f t="shared" si="486"/>
        <v>0</v>
      </c>
      <c r="BA396" s="61">
        <f t="shared" si="487"/>
        <v>0</v>
      </c>
      <c r="BB396" s="61">
        <f t="shared" si="489"/>
        <v>0</v>
      </c>
      <c r="BC396" s="26" t="str">
        <f t="shared" si="524"/>
        <v/>
      </c>
      <c r="BD396" s="26" t="str">
        <f t="shared" si="525"/>
        <v/>
      </c>
      <c r="BE396" s="26" t="str">
        <f t="shared" si="526"/>
        <v/>
      </c>
      <c r="BF396" s="26" t="str">
        <f t="shared" si="527"/>
        <v/>
      </c>
      <c r="BG396" s="26" t="str">
        <f t="shared" si="528"/>
        <v/>
      </c>
      <c r="BH396" s="26" t="str">
        <f t="shared" si="529"/>
        <v/>
      </c>
      <c r="BI396" s="26" t="str">
        <f t="shared" si="502"/>
        <v/>
      </c>
      <c r="BJ396" s="26" t="str">
        <f t="shared" si="503"/>
        <v/>
      </c>
      <c r="BK396" s="26" t="str">
        <f t="shared" si="504"/>
        <v/>
      </c>
      <c r="BL396" s="26" t="str">
        <f t="shared" si="505"/>
        <v/>
      </c>
      <c r="BM396" s="26" t="str">
        <f t="shared" si="506"/>
        <v/>
      </c>
      <c r="BN396" s="26" t="str">
        <f t="shared" si="507"/>
        <v/>
      </c>
      <c r="BO396" s="118">
        <f t="shared" ca="1" si="465"/>
        <v>26</v>
      </c>
      <c r="BP396"/>
      <c r="BQ396"/>
      <c r="BR396"/>
      <c r="BS396"/>
      <c r="BT396"/>
      <c r="BU396" s="40"/>
      <c r="BV396" s="6"/>
      <c r="CI396" s="6"/>
      <c r="CP396" s="9">
        <f t="shared" ca="1" si="480"/>
        <v>4</v>
      </c>
    </row>
    <row r="397" spans="1:94" x14ac:dyDescent="0.2">
      <c r="A397" s="114"/>
      <c r="B397" s="32" t="str">
        <f t="shared" si="481"/>
        <v/>
      </c>
      <c r="C397" s="6" t="str">
        <f t="shared" si="479"/>
        <v/>
      </c>
      <c r="D397" s="3">
        <f t="shared" si="482"/>
        <v>0</v>
      </c>
      <c r="E397" s="6" t="str">
        <f t="shared" si="483"/>
        <v/>
      </c>
      <c r="F397" s="59">
        <f t="shared" si="484"/>
        <v>0</v>
      </c>
      <c r="G397" s="6">
        <f t="shared" si="467"/>
        <v>0</v>
      </c>
      <c r="H397" s="6">
        <f t="shared" si="468"/>
        <v>0</v>
      </c>
      <c r="I397" s="6">
        <f t="shared" si="469"/>
        <v>0</v>
      </c>
      <c r="J397" s="6">
        <f t="shared" si="470"/>
        <v>0</v>
      </c>
      <c r="K397" s="6">
        <f t="shared" si="471"/>
        <v>0</v>
      </c>
      <c r="L397" s="6">
        <f t="shared" si="472"/>
        <v>0</v>
      </c>
      <c r="M397" s="6">
        <f t="shared" si="473"/>
        <v>0</v>
      </c>
      <c r="N397" s="6">
        <f t="shared" si="474"/>
        <v>0</v>
      </c>
      <c r="O397" s="6">
        <f t="shared" si="475"/>
        <v>0</v>
      </c>
      <c r="P397" s="6">
        <f t="shared" si="476"/>
        <v>0</v>
      </c>
      <c r="Q397" s="6">
        <f t="shared" si="477"/>
        <v>0</v>
      </c>
      <c r="R397" s="6">
        <f t="shared" si="478"/>
        <v>0</v>
      </c>
      <c r="S397" s="6">
        <f t="shared" si="466"/>
        <v>12</v>
      </c>
      <c r="T397" s="6" t="str">
        <f t="shared" si="508"/>
        <v/>
      </c>
      <c r="U397" s="6" t="str">
        <f t="shared" si="509"/>
        <v/>
      </c>
      <c r="V397" s="6" t="str">
        <f t="shared" si="510"/>
        <v/>
      </c>
      <c r="W397" s="6" t="str">
        <f t="shared" si="511"/>
        <v/>
      </c>
      <c r="X397" s="6" t="str">
        <f t="shared" si="512"/>
        <v/>
      </c>
      <c r="Y397" s="6" t="str">
        <f t="shared" si="513"/>
        <v/>
      </c>
      <c r="Z397" s="6" t="str">
        <f t="shared" si="514"/>
        <v/>
      </c>
      <c r="AA397" s="6" t="str">
        <f t="shared" si="515"/>
        <v/>
      </c>
      <c r="AB397" s="6" t="str">
        <f t="shared" si="516"/>
        <v/>
      </c>
      <c r="AC397" s="6" t="str">
        <f t="shared" si="517"/>
        <v/>
      </c>
      <c r="AD397" s="6" t="str">
        <f t="shared" si="518"/>
        <v/>
      </c>
      <c r="AE397" s="6" t="str">
        <f t="shared" si="519"/>
        <v/>
      </c>
      <c r="AF397" s="13" t="str">
        <f t="shared" si="520"/>
        <v/>
      </c>
      <c r="AG397" s="50" t="str">
        <f t="shared" si="530"/>
        <v/>
      </c>
      <c r="AH397" s="3" t="str">
        <f t="shared" si="521"/>
        <v/>
      </c>
      <c r="AI397" s="49" t="str">
        <f t="shared" si="496"/>
        <v/>
      </c>
      <c r="AJ397" s="49" t="str">
        <f t="shared" si="497"/>
        <v/>
      </c>
      <c r="AK397" s="49" t="str">
        <f t="shared" si="498"/>
        <v/>
      </c>
      <c r="AL397" s="49" t="str">
        <f t="shared" si="499"/>
        <v/>
      </c>
      <c r="AM397" s="49" t="str">
        <f t="shared" si="500"/>
        <v/>
      </c>
      <c r="AN397" s="49" t="str">
        <f t="shared" si="501"/>
        <v/>
      </c>
      <c r="AO397" s="78">
        <f t="shared" si="490"/>
        <v>0</v>
      </c>
      <c r="AP397" s="78">
        <f t="shared" si="491"/>
        <v>0</v>
      </c>
      <c r="AQ397" s="78">
        <f t="shared" si="492"/>
        <v>0</v>
      </c>
      <c r="AR397" s="78">
        <f t="shared" si="493"/>
        <v>0</v>
      </c>
      <c r="AS397" s="78">
        <f t="shared" si="494"/>
        <v>0</v>
      </c>
      <c r="AT397" s="78">
        <f t="shared" si="495"/>
        <v>0</v>
      </c>
      <c r="AU397" s="32">
        <f t="shared" si="488"/>
        <v>0</v>
      </c>
      <c r="AV397" s="3" t="b">
        <f t="shared" si="522"/>
        <v>0</v>
      </c>
      <c r="AW397" s="3" t="b">
        <f t="shared" si="523"/>
        <v>0</v>
      </c>
      <c r="AX397" s="12">
        <f t="shared" si="464"/>
        <v>0</v>
      </c>
      <c r="AY397" s="10">
        <f t="shared" si="485"/>
        <v>0</v>
      </c>
      <c r="AZ397" s="61">
        <f t="shared" si="486"/>
        <v>0</v>
      </c>
      <c r="BA397" s="61">
        <f t="shared" si="487"/>
        <v>0</v>
      </c>
      <c r="BB397" s="61">
        <f t="shared" si="489"/>
        <v>0</v>
      </c>
      <c r="BC397" s="26" t="str">
        <f t="shared" si="524"/>
        <v/>
      </c>
      <c r="BD397" s="26" t="str">
        <f t="shared" si="525"/>
        <v/>
      </c>
      <c r="BE397" s="26" t="str">
        <f t="shared" si="526"/>
        <v/>
      </c>
      <c r="BF397" s="26" t="str">
        <f t="shared" si="527"/>
        <v/>
      </c>
      <c r="BG397" s="26" t="str">
        <f t="shared" si="528"/>
        <v/>
      </c>
      <c r="BH397" s="26" t="str">
        <f t="shared" si="529"/>
        <v/>
      </c>
      <c r="BI397" s="26" t="str">
        <f t="shared" si="502"/>
        <v/>
      </c>
      <c r="BJ397" s="26" t="str">
        <f t="shared" si="503"/>
        <v/>
      </c>
      <c r="BK397" s="26" t="str">
        <f t="shared" si="504"/>
        <v/>
      </c>
      <c r="BL397" s="26" t="str">
        <f t="shared" si="505"/>
        <v/>
      </c>
      <c r="BM397" s="26" t="str">
        <f t="shared" si="506"/>
        <v/>
      </c>
      <c r="BN397" s="26" t="str">
        <f t="shared" si="507"/>
        <v/>
      </c>
      <c r="BO397" s="118">
        <f t="shared" ca="1" si="465"/>
        <v>21</v>
      </c>
      <c r="BP397"/>
      <c r="BQ397"/>
      <c r="BR397"/>
      <c r="BS397"/>
      <c r="BT397"/>
      <c r="BU397" s="40"/>
      <c r="BV397" s="6"/>
      <c r="CI397" s="6"/>
      <c r="CP397" s="9">
        <f t="shared" ca="1" si="480"/>
        <v>21</v>
      </c>
    </row>
    <row r="398" spans="1:94" x14ac:dyDescent="0.2">
      <c r="A398" s="114"/>
      <c r="B398" s="32" t="str">
        <f t="shared" si="481"/>
        <v/>
      </c>
      <c r="C398" s="6" t="str">
        <f t="shared" si="479"/>
        <v/>
      </c>
      <c r="D398" s="3">
        <f t="shared" si="482"/>
        <v>0</v>
      </c>
      <c r="E398" s="6" t="str">
        <f t="shared" si="483"/>
        <v/>
      </c>
      <c r="F398" s="59">
        <f t="shared" si="484"/>
        <v>0</v>
      </c>
      <c r="G398" s="6">
        <f t="shared" si="467"/>
        <v>0</v>
      </c>
      <c r="H398" s="6">
        <f t="shared" si="468"/>
        <v>0</v>
      </c>
      <c r="I398" s="6">
        <f t="shared" si="469"/>
        <v>0</v>
      </c>
      <c r="J398" s="6">
        <f t="shared" si="470"/>
        <v>0</v>
      </c>
      <c r="K398" s="6">
        <f t="shared" si="471"/>
        <v>0</v>
      </c>
      <c r="L398" s="6">
        <f t="shared" si="472"/>
        <v>0</v>
      </c>
      <c r="M398" s="6">
        <f t="shared" si="473"/>
        <v>0</v>
      </c>
      <c r="N398" s="6">
        <f t="shared" si="474"/>
        <v>0</v>
      </c>
      <c r="O398" s="6">
        <f t="shared" si="475"/>
        <v>0</v>
      </c>
      <c r="P398" s="6">
        <f t="shared" si="476"/>
        <v>0</v>
      </c>
      <c r="Q398" s="6">
        <f t="shared" si="477"/>
        <v>0</v>
      </c>
      <c r="R398" s="6">
        <f t="shared" si="478"/>
        <v>0</v>
      </c>
      <c r="S398" s="6">
        <f t="shared" si="466"/>
        <v>12</v>
      </c>
      <c r="T398" s="6" t="str">
        <f t="shared" si="508"/>
        <v/>
      </c>
      <c r="U398" s="6" t="str">
        <f t="shared" si="509"/>
        <v/>
      </c>
      <c r="V398" s="6" t="str">
        <f t="shared" si="510"/>
        <v/>
      </c>
      <c r="W398" s="6" t="str">
        <f t="shared" si="511"/>
        <v/>
      </c>
      <c r="X398" s="6" t="str">
        <f t="shared" si="512"/>
        <v/>
      </c>
      <c r="Y398" s="6" t="str">
        <f t="shared" si="513"/>
        <v/>
      </c>
      <c r="Z398" s="6" t="str">
        <f t="shared" si="514"/>
        <v/>
      </c>
      <c r="AA398" s="6" t="str">
        <f t="shared" si="515"/>
        <v/>
      </c>
      <c r="AB398" s="6" t="str">
        <f t="shared" si="516"/>
        <v/>
      </c>
      <c r="AC398" s="6" t="str">
        <f t="shared" si="517"/>
        <v/>
      </c>
      <c r="AD398" s="6" t="str">
        <f t="shared" si="518"/>
        <v/>
      </c>
      <c r="AE398" s="6" t="str">
        <f t="shared" si="519"/>
        <v/>
      </c>
      <c r="AF398" s="13" t="str">
        <f t="shared" si="520"/>
        <v/>
      </c>
      <c r="AG398" s="50" t="str">
        <f t="shared" si="530"/>
        <v/>
      </c>
      <c r="AH398" s="3" t="str">
        <f t="shared" si="521"/>
        <v/>
      </c>
      <c r="AI398" s="49" t="str">
        <f t="shared" si="496"/>
        <v/>
      </c>
      <c r="AJ398" s="49" t="str">
        <f t="shared" si="497"/>
        <v/>
      </c>
      <c r="AK398" s="49" t="str">
        <f t="shared" si="498"/>
        <v/>
      </c>
      <c r="AL398" s="49" t="str">
        <f t="shared" si="499"/>
        <v/>
      </c>
      <c r="AM398" s="49" t="str">
        <f t="shared" si="500"/>
        <v/>
      </c>
      <c r="AN398" s="49" t="str">
        <f t="shared" si="501"/>
        <v/>
      </c>
      <c r="AO398" s="78">
        <f t="shared" si="490"/>
        <v>0</v>
      </c>
      <c r="AP398" s="78">
        <f t="shared" si="491"/>
        <v>0</v>
      </c>
      <c r="AQ398" s="78">
        <f t="shared" si="492"/>
        <v>0</v>
      </c>
      <c r="AR398" s="78">
        <f t="shared" si="493"/>
        <v>0</v>
      </c>
      <c r="AS398" s="78">
        <f t="shared" si="494"/>
        <v>0</v>
      </c>
      <c r="AT398" s="78">
        <f t="shared" si="495"/>
        <v>0</v>
      </c>
      <c r="AU398" s="32">
        <f t="shared" si="488"/>
        <v>0</v>
      </c>
      <c r="AV398" s="3" t="b">
        <f t="shared" si="522"/>
        <v>0</v>
      </c>
      <c r="AW398" s="3" t="b">
        <f t="shared" si="523"/>
        <v>0</v>
      </c>
      <c r="AX398" s="12">
        <f t="shared" si="464"/>
        <v>0</v>
      </c>
      <c r="AY398" s="10">
        <f t="shared" si="485"/>
        <v>0</v>
      </c>
      <c r="AZ398" s="61">
        <f t="shared" si="486"/>
        <v>0</v>
      </c>
      <c r="BA398" s="61">
        <f t="shared" si="487"/>
        <v>0</v>
      </c>
      <c r="BB398" s="61">
        <f t="shared" si="489"/>
        <v>0</v>
      </c>
      <c r="BC398" s="26" t="str">
        <f t="shared" si="524"/>
        <v/>
      </c>
      <c r="BD398" s="26" t="str">
        <f t="shared" si="525"/>
        <v/>
      </c>
      <c r="BE398" s="26" t="str">
        <f t="shared" si="526"/>
        <v/>
      </c>
      <c r="BF398" s="26" t="str">
        <f t="shared" si="527"/>
        <v/>
      </c>
      <c r="BG398" s="26" t="str">
        <f t="shared" si="528"/>
        <v/>
      </c>
      <c r="BH398" s="26" t="str">
        <f t="shared" si="529"/>
        <v/>
      </c>
      <c r="BI398" s="26" t="str">
        <f t="shared" si="502"/>
        <v/>
      </c>
      <c r="BJ398" s="26" t="str">
        <f t="shared" si="503"/>
        <v/>
      </c>
      <c r="BK398" s="26" t="str">
        <f t="shared" si="504"/>
        <v/>
      </c>
      <c r="BL398" s="26" t="str">
        <f t="shared" si="505"/>
        <v/>
      </c>
      <c r="BM398" s="26" t="str">
        <f t="shared" si="506"/>
        <v/>
      </c>
      <c r="BN398" s="26" t="str">
        <f t="shared" si="507"/>
        <v/>
      </c>
      <c r="BO398" s="118">
        <f t="shared" ca="1" si="465"/>
        <v>5</v>
      </c>
      <c r="BP398"/>
      <c r="BQ398"/>
      <c r="BR398"/>
      <c r="BS398"/>
      <c r="BT398"/>
      <c r="BU398" s="40"/>
      <c r="BV398" s="6"/>
      <c r="CI398" s="6"/>
      <c r="CP398" s="9">
        <f t="shared" ca="1" si="480"/>
        <v>18</v>
      </c>
    </row>
    <row r="399" spans="1:94" x14ac:dyDescent="0.2">
      <c r="A399" s="114"/>
      <c r="B399" s="32" t="str">
        <f t="shared" si="481"/>
        <v/>
      </c>
      <c r="C399" s="6" t="str">
        <f t="shared" si="479"/>
        <v/>
      </c>
      <c r="D399" s="3">
        <f t="shared" si="482"/>
        <v>0</v>
      </c>
      <c r="E399" s="6" t="str">
        <f t="shared" si="483"/>
        <v/>
      </c>
      <c r="F399" s="59">
        <f t="shared" si="484"/>
        <v>0</v>
      </c>
      <c r="G399" s="6">
        <f t="shared" si="467"/>
        <v>0</v>
      </c>
      <c r="H399" s="6">
        <f t="shared" si="468"/>
        <v>0</v>
      </c>
      <c r="I399" s="6">
        <f t="shared" si="469"/>
        <v>0</v>
      </c>
      <c r="J399" s="6">
        <f t="shared" si="470"/>
        <v>0</v>
      </c>
      <c r="K399" s="6">
        <f t="shared" si="471"/>
        <v>0</v>
      </c>
      <c r="L399" s="6">
        <f t="shared" si="472"/>
        <v>0</v>
      </c>
      <c r="M399" s="6">
        <f t="shared" si="473"/>
        <v>0</v>
      </c>
      <c r="N399" s="6">
        <f t="shared" si="474"/>
        <v>0</v>
      </c>
      <c r="O399" s="6">
        <f t="shared" si="475"/>
        <v>0</v>
      </c>
      <c r="P399" s="6">
        <f t="shared" si="476"/>
        <v>0</v>
      </c>
      <c r="Q399" s="6">
        <f t="shared" si="477"/>
        <v>0</v>
      </c>
      <c r="R399" s="6">
        <f t="shared" si="478"/>
        <v>0</v>
      </c>
      <c r="S399" s="6">
        <f t="shared" si="466"/>
        <v>12</v>
      </c>
      <c r="T399" s="6" t="str">
        <f t="shared" si="508"/>
        <v/>
      </c>
      <c r="U399" s="6" t="str">
        <f t="shared" si="509"/>
        <v/>
      </c>
      <c r="V399" s="6" t="str">
        <f t="shared" si="510"/>
        <v/>
      </c>
      <c r="W399" s="6" t="str">
        <f t="shared" si="511"/>
        <v/>
      </c>
      <c r="X399" s="6" t="str">
        <f t="shared" si="512"/>
        <v/>
      </c>
      <c r="Y399" s="6" t="str">
        <f t="shared" si="513"/>
        <v/>
      </c>
      <c r="Z399" s="6" t="str">
        <f t="shared" si="514"/>
        <v/>
      </c>
      <c r="AA399" s="6" t="str">
        <f t="shared" si="515"/>
        <v/>
      </c>
      <c r="AB399" s="6" t="str">
        <f t="shared" si="516"/>
        <v/>
      </c>
      <c r="AC399" s="6" t="str">
        <f t="shared" si="517"/>
        <v/>
      </c>
      <c r="AD399" s="6" t="str">
        <f t="shared" si="518"/>
        <v/>
      </c>
      <c r="AE399" s="6" t="str">
        <f t="shared" si="519"/>
        <v/>
      </c>
      <c r="AF399" s="13" t="str">
        <f t="shared" si="520"/>
        <v/>
      </c>
      <c r="AG399" s="50" t="str">
        <f t="shared" si="530"/>
        <v/>
      </c>
      <c r="AH399" s="3" t="str">
        <f t="shared" si="521"/>
        <v/>
      </c>
      <c r="AI399" s="49" t="str">
        <f t="shared" si="496"/>
        <v/>
      </c>
      <c r="AJ399" s="49" t="str">
        <f t="shared" si="497"/>
        <v/>
      </c>
      <c r="AK399" s="49" t="str">
        <f t="shared" si="498"/>
        <v/>
      </c>
      <c r="AL399" s="49" t="str">
        <f t="shared" si="499"/>
        <v/>
      </c>
      <c r="AM399" s="49" t="str">
        <f t="shared" si="500"/>
        <v/>
      </c>
      <c r="AN399" s="49" t="str">
        <f t="shared" si="501"/>
        <v/>
      </c>
      <c r="AO399" s="78">
        <f t="shared" si="490"/>
        <v>0</v>
      </c>
      <c r="AP399" s="78">
        <f t="shared" si="491"/>
        <v>0</v>
      </c>
      <c r="AQ399" s="78">
        <f t="shared" si="492"/>
        <v>0</v>
      </c>
      <c r="AR399" s="78">
        <f t="shared" si="493"/>
        <v>0</v>
      </c>
      <c r="AS399" s="78">
        <f t="shared" si="494"/>
        <v>0</v>
      </c>
      <c r="AT399" s="78">
        <f t="shared" si="495"/>
        <v>0</v>
      </c>
      <c r="AU399" s="32">
        <f t="shared" si="488"/>
        <v>0</v>
      </c>
      <c r="AV399" s="3" t="b">
        <f t="shared" si="522"/>
        <v>0</v>
      </c>
      <c r="AW399" s="3" t="b">
        <f t="shared" si="523"/>
        <v>0</v>
      </c>
      <c r="AX399" s="12">
        <f t="shared" si="464"/>
        <v>0</v>
      </c>
      <c r="AY399" s="10">
        <f t="shared" si="485"/>
        <v>0</v>
      </c>
      <c r="AZ399" s="61">
        <f t="shared" si="486"/>
        <v>0</v>
      </c>
      <c r="BA399" s="61">
        <f t="shared" si="487"/>
        <v>0</v>
      </c>
      <c r="BB399" s="61">
        <f t="shared" si="489"/>
        <v>0</v>
      </c>
      <c r="BC399" s="26" t="str">
        <f t="shared" si="524"/>
        <v/>
      </c>
      <c r="BD399" s="26" t="str">
        <f t="shared" si="525"/>
        <v/>
      </c>
      <c r="BE399" s="26" t="str">
        <f t="shared" si="526"/>
        <v/>
      </c>
      <c r="BF399" s="26" t="str">
        <f t="shared" si="527"/>
        <v/>
      </c>
      <c r="BG399" s="26" t="str">
        <f t="shared" si="528"/>
        <v/>
      </c>
      <c r="BH399" s="26" t="str">
        <f t="shared" si="529"/>
        <v/>
      </c>
      <c r="BI399" s="26" t="str">
        <f t="shared" si="502"/>
        <v/>
      </c>
      <c r="BJ399" s="26" t="str">
        <f t="shared" si="503"/>
        <v/>
      </c>
      <c r="BK399" s="26" t="str">
        <f t="shared" si="504"/>
        <v/>
      </c>
      <c r="BL399" s="26" t="str">
        <f t="shared" si="505"/>
        <v/>
      </c>
      <c r="BM399" s="26" t="str">
        <f t="shared" si="506"/>
        <v/>
      </c>
      <c r="BN399" s="26" t="str">
        <f t="shared" si="507"/>
        <v/>
      </c>
      <c r="BO399" s="118">
        <f t="shared" ca="1" si="465"/>
        <v>25</v>
      </c>
      <c r="BP399"/>
      <c r="BQ399"/>
      <c r="BR399"/>
      <c r="BS399"/>
      <c r="BT399"/>
      <c r="BU399" s="40"/>
      <c r="BV399" s="6"/>
      <c r="CI399" s="6"/>
      <c r="CP399" s="9">
        <f t="shared" ca="1" si="480"/>
        <v>17</v>
      </c>
    </row>
    <row r="400" spans="1:94" x14ac:dyDescent="0.2">
      <c r="A400" s="114"/>
      <c r="B400" s="32" t="str">
        <f t="shared" si="481"/>
        <v/>
      </c>
      <c r="C400" s="6" t="str">
        <f t="shared" si="479"/>
        <v/>
      </c>
      <c r="D400" s="3">
        <f t="shared" si="482"/>
        <v>0</v>
      </c>
      <c r="E400" s="6" t="str">
        <f t="shared" si="483"/>
        <v/>
      </c>
      <c r="F400" s="59">
        <f t="shared" si="484"/>
        <v>0</v>
      </c>
      <c r="G400" s="6">
        <f t="shared" si="467"/>
        <v>0</v>
      </c>
      <c r="H400" s="6">
        <f t="shared" si="468"/>
        <v>0</v>
      </c>
      <c r="I400" s="6">
        <f t="shared" si="469"/>
        <v>0</v>
      </c>
      <c r="J400" s="6">
        <f t="shared" si="470"/>
        <v>0</v>
      </c>
      <c r="K400" s="6">
        <f t="shared" si="471"/>
        <v>0</v>
      </c>
      <c r="L400" s="6">
        <f t="shared" si="472"/>
        <v>0</v>
      </c>
      <c r="M400" s="6">
        <f t="shared" si="473"/>
        <v>0</v>
      </c>
      <c r="N400" s="6">
        <f t="shared" si="474"/>
        <v>0</v>
      </c>
      <c r="O400" s="6">
        <f t="shared" si="475"/>
        <v>0</v>
      </c>
      <c r="P400" s="6">
        <f t="shared" si="476"/>
        <v>0</v>
      </c>
      <c r="Q400" s="6">
        <f t="shared" si="477"/>
        <v>0</v>
      </c>
      <c r="R400" s="6">
        <f t="shared" si="478"/>
        <v>0</v>
      </c>
      <c r="S400" s="6">
        <f t="shared" si="466"/>
        <v>12</v>
      </c>
      <c r="T400" s="6" t="str">
        <f t="shared" si="508"/>
        <v/>
      </c>
      <c r="U400" s="6" t="str">
        <f t="shared" si="509"/>
        <v/>
      </c>
      <c r="V400" s="6" t="str">
        <f t="shared" si="510"/>
        <v/>
      </c>
      <c r="W400" s="6" t="str">
        <f t="shared" si="511"/>
        <v/>
      </c>
      <c r="X400" s="6" t="str">
        <f t="shared" si="512"/>
        <v/>
      </c>
      <c r="Y400" s="6" t="str">
        <f t="shared" si="513"/>
        <v/>
      </c>
      <c r="Z400" s="6" t="str">
        <f t="shared" si="514"/>
        <v/>
      </c>
      <c r="AA400" s="6" t="str">
        <f t="shared" si="515"/>
        <v/>
      </c>
      <c r="AB400" s="6" t="str">
        <f t="shared" si="516"/>
        <v/>
      </c>
      <c r="AC400" s="6" t="str">
        <f t="shared" si="517"/>
        <v/>
      </c>
      <c r="AD400" s="6" t="str">
        <f t="shared" si="518"/>
        <v/>
      </c>
      <c r="AE400" s="6" t="str">
        <f t="shared" si="519"/>
        <v/>
      </c>
      <c r="AF400" s="13" t="str">
        <f t="shared" si="520"/>
        <v/>
      </c>
      <c r="AG400" s="50" t="str">
        <f t="shared" si="530"/>
        <v/>
      </c>
      <c r="AH400" s="3" t="str">
        <f t="shared" si="521"/>
        <v/>
      </c>
      <c r="AI400" s="49" t="str">
        <f t="shared" si="496"/>
        <v/>
      </c>
      <c r="AJ400" s="49" t="str">
        <f t="shared" si="497"/>
        <v/>
      </c>
      <c r="AK400" s="49" t="str">
        <f t="shared" si="498"/>
        <v/>
      </c>
      <c r="AL400" s="49" t="str">
        <f t="shared" si="499"/>
        <v/>
      </c>
      <c r="AM400" s="49" t="str">
        <f t="shared" si="500"/>
        <v/>
      </c>
      <c r="AN400" s="49" t="str">
        <f t="shared" si="501"/>
        <v/>
      </c>
      <c r="AO400" s="78">
        <f t="shared" si="490"/>
        <v>0</v>
      </c>
      <c r="AP400" s="78">
        <f t="shared" si="491"/>
        <v>0</v>
      </c>
      <c r="AQ400" s="78">
        <f t="shared" si="492"/>
        <v>0</v>
      </c>
      <c r="AR400" s="78">
        <f t="shared" si="493"/>
        <v>0</v>
      </c>
      <c r="AS400" s="78">
        <f t="shared" si="494"/>
        <v>0</v>
      </c>
      <c r="AT400" s="78">
        <f t="shared" si="495"/>
        <v>0</v>
      </c>
      <c r="AU400" s="32">
        <f t="shared" si="488"/>
        <v>0</v>
      </c>
      <c r="AV400" s="3" t="b">
        <f t="shared" si="522"/>
        <v>0</v>
      </c>
      <c r="AW400" s="3" t="b">
        <f t="shared" si="523"/>
        <v>0</v>
      </c>
      <c r="AX400" s="12">
        <f t="shared" si="464"/>
        <v>0</v>
      </c>
      <c r="AY400" s="10">
        <f t="shared" si="485"/>
        <v>0</v>
      </c>
      <c r="AZ400" s="61">
        <f t="shared" si="486"/>
        <v>0</v>
      </c>
      <c r="BA400" s="61">
        <f t="shared" si="487"/>
        <v>0</v>
      </c>
      <c r="BB400" s="61">
        <f t="shared" si="489"/>
        <v>0</v>
      </c>
      <c r="BC400" s="26" t="str">
        <f t="shared" si="524"/>
        <v/>
      </c>
      <c r="BD400" s="26" t="str">
        <f t="shared" si="525"/>
        <v/>
      </c>
      <c r="BE400" s="26" t="str">
        <f t="shared" si="526"/>
        <v/>
      </c>
      <c r="BF400" s="26" t="str">
        <f t="shared" si="527"/>
        <v/>
      </c>
      <c r="BG400" s="26" t="str">
        <f t="shared" si="528"/>
        <v/>
      </c>
      <c r="BH400" s="26" t="str">
        <f t="shared" si="529"/>
        <v/>
      </c>
      <c r="BI400" s="26" t="str">
        <f t="shared" si="502"/>
        <v/>
      </c>
      <c r="BJ400" s="26" t="str">
        <f t="shared" si="503"/>
        <v/>
      </c>
      <c r="BK400" s="26" t="str">
        <f t="shared" si="504"/>
        <v/>
      </c>
      <c r="BL400" s="26" t="str">
        <f t="shared" si="505"/>
        <v/>
      </c>
      <c r="BM400" s="26" t="str">
        <f t="shared" si="506"/>
        <v/>
      </c>
      <c r="BN400" s="26" t="str">
        <f t="shared" si="507"/>
        <v/>
      </c>
      <c r="BO400" s="118">
        <f t="shared" ca="1" si="465"/>
        <v>26</v>
      </c>
      <c r="BP400"/>
      <c r="BQ400"/>
      <c r="BR400"/>
      <c r="BS400"/>
      <c r="BT400"/>
      <c r="BU400" s="40"/>
      <c r="BV400" s="6"/>
      <c r="CI400" s="6"/>
      <c r="CP400" s="9">
        <f t="shared" ca="1" si="480"/>
        <v>3</v>
      </c>
    </row>
    <row r="401" spans="1:94" x14ac:dyDescent="0.2">
      <c r="A401" s="114"/>
      <c r="B401" s="32" t="str">
        <f t="shared" si="481"/>
        <v/>
      </c>
      <c r="C401" s="6" t="str">
        <f t="shared" si="479"/>
        <v/>
      </c>
      <c r="D401" s="3">
        <f t="shared" si="482"/>
        <v>0</v>
      </c>
      <c r="E401" s="6" t="str">
        <f t="shared" si="483"/>
        <v/>
      </c>
      <c r="F401" s="59">
        <f t="shared" si="484"/>
        <v>0</v>
      </c>
      <c r="G401" s="6">
        <f t="shared" si="467"/>
        <v>0</v>
      </c>
      <c r="H401" s="6">
        <f t="shared" si="468"/>
        <v>0</v>
      </c>
      <c r="I401" s="6">
        <f t="shared" si="469"/>
        <v>0</v>
      </c>
      <c r="J401" s="6">
        <f t="shared" si="470"/>
        <v>0</v>
      </c>
      <c r="K401" s="6">
        <f t="shared" si="471"/>
        <v>0</v>
      </c>
      <c r="L401" s="6">
        <f t="shared" si="472"/>
        <v>0</v>
      </c>
      <c r="M401" s="6">
        <f t="shared" si="473"/>
        <v>0</v>
      </c>
      <c r="N401" s="6">
        <f t="shared" si="474"/>
        <v>0</v>
      </c>
      <c r="O401" s="6">
        <f t="shared" si="475"/>
        <v>0</v>
      </c>
      <c r="P401" s="6">
        <f t="shared" si="476"/>
        <v>0</v>
      </c>
      <c r="Q401" s="6">
        <f t="shared" si="477"/>
        <v>0</v>
      </c>
      <c r="R401" s="6">
        <f t="shared" si="478"/>
        <v>0</v>
      </c>
      <c r="S401" s="6">
        <f t="shared" si="466"/>
        <v>12</v>
      </c>
      <c r="T401" s="6" t="str">
        <f t="shared" si="508"/>
        <v/>
      </c>
      <c r="U401" s="6" t="str">
        <f t="shared" si="509"/>
        <v/>
      </c>
      <c r="V401" s="6" t="str">
        <f t="shared" si="510"/>
        <v/>
      </c>
      <c r="W401" s="6" t="str">
        <f t="shared" si="511"/>
        <v/>
      </c>
      <c r="X401" s="6" t="str">
        <f t="shared" si="512"/>
        <v/>
      </c>
      <c r="Y401" s="6" t="str">
        <f t="shared" si="513"/>
        <v/>
      </c>
      <c r="Z401" s="6" t="str">
        <f t="shared" si="514"/>
        <v/>
      </c>
      <c r="AA401" s="6" t="str">
        <f t="shared" si="515"/>
        <v/>
      </c>
      <c r="AB401" s="6" t="str">
        <f t="shared" si="516"/>
        <v/>
      </c>
      <c r="AC401" s="6" t="str">
        <f t="shared" si="517"/>
        <v/>
      </c>
      <c r="AD401" s="6" t="str">
        <f t="shared" si="518"/>
        <v/>
      </c>
      <c r="AE401" s="6" t="str">
        <f t="shared" si="519"/>
        <v/>
      </c>
      <c r="AF401" s="13" t="str">
        <f t="shared" si="520"/>
        <v/>
      </c>
      <c r="AG401" s="50" t="str">
        <f t="shared" si="530"/>
        <v/>
      </c>
      <c r="AH401" s="3" t="str">
        <f t="shared" si="521"/>
        <v/>
      </c>
      <c r="AI401" s="49" t="str">
        <f t="shared" si="496"/>
        <v/>
      </c>
      <c r="AJ401" s="49" t="str">
        <f t="shared" si="497"/>
        <v/>
      </c>
      <c r="AK401" s="49" t="str">
        <f t="shared" si="498"/>
        <v/>
      </c>
      <c r="AL401" s="49" t="str">
        <f t="shared" si="499"/>
        <v/>
      </c>
      <c r="AM401" s="49" t="str">
        <f t="shared" si="500"/>
        <v/>
      </c>
      <c r="AN401" s="49" t="str">
        <f t="shared" si="501"/>
        <v/>
      </c>
      <c r="AO401" s="78">
        <f t="shared" si="490"/>
        <v>0</v>
      </c>
      <c r="AP401" s="78">
        <f t="shared" si="491"/>
        <v>0</v>
      </c>
      <c r="AQ401" s="78">
        <f t="shared" si="492"/>
        <v>0</v>
      </c>
      <c r="AR401" s="78">
        <f t="shared" si="493"/>
        <v>0</v>
      </c>
      <c r="AS401" s="78">
        <f t="shared" si="494"/>
        <v>0</v>
      </c>
      <c r="AT401" s="78">
        <f t="shared" si="495"/>
        <v>0</v>
      </c>
      <c r="AU401" s="32">
        <f t="shared" si="488"/>
        <v>0</v>
      </c>
      <c r="AV401" s="3" t="b">
        <f t="shared" si="522"/>
        <v>0</v>
      </c>
      <c r="AW401" s="3" t="b">
        <f t="shared" si="523"/>
        <v>0</v>
      </c>
      <c r="AX401" s="12">
        <f t="shared" ref="AX401:AX464" si="531">IF(A401&lt;&gt;"",IF(OR(AZ400&lt;&gt;0,BA400&lt;&gt;0),0,AU401),0)</f>
        <v>0</v>
      </c>
      <c r="AY401" s="10">
        <f t="shared" si="485"/>
        <v>0</v>
      </c>
      <c r="AZ401" s="61">
        <f t="shared" si="486"/>
        <v>0</v>
      </c>
      <c r="BA401" s="61">
        <f t="shared" si="487"/>
        <v>0</v>
      </c>
      <c r="BB401" s="61">
        <f t="shared" si="489"/>
        <v>0</v>
      </c>
      <c r="BC401" s="26" t="str">
        <f t="shared" si="524"/>
        <v/>
      </c>
      <c r="BD401" s="26" t="str">
        <f t="shared" si="525"/>
        <v/>
      </c>
      <c r="BE401" s="26" t="str">
        <f t="shared" si="526"/>
        <v/>
      </c>
      <c r="BF401" s="26" t="str">
        <f t="shared" si="527"/>
        <v/>
      </c>
      <c r="BG401" s="26" t="str">
        <f t="shared" si="528"/>
        <v/>
      </c>
      <c r="BH401" s="26" t="str">
        <f t="shared" si="529"/>
        <v/>
      </c>
      <c r="BI401" s="26" t="str">
        <f t="shared" si="502"/>
        <v/>
      </c>
      <c r="BJ401" s="26" t="str">
        <f t="shared" si="503"/>
        <v/>
      </c>
      <c r="BK401" s="26" t="str">
        <f t="shared" si="504"/>
        <v/>
      </c>
      <c r="BL401" s="26" t="str">
        <f t="shared" si="505"/>
        <v/>
      </c>
      <c r="BM401" s="26" t="str">
        <f t="shared" si="506"/>
        <v/>
      </c>
      <c r="BN401" s="26" t="str">
        <f t="shared" si="507"/>
        <v/>
      </c>
      <c r="BO401" s="118">
        <f t="shared" ref="BO401:BO464" ca="1" si="532">IF($A$2="no",INT(RAND()*36+1),INT(RAND()*37))</f>
        <v>9</v>
      </c>
      <c r="BP401"/>
      <c r="BQ401"/>
      <c r="BR401"/>
      <c r="BS401"/>
      <c r="BT401"/>
      <c r="BU401" s="40"/>
      <c r="BV401" s="6"/>
      <c r="CI401" s="6"/>
      <c r="CP401" s="9">
        <f t="shared" ca="1" si="480"/>
        <v>35</v>
      </c>
    </row>
    <row r="402" spans="1:94" x14ac:dyDescent="0.2">
      <c r="A402" s="114"/>
      <c r="B402" s="32" t="str">
        <f t="shared" si="481"/>
        <v/>
      </c>
      <c r="C402" s="6" t="str">
        <f t="shared" si="479"/>
        <v/>
      </c>
      <c r="D402" s="3">
        <f t="shared" si="482"/>
        <v>0</v>
      </c>
      <c r="E402" s="6" t="str">
        <f t="shared" si="483"/>
        <v/>
      </c>
      <c r="F402" s="59">
        <f t="shared" si="484"/>
        <v>0</v>
      </c>
      <c r="G402" s="6">
        <f t="shared" si="467"/>
        <v>0</v>
      </c>
      <c r="H402" s="6">
        <f t="shared" si="468"/>
        <v>0</v>
      </c>
      <c r="I402" s="6">
        <f t="shared" si="469"/>
        <v>0</v>
      </c>
      <c r="J402" s="6">
        <f t="shared" si="470"/>
        <v>0</v>
      </c>
      <c r="K402" s="6">
        <f t="shared" si="471"/>
        <v>0</v>
      </c>
      <c r="L402" s="6">
        <f t="shared" si="472"/>
        <v>0</v>
      </c>
      <c r="M402" s="6">
        <f t="shared" si="473"/>
        <v>0</v>
      </c>
      <c r="N402" s="6">
        <f t="shared" si="474"/>
        <v>0</v>
      </c>
      <c r="O402" s="6">
        <f t="shared" si="475"/>
        <v>0</v>
      </c>
      <c r="P402" s="6">
        <f t="shared" si="476"/>
        <v>0</v>
      </c>
      <c r="Q402" s="6">
        <f t="shared" si="477"/>
        <v>0</v>
      </c>
      <c r="R402" s="6">
        <f t="shared" si="478"/>
        <v>0</v>
      </c>
      <c r="S402" s="6">
        <f t="shared" ref="S402:S465" si="533">COUNTIF(G402:R402,"0")</f>
        <v>12</v>
      </c>
      <c r="T402" s="6" t="str">
        <f t="shared" si="508"/>
        <v/>
      </c>
      <c r="U402" s="6" t="str">
        <f t="shared" si="509"/>
        <v/>
      </c>
      <c r="V402" s="6" t="str">
        <f t="shared" si="510"/>
        <v/>
      </c>
      <c r="W402" s="6" t="str">
        <f t="shared" si="511"/>
        <v/>
      </c>
      <c r="X402" s="6" t="str">
        <f t="shared" si="512"/>
        <v/>
      </c>
      <c r="Y402" s="6" t="str">
        <f t="shared" si="513"/>
        <v/>
      </c>
      <c r="Z402" s="6" t="str">
        <f t="shared" si="514"/>
        <v/>
      </c>
      <c r="AA402" s="6" t="str">
        <f t="shared" si="515"/>
        <v/>
      </c>
      <c r="AB402" s="6" t="str">
        <f t="shared" si="516"/>
        <v/>
      </c>
      <c r="AC402" s="6" t="str">
        <f t="shared" si="517"/>
        <v/>
      </c>
      <c r="AD402" s="6" t="str">
        <f t="shared" si="518"/>
        <v/>
      </c>
      <c r="AE402" s="6" t="str">
        <f t="shared" si="519"/>
        <v/>
      </c>
      <c r="AF402" s="13" t="str">
        <f t="shared" si="520"/>
        <v/>
      </c>
      <c r="AG402" s="50" t="str">
        <f t="shared" si="530"/>
        <v/>
      </c>
      <c r="AH402" s="3" t="str">
        <f t="shared" si="521"/>
        <v/>
      </c>
      <c r="AI402" s="49" t="str">
        <f t="shared" si="496"/>
        <v/>
      </c>
      <c r="AJ402" s="49" t="str">
        <f t="shared" si="497"/>
        <v/>
      </c>
      <c r="AK402" s="49" t="str">
        <f t="shared" si="498"/>
        <v/>
      </c>
      <c r="AL402" s="49" t="str">
        <f t="shared" si="499"/>
        <v/>
      </c>
      <c r="AM402" s="49" t="str">
        <f t="shared" si="500"/>
        <v/>
      </c>
      <c r="AN402" s="49" t="str">
        <f t="shared" si="501"/>
        <v/>
      </c>
      <c r="AO402" s="78">
        <f t="shared" si="490"/>
        <v>0</v>
      </c>
      <c r="AP402" s="78">
        <f t="shared" si="491"/>
        <v>0</v>
      </c>
      <c r="AQ402" s="78">
        <f t="shared" si="492"/>
        <v>0</v>
      </c>
      <c r="AR402" s="78">
        <f t="shared" si="493"/>
        <v>0</v>
      </c>
      <c r="AS402" s="78">
        <f t="shared" si="494"/>
        <v>0</v>
      </c>
      <c r="AT402" s="78">
        <f t="shared" si="495"/>
        <v>0</v>
      </c>
      <c r="AU402" s="32">
        <f t="shared" si="488"/>
        <v>0</v>
      </c>
      <c r="AV402" s="3" t="b">
        <f t="shared" si="522"/>
        <v>0</v>
      </c>
      <c r="AW402" s="3" t="b">
        <f t="shared" si="523"/>
        <v>0</v>
      </c>
      <c r="AX402" s="12">
        <f t="shared" si="531"/>
        <v>0</v>
      </c>
      <c r="AY402" s="10">
        <f t="shared" si="485"/>
        <v>0</v>
      </c>
      <c r="AZ402" s="61">
        <f t="shared" si="486"/>
        <v>0</v>
      </c>
      <c r="BA402" s="61">
        <f t="shared" si="487"/>
        <v>0</v>
      </c>
      <c r="BB402" s="61">
        <f t="shared" si="489"/>
        <v>0</v>
      </c>
      <c r="BC402" s="26" t="str">
        <f t="shared" si="524"/>
        <v/>
      </c>
      <c r="BD402" s="26" t="str">
        <f t="shared" si="525"/>
        <v/>
      </c>
      <c r="BE402" s="26" t="str">
        <f t="shared" si="526"/>
        <v/>
      </c>
      <c r="BF402" s="26" t="str">
        <f t="shared" si="527"/>
        <v/>
      </c>
      <c r="BG402" s="26" t="str">
        <f t="shared" si="528"/>
        <v/>
      </c>
      <c r="BH402" s="26" t="str">
        <f t="shared" si="529"/>
        <v/>
      </c>
      <c r="BI402" s="26" t="str">
        <f t="shared" si="502"/>
        <v/>
      </c>
      <c r="BJ402" s="26" t="str">
        <f t="shared" si="503"/>
        <v/>
      </c>
      <c r="BK402" s="26" t="str">
        <f t="shared" si="504"/>
        <v/>
      </c>
      <c r="BL402" s="26" t="str">
        <f t="shared" si="505"/>
        <v/>
      </c>
      <c r="BM402" s="26" t="str">
        <f t="shared" si="506"/>
        <v/>
      </c>
      <c r="BN402" s="26" t="str">
        <f t="shared" si="507"/>
        <v/>
      </c>
      <c r="BO402" s="118">
        <f t="shared" ca="1" si="532"/>
        <v>17</v>
      </c>
      <c r="BP402"/>
      <c r="BQ402"/>
      <c r="BR402"/>
      <c r="BS402"/>
      <c r="BT402"/>
      <c r="BU402" s="40"/>
      <c r="BV402" s="6"/>
      <c r="CI402" s="6"/>
      <c r="CP402" s="9">
        <f t="shared" ca="1" si="480"/>
        <v>10</v>
      </c>
    </row>
    <row r="403" spans="1:94" x14ac:dyDescent="0.2">
      <c r="A403" s="114"/>
      <c r="B403" s="32" t="str">
        <f t="shared" si="481"/>
        <v/>
      </c>
      <c r="C403" s="6" t="str">
        <f t="shared" si="479"/>
        <v/>
      </c>
      <c r="D403" s="3">
        <f t="shared" si="482"/>
        <v>0</v>
      </c>
      <c r="E403" s="6" t="str">
        <f t="shared" si="483"/>
        <v/>
      </c>
      <c r="F403" s="59">
        <f t="shared" si="484"/>
        <v>0</v>
      </c>
      <c r="G403" s="6">
        <f t="shared" ref="G403:G466" si="534">COUNTIF($F392:$F403,"1")</f>
        <v>0</v>
      </c>
      <c r="H403" s="6">
        <f t="shared" ref="H403:H466" si="535">COUNTIF($F391:$F403,"2")</f>
        <v>0</v>
      </c>
      <c r="I403" s="6">
        <f t="shared" ref="I403:I466" si="536">COUNTIF($F391:$F403,"3")</f>
        <v>0</v>
      </c>
      <c r="J403" s="6">
        <f t="shared" ref="J403:J466" si="537">COUNTIF($F391:$F403,"4")</f>
        <v>0</v>
      </c>
      <c r="K403" s="6">
        <f t="shared" ref="K403:K466" si="538">COUNTIF($F391:$F403,"5")</f>
        <v>0</v>
      </c>
      <c r="L403" s="6">
        <f t="shared" ref="L403:L466" si="539">COUNTIF($F391:$F403,"6")</f>
        <v>0</v>
      </c>
      <c r="M403" s="6">
        <f t="shared" ref="M403:M466" si="540">COUNTIF($F391:$F403,"7")</f>
        <v>0</v>
      </c>
      <c r="N403" s="6">
        <f t="shared" ref="N403:N466" si="541">COUNTIF($F391:$F403,"8")</f>
        <v>0</v>
      </c>
      <c r="O403" s="6">
        <f t="shared" ref="O403:O466" si="542">COUNTIF($F391:$F403,"9")</f>
        <v>0</v>
      </c>
      <c r="P403" s="6">
        <f t="shared" ref="P403:P466" si="543">COUNTIF($F391:$F403,"10")</f>
        <v>0</v>
      </c>
      <c r="Q403" s="6">
        <f t="shared" ref="Q403:Q466" si="544">COUNTIF($F391:$F403,"11")</f>
        <v>0</v>
      </c>
      <c r="R403" s="6">
        <f t="shared" ref="R403:R466" si="545">COUNTIF($F391:$F403,"12")</f>
        <v>0</v>
      </c>
      <c r="S403" s="6">
        <f t="shared" si="533"/>
        <v>12</v>
      </c>
      <c r="T403" s="6" t="str">
        <f t="shared" si="508"/>
        <v/>
      </c>
      <c r="U403" s="6" t="str">
        <f t="shared" si="509"/>
        <v/>
      </c>
      <c r="V403" s="6" t="str">
        <f t="shared" si="510"/>
        <v/>
      </c>
      <c r="W403" s="6" t="str">
        <f t="shared" si="511"/>
        <v/>
      </c>
      <c r="X403" s="6" t="str">
        <f t="shared" si="512"/>
        <v/>
      </c>
      <c r="Y403" s="6" t="str">
        <f t="shared" si="513"/>
        <v/>
      </c>
      <c r="Z403" s="6" t="str">
        <f t="shared" si="514"/>
        <v/>
      </c>
      <c r="AA403" s="6" t="str">
        <f t="shared" si="515"/>
        <v/>
      </c>
      <c r="AB403" s="6" t="str">
        <f t="shared" si="516"/>
        <v/>
      </c>
      <c r="AC403" s="6" t="str">
        <f t="shared" si="517"/>
        <v/>
      </c>
      <c r="AD403" s="6" t="str">
        <f t="shared" si="518"/>
        <v/>
      </c>
      <c r="AE403" s="6" t="str">
        <f t="shared" si="519"/>
        <v/>
      </c>
      <c r="AF403" s="13" t="str">
        <f t="shared" si="520"/>
        <v/>
      </c>
      <c r="AG403" s="50" t="str">
        <f t="shared" si="530"/>
        <v/>
      </c>
      <c r="AH403" s="3" t="str">
        <f t="shared" si="521"/>
        <v/>
      </c>
      <c r="AI403" s="49" t="str">
        <f t="shared" si="496"/>
        <v/>
      </c>
      <c r="AJ403" s="49" t="str">
        <f t="shared" si="497"/>
        <v/>
      </c>
      <c r="AK403" s="49" t="str">
        <f t="shared" si="498"/>
        <v/>
      </c>
      <c r="AL403" s="49" t="str">
        <f t="shared" si="499"/>
        <v/>
      </c>
      <c r="AM403" s="49" t="str">
        <f t="shared" si="500"/>
        <v/>
      </c>
      <c r="AN403" s="49" t="str">
        <f t="shared" si="501"/>
        <v/>
      </c>
      <c r="AO403" s="78">
        <f t="shared" si="490"/>
        <v>0</v>
      </c>
      <c r="AP403" s="78">
        <f t="shared" si="491"/>
        <v>0</v>
      </c>
      <c r="AQ403" s="78">
        <f t="shared" si="492"/>
        <v>0</v>
      </c>
      <c r="AR403" s="78">
        <f t="shared" si="493"/>
        <v>0</v>
      </c>
      <c r="AS403" s="78">
        <f t="shared" si="494"/>
        <v>0</v>
      </c>
      <c r="AT403" s="78">
        <f t="shared" si="495"/>
        <v>0</v>
      </c>
      <c r="AU403" s="32">
        <f t="shared" si="488"/>
        <v>0</v>
      </c>
      <c r="AV403" s="3" t="b">
        <f t="shared" si="522"/>
        <v>0</v>
      </c>
      <c r="AW403" s="3" t="b">
        <f t="shared" si="523"/>
        <v>0</v>
      </c>
      <c r="AX403" s="12">
        <f t="shared" si="531"/>
        <v>0</v>
      </c>
      <c r="AY403" s="10">
        <f t="shared" si="485"/>
        <v>0</v>
      </c>
      <c r="AZ403" s="61">
        <f t="shared" si="486"/>
        <v>0</v>
      </c>
      <c r="BA403" s="61">
        <f t="shared" si="487"/>
        <v>0</v>
      </c>
      <c r="BB403" s="61">
        <f t="shared" si="489"/>
        <v>0</v>
      </c>
      <c r="BC403" s="26" t="str">
        <f t="shared" si="524"/>
        <v/>
      </c>
      <c r="BD403" s="26" t="str">
        <f t="shared" si="525"/>
        <v/>
      </c>
      <c r="BE403" s="26" t="str">
        <f t="shared" si="526"/>
        <v/>
      </c>
      <c r="BF403" s="26" t="str">
        <f t="shared" si="527"/>
        <v/>
      </c>
      <c r="BG403" s="26" t="str">
        <f t="shared" si="528"/>
        <v/>
      </c>
      <c r="BH403" s="26" t="str">
        <f t="shared" si="529"/>
        <v/>
      </c>
      <c r="BI403" s="26" t="str">
        <f t="shared" si="502"/>
        <v/>
      </c>
      <c r="BJ403" s="26" t="str">
        <f t="shared" si="503"/>
        <v/>
      </c>
      <c r="BK403" s="26" t="str">
        <f t="shared" si="504"/>
        <v/>
      </c>
      <c r="BL403" s="26" t="str">
        <f t="shared" si="505"/>
        <v/>
      </c>
      <c r="BM403" s="26" t="str">
        <f t="shared" si="506"/>
        <v/>
      </c>
      <c r="BN403" s="26" t="str">
        <f t="shared" si="507"/>
        <v/>
      </c>
      <c r="BO403" s="118">
        <f t="shared" ca="1" si="532"/>
        <v>24</v>
      </c>
      <c r="BP403"/>
      <c r="BQ403"/>
      <c r="BR403"/>
      <c r="BS403"/>
      <c r="BT403"/>
      <c r="BU403" s="40"/>
      <c r="BV403" s="6"/>
      <c r="CI403" s="6"/>
      <c r="CP403" s="9">
        <f t="shared" ca="1" si="480"/>
        <v>7</v>
      </c>
    </row>
    <row r="404" spans="1:94" x14ac:dyDescent="0.2">
      <c r="A404" s="114"/>
      <c r="B404" s="32" t="str">
        <f t="shared" si="481"/>
        <v/>
      </c>
      <c r="C404" s="6" t="str">
        <f t="shared" si="479"/>
        <v/>
      </c>
      <c r="D404" s="3">
        <f t="shared" si="482"/>
        <v>0</v>
      </c>
      <c r="E404" s="6" t="str">
        <f t="shared" si="483"/>
        <v/>
      </c>
      <c r="F404" s="59">
        <f t="shared" si="484"/>
        <v>0</v>
      </c>
      <c r="G404" s="6">
        <f t="shared" si="534"/>
        <v>0</v>
      </c>
      <c r="H404" s="6">
        <f t="shared" si="535"/>
        <v>0</v>
      </c>
      <c r="I404" s="6">
        <f t="shared" si="536"/>
        <v>0</v>
      </c>
      <c r="J404" s="6">
        <f t="shared" si="537"/>
        <v>0</v>
      </c>
      <c r="K404" s="6">
        <f t="shared" si="538"/>
        <v>0</v>
      </c>
      <c r="L404" s="6">
        <f t="shared" si="539"/>
        <v>0</v>
      </c>
      <c r="M404" s="6">
        <f t="shared" si="540"/>
        <v>0</v>
      </c>
      <c r="N404" s="6">
        <f t="shared" si="541"/>
        <v>0</v>
      </c>
      <c r="O404" s="6">
        <f t="shared" si="542"/>
        <v>0</v>
      </c>
      <c r="P404" s="6">
        <f t="shared" si="543"/>
        <v>0</v>
      </c>
      <c r="Q404" s="6">
        <f t="shared" si="544"/>
        <v>0</v>
      </c>
      <c r="R404" s="6">
        <f t="shared" si="545"/>
        <v>0</v>
      </c>
      <c r="S404" s="6">
        <f t="shared" si="533"/>
        <v>12</v>
      </c>
      <c r="T404" s="6" t="str">
        <f t="shared" si="508"/>
        <v/>
      </c>
      <c r="U404" s="6" t="str">
        <f t="shared" si="509"/>
        <v/>
      </c>
      <c r="V404" s="6" t="str">
        <f t="shared" si="510"/>
        <v/>
      </c>
      <c r="W404" s="6" t="str">
        <f t="shared" si="511"/>
        <v/>
      </c>
      <c r="X404" s="6" t="str">
        <f t="shared" si="512"/>
        <v/>
      </c>
      <c r="Y404" s="6" t="str">
        <f t="shared" si="513"/>
        <v/>
      </c>
      <c r="Z404" s="6" t="str">
        <f t="shared" si="514"/>
        <v/>
      </c>
      <c r="AA404" s="6" t="str">
        <f t="shared" si="515"/>
        <v/>
      </c>
      <c r="AB404" s="6" t="str">
        <f t="shared" si="516"/>
        <v/>
      </c>
      <c r="AC404" s="6" t="str">
        <f t="shared" si="517"/>
        <v/>
      </c>
      <c r="AD404" s="6" t="str">
        <f t="shared" si="518"/>
        <v/>
      </c>
      <c r="AE404" s="6" t="str">
        <f t="shared" si="519"/>
        <v/>
      </c>
      <c r="AF404" s="13" t="str">
        <f t="shared" si="520"/>
        <v/>
      </c>
      <c r="AG404" s="50" t="str">
        <f t="shared" si="530"/>
        <v/>
      </c>
      <c r="AH404" s="3" t="str">
        <f t="shared" si="521"/>
        <v/>
      </c>
      <c r="AI404" s="49" t="str">
        <f t="shared" si="496"/>
        <v/>
      </c>
      <c r="AJ404" s="49" t="str">
        <f t="shared" si="497"/>
        <v/>
      </c>
      <c r="AK404" s="49" t="str">
        <f t="shared" si="498"/>
        <v/>
      </c>
      <c r="AL404" s="49" t="str">
        <f t="shared" si="499"/>
        <v/>
      </c>
      <c r="AM404" s="49" t="str">
        <f t="shared" si="500"/>
        <v/>
      </c>
      <c r="AN404" s="49" t="str">
        <f t="shared" si="501"/>
        <v/>
      </c>
      <c r="AO404" s="78">
        <f t="shared" si="490"/>
        <v>0</v>
      </c>
      <c r="AP404" s="78">
        <f t="shared" si="491"/>
        <v>0</v>
      </c>
      <c r="AQ404" s="78">
        <f t="shared" si="492"/>
        <v>0</v>
      </c>
      <c r="AR404" s="78">
        <f t="shared" si="493"/>
        <v>0</v>
      </c>
      <c r="AS404" s="78">
        <f t="shared" si="494"/>
        <v>0</v>
      </c>
      <c r="AT404" s="78">
        <f t="shared" si="495"/>
        <v>0</v>
      </c>
      <c r="AU404" s="32">
        <f t="shared" si="488"/>
        <v>0</v>
      </c>
      <c r="AV404" s="3" t="b">
        <f t="shared" si="522"/>
        <v>0</v>
      </c>
      <c r="AW404" s="3" t="b">
        <f t="shared" si="523"/>
        <v>0</v>
      </c>
      <c r="AX404" s="12">
        <f t="shared" si="531"/>
        <v>0</v>
      </c>
      <c r="AY404" s="10">
        <f t="shared" si="485"/>
        <v>0</v>
      </c>
      <c r="AZ404" s="61">
        <f t="shared" si="486"/>
        <v>0</v>
      </c>
      <c r="BA404" s="61">
        <f t="shared" si="487"/>
        <v>0</v>
      </c>
      <c r="BB404" s="61">
        <f t="shared" si="489"/>
        <v>0</v>
      </c>
      <c r="BC404" s="26" t="str">
        <f t="shared" si="524"/>
        <v/>
      </c>
      <c r="BD404" s="26" t="str">
        <f t="shared" si="525"/>
        <v/>
      </c>
      <c r="BE404" s="26" t="str">
        <f t="shared" si="526"/>
        <v/>
      </c>
      <c r="BF404" s="26" t="str">
        <f t="shared" si="527"/>
        <v/>
      </c>
      <c r="BG404" s="26" t="str">
        <f t="shared" si="528"/>
        <v/>
      </c>
      <c r="BH404" s="26" t="str">
        <f t="shared" si="529"/>
        <v/>
      </c>
      <c r="BI404" s="26" t="str">
        <f t="shared" si="502"/>
        <v/>
      </c>
      <c r="BJ404" s="26" t="str">
        <f t="shared" si="503"/>
        <v/>
      </c>
      <c r="BK404" s="26" t="str">
        <f t="shared" si="504"/>
        <v/>
      </c>
      <c r="BL404" s="26" t="str">
        <f t="shared" si="505"/>
        <v/>
      </c>
      <c r="BM404" s="26" t="str">
        <f t="shared" si="506"/>
        <v/>
      </c>
      <c r="BN404" s="26" t="str">
        <f t="shared" si="507"/>
        <v/>
      </c>
      <c r="BO404" s="118">
        <f t="shared" ca="1" si="532"/>
        <v>10</v>
      </c>
      <c r="BP404"/>
      <c r="BQ404"/>
      <c r="BR404"/>
      <c r="BS404"/>
      <c r="BT404"/>
      <c r="BU404" s="40"/>
      <c r="BV404" s="6"/>
      <c r="CI404" s="6"/>
      <c r="CP404" s="9">
        <f t="shared" ca="1" si="480"/>
        <v>11</v>
      </c>
    </row>
    <row r="405" spans="1:94" x14ac:dyDescent="0.2">
      <c r="A405" s="114"/>
      <c r="B405" s="32" t="str">
        <f t="shared" si="481"/>
        <v/>
      </c>
      <c r="C405" s="6" t="str">
        <f t="shared" si="479"/>
        <v/>
      </c>
      <c r="D405" s="3">
        <f t="shared" si="482"/>
        <v>0</v>
      </c>
      <c r="E405" s="6" t="str">
        <f t="shared" si="483"/>
        <v/>
      </c>
      <c r="F405" s="59">
        <f t="shared" si="484"/>
        <v>0</v>
      </c>
      <c r="G405" s="6">
        <f t="shared" si="534"/>
        <v>0</v>
      </c>
      <c r="H405" s="6">
        <f t="shared" si="535"/>
        <v>0</v>
      </c>
      <c r="I405" s="6">
        <f t="shared" si="536"/>
        <v>0</v>
      </c>
      <c r="J405" s="6">
        <f t="shared" si="537"/>
        <v>0</v>
      </c>
      <c r="K405" s="6">
        <f t="shared" si="538"/>
        <v>0</v>
      </c>
      <c r="L405" s="6">
        <f t="shared" si="539"/>
        <v>0</v>
      </c>
      <c r="M405" s="6">
        <f t="shared" si="540"/>
        <v>0</v>
      </c>
      <c r="N405" s="6">
        <f t="shared" si="541"/>
        <v>0</v>
      </c>
      <c r="O405" s="6">
        <f t="shared" si="542"/>
        <v>0</v>
      </c>
      <c r="P405" s="6">
        <f t="shared" si="543"/>
        <v>0</v>
      </c>
      <c r="Q405" s="6">
        <f t="shared" si="544"/>
        <v>0</v>
      </c>
      <c r="R405" s="6">
        <f t="shared" si="545"/>
        <v>0</v>
      </c>
      <c r="S405" s="6">
        <f t="shared" si="533"/>
        <v>12</v>
      </c>
      <c r="T405" s="6" t="str">
        <f t="shared" si="508"/>
        <v/>
      </c>
      <c r="U405" s="6" t="str">
        <f t="shared" si="509"/>
        <v/>
      </c>
      <c r="V405" s="6" t="str">
        <f t="shared" si="510"/>
        <v/>
      </c>
      <c r="W405" s="6" t="str">
        <f t="shared" si="511"/>
        <v/>
      </c>
      <c r="X405" s="6" t="str">
        <f t="shared" si="512"/>
        <v/>
      </c>
      <c r="Y405" s="6" t="str">
        <f t="shared" si="513"/>
        <v/>
      </c>
      <c r="Z405" s="6" t="str">
        <f t="shared" si="514"/>
        <v/>
      </c>
      <c r="AA405" s="6" t="str">
        <f t="shared" si="515"/>
        <v/>
      </c>
      <c r="AB405" s="6" t="str">
        <f t="shared" si="516"/>
        <v/>
      </c>
      <c r="AC405" s="6" t="str">
        <f t="shared" si="517"/>
        <v/>
      </c>
      <c r="AD405" s="6" t="str">
        <f t="shared" si="518"/>
        <v/>
      </c>
      <c r="AE405" s="6" t="str">
        <f t="shared" si="519"/>
        <v/>
      </c>
      <c r="AF405" s="13" t="str">
        <f t="shared" si="520"/>
        <v/>
      </c>
      <c r="AG405" s="50" t="str">
        <f t="shared" si="530"/>
        <v/>
      </c>
      <c r="AH405" s="3" t="str">
        <f t="shared" si="521"/>
        <v/>
      </c>
      <c r="AI405" s="49" t="str">
        <f t="shared" si="496"/>
        <v/>
      </c>
      <c r="AJ405" s="49" t="str">
        <f t="shared" si="497"/>
        <v/>
      </c>
      <c r="AK405" s="49" t="str">
        <f t="shared" si="498"/>
        <v/>
      </c>
      <c r="AL405" s="49" t="str">
        <f t="shared" si="499"/>
        <v/>
      </c>
      <c r="AM405" s="49" t="str">
        <f t="shared" si="500"/>
        <v/>
      </c>
      <c r="AN405" s="49" t="str">
        <f t="shared" si="501"/>
        <v/>
      </c>
      <c r="AO405" s="78">
        <f t="shared" si="490"/>
        <v>0</v>
      </c>
      <c r="AP405" s="78">
        <f t="shared" si="491"/>
        <v>0</v>
      </c>
      <c r="AQ405" s="78">
        <f t="shared" si="492"/>
        <v>0</v>
      </c>
      <c r="AR405" s="78">
        <f t="shared" si="493"/>
        <v>0</v>
      </c>
      <c r="AS405" s="78">
        <f t="shared" si="494"/>
        <v>0</v>
      </c>
      <c r="AT405" s="78">
        <f t="shared" si="495"/>
        <v>0</v>
      </c>
      <c r="AU405" s="32">
        <f t="shared" si="488"/>
        <v>0</v>
      </c>
      <c r="AV405" s="3" t="b">
        <f t="shared" si="522"/>
        <v>0</v>
      </c>
      <c r="AW405" s="3" t="b">
        <f t="shared" si="523"/>
        <v>0</v>
      </c>
      <c r="AX405" s="12">
        <f t="shared" si="531"/>
        <v>0</v>
      </c>
      <c r="AY405" s="10">
        <f t="shared" si="485"/>
        <v>0</v>
      </c>
      <c r="AZ405" s="61">
        <f t="shared" si="486"/>
        <v>0</v>
      </c>
      <c r="BA405" s="61">
        <f t="shared" si="487"/>
        <v>0</v>
      </c>
      <c r="BB405" s="61">
        <f t="shared" si="489"/>
        <v>0</v>
      </c>
      <c r="BC405" s="26" t="str">
        <f t="shared" si="524"/>
        <v/>
      </c>
      <c r="BD405" s="26" t="str">
        <f t="shared" si="525"/>
        <v/>
      </c>
      <c r="BE405" s="26" t="str">
        <f t="shared" si="526"/>
        <v/>
      </c>
      <c r="BF405" s="26" t="str">
        <f t="shared" si="527"/>
        <v/>
      </c>
      <c r="BG405" s="26" t="str">
        <f t="shared" si="528"/>
        <v/>
      </c>
      <c r="BH405" s="26" t="str">
        <f t="shared" si="529"/>
        <v/>
      </c>
      <c r="BI405" s="26" t="str">
        <f t="shared" si="502"/>
        <v/>
      </c>
      <c r="BJ405" s="26" t="str">
        <f t="shared" si="503"/>
        <v/>
      </c>
      <c r="BK405" s="26" t="str">
        <f t="shared" si="504"/>
        <v/>
      </c>
      <c r="BL405" s="26" t="str">
        <f t="shared" si="505"/>
        <v/>
      </c>
      <c r="BM405" s="26" t="str">
        <f t="shared" si="506"/>
        <v/>
      </c>
      <c r="BN405" s="26" t="str">
        <f t="shared" si="507"/>
        <v/>
      </c>
      <c r="BO405" s="118">
        <f t="shared" ca="1" si="532"/>
        <v>34</v>
      </c>
      <c r="BP405"/>
      <c r="BQ405"/>
      <c r="BR405"/>
      <c r="BS405"/>
      <c r="BT405"/>
      <c r="BU405" s="40"/>
      <c r="BV405" s="6"/>
      <c r="CI405" s="6"/>
      <c r="CP405" s="9">
        <f t="shared" ca="1" si="480"/>
        <v>25</v>
      </c>
    </row>
    <row r="406" spans="1:94" x14ac:dyDescent="0.2">
      <c r="A406" s="114"/>
      <c r="B406" s="32" t="str">
        <f t="shared" si="481"/>
        <v/>
      </c>
      <c r="C406" s="6" t="str">
        <f t="shared" si="479"/>
        <v/>
      </c>
      <c r="D406" s="3">
        <f t="shared" si="482"/>
        <v>0</v>
      </c>
      <c r="E406" s="6" t="str">
        <f t="shared" si="483"/>
        <v/>
      </c>
      <c r="F406" s="59">
        <f t="shared" si="484"/>
        <v>0</v>
      </c>
      <c r="G406" s="6">
        <f t="shared" si="534"/>
        <v>0</v>
      </c>
      <c r="H406" s="6">
        <f t="shared" si="535"/>
        <v>0</v>
      </c>
      <c r="I406" s="6">
        <f t="shared" si="536"/>
        <v>0</v>
      </c>
      <c r="J406" s="6">
        <f t="shared" si="537"/>
        <v>0</v>
      </c>
      <c r="K406" s="6">
        <f t="shared" si="538"/>
        <v>0</v>
      </c>
      <c r="L406" s="6">
        <f t="shared" si="539"/>
        <v>0</v>
      </c>
      <c r="M406" s="6">
        <f t="shared" si="540"/>
        <v>0</v>
      </c>
      <c r="N406" s="6">
        <f t="shared" si="541"/>
        <v>0</v>
      </c>
      <c r="O406" s="6">
        <f t="shared" si="542"/>
        <v>0</v>
      </c>
      <c r="P406" s="6">
        <f t="shared" si="543"/>
        <v>0</v>
      </c>
      <c r="Q406" s="6">
        <f t="shared" si="544"/>
        <v>0</v>
      </c>
      <c r="R406" s="6">
        <f t="shared" si="545"/>
        <v>0</v>
      </c>
      <c r="S406" s="6">
        <f t="shared" si="533"/>
        <v>12</v>
      </c>
      <c r="T406" s="6" t="str">
        <f t="shared" si="508"/>
        <v/>
      </c>
      <c r="U406" s="6" t="str">
        <f t="shared" si="509"/>
        <v/>
      </c>
      <c r="V406" s="6" t="str">
        <f t="shared" si="510"/>
        <v/>
      </c>
      <c r="W406" s="6" t="str">
        <f t="shared" si="511"/>
        <v/>
      </c>
      <c r="X406" s="6" t="str">
        <f t="shared" si="512"/>
        <v/>
      </c>
      <c r="Y406" s="6" t="str">
        <f t="shared" si="513"/>
        <v/>
      </c>
      <c r="Z406" s="6" t="str">
        <f t="shared" si="514"/>
        <v/>
      </c>
      <c r="AA406" s="6" t="str">
        <f t="shared" si="515"/>
        <v/>
      </c>
      <c r="AB406" s="6" t="str">
        <f t="shared" si="516"/>
        <v/>
      </c>
      <c r="AC406" s="6" t="str">
        <f t="shared" si="517"/>
        <v/>
      </c>
      <c r="AD406" s="6" t="str">
        <f t="shared" si="518"/>
        <v/>
      </c>
      <c r="AE406" s="6" t="str">
        <f t="shared" si="519"/>
        <v/>
      </c>
      <c r="AF406" s="13" t="str">
        <f t="shared" si="520"/>
        <v/>
      </c>
      <c r="AG406" s="50" t="str">
        <f t="shared" si="530"/>
        <v/>
      </c>
      <c r="AH406" s="3" t="str">
        <f t="shared" si="521"/>
        <v/>
      </c>
      <c r="AI406" s="49" t="str">
        <f t="shared" si="496"/>
        <v/>
      </c>
      <c r="AJ406" s="49" t="str">
        <f t="shared" si="497"/>
        <v/>
      </c>
      <c r="AK406" s="49" t="str">
        <f t="shared" si="498"/>
        <v/>
      </c>
      <c r="AL406" s="49" t="str">
        <f t="shared" si="499"/>
        <v/>
      </c>
      <c r="AM406" s="49" t="str">
        <f t="shared" si="500"/>
        <v/>
      </c>
      <c r="AN406" s="49" t="str">
        <f t="shared" si="501"/>
        <v/>
      </c>
      <c r="AO406" s="78">
        <f t="shared" si="490"/>
        <v>0</v>
      </c>
      <c r="AP406" s="78">
        <f t="shared" si="491"/>
        <v>0</v>
      </c>
      <c r="AQ406" s="78">
        <f t="shared" si="492"/>
        <v>0</v>
      </c>
      <c r="AR406" s="78">
        <f t="shared" si="493"/>
        <v>0</v>
      </c>
      <c r="AS406" s="78">
        <f t="shared" si="494"/>
        <v>0</v>
      </c>
      <c r="AT406" s="78">
        <f t="shared" si="495"/>
        <v>0</v>
      </c>
      <c r="AU406" s="32">
        <f t="shared" si="488"/>
        <v>0</v>
      </c>
      <c r="AV406" s="3" t="b">
        <f t="shared" si="522"/>
        <v>0</v>
      </c>
      <c r="AW406" s="3" t="b">
        <f t="shared" si="523"/>
        <v>0</v>
      </c>
      <c r="AX406" s="12">
        <f t="shared" si="531"/>
        <v>0</v>
      </c>
      <c r="AY406" s="10">
        <f t="shared" si="485"/>
        <v>0</v>
      </c>
      <c r="AZ406" s="61">
        <f t="shared" si="486"/>
        <v>0</v>
      </c>
      <c r="BA406" s="61">
        <f t="shared" si="487"/>
        <v>0</v>
      </c>
      <c r="BB406" s="61">
        <f t="shared" si="489"/>
        <v>0</v>
      </c>
      <c r="BC406" s="26" t="str">
        <f t="shared" si="524"/>
        <v/>
      </c>
      <c r="BD406" s="26" t="str">
        <f t="shared" si="525"/>
        <v/>
      </c>
      <c r="BE406" s="26" t="str">
        <f t="shared" si="526"/>
        <v/>
      </c>
      <c r="BF406" s="26" t="str">
        <f t="shared" si="527"/>
        <v/>
      </c>
      <c r="BG406" s="26" t="str">
        <f t="shared" si="528"/>
        <v/>
      </c>
      <c r="BH406" s="26" t="str">
        <f t="shared" si="529"/>
        <v/>
      </c>
      <c r="BI406" s="26" t="str">
        <f t="shared" si="502"/>
        <v/>
      </c>
      <c r="BJ406" s="26" t="str">
        <f t="shared" si="503"/>
        <v/>
      </c>
      <c r="BK406" s="26" t="str">
        <f t="shared" si="504"/>
        <v/>
      </c>
      <c r="BL406" s="26" t="str">
        <f t="shared" si="505"/>
        <v/>
      </c>
      <c r="BM406" s="26" t="str">
        <f t="shared" si="506"/>
        <v/>
      </c>
      <c r="BN406" s="26" t="str">
        <f t="shared" si="507"/>
        <v/>
      </c>
      <c r="BO406" s="118">
        <f t="shared" ca="1" si="532"/>
        <v>32</v>
      </c>
      <c r="BP406"/>
      <c r="BQ406"/>
      <c r="BR406"/>
      <c r="BS406"/>
      <c r="BT406"/>
      <c r="BU406" s="40"/>
      <c r="BV406" s="6"/>
      <c r="CI406" s="6"/>
      <c r="CP406" s="9">
        <f t="shared" ca="1" si="480"/>
        <v>25</v>
      </c>
    </row>
    <row r="407" spans="1:94" x14ac:dyDescent="0.2">
      <c r="A407" s="114"/>
      <c r="B407" s="32" t="str">
        <f t="shared" si="481"/>
        <v/>
      </c>
      <c r="C407" s="6" t="str">
        <f t="shared" si="479"/>
        <v/>
      </c>
      <c r="D407" s="3">
        <f t="shared" si="482"/>
        <v>0</v>
      </c>
      <c r="E407" s="6" t="str">
        <f t="shared" si="483"/>
        <v/>
      </c>
      <c r="F407" s="59">
        <f t="shared" si="484"/>
        <v>0</v>
      </c>
      <c r="G407" s="6">
        <f t="shared" si="534"/>
        <v>0</v>
      </c>
      <c r="H407" s="6">
        <f t="shared" si="535"/>
        <v>0</v>
      </c>
      <c r="I407" s="6">
        <f t="shared" si="536"/>
        <v>0</v>
      </c>
      <c r="J407" s="6">
        <f t="shared" si="537"/>
        <v>0</v>
      </c>
      <c r="K407" s="6">
        <f t="shared" si="538"/>
        <v>0</v>
      </c>
      <c r="L407" s="6">
        <f t="shared" si="539"/>
        <v>0</v>
      </c>
      <c r="M407" s="6">
        <f t="shared" si="540"/>
        <v>0</v>
      </c>
      <c r="N407" s="6">
        <f t="shared" si="541"/>
        <v>0</v>
      </c>
      <c r="O407" s="6">
        <f t="shared" si="542"/>
        <v>0</v>
      </c>
      <c r="P407" s="6">
        <f t="shared" si="543"/>
        <v>0</v>
      </c>
      <c r="Q407" s="6">
        <f t="shared" si="544"/>
        <v>0</v>
      </c>
      <c r="R407" s="6">
        <f t="shared" si="545"/>
        <v>0</v>
      </c>
      <c r="S407" s="6">
        <f t="shared" si="533"/>
        <v>12</v>
      </c>
      <c r="T407" s="6" t="str">
        <f t="shared" si="508"/>
        <v/>
      </c>
      <c r="U407" s="6" t="str">
        <f t="shared" si="509"/>
        <v/>
      </c>
      <c r="V407" s="6" t="str">
        <f t="shared" si="510"/>
        <v/>
      </c>
      <c r="W407" s="6" t="str">
        <f t="shared" si="511"/>
        <v/>
      </c>
      <c r="X407" s="6" t="str">
        <f t="shared" si="512"/>
        <v/>
      </c>
      <c r="Y407" s="6" t="str">
        <f t="shared" si="513"/>
        <v/>
      </c>
      <c r="Z407" s="6" t="str">
        <f t="shared" si="514"/>
        <v/>
      </c>
      <c r="AA407" s="6" t="str">
        <f t="shared" si="515"/>
        <v/>
      </c>
      <c r="AB407" s="6" t="str">
        <f t="shared" si="516"/>
        <v/>
      </c>
      <c r="AC407" s="6" t="str">
        <f t="shared" si="517"/>
        <v/>
      </c>
      <c r="AD407" s="6" t="str">
        <f t="shared" si="518"/>
        <v/>
      </c>
      <c r="AE407" s="6" t="str">
        <f t="shared" si="519"/>
        <v/>
      </c>
      <c r="AF407" s="13" t="str">
        <f t="shared" si="520"/>
        <v/>
      </c>
      <c r="AG407" s="50" t="str">
        <f t="shared" si="530"/>
        <v/>
      </c>
      <c r="AH407" s="3" t="str">
        <f t="shared" si="521"/>
        <v/>
      </c>
      <c r="AI407" s="49" t="str">
        <f t="shared" si="496"/>
        <v/>
      </c>
      <c r="AJ407" s="49" t="str">
        <f t="shared" si="497"/>
        <v/>
      </c>
      <c r="AK407" s="49" t="str">
        <f t="shared" si="498"/>
        <v/>
      </c>
      <c r="AL407" s="49" t="str">
        <f t="shared" si="499"/>
        <v/>
      </c>
      <c r="AM407" s="49" t="str">
        <f t="shared" si="500"/>
        <v/>
      </c>
      <c r="AN407" s="49" t="str">
        <f t="shared" si="501"/>
        <v/>
      </c>
      <c r="AO407" s="78">
        <f t="shared" si="490"/>
        <v>0</v>
      </c>
      <c r="AP407" s="78">
        <f t="shared" si="491"/>
        <v>0</v>
      </c>
      <c r="AQ407" s="78">
        <f t="shared" si="492"/>
        <v>0</v>
      </c>
      <c r="AR407" s="78">
        <f t="shared" si="493"/>
        <v>0</v>
      </c>
      <c r="AS407" s="78">
        <f t="shared" si="494"/>
        <v>0</v>
      </c>
      <c r="AT407" s="78">
        <f t="shared" si="495"/>
        <v>0</v>
      </c>
      <c r="AU407" s="32">
        <f t="shared" si="488"/>
        <v>0</v>
      </c>
      <c r="AV407" s="3" t="b">
        <f t="shared" si="522"/>
        <v>0</v>
      </c>
      <c r="AW407" s="3" t="b">
        <f t="shared" si="523"/>
        <v>0</v>
      </c>
      <c r="AX407" s="12">
        <f t="shared" si="531"/>
        <v>0</v>
      </c>
      <c r="AY407" s="10">
        <f t="shared" si="485"/>
        <v>0</v>
      </c>
      <c r="AZ407" s="61">
        <f t="shared" si="486"/>
        <v>0</v>
      </c>
      <c r="BA407" s="61">
        <f t="shared" si="487"/>
        <v>0</v>
      </c>
      <c r="BB407" s="61">
        <f t="shared" si="489"/>
        <v>0</v>
      </c>
      <c r="BC407" s="26" t="str">
        <f t="shared" si="524"/>
        <v/>
      </c>
      <c r="BD407" s="26" t="str">
        <f t="shared" si="525"/>
        <v/>
      </c>
      <c r="BE407" s="26" t="str">
        <f t="shared" si="526"/>
        <v/>
      </c>
      <c r="BF407" s="26" t="str">
        <f t="shared" si="527"/>
        <v/>
      </c>
      <c r="BG407" s="26" t="str">
        <f t="shared" si="528"/>
        <v/>
      </c>
      <c r="BH407" s="26" t="str">
        <f t="shared" si="529"/>
        <v/>
      </c>
      <c r="BI407" s="26" t="str">
        <f t="shared" si="502"/>
        <v/>
      </c>
      <c r="BJ407" s="26" t="str">
        <f t="shared" si="503"/>
        <v/>
      </c>
      <c r="BK407" s="26" t="str">
        <f t="shared" si="504"/>
        <v/>
      </c>
      <c r="BL407" s="26" t="str">
        <f t="shared" si="505"/>
        <v/>
      </c>
      <c r="BM407" s="26" t="str">
        <f t="shared" si="506"/>
        <v/>
      </c>
      <c r="BN407" s="26" t="str">
        <f t="shared" si="507"/>
        <v/>
      </c>
      <c r="BO407" s="118">
        <f t="shared" ca="1" si="532"/>
        <v>30</v>
      </c>
      <c r="BP407"/>
      <c r="BQ407"/>
      <c r="BR407"/>
      <c r="BS407"/>
      <c r="BT407"/>
      <c r="BU407" s="40"/>
      <c r="BV407" s="6"/>
      <c r="CI407" s="6"/>
      <c r="CP407" s="9">
        <f t="shared" ca="1" si="480"/>
        <v>5</v>
      </c>
    </row>
    <row r="408" spans="1:94" x14ac:dyDescent="0.2">
      <c r="A408" s="114"/>
      <c r="B408" s="32" t="str">
        <f t="shared" si="481"/>
        <v/>
      </c>
      <c r="C408" s="6" t="str">
        <f t="shared" si="479"/>
        <v/>
      </c>
      <c r="D408" s="3">
        <f t="shared" si="482"/>
        <v>0</v>
      </c>
      <c r="E408" s="6" t="str">
        <f t="shared" si="483"/>
        <v/>
      </c>
      <c r="F408" s="59">
        <f t="shared" si="484"/>
        <v>0</v>
      </c>
      <c r="G408" s="6">
        <f t="shared" si="534"/>
        <v>0</v>
      </c>
      <c r="H408" s="6">
        <f t="shared" si="535"/>
        <v>0</v>
      </c>
      <c r="I408" s="6">
        <f t="shared" si="536"/>
        <v>0</v>
      </c>
      <c r="J408" s="6">
        <f t="shared" si="537"/>
        <v>0</v>
      </c>
      <c r="K408" s="6">
        <f t="shared" si="538"/>
        <v>0</v>
      </c>
      <c r="L408" s="6">
        <f t="shared" si="539"/>
        <v>0</v>
      </c>
      <c r="M408" s="6">
        <f t="shared" si="540"/>
        <v>0</v>
      </c>
      <c r="N408" s="6">
        <f t="shared" si="541"/>
        <v>0</v>
      </c>
      <c r="O408" s="6">
        <f t="shared" si="542"/>
        <v>0</v>
      </c>
      <c r="P408" s="6">
        <f t="shared" si="543"/>
        <v>0</v>
      </c>
      <c r="Q408" s="6">
        <f t="shared" si="544"/>
        <v>0</v>
      </c>
      <c r="R408" s="6">
        <f t="shared" si="545"/>
        <v>0</v>
      </c>
      <c r="S408" s="6">
        <f t="shared" si="533"/>
        <v>12</v>
      </c>
      <c r="T408" s="6" t="str">
        <f t="shared" si="508"/>
        <v/>
      </c>
      <c r="U408" s="6" t="str">
        <f t="shared" si="509"/>
        <v/>
      </c>
      <c r="V408" s="6" t="str">
        <f t="shared" si="510"/>
        <v/>
      </c>
      <c r="W408" s="6" t="str">
        <f t="shared" si="511"/>
        <v/>
      </c>
      <c r="X408" s="6" t="str">
        <f t="shared" si="512"/>
        <v/>
      </c>
      <c r="Y408" s="6" t="str">
        <f t="shared" si="513"/>
        <v/>
      </c>
      <c r="Z408" s="6" t="str">
        <f t="shared" si="514"/>
        <v/>
      </c>
      <c r="AA408" s="6" t="str">
        <f t="shared" si="515"/>
        <v/>
      </c>
      <c r="AB408" s="6" t="str">
        <f t="shared" si="516"/>
        <v/>
      </c>
      <c r="AC408" s="6" t="str">
        <f t="shared" si="517"/>
        <v/>
      </c>
      <c r="AD408" s="6" t="str">
        <f t="shared" si="518"/>
        <v/>
      </c>
      <c r="AE408" s="6" t="str">
        <f t="shared" si="519"/>
        <v/>
      </c>
      <c r="AF408" s="13" t="str">
        <f t="shared" si="520"/>
        <v/>
      </c>
      <c r="AG408" s="50" t="str">
        <f t="shared" si="530"/>
        <v/>
      </c>
      <c r="AH408" s="3" t="str">
        <f t="shared" si="521"/>
        <v/>
      </c>
      <c r="AI408" s="49" t="str">
        <f t="shared" si="496"/>
        <v/>
      </c>
      <c r="AJ408" s="49" t="str">
        <f t="shared" si="497"/>
        <v/>
      </c>
      <c r="AK408" s="49" t="str">
        <f t="shared" si="498"/>
        <v/>
      </c>
      <c r="AL408" s="49" t="str">
        <f t="shared" si="499"/>
        <v/>
      </c>
      <c r="AM408" s="49" t="str">
        <f t="shared" si="500"/>
        <v/>
      </c>
      <c r="AN408" s="49" t="str">
        <f t="shared" si="501"/>
        <v/>
      </c>
      <c r="AO408" s="78">
        <f t="shared" si="490"/>
        <v>0</v>
      </c>
      <c r="AP408" s="78">
        <f t="shared" si="491"/>
        <v>0</v>
      </c>
      <c r="AQ408" s="78">
        <f t="shared" si="492"/>
        <v>0</v>
      </c>
      <c r="AR408" s="78">
        <f t="shared" si="493"/>
        <v>0</v>
      </c>
      <c r="AS408" s="78">
        <f t="shared" si="494"/>
        <v>0</v>
      </c>
      <c r="AT408" s="78">
        <f t="shared" si="495"/>
        <v>0</v>
      </c>
      <c r="AU408" s="32">
        <f t="shared" si="488"/>
        <v>0</v>
      </c>
      <c r="AV408" s="3" t="b">
        <f t="shared" si="522"/>
        <v>0</v>
      </c>
      <c r="AW408" s="3" t="b">
        <f t="shared" si="523"/>
        <v>0</v>
      </c>
      <c r="AX408" s="12">
        <f t="shared" si="531"/>
        <v>0</v>
      </c>
      <c r="AY408" s="10">
        <f t="shared" si="485"/>
        <v>0</v>
      </c>
      <c r="AZ408" s="61">
        <f t="shared" si="486"/>
        <v>0</v>
      </c>
      <c r="BA408" s="61">
        <f t="shared" si="487"/>
        <v>0</v>
      </c>
      <c r="BB408" s="61">
        <f t="shared" si="489"/>
        <v>0</v>
      </c>
      <c r="BC408" s="26" t="str">
        <f t="shared" si="524"/>
        <v/>
      </c>
      <c r="BD408" s="26" t="str">
        <f t="shared" si="525"/>
        <v/>
      </c>
      <c r="BE408" s="26" t="str">
        <f t="shared" si="526"/>
        <v/>
      </c>
      <c r="BF408" s="26" t="str">
        <f t="shared" si="527"/>
        <v/>
      </c>
      <c r="BG408" s="26" t="str">
        <f t="shared" si="528"/>
        <v/>
      </c>
      <c r="BH408" s="26" t="str">
        <f t="shared" si="529"/>
        <v/>
      </c>
      <c r="BI408" s="26" t="str">
        <f t="shared" si="502"/>
        <v/>
      </c>
      <c r="BJ408" s="26" t="str">
        <f t="shared" si="503"/>
        <v/>
      </c>
      <c r="BK408" s="26" t="str">
        <f t="shared" si="504"/>
        <v/>
      </c>
      <c r="BL408" s="26" t="str">
        <f t="shared" si="505"/>
        <v/>
      </c>
      <c r="BM408" s="26" t="str">
        <f t="shared" si="506"/>
        <v/>
      </c>
      <c r="BN408" s="26" t="str">
        <f t="shared" si="507"/>
        <v/>
      </c>
      <c r="BO408" s="118">
        <f t="shared" ca="1" si="532"/>
        <v>18</v>
      </c>
      <c r="BP408"/>
      <c r="BQ408"/>
      <c r="BR408"/>
      <c r="BS408"/>
      <c r="BT408"/>
      <c r="BU408" s="40"/>
      <c r="BV408" s="6"/>
      <c r="CI408" s="6"/>
      <c r="CP408" s="9">
        <f t="shared" ca="1" si="480"/>
        <v>5</v>
      </c>
    </row>
    <row r="409" spans="1:94" x14ac:dyDescent="0.2">
      <c r="A409" s="114"/>
      <c r="B409" s="32" t="str">
        <f t="shared" si="481"/>
        <v/>
      </c>
      <c r="C409" s="6" t="str">
        <f t="shared" si="479"/>
        <v/>
      </c>
      <c r="D409" s="3">
        <f t="shared" si="482"/>
        <v>0</v>
      </c>
      <c r="E409" s="6" t="str">
        <f t="shared" si="483"/>
        <v/>
      </c>
      <c r="F409" s="59">
        <f t="shared" si="484"/>
        <v>0</v>
      </c>
      <c r="G409" s="6">
        <f t="shared" si="534"/>
        <v>0</v>
      </c>
      <c r="H409" s="6">
        <f t="shared" si="535"/>
        <v>0</v>
      </c>
      <c r="I409" s="6">
        <f t="shared" si="536"/>
        <v>0</v>
      </c>
      <c r="J409" s="6">
        <f t="shared" si="537"/>
        <v>0</v>
      </c>
      <c r="K409" s="6">
        <f t="shared" si="538"/>
        <v>0</v>
      </c>
      <c r="L409" s="6">
        <f t="shared" si="539"/>
        <v>0</v>
      </c>
      <c r="M409" s="6">
        <f t="shared" si="540"/>
        <v>0</v>
      </c>
      <c r="N409" s="6">
        <f t="shared" si="541"/>
        <v>0</v>
      </c>
      <c r="O409" s="6">
        <f t="shared" si="542"/>
        <v>0</v>
      </c>
      <c r="P409" s="6">
        <f t="shared" si="543"/>
        <v>0</v>
      </c>
      <c r="Q409" s="6">
        <f t="shared" si="544"/>
        <v>0</v>
      </c>
      <c r="R409" s="6">
        <f t="shared" si="545"/>
        <v>0</v>
      </c>
      <c r="S409" s="6">
        <f t="shared" si="533"/>
        <v>12</v>
      </c>
      <c r="T409" s="6" t="str">
        <f t="shared" si="508"/>
        <v/>
      </c>
      <c r="U409" s="6" t="str">
        <f t="shared" si="509"/>
        <v/>
      </c>
      <c r="V409" s="6" t="str">
        <f t="shared" si="510"/>
        <v/>
      </c>
      <c r="W409" s="6" t="str">
        <f t="shared" si="511"/>
        <v/>
      </c>
      <c r="X409" s="6" t="str">
        <f t="shared" si="512"/>
        <v/>
      </c>
      <c r="Y409" s="6" t="str">
        <f t="shared" si="513"/>
        <v/>
      </c>
      <c r="Z409" s="6" t="str">
        <f t="shared" si="514"/>
        <v/>
      </c>
      <c r="AA409" s="6" t="str">
        <f t="shared" si="515"/>
        <v/>
      </c>
      <c r="AB409" s="6" t="str">
        <f t="shared" si="516"/>
        <v/>
      </c>
      <c r="AC409" s="6" t="str">
        <f t="shared" si="517"/>
        <v/>
      </c>
      <c r="AD409" s="6" t="str">
        <f t="shared" si="518"/>
        <v/>
      </c>
      <c r="AE409" s="6" t="str">
        <f t="shared" si="519"/>
        <v/>
      </c>
      <c r="AF409" s="13" t="str">
        <f t="shared" si="520"/>
        <v/>
      </c>
      <c r="AG409" s="50" t="str">
        <f t="shared" si="530"/>
        <v/>
      </c>
      <c r="AH409" s="3" t="str">
        <f t="shared" si="521"/>
        <v/>
      </c>
      <c r="AI409" s="49" t="str">
        <f t="shared" si="496"/>
        <v/>
      </c>
      <c r="AJ409" s="49" t="str">
        <f t="shared" si="497"/>
        <v/>
      </c>
      <c r="AK409" s="49" t="str">
        <f t="shared" si="498"/>
        <v/>
      </c>
      <c r="AL409" s="49" t="str">
        <f t="shared" si="499"/>
        <v/>
      </c>
      <c r="AM409" s="49" t="str">
        <f t="shared" si="500"/>
        <v/>
      </c>
      <c r="AN409" s="49" t="str">
        <f t="shared" si="501"/>
        <v/>
      </c>
      <c r="AO409" s="78">
        <f t="shared" si="490"/>
        <v>0</v>
      </c>
      <c r="AP409" s="78">
        <f t="shared" si="491"/>
        <v>0</v>
      </c>
      <c r="AQ409" s="78">
        <f t="shared" si="492"/>
        <v>0</v>
      </c>
      <c r="AR409" s="78">
        <f t="shared" si="493"/>
        <v>0</v>
      </c>
      <c r="AS409" s="78">
        <f t="shared" si="494"/>
        <v>0</v>
      </c>
      <c r="AT409" s="78">
        <f t="shared" si="495"/>
        <v>0</v>
      </c>
      <c r="AU409" s="32">
        <f t="shared" si="488"/>
        <v>0</v>
      </c>
      <c r="AV409" s="3" t="b">
        <f t="shared" si="522"/>
        <v>0</v>
      </c>
      <c r="AW409" s="3" t="b">
        <f t="shared" si="523"/>
        <v>0</v>
      </c>
      <c r="AX409" s="12">
        <f t="shared" si="531"/>
        <v>0</v>
      </c>
      <c r="AY409" s="10">
        <f t="shared" si="485"/>
        <v>0</v>
      </c>
      <c r="AZ409" s="61">
        <f t="shared" si="486"/>
        <v>0</v>
      </c>
      <c r="BA409" s="61">
        <f t="shared" si="487"/>
        <v>0</v>
      </c>
      <c r="BB409" s="61">
        <f t="shared" si="489"/>
        <v>0</v>
      </c>
      <c r="BC409" s="26" t="str">
        <f t="shared" si="524"/>
        <v/>
      </c>
      <c r="BD409" s="26" t="str">
        <f t="shared" si="525"/>
        <v/>
      </c>
      <c r="BE409" s="26" t="str">
        <f t="shared" si="526"/>
        <v/>
      </c>
      <c r="BF409" s="26" t="str">
        <f t="shared" si="527"/>
        <v/>
      </c>
      <c r="BG409" s="26" t="str">
        <f t="shared" si="528"/>
        <v/>
      </c>
      <c r="BH409" s="26" t="str">
        <f t="shared" si="529"/>
        <v/>
      </c>
      <c r="BI409" s="26" t="str">
        <f t="shared" si="502"/>
        <v/>
      </c>
      <c r="BJ409" s="26" t="str">
        <f t="shared" si="503"/>
        <v/>
      </c>
      <c r="BK409" s="26" t="str">
        <f t="shared" si="504"/>
        <v/>
      </c>
      <c r="BL409" s="26" t="str">
        <f t="shared" si="505"/>
        <v/>
      </c>
      <c r="BM409" s="26" t="str">
        <f t="shared" si="506"/>
        <v/>
      </c>
      <c r="BN409" s="26" t="str">
        <f t="shared" si="507"/>
        <v/>
      </c>
      <c r="BO409" s="118">
        <f t="shared" ca="1" si="532"/>
        <v>32</v>
      </c>
      <c r="BP409"/>
      <c r="BQ409"/>
      <c r="BR409"/>
      <c r="BS409"/>
      <c r="BT409"/>
      <c r="BU409" s="40"/>
      <c r="BV409" s="6"/>
      <c r="CI409" s="6"/>
      <c r="CP409" s="9">
        <f t="shared" ca="1" si="480"/>
        <v>0</v>
      </c>
    </row>
    <row r="410" spans="1:94" x14ac:dyDescent="0.2">
      <c r="A410" s="114"/>
      <c r="B410" s="32" t="str">
        <f t="shared" si="481"/>
        <v/>
      </c>
      <c r="C410" s="6" t="str">
        <f t="shared" si="479"/>
        <v/>
      </c>
      <c r="D410" s="3">
        <f t="shared" si="482"/>
        <v>0</v>
      </c>
      <c r="E410" s="6" t="str">
        <f t="shared" si="483"/>
        <v/>
      </c>
      <c r="F410" s="59">
        <f t="shared" si="484"/>
        <v>0</v>
      </c>
      <c r="G410" s="6">
        <f t="shared" si="534"/>
        <v>0</v>
      </c>
      <c r="H410" s="6">
        <f t="shared" si="535"/>
        <v>0</v>
      </c>
      <c r="I410" s="6">
        <f t="shared" si="536"/>
        <v>0</v>
      </c>
      <c r="J410" s="6">
        <f t="shared" si="537"/>
        <v>0</v>
      </c>
      <c r="K410" s="6">
        <f t="shared" si="538"/>
        <v>0</v>
      </c>
      <c r="L410" s="6">
        <f t="shared" si="539"/>
        <v>0</v>
      </c>
      <c r="M410" s="6">
        <f t="shared" si="540"/>
        <v>0</v>
      </c>
      <c r="N410" s="6">
        <f t="shared" si="541"/>
        <v>0</v>
      </c>
      <c r="O410" s="6">
        <f t="shared" si="542"/>
        <v>0</v>
      </c>
      <c r="P410" s="6">
        <f t="shared" si="543"/>
        <v>0</v>
      </c>
      <c r="Q410" s="6">
        <f t="shared" si="544"/>
        <v>0</v>
      </c>
      <c r="R410" s="6">
        <f t="shared" si="545"/>
        <v>0</v>
      </c>
      <c r="S410" s="6">
        <f t="shared" si="533"/>
        <v>12</v>
      </c>
      <c r="T410" s="6" t="str">
        <f t="shared" si="508"/>
        <v/>
      </c>
      <c r="U410" s="6" t="str">
        <f t="shared" si="509"/>
        <v/>
      </c>
      <c r="V410" s="6" t="str">
        <f t="shared" si="510"/>
        <v/>
      </c>
      <c r="W410" s="6" t="str">
        <f t="shared" si="511"/>
        <v/>
      </c>
      <c r="X410" s="6" t="str">
        <f t="shared" si="512"/>
        <v/>
      </c>
      <c r="Y410" s="6" t="str">
        <f t="shared" si="513"/>
        <v/>
      </c>
      <c r="Z410" s="6" t="str">
        <f t="shared" si="514"/>
        <v/>
      </c>
      <c r="AA410" s="6" t="str">
        <f t="shared" si="515"/>
        <v/>
      </c>
      <c r="AB410" s="6" t="str">
        <f t="shared" si="516"/>
        <v/>
      </c>
      <c r="AC410" s="6" t="str">
        <f t="shared" si="517"/>
        <v/>
      </c>
      <c r="AD410" s="6" t="str">
        <f t="shared" si="518"/>
        <v/>
      </c>
      <c r="AE410" s="6" t="str">
        <f t="shared" si="519"/>
        <v/>
      </c>
      <c r="AF410" s="13" t="str">
        <f t="shared" si="520"/>
        <v/>
      </c>
      <c r="AG410" s="50" t="str">
        <f t="shared" si="530"/>
        <v/>
      </c>
      <c r="AH410" s="3" t="str">
        <f t="shared" si="521"/>
        <v/>
      </c>
      <c r="AI410" s="49" t="str">
        <f t="shared" si="496"/>
        <v/>
      </c>
      <c r="AJ410" s="49" t="str">
        <f t="shared" si="497"/>
        <v/>
      </c>
      <c r="AK410" s="49" t="str">
        <f t="shared" si="498"/>
        <v/>
      </c>
      <c r="AL410" s="49" t="str">
        <f t="shared" si="499"/>
        <v/>
      </c>
      <c r="AM410" s="49" t="str">
        <f t="shared" si="500"/>
        <v/>
      </c>
      <c r="AN410" s="49" t="str">
        <f t="shared" si="501"/>
        <v/>
      </c>
      <c r="AO410" s="78">
        <f t="shared" si="490"/>
        <v>0</v>
      </c>
      <c r="AP410" s="78">
        <f t="shared" si="491"/>
        <v>0</v>
      </c>
      <c r="AQ410" s="78">
        <f t="shared" si="492"/>
        <v>0</v>
      </c>
      <c r="AR410" s="78">
        <f t="shared" si="493"/>
        <v>0</v>
      </c>
      <c r="AS410" s="78">
        <f t="shared" si="494"/>
        <v>0</v>
      </c>
      <c r="AT410" s="78">
        <f t="shared" si="495"/>
        <v>0</v>
      </c>
      <c r="AU410" s="32">
        <f t="shared" si="488"/>
        <v>0</v>
      </c>
      <c r="AV410" s="3" t="b">
        <f t="shared" si="522"/>
        <v>0</v>
      </c>
      <c r="AW410" s="3" t="b">
        <f t="shared" si="523"/>
        <v>0</v>
      </c>
      <c r="AX410" s="12">
        <f t="shared" si="531"/>
        <v>0</v>
      </c>
      <c r="AY410" s="10">
        <f t="shared" si="485"/>
        <v>0</v>
      </c>
      <c r="AZ410" s="61">
        <f t="shared" si="486"/>
        <v>0</v>
      </c>
      <c r="BA410" s="61">
        <f t="shared" si="487"/>
        <v>0</v>
      </c>
      <c r="BB410" s="61">
        <f t="shared" si="489"/>
        <v>0</v>
      </c>
      <c r="BC410" s="26" t="str">
        <f t="shared" si="524"/>
        <v/>
      </c>
      <c r="BD410" s="26" t="str">
        <f t="shared" si="525"/>
        <v/>
      </c>
      <c r="BE410" s="26" t="str">
        <f t="shared" si="526"/>
        <v/>
      </c>
      <c r="BF410" s="26" t="str">
        <f t="shared" si="527"/>
        <v/>
      </c>
      <c r="BG410" s="26" t="str">
        <f t="shared" si="528"/>
        <v/>
      </c>
      <c r="BH410" s="26" t="str">
        <f t="shared" si="529"/>
        <v/>
      </c>
      <c r="BI410" s="26" t="str">
        <f t="shared" si="502"/>
        <v/>
      </c>
      <c r="BJ410" s="26" t="str">
        <f t="shared" si="503"/>
        <v/>
      </c>
      <c r="BK410" s="26" t="str">
        <f t="shared" si="504"/>
        <v/>
      </c>
      <c r="BL410" s="26" t="str">
        <f t="shared" si="505"/>
        <v/>
      </c>
      <c r="BM410" s="26" t="str">
        <f t="shared" si="506"/>
        <v/>
      </c>
      <c r="BN410" s="26" t="str">
        <f t="shared" si="507"/>
        <v/>
      </c>
      <c r="BO410" s="118">
        <f t="shared" ca="1" si="532"/>
        <v>1</v>
      </c>
      <c r="BP410"/>
      <c r="BQ410"/>
      <c r="BR410"/>
      <c r="BS410"/>
      <c r="BT410"/>
      <c r="BU410" s="40"/>
      <c r="BV410" s="6"/>
      <c r="CI410" s="6"/>
      <c r="CP410" s="9">
        <f t="shared" ca="1" si="480"/>
        <v>16</v>
      </c>
    </row>
    <row r="411" spans="1:94" x14ac:dyDescent="0.2">
      <c r="A411" s="114"/>
      <c r="B411" s="32" t="str">
        <f t="shared" si="481"/>
        <v/>
      </c>
      <c r="C411" s="6" t="str">
        <f t="shared" si="479"/>
        <v/>
      </c>
      <c r="D411" s="3">
        <f t="shared" si="482"/>
        <v>0</v>
      </c>
      <c r="E411" s="6" t="str">
        <f t="shared" si="483"/>
        <v/>
      </c>
      <c r="F411" s="59">
        <f t="shared" si="484"/>
        <v>0</v>
      </c>
      <c r="G411" s="6">
        <f t="shared" si="534"/>
        <v>0</v>
      </c>
      <c r="H411" s="6">
        <f t="shared" si="535"/>
        <v>0</v>
      </c>
      <c r="I411" s="6">
        <f t="shared" si="536"/>
        <v>0</v>
      </c>
      <c r="J411" s="6">
        <f t="shared" si="537"/>
        <v>0</v>
      </c>
      <c r="K411" s="6">
        <f t="shared" si="538"/>
        <v>0</v>
      </c>
      <c r="L411" s="6">
        <f t="shared" si="539"/>
        <v>0</v>
      </c>
      <c r="M411" s="6">
        <f t="shared" si="540"/>
        <v>0</v>
      </c>
      <c r="N411" s="6">
        <f t="shared" si="541"/>
        <v>0</v>
      </c>
      <c r="O411" s="6">
        <f t="shared" si="542"/>
        <v>0</v>
      </c>
      <c r="P411" s="6">
        <f t="shared" si="543"/>
        <v>0</v>
      </c>
      <c r="Q411" s="6">
        <f t="shared" si="544"/>
        <v>0</v>
      </c>
      <c r="R411" s="6">
        <f t="shared" si="545"/>
        <v>0</v>
      </c>
      <c r="S411" s="6">
        <f t="shared" si="533"/>
        <v>12</v>
      </c>
      <c r="T411" s="6" t="str">
        <f t="shared" si="508"/>
        <v/>
      </c>
      <c r="U411" s="6" t="str">
        <f t="shared" si="509"/>
        <v/>
      </c>
      <c r="V411" s="6" t="str">
        <f t="shared" si="510"/>
        <v/>
      </c>
      <c r="W411" s="6" t="str">
        <f t="shared" si="511"/>
        <v/>
      </c>
      <c r="X411" s="6" t="str">
        <f t="shared" si="512"/>
        <v/>
      </c>
      <c r="Y411" s="6" t="str">
        <f t="shared" si="513"/>
        <v/>
      </c>
      <c r="Z411" s="6" t="str">
        <f t="shared" si="514"/>
        <v/>
      </c>
      <c r="AA411" s="6" t="str">
        <f t="shared" si="515"/>
        <v/>
      </c>
      <c r="AB411" s="6" t="str">
        <f t="shared" si="516"/>
        <v/>
      </c>
      <c r="AC411" s="6" t="str">
        <f t="shared" si="517"/>
        <v/>
      </c>
      <c r="AD411" s="6" t="str">
        <f t="shared" si="518"/>
        <v/>
      </c>
      <c r="AE411" s="6" t="str">
        <f t="shared" si="519"/>
        <v/>
      </c>
      <c r="AF411" s="13" t="str">
        <f t="shared" si="520"/>
        <v/>
      </c>
      <c r="AG411" s="50" t="str">
        <f t="shared" si="530"/>
        <v/>
      </c>
      <c r="AH411" s="3" t="str">
        <f t="shared" si="521"/>
        <v/>
      </c>
      <c r="AI411" s="49" t="str">
        <f t="shared" si="496"/>
        <v/>
      </c>
      <c r="AJ411" s="49" t="str">
        <f t="shared" si="497"/>
        <v/>
      </c>
      <c r="AK411" s="49" t="str">
        <f t="shared" si="498"/>
        <v/>
      </c>
      <c r="AL411" s="49" t="str">
        <f t="shared" si="499"/>
        <v/>
      </c>
      <c r="AM411" s="49" t="str">
        <f t="shared" si="500"/>
        <v/>
      </c>
      <c r="AN411" s="49" t="str">
        <f t="shared" si="501"/>
        <v/>
      </c>
      <c r="AO411" s="78">
        <f t="shared" si="490"/>
        <v>0</v>
      </c>
      <c r="AP411" s="78">
        <f t="shared" si="491"/>
        <v>0</v>
      </c>
      <c r="AQ411" s="78">
        <f t="shared" si="492"/>
        <v>0</v>
      </c>
      <c r="AR411" s="78">
        <f t="shared" si="493"/>
        <v>0</v>
      </c>
      <c r="AS411" s="78">
        <f t="shared" si="494"/>
        <v>0</v>
      </c>
      <c r="AT411" s="78">
        <f t="shared" si="495"/>
        <v>0</v>
      </c>
      <c r="AU411" s="32">
        <f t="shared" si="488"/>
        <v>0</v>
      </c>
      <c r="AV411" s="3" t="b">
        <f t="shared" si="522"/>
        <v>0</v>
      </c>
      <c r="AW411" s="3" t="b">
        <f t="shared" si="523"/>
        <v>0</v>
      </c>
      <c r="AX411" s="12">
        <f t="shared" si="531"/>
        <v>0</v>
      </c>
      <c r="AY411" s="10">
        <f t="shared" si="485"/>
        <v>0</v>
      </c>
      <c r="AZ411" s="61">
        <f t="shared" si="486"/>
        <v>0</v>
      </c>
      <c r="BA411" s="61">
        <f t="shared" si="487"/>
        <v>0</v>
      </c>
      <c r="BB411" s="61">
        <f t="shared" si="489"/>
        <v>0</v>
      </c>
      <c r="BC411" s="26" t="str">
        <f t="shared" si="524"/>
        <v/>
      </c>
      <c r="BD411" s="26" t="str">
        <f t="shared" si="525"/>
        <v/>
      </c>
      <c r="BE411" s="26" t="str">
        <f t="shared" si="526"/>
        <v/>
      </c>
      <c r="BF411" s="26" t="str">
        <f t="shared" si="527"/>
        <v/>
      </c>
      <c r="BG411" s="26" t="str">
        <f t="shared" si="528"/>
        <v/>
      </c>
      <c r="BH411" s="26" t="str">
        <f t="shared" si="529"/>
        <v/>
      </c>
      <c r="BI411" s="26" t="str">
        <f t="shared" si="502"/>
        <v/>
      </c>
      <c r="BJ411" s="26" t="str">
        <f t="shared" si="503"/>
        <v/>
      </c>
      <c r="BK411" s="26" t="str">
        <f t="shared" si="504"/>
        <v/>
      </c>
      <c r="BL411" s="26" t="str">
        <f t="shared" si="505"/>
        <v/>
      </c>
      <c r="BM411" s="26" t="str">
        <f t="shared" si="506"/>
        <v/>
      </c>
      <c r="BN411" s="26" t="str">
        <f t="shared" si="507"/>
        <v/>
      </c>
      <c r="BO411" s="118">
        <f t="shared" ca="1" si="532"/>
        <v>17</v>
      </c>
      <c r="BP411"/>
      <c r="BQ411"/>
      <c r="BR411"/>
      <c r="BS411"/>
      <c r="BT411"/>
      <c r="BU411" s="40"/>
      <c r="BV411" s="6"/>
      <c r="CI411" s="6"/>
      <c r="CP411" s="9">
        <f t="shared" ca="1" si="480"/>
        <v>8</v>
      </c>
    </row>
    <row r="412" spans="1:94" x14ac:dyDescent="0.2">
      <c r="A412" s="114"/>
      <c r="B412" s="32" t="str">
        <f t="shared" si="481"/>
        <v/>
      </c>
      <c r="C412" s="6" t="str">
        <f t="shared" si="479"/>
        <v/>
      </c>
      <c r="D412" s="3">
        <f t="shared" si="482"/>
        <v>0</v>
      </c>
      <c r="E412" s="6" t="str">
        <f t="shared" si="483"/>
        <v/>
      </c>
      <c r="F412" s="59">
        <f t="shared" si="484"/>
        <v>0</v>
      </c>
      <c r="G412" s="6">
        <f t="shared" si="534"/>
        <v>0</v>
      </c>
      <c r="H412" s="6">
        <f t="shared" si="535"/>
        <v>0</v>
      </c>
      <c r="I412" s="6">
        <f t="shared" si="536"/>
        <v>0</v>
      </c>
      <c r="J412" s="6">
        <f t="shared" si="537"/>
        <v>0</v>
      </c>
      <c r="K412" s="6">
        <f t="shared" si="538"/>
        <v>0</v>
      </c>
      <c r="L412" s="6">
        <f t="shared" si="539"/>
        <v>0</v>
      </c>
      <c r="M412" s="6">
        <f t="shared" si="540"/>
        <v>0</v>
      </c>
      <c r="N412" s="6">
        <f t="shared" si="541"/>
        <v>0</v>
      </c>
      <c r="O412" s="6">
        <f t="shared" si="542"/>
        <v>0</v>
      </c>
      <c r="P412" s="6">
        <f t="shared" si="543"/>
        <v>0</v>
      </c>
      <c r="Q412" s="6">
        <f t="shared" si="544"/>
        <v>0</v>
      </c>
      <c r="R412" s="6">
        <f t="shared" si="545"/>
        <v>0</v>
      </c>
      <c r="S412" s="6">
        <f t="shared" si="533"/>
        <v>12</v>
      </c>
      <c r="T412" s="6" t="str">
        <f t="shared" si="508"/>
        <v/>
      </c>
      <c r="U412" s="6" t="str">
        <f t="shared" si="509"/>
        <v/>
      </c>
      <c r="V412" s="6" t="str">
        <f t="shared" si="510"/>
        <v/>
      </c>
      <c r="W412" s="6" t="str">
        <f t="shared" si="511"/>
        <v/>
      </c>
      <c r="X412" s="6" t="str">
        <f t="shared" si="512"/>
        <v/>
      </c>
      <c r="Y412" s="6" t="str">
        <f t="shared" si="513"/>
        <v/>
      </c>
      <c r="Z412" s="6" t="str">
        <f t="shared" si="514"/>
        <v/>
      </c>
      <c r="AA412" s="6" t="str">
        <f t="shared" si="515"/>
        <v/>
      </c>
      <c r="AB412" s="6" t="str">
        <f t="shared" si="516"/>
        <v/>
      </c>
      <c r="AC412" s="6" t="str">
        <f t="shared" si="517"/>
        <v/>
      </c>
      <c r="AD412" s="6" t="str">
        <f t="shared" si="518"/>
        <v/>
      </c>
      <c r="AE412" s="6" t="str">
        <f t="shared" si="519"/>
        <v/>
      </c>
      <c r="AF412" s="13" t="str">
        <f t="shared" si="520"/>
        <v/>
      </c>
      <c r="AG412" s="50" t="str">
        <f t="shared" si="530"/>
        <v/>
      </c>
      <c r="AH412" s="3" t="str">
        <f t="shared" si="521"/>
        <v/>
      </c>
      <c r="AI412" s="49" t="str">
        <f t="shared" si="496"/>
        <v/>
      </c>
      <c r="AJ412" s="49" t="str">
        <f t="shared" si="497"/>
        <v/>
      </c>
      <c r="AK412" s="49" t="str">
        <f t="shared" si="498"/>
        <v/>
      </c>
      <c r="AL412" s="49" t="str">
        <f t="shared" si="499"/>
        <v/>
      </c>
      <c r="AM412" s="49" t="str">
        <f t="shared" si="500"/>
        <v/>
      </c>
      <c r="AN412" s="49" t="str">
        <f t="shared" si="501"/>
        <v/>
      </c>
      <c r="AO412" s="78">
        <f t="shared" si="490"/>
        <v>0</v>
      </c>
      <c r="AP412" s="78">
        <f t="shared" si="491"/>
        <v>0</v>
      </c>
      <c r="AQ412" s="78">
        <f t="shared" si="492"/>
        <v>0</v>
      </c>
      <c r="AR412" s="78">
        <f t="shared" si="493"/>
        <v>0</v>
      </c>
      <c r="AS412" s="78">
        <f t="shared" si="494"/>
        <v>0</v>
      </c>
      <c r="AT412" s="78">
        <f t="shared" si="495"/>
        <v>0</v>
      </c>
      <c r="AU412" s="32">
        <f t="shared" si="488"/>
        <v>0</v>
      </c>
      <c r="AV412" s="3" t="b">
        <f t="shared" si="522"/>
        <v>0</v>
      </c>
      <c r="AW412" s="3" t="b">
        <f t="shared" si="523"/>
        <v>0</v>
      </c>
      <c r="AX412" s="12">
        <f t="shared" si="531"/>
        <v>0</v>
      </c>
      <c r="AY412" s="10">
        <f t="shared" si="485"/>
        <v>0</v>
      </c>
      <c r="AZ412" s="61">
        <f t="shared" si="486"/>
        <v>0</v>
      </c>
      <c r="BA412" s="61">
        <f t="shared" si="487"/>
        <v>0</v>
      </c>
      <c r="BB412" s="61">
        <f t="shared" si="489"/>
        <v>0</v>
      </c>
      <c r="BC412" s="26" t="str">
        <f t="shared" si="524"/>
        <v/>
      </c>
      <c r="BD412" s="26" t="str">
        <f t="shared" si="525"/>
        <v/>
      </c>
      <c r="BE412" s="26" t="str">
        <f t="shared" si="526"/>
        <v/>
      </c>
      <c r="BF412" s="26" t="str">
        <f t="shared" si="527"/>
        <v/>
      </c>
      <c r="BG412" s="26" t="str">
        <f t="shared" si="528"/>
        <v/>
      </c>
      <c r="BH412" s="26" t="str">
        <f t="shared" si="529"/>
        <v/>
      </c>
      <c r="BI412" s="26" t="str">
        <f t="shared" si="502"/>
        <v/>
      </c>
      <c r="BJ412" s="26" t="str">
        <f t="shared" si="503"/>
        <v/>
      </c>
      <c r="BK412" s="26" t="str">
        <f t="shared" si="504"/>
        <v/>
      </c>
      <c r="BL412" s="26" t="str">
        <f t="shared" si="505"/>
        <v/>
      </c>
      <c r="BM412" s="26" t="str">
        <f t="shared" si="506"/>
        <v/>
      </c>
      <c r="BN412" s="26" t="str">
        <f t="shared" si="507"/>
        <v/>
      </c>
      <c r="BO412" s="118">
        <f t="shared" ca="1" si="532"/>
        <v>11</v>
      </c>
      <c r="BP412" s="80"/>
      <c r="BQ412" s="80"/>
      <c r="BR412" s="80"/>
      <c r="BS412" s="80"/>
      <c r="BT412" s="80"/>
      <c r="BU412" s="80"/>
      <c r="BV412" s="6"/>
      <c r="CI412" s="6"/>
      <c r="CP412" s="9">
        <f t="shared" ca="1" si="480"/>
        <v>22</v>
      </c>
    </row>
    <row r="413" spans="1:94" x14ac:dyDescent="0.2">
      <c r="A413" s="114"/>
      <c r="B413" s="32" t="str">
        <f t="shared" si="481"/>
        <v/>
      </c>
      <c r="C413" s="6" t="str">
        <f t="shared" si="479"/>
        <v/>
      </c>
      <c r="D413" s="3">
        <f t="shared" si="482"/>
        <v>0</v>
      </c>
      <c r="E413" s="6" t="str">
        <f t="shared" si="483"/>
        <v/>
      </c>
      <c r="F413" s="59">
        <f t="shared" si="484"/>
        <v>0</v>
      </c>
      <c r="G413" s="6">
        <f t="shared" si="534"/>
        <v>0</v>
      </c>
      <c r="H413" s="6">
        <f t="shared" si="535"/>
        <v>0</v>
      </c>
      <c r="I413" s="6">
        <f t="shared" si="536"/>
        <v>0</v>
      </c>
      <c r="J413" s="6">
        <f t="shared" si="537"/>
        <v>0</v>
      </c>
      <c r="K413" s="6">
        <f t="shared" si="538"/>
        <v>0</v>
      </c>
      <c r="L413" s="6">
        <f t="shared" si="539"/>
        <v>0</v>
      </c>
      <c r="M413" s="6">
        <f t="shared" si="540"/>
        <v>0</v>
      </c>
      <c r="N413" s="6">
        <f t="shared" si="541"/>
        <v>0</v>
      </c>
      <c r="O413" s="6">
        <f t="shared" si="542"/>
        <v>0</v>
      </c>
      <c r="P413" s="6">
        <f t="shared" si="543"/>
        <v>0</v>
      </c>
      <c r="Q413" s="6">
        <f t="shared" si="544"/>
        <v>0</v>
      </c>
      <c r="R413" s="6">
        <f t="shared" si="545"/>
        <v>0</v>
      </c>
      <c r="S413" s="6">
        <f t="shared" si="533"/>
        <v>12</v>
      </c>
      <c r="T413" s="6" t="str">
        <f t="shared" si="508"/>
        <v/>
      </c>
      <c r="U413" s="6" t="str">
        <f t="shared" si="509"/>
        <v/>
      </c>
      <c r="V413" s="6" t="str">
        <f t="shared" si="510"/>
        <v/>
      </c>
      <c r="W413" s="6" t="str">
        <f t="shared" si="511"/>
        <v/>
      </c>
      <c r="X413" s="6" t="str">
        <f t="shared" si="512"/>
        <v/>
      </c>
      <c r="Y413" s="6" t="str">
        <f t="shared" si="513"/>
        <v/>
      </c>
      <c r="Z413" s="6" t="str">
        <f t="shared" si="514"/>
        <v/>
      </c>
      <c r="AA413" s="6" t="str">
        <f t="shared" si="515"/>
        <v/>
      </c>
      <c r="AB413" s="6" t="str">
        <f t="shared" si="516"/>
        <v/>
      </c>
      <c r="AC413" s="6" t="str">
        <f t="shared" si="517"/>
        <v/>
      </c>
      <c r="AD413" s="6" t="str">
        <f t="shared" si="518"/>
        <v/>
      </c>
      <c r="AE413" s="6" t="str">
        <f t="shared" si="519"/>
        <v/>
      </c>
      <c r="AF413" s="13" t="str">
        <f t="shared" si="520"/>
        <v/>
      </c>
      <c r="AG413" s="50" t="str">
        <f t="shared" si="530"/>
        <v/>
      </c>
      <c r="AH413" s="3" t="str">
        <f t="shared" si="521"/>
        <v/>
      </c>
      <c r="AI413" s="49" t="str">
        <f t="shared" si="496"/>
        <v/>
      </c>
      <c r="AJ413" s="49" t="str">
        <f t="shared" si="497"/>
        <v/>
      </c>
      <c r="AK413" s="49" t="str">
        <f t="shared" si="498"/>
        <v/>
      </c>
      <c r="AL413" s="49" t="str">
        <f t="shared" si="499"/>
        <v/>
      </c>
      <c r="AM413" s="49" t="str">
        <f t="shared" si="500"/>
        <v/>
      </c>
      <c r="AN413" s="49" t="str">
        <f t="shared" si="501"/>
        <v/>
      </c>
      <c r="AO413" s="78">
        <f t="shared" si="490"/>
        <v>0</v>
      </c>
      <c r="AP413" s="78">
        <f t="shared" si="491"/>
        <v>0</v>
      </c>
      <c r="AQ413" s="78">
        <f t="shared" si="492"/>
        <v>0</v>
      </c>
      <c r="AR413" s="78">
        <f t="shared" si="493"/>
        <v>0</v>
      </c>
      <c r="AS413" s="78">
        <f t="shared" si="494"/>
        <v>0</v>
      </c>
      <c r="AT413" s="78">
        <f t="shared" si="495"/>
        <v>0</v>
      </c>
      <c r="AU413" s="32">
        <f t="shared" si="488"/>
        <v>0</v>
      </c>
      <c r="AV413" s="3" t="b">
        <f t="shared" si="522"/>
        <v>0</v>
      </c>
      <c r="AW413" s="3" t="b">
        <f t="shared" si="523"/>
        <v>0</v>
      </c>
      <c r="AX413" s="12">
        <f t="shared" si="531"/>
        <v>0</v>
      </c>
      <c r="AY413" s="10">
        <f t="shared" si="485"/>
        <v>0</v>
      </c>
      <c r="AZ413" s="61">
        <f t="shared" si="486"/>
        <v>0</v>
      </c>
      <c r="BA413" s="61">
        <f t="shared" si="487"/>
        <v>0</v>
      </c>
      <c r="BB413" s="61">
        <f t="shared" si="489"/>
        <v>0</v>
      </c>
      <c r="BC413" s="26" t="str">
        <f t="shared" si="524"/>
        <v/>
      </c>
      <c r="BD413" s="26" t="str">
        <f t="shared" si="525"/>
        <v/>
      </c>
      <c r="BE413" s="26" t="str">
        <f t="shared" si="526"/>
        <v/>
      </c>
      <c r="BF413" s="26" t="str">
        <f t="shared" si="527"/>
        <v/>
      </c>
      <c r="BG413" s="26" t="str">
        <f t="shared" si="528"/>
        <v/>
      </c>
      <c r="BH413" s="26" t="str">
        <f t="shared" si="529"/>
        <v/>
      </c>
      <c r="BI413" s="26" t="str">
        <f t="shared" si="502"/>
        <v/>
      </c>
      <c r="BJ413" s="26" t="str">
        <f t="shared" si="503"/>
        <v/>
      </c>
      <c r="BK413" s="26" t="str">
        <f t="shared" si="504"/>
        <v/>
      </c>
      <c r="BL413" s="26" t="str">
        <f t="shared" si="505"/>
        <v/>
      </c>
      <c r="BM413" s="26" t="str">
        <f t="shared" si="506"/>
        <v/>
      </c>
      <c r="BN413" s="26" t="str">
        <f t="shared" si="507"/>
        <v/>
      </c>
      <c r="BO413" s="118">
        <f t="shared" ca="1" si="532"/>
        <v>4</v>
      </c>
      <c r="BP413" s="80"/>
      <c r="BQ413" s="80"/>
      <c r="BR413" s="80"/>
      <c r="BS413" s="80"/>
      <c r="BT413" s="80"/>
      <c r="BU413" s="80"/>
      <c r="BV413" s="6"/>
      <c r="CI413" s="6"/>
      <c r="CP413" s="9">
        <f t="shared" ca="1" si="480"/>
        <v>11</v>
      </c>
    </row>
    <row r="414" spans="1:94" x14ac:dyDescent="0.2">
      <c r="A414" s="114"/>
      <c r="B414" s="32" t="str">
        <f t="shared" si="481"/>
        <v/>
      </c>
      <c r="C414" s="6" t="str">
        <f t="shared" si="479"/>
        <v/>
      </c>
      <c r="D414" s="3">
        <f t="shared" si="482"/>
        <v>0</v>
      </c>
      <c r="E414" s="6" t="str">
        <f t="shared" si="483"/>
        <v/>
      </c>
      <c r="F414" s="59">
        <f t="shared" si="484"/>
        <v>0</v>
      </c>
      <c r="G414" s="6">
        <f t="shared" si="534"/>
        <v>0</v>
      </c>
      <c r="H414" s="6">
        <f t="shared" si="535"/>
        <v>0</v>
      </c>
      <c r="I414" s="6">
        <f t="shared" si="536"/>
        <v>0</v>
      </c>
      <c r="J414" s="6">
        <f t="shared" si="537"/>
        <v>0</v>
      </c>
      <c r="K414" s="6">
        <f t="shared" si="538"/>
        <v>0</v>
      </c>
      <c r="L414" s="6">
        <f t="shared" si="539"/>
        <v>0</v>
      </c>
      <c r="M414" s="6">
        <f t="shared" si="540"/>
        <v>0</v>
      </c>
      <c r="N414" s="6">
        <f t="shared" si="541"/>
        <v>0</v>
      </c>
      <c r="O414" s="6">
        <f t="shared" si="542"/>
        <v>0</v>
      </c>
      <c r="P414" s="6">
        <f t="shared" si="543"/>
        <v>0</v>
      </c>
      <c r="Q414" s="6">
        <f t="shared" si="544"/>
        <v>0</v>
      </c>
      <c r="R414" s="6">
        <f t="shared" si="545"/>
        <v>0</v>
      </c>
      <c r="S414" s="6">
        <f t="shared" si="533"/>
        <v>12</v>
      </c>
      <c r="T414" s="6" t="str">
        <f t="shared" si="508"/>
        <v/>
      </c>
      <c r="U414" s="6" t="str">
        <f t="shared" si="509"/>
        <v/>
      </c>
      <c r="V414" s="6" t="str">
        <f t="shared" si="510"/>
        <v/>
      </c>
      <c r="W414" s="6" t="str">
        <f t="shared" si="511"/>
        <v/>
      </c>
      <c r="X414" s="6" t="str">
        <f t="shared" si="512"/>
        <v/>
      </c>
      <c r="Y414" s="6" t="str">
        <f t="shared" si="513"/>
        <v/>
      </c>
      <c r="Z414" s="6" t="str">
        <f t="shared" si="514"/>
        <v/>
      </c>
      <c r="AA414" s="6" t="str">
        <f t="shared" si="515"/>
        <v/>
      </c>
      <c r="AB414" s="6" t="str">
        <f t="shared" si="516"/>
        <v/>
      </c>
      <c r="AC414" s="6" t="str">
        <f t="shared" si="517"/>
        <v/>
      </c>
      <c r="AD414" s="6" t="str">
        <f t="shared" si="518"/>
        <v/>
      </c>
      <c r="AE414" s="6" t="str">
        <f t="shared" si="519"/>
        <v/>
      </c>
      <c r="AF414" s="13" t="str">
        <f t="shared" si="520"/>
        <v/>
      </c>
      <c r="AG414" s="50" t="str">
        <f t="shared" si="530"/>
        <v/>
      </c>
      <c r="AH414" s="3" t="str">
        <f t="shared" si="521"/>
        <v/>
      </c>
      <c r="AI414" s="49" t="str">
        <f t="shared" si="496"/>
        <v/>
      </c>
      <c r="AJ414" s="49" t="str">
        <f t="shared" si="497"/>
        <v/>
      </c>
      <c r="AK414" s="49" t="str">
        <f t="shared" si="498"/>
        <v/>
      </c>
      <c r="AL414" s="49" t="str">
        <f t="shared" si="499"/>
        <v/>
      </c>
      <c r="AM414" s="49" t="str">
        <f t="shared" si="500"/>
        <v/>
      </c>
      <c r="AN414" s="49" t="str">
        <f t="shared" si="501"/>
        <v/>
      </c>
      <c r="AO414" s="78">
        <f t="shared" si="490"/>
        <v>0</v>
      </c>
      <c r="AP414" s="78">
        <f t="shared" si="491"/>
        <v>0</v>
      </c>
      <c r="AQ414" s="78">
        <f t="shared" si="492"/>
        <v>0</v>
      </c>
      <c r="AR414" s="78">
        <f t="shared" si="493"/>
        <v>0</v>
      </c>
      <c r="AS414" s="78">
        <f t="shared" si="494"/>
        <v>0</v>
      </c>
      <c r="AT414" s="78">
        <f t="shared" si="495"/>
        <v>0</v>
      </c>
      <c r="AU414" s="32">
        <f t="shared" si="488"/>
        <v>0</v>
      </c>
      <c r="AV414" s="3" t="b">
        <f t="shared" si="522"/>
        <v>0</v>
      </c>
      <c r="AW414" s="3" t="b">
        <f t="shared" si="523"/>
        <v>0</v>
      </c>
      <c r="AX414" s="12">
        <f t="shared" si="531"/>
        <v>0</v>
      </c>
      <c r="AY414" s="10">
        <f t="shared" si="485"/>
        <v>0</v>
      </c>
      <c r="AZ414" s="61">
        <f t="shared" si="486"/>
        <v>0</v>
      </c>
      <c r="BA414" s="61">
        <f t="shared" si="487"/>
        <v>0</v>
      </c>
      <c r="BB414" s="61">
        <f t="shared" si="489"/>
        <v>0</v>
      </c>
      <c r="BC414" s="26" t="str">
        <f t="shared" si="524"/>
        <v/>
      </c>
      <c r="BD414" s="26" t="str">
        <f t="shared" si="525"/>
        <v/>
      </c>
      <c r="BE414" s="26" t="str">
        <f t="shared" si="526"/>
        <v/>
      </c>
      <c r="BF414" s="26" t="str">
        <f t="shared" si="527"/>
        <v/>
      </c>
      <c r="BG414" s="26" t="str">
        <f t="shared" si="528"/>
        <v/>
      </c>
      <c r="BH414" s="26" t="str">
        <f t="shared" si="529"/>
        <v/>
      </c>
      <c r="BI414" s="26" t="str">
        <f t="shared" si="502"/>
        <v/>
      </c>
      <c r="BJ414" s="26" t="str">
        <f t="shared" si="503"/>
        <v/>
      </c>
      <c r="BK414" s="26" t="str">
        <f t="shared" si="504"/>
        <v/>
      </c>
      <c r="BL414" s="26" t="str">
        <f t="shared" si="505"/>
        <v/>
      </c>
      <c r="BM414" s="26" t="str">
        <f t="shared" si="506"/>
        <v/>
      </c>
      <c r="BN414" s="26" t="str">
        <f t="shared" si="507"/>
        <v/>
      </c>
      <c r="BO414" s="118">
        <f t="shared" ca="1" si="532"/>
        <v>24</v>
      </c>
      <c r="BP414" s="80"/>
      <c r="BQ414" s="80"/>
      <c r="BR414" s="80"/>
      <c r="BS414" s="80"/>
      <c r="BT414" s="80"/>
      <c r="BU414" s="80"/>
      <c r="BV414" s="6"/>
      <c r="CI414" s="6"/>
      <c r="CP414" s="9">
        <f t="shared" ca="1" si="480"/>
        <v>34</v>
      </c>
    </row>
    <row r="415" spans="1:94" x14ac:dyDescent="0.2">
      <c r="A415" s="114"/>
      <c r="B415" s="32" t="str">
        <f t="shared" si="481"/>
        <v/>
      </c>
      <c r="C415" s="6" t="str">
        <f t="shared" si="479"/>
        <v/>
      </c>
      <c r="D415" s="3">
        <f t="shared" si="482"/>
        <v>0</v>
      </c>
      <c r="E415" s="6" t="str">
        <f t="shared" si="483"/>
        <v/>
      </c>
      <c r="F415" s="59">
        <f t="shared" si="484"/>
        <v>0</v>
      </c>
      <c r="G415" s="6">
        <f t="shared" si="534"/>
        <v>0</v>
      </c>
      <c r="H415" s="6">
        <f t="shared" si="535"/>
        <v>0</v>
      </c>
      <c r="I415" s="6">
        <f t="shared" si="536"/>
        <v>0</v>
      </c>
      <c r="J415" s="6">
        <f t="shared" si="537"/>
        <v>0</v>
      </c>
      <c r="K415" s="6">
        <f t="shared" si="538"/>
        <v>0</v>
      </c>
      <c r="L415" s="6">
        <f t="shared" si="539"/>
        <v>0</v>
      </c>
      <c r="M415" s="6">
        <f t="shared" si="540"/>
        <v>0</v>
      </c>
      <c r="N415" s="6">
        <f t="shared" si="541"/>
        <v>0</v>
      </c>
      <c r="O415" s="6">
        <f t="shared" si="542"/>
        <v>0</v>
      </c>
      <c r="P415" s="6">
        <f t="shared" si="543"/>
        <v>0</v>
      </c>
      <c r="Q415" s="6">
        <f t="shared" si="544"/>
        <v>0</v>
      </c>
      <c r="R415" s="6">
        <f t="shared" si="545"/>
        <v>0</v>
      </c>
      <c r="S415" s="6">
        <f t="shared" si="533"/>
        <v>12</v>
      </c>
      <c r="T415" s="6" t="str">
        <f t="shared" si="508"/>
        <v/>
      </c>
      <c r="U415" s="6" t="str">
        <f t="shared" si="509"/>
        <v/>
      </c>
      <c r="V415" s="6" t="str">
        <f t="shared" si="510"/>
        <v/>
      </c>
      <c r="W415" s="6" t="str">
        <f t="shared" si="511"/>
        <v/>
      </c>
      <c r="X415" s="6" t="str">
        <f t="shared" si="512"/>
        <v/>
      </c>
      <c r="Y415" s="6" t="str">
        <f t="shared" si="513"/>
        <v/>
      </c>
      <c r="Z415" s="6" t="str">
        <f t="shared" si="514"/>
        <v/>
      </c>
      <c r="AA415" s="6" t="str">
        <f t="shared" si="515"/>
        <v/>
      </c>
      <c r="AB415" s="6" t="str">
        <f t="shared" si="516"/>
        <v/>
      </c>
      <c r="AC415" s="6" t="str">
        <f t="shared" si="517"/>
        <v/>
      </c>
      <c r="AD415" s="6" t="str">
        <f t="shared" si="518"/>
        <v/>
      </c>
      <c r="AE415" s="6" t="str">
        <f t="shared" si="519"/>
        <v/>
      </c>
      <c r="AF415" s="13" t="str">
        <f t="shared" si="520"/>
        <v/>
      </c>
      <c r="AG415" s="50" t="str">
        <f t="shared" si="530"/>
        <v/>
      </c>
      <c r="AH415" s="3" t="str">
        <f t="shared" si="521"/>
        <v/>
      </c>
      <c r="AI415" s="49" t="str">
        <f t="shared" si="496"/>
        <v/>
      </c>
      <c r="AJ415" s="49" t="str">
        <f t="shared" si="497"/>
        <v/>
      </c>
      <c r="AK415" s="49" t="str">
        <f t="shared" si="498"/>
        <v/>
      </c>
      <c r="AL415" s="49" t="str">
        <f t="shared" si="499"/>
        <v/>
      </c>
      <c r="AM415" s="49" t="str">
        <f t="shared" si="500"/>
        <v/>
      </c>
      <c r="AN415" s="49" t="str">
        <f t="shared" si="501"/>
        <v/>
      </c>
      <c r="AO415" s="78">
        <f t="shared" si="490"/>
        <v>0</v>
      </c>
      <c r="AP415" s="78">
        <f t="shared" si="491"/>
        <v>0</v>
      </c>
      <c r="AQ415" s="78">
        <f t="shared" si="492"/>
        <v>0</v>
      </c>
      <c r="AR415" s="78">
        <f t="shared" si="493"/>
        <v>0</v>
      </c>
      <c r="AS415" s="78">
        <f t="shared" si="494"/>
        <v>0</v>
      </c>
      <c r="AT415" s="78">
        <f t="shared" si="495"/>
        <v>0</v>
      </c>
      <c r="AU415" s="32">
        <f t="shared" si="488"/>
        <v>0</v>
      </c>
      <c r="AV415" s="3" t="b">
        <f t="shared" si="522"/>
        <v>0</v>
      </c>
      <c r="AW415" s="3" t="b">
        <f t="shared" si="523"/>
        <v>0</v>
      </c>
      <c r="AX415" s="12">
        <f t="shared" si="531"/>
        <v>0</v>
      </c>
      <c r="AY415" s="10">
        <f t="shared" si="485"/>
        <v>0</v>
      </c>
      <c r="AZ415" s="61">
        <f t="shared" si="486"/>
        <v>0</v>
      </c>
      <c r="BA415" s="61">
        <f t="shared" si="487"/>
        <v>0</v>
      </c>
      <c r="BB415" s="61">
        <f t="shared" si="489"/>
        <v>0</v>
      </c>
      <c r="BC415" s="26" t="str">
        <f t="shared" si="524"/>
        <v/>
      </c>
      <c r="BD415" s="26" t="str">
        <f t="shared" si="525"/>
        <v/>
      </c>
      <c r="BE415" s="26" t="str">
        <f t="shared" si="526"/>
        <v/>
      </c>
      <c r="BF415" s="26" t="str">
        <f t="shared" si="527"/>
        <v/>
      </c>
      <c r="BG415" s="26" t="str">
        <f t="shared" si="528"/>
        <v/>
      </c>
      <c r="BH415" s="26" t="str">
        <f t="shared" si="529"/>
        <v/>
      </c>
      <c r="BI415" s="26" t="str">
        <f t="shared" si="502"/>
        <v/>
      </c>
      <c r="BJ415" s="26" t="str">
        <f t="shared" si="503"/>
        <v/>
      </c>
      <c r="BK415" s="26" t="str">
        <f t="shared" si="504"/>
        <v/>
      </c>
      <c r="BL415" s="26" t="str">
        <f t="shared" si="505"/>
        <v/>
      </c>
      <c r="BM415" s="26" t="str">
        <f t="shared" si="506"/>
        <v/>
      </c>
      <c r="BN415" s="26" t="str">
        <f t="shared" si="507"/>
        <v/>
      </c>
      <c r="BO415" s="118">
        <f t="shared" ca="1" si="532"/>
        <v>12</v>
      </c>
      <c r="BP415" s="80"/>
      <c r="BQ415" s="80"/>
      <c r="BR415" s="80"/>
      <c r="BS415" s="80"/>
      <c r="BT415" s="80"/>
      <c r="BU415" s="80"/>
      <c r="BV415" s="6"/>
      <c r="CI415" s="6"/>
      <c r="CP415" s="9">
        <f t="shared" ca="1" si="480"/>
        <v>36</v>
      </c>
    </row>
    <row r="416" spans="1:94" x14ac:dyDescent="0.2">
      <c r="A416" s="114"/>
      <c r="B416" s="32" t="str">
        <f t="shared" si="481"/>
        <v/>
      </c>
      <c r="C416" s="6" t="str">
        <f t="shared" si="479"/>
        <v/>
      </c>
      <c r="D416" s="3">
        <f t="shared" si="482"/>
        <v>0</v>
      </c>
      <c r="E416" s="6" t="str">
        <f t="shared" si="483"/>
        <v/>
      </c>
      <c r="F416" s="59">
        <f t="shared" si="484"/>
        <v>0</v>
      </c>
      <c r="G416" s="6">
        <f t="shared" si="534"/>
        <v>0</v>
      </c>
      <c r="H416" s="6">
        <f t="shared" si="535"/>
        <v>0</v>
      </c>
      <c r="I416" s="6">
        <f t="shared" si="536"/>
        <v>0</v>
      </c>
      <c r="J416" s="6">
        <f t="shared" si="537"/>
        <v>0</v>
      </c>
      <c r="K416" s="6">
        <f t="shared" si="538"/>
        <v>0</v>
      </c>
      <c r="L416" s="6">
        <f t="shared" si="539"/>
        <v>0</v>
      </c>
      <c r="M416" s="6">
        <f t="shared" si="540"/>
        <v>0</v>
      </c>
      <c r="N416" s="6">
        <f t="shared" si="541"/>
        <v>0</v>
      </c>
      <c r="O416" s="6">
        <f t="shared" si="542"/>
        <v>0</v>
      </c>
      <c r="P416" s="6">
        <f t="shared" si="543"/>
        <v>0</v>
      </c>
      <c r="Q416" s="6">
        <f t="shared" si="544"/>
        <v>0</v>
      </c>
      <c r="R416" s="6">
        <f t="shared" si="545"/>
        <v>0</v>
      </c>
      <c r="S416" s="6">
        <f t="shared" si="533"/>
        <v>12</v>
      </c>
      <c r="T416" s="6" t="str">
        <f t="shared" si="508"/>
        <v/>
      </c>
      <c r="U416" s="6" t="str">
        <f t="shared" si="509"/>
        <v/>
      </c>
      <c r="V416" s="6" t="str">
        <f t="shared" si="510"/>
        <v/>
      </c>
      <c r="W416" s="6" t="str">
        <f t="shared" si="511"/>
        <v/>
      </c>
      <c r="X416" s="6" t="str">
        <f t="shared" si="512"/>
        <v/>
      </c>
      <c r="Y416" s="6" t="str">
        <f t="shared" si="513"/>
        <v/>
      </c>
      <c r="Z416" s="6" t="str">
        <f t="shared" si="514"/>
        <v/>
      </c>
      <c r="AA416" s="6" t="str">
        <f t="shared" si="515"/>
        <v/>
      </c>
      <c r="AB416" s="6" t="str">
        <f t="shared" si="516"/>
        <v/>
      </c>
      <c r="AC416" s="6" t="str">
        <f t="shared" si="517"/>
        <v/>
      </c>
      <c r="AD416" s="6" t="str">
        <f t="shared" si="518"/>
        <v/>
      </c>
      <c r="AE416" s="6" t="str">
        <f t="shared" si="519"/>
        <v/>
      </c>
      <c r="AF416" s="13" t="str">
        <f t="shared" si="520"/>
        <v/>
      </c>
      <c r="AG416" s="50" t="str">
        <f t="shared" si="530"/>
        <v/>
      </c>
      <c r="AH416" s="3" t="str">
        <f t="shared" si="521"/>
        <v/>
      </c>
      <c r="AI416" s="49" t="str">
        <f t="shared" si="496"/>
        <v/>
      </c>
      <c r="AJ416" s="49" t="str">
        <f t="shared" si="497"/>
        <v/>
      </c>
      <c r="AK416" s="49" t="str">
        <f t="shared" si="498"/>
        <v/>
      </c>
      <c r="AL416" s="49" t="str">
        <f t="shared" si="499"/>
        <v/>
      </c>
      <c r="AM416" s="49" t="str">
        <f t="shared" si="500"/>
        <v/>
      </c>
      <c r="AN416" s="49" t="str">
        <f t="shared" si="501"/>
        <v/>
      </c>
      <c r="AO416" s="78">
        <f t="shared" si="490"/>
        <v>0</v>
      </c>
      <c r="AP416" s="78">
        <f t="shared" si="491"/>
        <v>0</v>
      </c>
      <c r="AQ416" s="78">
        <f t="shared" si="492"/>
        <v>0</v>
      </c>
      <c r="AR416" s="78">
        <f t="shared" si="493"/>
        <v>0</v>
      </c>
      <c r="AS416" s="78">
        <f t="shared" si="494"/>
        <v>0</v>
      </c>
      <c r="AT416" s="78">
        <f t="shared" si="495"/>
        <v>0</v>
      </c>
      <c r="AU416" s="32">
        <f t="shared" si="488"/>
        <v>0</v>
      </c>
      <c r="AV416" s="3" t="b">
        <f t="shared" si="522"/>
        <v>0</v>
      </c>
      <c r="AW416" s="3" t="b">
        <f t="shared" si="523"/>
        <v>0</v>
      </c>
      <c r="AX416" s="12">
        <f t="shared" si="531"/>
        <v>0</v>
      </c>
      <c r="AY416" s="10">
        <f t="shared" si="485"/>
        <v>0</v>
      </c>
      <c r="AZ416" s="61">
        <f t="shared" si="486"/>
        <v>0</v>
      </c>
      <c r="BA416" s="61">
        <f t="shared" si="487"/>
        <v>0</v>
      </c>
      <c r="BB416" s="61">
        <f t="shared" si="489"/>
        <v>0</v>
      </c>
      <c r="BC416" s="26" t="str">
        <f t="shared" si="524"/>
        <v/>
      </c>
      <c r="BD416" s="26" t="str">
        <f t="shared" si="525"/>
        <v/>
      </c>
      <c r="BE416" s="26" t="str">
        <f t="shared" si="526"/>
        <v/>
      </c>
      <c r="BF416" s="26" t="str">
        <f t="shared" si="527"/>
        <v/>
      </c>
      <c r="BG416" s="26" t="str">
        <f t="shared" si="528"/>
        <v/>
      </c>
      <c r="BH416" s="26" t="str">
        <f t="shared" si="529"/>
        <v/>
      </c>
      <c r="BI416" s="26" t="str">
        <f t="shared" si="502"/>
        <v/>
      </c>
      <c r="BJ416" s="26" t="str">
        <f t="shared" si="503"/>
        <v/>
      </c>
      <c r="BK416" s="26" t="str">
        <f t="shared" si="504"/>
        <v/>
      </c>
      <c r="BL416" s="26" t="str">
        <f t="shared" si="505"/>
        <v/>
      </c>
      <c r="BM416" s="26" t="str">
        <f t="shared" si="506"/>
        <v/>
      </c>
      <c r="BN416" s="26" t="str">
        <f t="shared" si="507"/>
        <v/>
      </c>
      <c r="BO416" s="118">
        <f t="shared" ca="1" si="532"/>
        <v>19</v>
      </c>
      <c r="BP416" s="80"/>
      <c r="BQ416" s="80"/>
      <c r="BR416" s="80"/>
      <c r="BS416" s="80"/>
      <c r="BT416" s="80"/>
      <c r="BU416" s="80"/>
      <c r="BV416" s="6"/>
      <c r="CI416" s="6"/>
      <c r="CP416" s="9">
        <f t="shared" ca="1" si="480"/>
        <v>15</v>
      </c>
    </row>
    <row r="417" spans="1:94" x14ac:dyDescent="0.2">
      <c r="A417" s="114"/>
      <c r="B417" s="32" t="str">
        <f t="shared" si="481"/>
        <v/>
      </c>
      <c r="C417" s="6" t="str">
        <f t="shared" si="479"/>
        <v/>
      </c>
      <c r="D417" s="3">
        <f t="shared" si="482"/>
        <v>0</v>
      </c>
      <c r="E417" s="6" t="str">
        <f t="shared" si="483"/>
        <v/>
      </c>
      <c r="F417" s="59">
        <f t="shared" si="484"/>
        <v>0</v>
      </c>
      <c r="G417" s="6">
        <f t="shared" si="534"/>
        <v>0</v>
      </c>
      <c r="H417" s="6">
        <f t="shared" si="535"/>
        <v>0</v>
      </c>
      <c r="I417" s="6">
        <f t="shared" si="536"/>
        <v>0</v>
      </c>
      <c r="J417" s="6">
        <f t="shared" si="537"/>
        <v>0</v>
      </c>
      <c r="K417" s="6">
        <f t="shared" si="538"/>
        <v>0</v>
      </c>
      <c r="L417" s="6">
        <f t="shared" si="539"/>
        <v>0</v>
      </c>
      <c r="M417" s="6">
        <f t="shared" si="540"/>
        <v>0</v>
      </c>
      <c r="N417" s="6">
        <f t="shared" si="541"/>
        <v>0</v>
      </c>
      <c r="O417" s="6">
        <f t="shared" si="542"/>
        <v>0</v>
      </c>
      <c r="P417" s="6">
        <f t="shared" si="543"/>
        <v>0</v>
      </c>
      <c r="Q417" s="6">
        <f t="shared" si="544"/>
        <v>0</v>
      </c>
      <c r="R417" s="6">
        <f t="shared" si="545"/>
        <v>0</v>
      </c>
      <c r="S417" s="6">
        <f t="shared" si="533"/>
        <v>12</v>
      </c>
      <c r="T417" s="6" t="str">
        <f t="shared" si="508"/>
        <v/>
      </c>
      <c r="U417" s="6" t="str">
        <f t="shared" si="509"/>
        <v/>
      </c>
      <c r="V417" s="6" t="str">
        <f t="shared" si="510"/>
        <v/>
      </c>
      <c r="W417" s="6" t="str">
        <f t="shared" si="511"/>
        <v/>
      </c>
      <c r="X417" s="6" t="str">
        <f t="shared" si="512"/>
        <v/>
      </c>
      <c r="Y417" s="6" t="str">
        <f t="shared" si="513"/>
        <v/>
      </c>
      <c r="Z417" s="6" t="str">
        <f t="shared" si="514"/>
        <v/>
      </c>
      <c r="AA417" s="6" t="str">
        <f t="shared" si="515"/>
        <v/>
      </c>
      <c r="AB417" s="6" t="str">
        <f t="shared" si="516"/>
        <v/>
      </c>
      <c r="AC417" s="6" t="str">
        <f t="shared" si="517"/>
        <v/>
      </c>
      <c r="AD417" s="6" t="str">
        <f t="shared" si="518"/>
        <v/>
      </c>
      <c r="AE417" s="6" t="str">
        <f t="shared" si="519"/>
        <v/>
      </c>
      <c r="AF417" s="13" t="str">
        <f t="shared" si="520"/>
        <v/>
      </c>
      <c r="AG417" s="50" t="str">
        <f t="shared" si="530"/>
        <v/>
      </c>
      <c r="AH417" s="3" t="str">
        <f t="shared" si="521"/>
        <v/>
      </c>
      <c r="AI417" s="49" t="str">
        <f t="shared" si="496"/>
        <v/>
      </c>
      <c r="AJ417" s="49" t="str">
        <f t="shared" si="497"/>
        <v/>
      </c>
      <c r="AK417" s="49" t="str">
        <f t="shared" si="498"/>
        <v/>
      </c>
      <c r="AL417" s="49" t="str">
        <f t="shared" si="499"/>
        <v/>
      </c>
      <c r="AM417" s="49" t="str">
        <f t="shared" si="500"/>
        <v/>
      </c>
      <c r="AN417" s="49" t="str">
        <f t="shared" si="501"/>
        <v/>
      </c>
      <c r="AO417" s="78">
        <f t="shared" si="490"/>
        <v>0</v>
      </c>
      <c r="AP417" s="78">
        <f t="shared" si="491"/>
        <v>0</v>
      </c>
      <c r="AQ417" s="78">
        <f t="shared" si="492"/>
        <v>0</v>
      </c>
      <c r="AR417" s="78">
        <f t="shared" si="493"/>
        <v>0</v>
      </c>
      <c r="AS417" s="78">
        <f t="shared" si="494"/>
        <v>0</v>
      </c>
      <c r="AT417" s="78">
        <f t="shared" si="495"/>
        <v>0</v>
      </c>
      <c r="AU417" s="32">
        <f t="shared" si="488"/>
        <v>0</v>
      </c>
      <c r="AV417" s="3" t="b">
        <f t="shared" si="522"/>
        <v>0</v>
      </c>
      <c r="AW417" s="3" t="b">
        <f t="shared" si="523"/>
        <v>0</v>
      </c>
      <c r="AX417" s="12">
        <f t="shared" si="531"/>
        <v>0</v>
      </c>
      <c r="AY417" s="10">
        <f t="shared" si="485"/>
        <v>0</v>
      </c>
      <c r="AZ417" s="61">
        <f t="shared" si="486"/>
        <v>0</v>
      </c>
      <c r="BA417" s="61">
        <f t="shared" si="487"/>
        <v>0</v>
      </c>
      <c r="BB417" s="61">
        <f t="shared" si="489"/>
        <v>0</v>
      </c>
      <c r="BC417" s="26" t="str">
        <f t="shared" si="524"/>
        <v/>
      </c>
      <c r="BD417" s="26" t="str">
        <f t="shared" si="525"/>
        <v/>
      </c>
      <c r="BE417" s="26" t="str">
        <f t="shared" si="526"/>
        <v/>
      </c>
      <c r="BF417" s="26" t="str">
        <f t="shared" si="527"/>
        <v/>
      </c>
      <c r="BG417" s="26" t="str">
        <f t="shared" si="528"/>
        <v/>
      </c>
      <c r="BH417" s="26" t="str">
        <f t="shared" si="529"/>
        <v/>
      </c>
      <c r="BI417" s="26" t="str">
        <f t="shared" si="502"/>
        <v/>
      </c>
      <c r="BJ417" s="26" t="str">
        <f t="shared" si="503"/>
        <v/>
      </c>
      <c r="BK417" s="26" t="str">
        <f t="shared" si="504"/>
        <v/>
      </c>
      <c r="BL417" s="26" t="str">
        <f t="shared" si="505"/>
        <v/>
      </c>
      <c r="BM417" s="26" t="str">
        <f t="shared" si="506"/>
        <v/>
      </c>
      <c r="BN417" s="26" t="str">
        <f t="shared" si="507"/>
        <v/>
      </c>
      <c r="BO417" s="118">
        <f t="shared" ca="1" si="532"/>
        <v>33</v>
      </c>
      <c r="BP417" s="80"/>
      <c r="BQ417" s="80"/>
      <c r="BR417" s="80"/>
      <c r="BS417" s="80"/>
      <c r="BT417" s="80"/>
      <c r="BU417" s="80"/>
      <c r="BV417" s="6"/>
      <c r="CI417" s="6"/>
      <c r="CP417" s="9">
        <f t="shared" ca="1" si="480"/>
        <v>20</v>
      </c>
    </row>
    <row r="418" spans="1:94" x14ac:dyDescent="0.2">
      <c r="A418" s="114"/>
      <c r="B418" s="32" t="str">
        <f t="shared" si="481"/>
        <v/>
      </c>
      <c r="C418" s="6" t="str">
        <f t="shared" si="479"/>
        <v/>
      </c>
      <c r="D418" s="3">
        <f t="shared" si="482"/>
        <v>0</v>
      </c>
      <c r="E418" s="6" t="str">
        <f t="shared" si="483"/>
        <v/>
      </c>
      <c r="F418" s="59">
        <f t="shared" si="484"/>
        <v>0</v>
      </c>
      <c r="G418" s="6">
        <f t="shared" si="534"/>
        <v>0</v>
      </c>
      <c r="H418" s="6">
        <f t="shared" si="535"/>
        <v>0</v>
      </c>
      <c r="I418" s="6">
        <f t="shared" si="536"/>
        <v>0</v>
      </c>
      <c r="J418" s="6">
        <f t="shared" si="537"/>
        <v>0</v>
      </c>
      <c r="K418" s="6">
        <f t="shared" si="538"/>
        <v>0</v>
      </c>
      <c r="L418" s="6">
        <f t="shared" si="539"/>
        <v>0</v>
      </c>
      <c r="M418" s="6">
        <f t="shared" si="540"/>
        <v>0</v>
      </c>
      <c r="N418" s="6">
        <f t="shared" si="541"/>
        <v>0</v>
      </c>
      <c r="O418" s="6">
        <f t="shared" si="542"/>
        <v>0</v>
      </c>
      <c r="P418" s="6">
        <f t="shared" si="543"/>
        <v>0</v>
      </c>
      <c r="Q418" s="6">
        <f t="shared" si="544"/>
        <v>0</v>
      </c>
      <c r="R418" s="6">
        <f t="shared" si="545"/>
        <v>0</v>
      </c>
      <c r="S418" s="6">
        <f t="shared" si="533"/>
        <v>12</v>
      </c>
      <c r="T418" s="6" t="str">
        <f t="shared" si="508"/>
        <v/>
      </c>
      <c r="U418" s="6" t="str">
        <f t="shared" si="509"/>
        <v/>
      </c>
      <c r="V418" s="6" t="str">
        <f t="shared" si="510"/>
        <v/>
      </c>
      <c r="W418" s="6" t="str">
        <f t="shared" si="511"/>
        <v/>
      </c>
      <c r="X418" s="6" t="str">
        <f t="shared" si="512"/>
        <v/>
      </c>
      <c r="Y418" s="6" t="str">
        <f t="shared" si="513"/>
        <v/>
      </c>
      <c r="Z418" s="6" t="str">
        <f t="shared" si="514"/>
        <v/>
      </c>
      <c r="AA418" s="6" t="str">
        <f t="shared" si="515"/>
        <v/>
      </c>
      <c r="AB418" s="6" t="str">
        <f t="shared" si="516"/>
        <v/>
      </c>
      <c r="AC418" s="6" t="str">
        <f t="shared" si="517"/>
        <v/>
      </c>
      <c r="AD418" s="6" t="str">
        <f t="shared" si="518"/>
        <v/>
      </c>
      <c r="AE418" s="6" t="str">
        <f t="shared" si="519"/>
        <v/>
      </c>
      <c r="AF418" s="13" t="str">
        <f t="shared" si="520"/>
        <v/>
      </c>
      <c r="AG418" s="50" t="str">
        <f t="shared" si="530"/>
        <v/>
      </c>
      <c r="AH418" s="3" t="str">
        <f t="shared" si="521"/>
        <v/>
      </c>
      <c r="AI418" s="49" t="str">
        <f t="shared" si="496"/>
        <v/>
      </c>
      <c r="AJ418" s="49" t="str">
        <f t="shared" si="497"/>
        <v/>
      </c>
      <c r="AK418" s="49" t="str">
        <f t="shared" si="498"/>
        <v/>
      </c>
      <c r="AL418" s="49" t="str">
        <f t="shared" si="499"/>
        <v/>
      </c>
      <c r="AM418" s="49" t="str">
        <f t="shared" si="500"/>
        <v/>
      </c>
      <c r="AN418" s="49" t="str">
        <f t="shared" si="501"/>
        <v/>
      </c>
      <c r="AO418" s="78">
        <f t="shared" si="490"/>
        <v>0</v>
      </c>
      <c r="AP418" s="78">
        <f t="shared" si="491"/>
        <v>0</v>
      </c>
      <c r="AQ418" s="78">
        <f t="shared" si="492"/>
        <v>0</v>
      </c>
      <c r="AR418" s="78">
        <f t="shared" si="493"/>
        <v>0</v>
      </c>
      <c r="AS418" s="78">
        <f t="shared" si="494"/>
        <v>0</v>
      </c>
      <c r="AT418" s="78">
        <f t="shared" si="495"/>
        <v>0</v>
      </c>
      <c r="AU418" s="32">
        <f t="shared" si="488"/>
        <v>0</v>
      </c>
      <c r="AV418" s="3" t="b">
        <f t="shared" si="522"/>
        <v>0</v>
      </c>
      <c r="AW418" s="3" t="b">
        <f t="shared" si="523"/>
        <v>0</v>
      </c>
      <c r="AX418" s="12">
        <f t="shared" si="531"/>
        <v>0</v>
      </c>
      <c r="AY418" s="10">
        <f t="shared" si="485"/>
        <v>0</v>
      </c>
      <c r="AZ418" s="61">
        <f t="shared" si="486"/>
        <v>0</v>
      </c>
      <c r="BA418" s="61">
        <f t="shared" si="487"/>
        <v>0</v>
      </c>
      <c r="BB418" s="61">
        <f t="shared" si="489"/>
        <v>0</v>
      </c>
      <c r="BC418" s="26" t="str">
        <f t="shared" si="524"/>
        <v/>
      </c>
      <c r="BD418" s="26" t="str">
        <f t="shared" si="525"/>
        <v/>
      </c>
      <c r="BE418" s="26" t="str">
        <f t="shared" si="526"/>
        <v/>
      </c>
      <c r="BF418" s="26" t="str">
        <f t="shared" si="527"/>
        <v/>
      </c>
      <c r="BG418" s="26" t="str">
        <f t="shared" si="528"/>
        <v/>
      </c>
      <c r="BH418" s="26" t="str">
        <f t="shared" si="529"/>
        <v/>
      </c>
      <c r="BI418" s="26" t="str">
        <f t="shared" si="502"/>
        <v/>
      </c>
      <c r="BJ418" s="26" t="str">
        <f t="shared" si="503"/>
        <v/>
      </c>
      <c r="BK418" s="26" t="str">
        <f t="shared" si="504"/>
        <v/>
      </c>
      <c r="BL418" s="26" t="str">
        <f t="shared" si="505"/>
        <v/>
      </c>
      <c r="BM418" s="26" t="str">
        <f t="shared" si="506"/>
        <v/>
      </c>
      <c r="BN418" s="26" t="str">
        <f t="shared" si="507"/>
        <v/>
      </c>
      <c r="BO418" s="118">
        <f t="shared" ca="1" si="532"/>
        <v>35</v>
      </c>
      <c r="BP418" s="80"/>
      <c r="BQ418" s="80"/>
      <c r="BR418" s="80"/>
      <c r="BS418" s="80"/>
      <c r="BT418" s="80"/>
      <c r="BU418" s="80"/>
      <c r="BV418" s="6"/>
      <c r="CI418" s="6"/>
      <c r="CP418" s="9">
        <f t="shared" ca="1" si="480"/>
        <v>2</v>
      </c>
    </row>
    <row r="419" spans="1:94" x14ac:dyDescent="0.2">
      <c r="A419" s="114"/>
      <c r="B419" s="32" t="str">
        <f t="shared" si="481"/>
        <v/>
      </c>
      <c r="C419" s="6" t="str">
        <f t="shared" si="479"/>
        <v/>
      </c>
      <c r="D419" s="3">
        <f t="shared" si="482"/>
        <v>0</v>
      </c>
      <c r="E419" s="6" t="str">
        <f t="shared" si="483"/>
        <v/>
      </c>
      <c r="F419" s="59">
        <f t="shared" si="484"/>
        <v>0</v>
      </c>
      <c r="G419" s="6">
        <f t="shared" si="534"/>
        <v>0</v>
      </c>
      <c r="H419" s="6">
        <f t="shared" si="535"/>
        <v>0</v>
      </c>
      <c r="I419" s="6">
        <f t="shared" si="536"/>
        <v>0</v>
      </c>
      <c r="J419" s="6">
        <f t="shared" si="537"/>
        <v>0</v>
      </c>
      <c r="K419" s="6">
        <f t="shared" si="538"/>
        <v>0</v>
      </c>
      <c r="L419" s="6">
        <f t="shared" si="539"/>
        <v>0</v>
      </c>
      <c r="M419" s="6">
        <f t="shared" si="540"/>
        <v>0</v>
      </c>
      <c r="N419" s="6">
        <f t="shared" si="541"/>
        <v>0</v>
      </c>
      <c r="O419" s="6">
        <f t="shared" si="542"/>
        <v>0</v>
      </c>
      <c r="P419" s="6">
        <f t="shared" si="543"/>
        <v>0</v>
      </c>
      <c r="Q419" s="6">
        <f t="shared" si="544"/>
        <v>0</v>
      </c>
      <c r="R419" s="6">
        <f t="shared" si="545"/>
        <v>0</v>
      </c>
      <c r="S419" s="6">
        <f t="shared" si="533"/>
        <v>12</v>
      </c>
      <c r="T419" s="6" t="str">
        <f t="shared" si="508"/>
        <v/>
      </c>
      <c r="U419" s="6" t="str">
        <f t="shared" si="509"/>
        <v/>
      </c>
      <c r="V419" s="6" t="str">
        <f t="shared" si="510"/>
        <v/>
      </c>
      <c r="W419" s="6" t="str">
        <f t="shared" si="511"/>
        <v/>
      </c>
      <c r="X419" s="6" t="str">
        <f t="shared" si="512"/>
        <v/>
      </c>
      <c r="Y419" s="6" t="str">
        <f t="shared" si="513"/>
        <v/>
      </c>
      <c r="Z419" s="6" t="str">
        <f t="shared" si="514"/>
        <v/>
      </c>
      <c r="AA419" s="6" t="str">
        <f t="shared" si="515"/>
        <v/>
      </c>
      <c r="AB419" s="6" t="str">
        <f t="shared" si="516"/>
        <v/>
      </c>
      <c r="AC419" s="6" t="str">
        <f t="shared" si="517"/>
        <v/>
      </c>
      <c r="AD419" s="6" t="str">
        <f t="shared" si="518"/>
        <v/>
      </c>
      <c r="AE419" s="6" t="str">
        <f t="shared" si="519"/>
        <v/>
      </c>
      <c r="AF419" s="13" t="str">
        <f t="shared" si="520"/>
        <v/>
      </c>
      <c r="AG419" s="50" t="str">
        <f t="shared" si="530"/>
        <v/>
      </c>
      <c r="AH419" s="3" t="str">
        <f t="shared" si="521"/>
        <v/>
      </c>
      <c r="AI419" s="49" t="str">
        <f t="shared" si="496"/>
        <v/>
      </c>
      <c r="AJ419" s="49" t="str">
        <f t="shared" si="497"/>
        <v/>
      </c>
      <c r="AK419" s="49" t="str">
        <f t="shared" si="498"/>
        <v/>
      </c>
      <c r="AL419" s="49" t="str">
        <f t="shared" si="499"/>
        <v/>
      </c>
      <c r="AM419" s="49" t="str">
        <f t="shared" si="500"/>
        <v/>
      </c>
      <c r="AN419" s="49" t="str">
        <f t="shared" si="501"/>
        <v/>
      </c>
      <c r="AO419" s="78">
        <f t="shared" si="490"/>
        <v>0</v>
      </c>
      <c r="AP419" s="78">
        <f t="shared" si="491"/>
        <v>0</v>
      </c>
      <c r="AQ419" s="78">
        <f t="shared" si="492"/>
        <v>0</v>
      </c>
      <c r="AR419" s="78">
        <f t="shared" si="493"/>
        <v>0</v>
      </c>
      <c r="AS419" s="78">
        <f t="shared" si="494"/>
        <v>0</v>
      </c>
      <c r="AT419" s="78">
        <f t="shared" si="495"/>
        <v>0</v>
      </c>
      <c r="AU419" s="32">
        <f t="shared" si="488"/>
        <v>0</v>
      </c>
      <c r="AV419" s="3" t="b">
        <f t="shared" si="522"/>
        <v>0</v>
      </c>
      <c r="AW419" s="3" t="b">
        <f t="shared" si="523"/>
        <v>0</v>
      </c>
      <c r="AX419" s="12">
        <f t="shared" si="531"/>
        <v>0</v>
      </c>
      <c r="AY419" s="10">
        <f t="shared" si="485"/>
        <v>0</v>
      </c>
      <c r="AZ419" s="61">
        <f t="shared" si="486"/>
        <v>0</v>
      </c>
      <c r="BA419" s="61">
        <f t="shared" si="487"/>
        <v>0</v>
      </c>
      <c r="BB419" s="61">
        <f t="shared" si="489"/>
        <v>0</v>
      </c>
      <c r="BC419" s="26" t="str">
        <f t="shared" si="524"/>
        <v/>
      </c>
      <c r="BD419" s="26" t="str">
        <f t="shared" si="525"/>
        <v/>
      </c>
      <c r="BE419" s="26" t="str">
        <f t="shared" si="526"/>
        <v/>
      </c>
      <c r="BF419" s="26" t="str">
        <f t="shared" si="527"/>
        <v/>
      </c>
      <c r="BG419" s="26" t="str">
        <f t="shared" si="528"/>
        <v/>
      </c>
      <c r="BH419" s="26" t="str">
        <f t="shared" si="529"/>
        <v/>
      </c>
      <c r="BI419" s="26" t="str">
        <f t="shared" si="502"/>
        <v/>
      </c>
      <c r="BJ419" s="26" t="str">
        <f t="shared" si="503"/>
        <v/>
      </c>
      <c r="BK419" s="26" t="str">
        <f t="shared" si="504"/>
        <v/>
      </c>
      <c r="BL419" s="26" t="str">
        <f t="shared" si="505"/>
        <v/>
      </c>
      <c r="BM419" s="26" t="str">
        <f t="shared" si="506"/>
        <v/>
      </c>
      <c r="BN419" s="26" t="str">
        <f t="shared" si="507"/>
        <v/>
      </c>
      <c r="BO419" s="118">
        <f t="shared" ca="1" si="532"/>
        <v>31</v>
      </c>
      <c r="BP419" s="80"/>
      <c r="BQ419" s="80"/>
      <c r="BR419" s="80"/>
      <c r="BS419" s="80"/>
      <c r="BT419" s="80"/>
      <c r="BU419" s="80"/>
      <c r="BV419" s="6"/>
      <c r="CI419" s="6"/>
      <c r="CP419" s="9">
        <f t="shared" ca="1" si="480"/>
        <v>8</v>
      </c>
    </row>
    <row r="420" spans="1:94" x14ac:dyDescent="0.2">
      <c r="A420" s="114"/>
      <c r="B420" s="32" t="str">
        <f t="shared" si="481"/>
        <v/>
      </c>
      <c r="C420" s="6" t="str">
        <f t="shared" si="479"/>
        <v/>
      </c>
      <c r="D420" s="3">
        <f t="shared" si="482"/>
        <v>0</v>
      </c>
      <c r="E420" s="6" t="str">
        <f t="shared" si="483"/>
        <v/>
      </c>
      <c r="F420" s="59">
        <f t="shared" si="484"/>
        <v>0</v>
      </c>
      <c r="G420" s="6">
        <f t="shared" si="534"/>
        <v>0</v>
      </c>
      <c r="H420" s="6">
        <f t="shared" si="535"/>
        <v>0</v>
      </c>
      <c r="I420" s="6">
        <f t="shared" si="536"/>
        <v>0</v>
      </c>
      <c r="J420" s="6">
        <f t="shared" si="537"/>
        <v>0</v>
      </c>
      <c r="K420" s="6">
        <f t="shared" si="538"/>
        <v>0</v>
      </c>
      <c r="L420" s="6">
        <f t="shared" si="539"/>
        <v>0</v>
      </c>
      <c r="M420" s="6">
        <f t="shared" si="540"/>
        <v>0</v>
      </c>
      <c r="N420" s="6">
        <f t="shared" si="541"/>
        <v>0</v>
      </c>
      <c r="O420" s="6">
        <f t="shared" si="542"/>
        <v>0</v>
      </c>
      <c r="P420" s="6">
        <f t="shared" si="543"/>
        <v>0</v>
      </c>
      <c r="Q420" s="6">
        <f t="shared" si="544"/>
        <v>0</v>
      </c>
      <c r="R420" s="6">
        <f t="shared" si="545"/>
        <v>0</v>
      </c>
      <c r="S420" s="6">
        <f t="shared" si="533"/>
        <v>12</v>
      </c>
      <c r="T420" s="6" t="str">
        <f t="shared" si="508"/>
        <v/>
      </c>
      <c r="U420" s="6" t="str">
        <f t="shared" si="509"/>
        <v/>
      </c>
      <c r="V420" s="6" t="str">
        <f t="shared" si="510"/>
        <v/>
      </c>
      <c r="W420" s="6" t="str">
        <f t="shared" si="511"/>
        <v/>
      </c>
      <c r="X420" s="6" t="str">
        <f t="shared" si="512"/>
        <v/>
      </c>
      <c r="Y420" s="6" t="str">
        <f t="shared" si="513"/>
        <v/>
      </c>
      <c r="Z420" s="6" t="str">
        <f t="shared" si="514"/>
        <v/>
      </c>
      <c r="AA420" s="6" t="str">
        <f t="shared" si="515"/>
        <v/>
      </c>
      <c r="AB420" s="6" t="str">
        <f t="shared" si="516"/>
        <v/>
      </c>
      <c r="AC420" s="6" t="str">
        <f t="shared" si="517"/>
        <v/>
      </c>
      <c r="AD420" s="6" t="str">
        <f t="shared" si="518"/>
        <v/>
      </c>
      <c r="AE420" s="6" t="str">
        <f t="shared" si="519"/>
        <v/>
      </c>
      <c r="AF420" s="13" t="str">
        <f t="shared" si="520"/>
        <v/>
      </c>
      <c r="AG420" s="50" t="str">
        <f t="shared" si="530"/>
        <v/>
      </c>
      <c r="AH420" s="3" t="str">
        <f t="shared" si="521"/>
        <v/>
      </c>
      <c r="AI420" s="49" t="str">
        <f t="shared" si="496"/>
        <v/>
      </c>
      <c r="AJ420" s="49" t="str">
        <f t="shared" si="497"/>
        <v/>
      </c>
      <c r="AK420" s="49" t="str">
        <f t="shared" si="498"/>
        <v/>
      </c>
      <c r="AL420" s="49" t="str">
        <f t="shared" si="499"/>
        <v/>
      </c>
      <c r="AM420" s="49" t="str">
        <f t="shared" si="500"/>
        <v/>
      </c>
      <c r="AN420" s="49" t="str">
        <f t="shared" si="501"/>
        <v/>
      </c>
      <c r="AO420" s="78">
        <f t="shared" si="490"/>
        <v>0</v>
      </c>
      <c r="AP420" s="78">
        <f t="shared" si="491"/>
        <v>0</v>
      </c>
      <c r="AQ420" s="78">
        <f t="shared" si="492"/>
        <v>0</v>
      </c>
      <c r="AR420" s="78">
        <f t="shared" si="493"/>
        <v>0</v>
      </c>
      <c r="AS420" s="78">
        <f t="shared" si="494"/>
        <v>0</v>
      </c>
      <c r="AT420" s="78">
        <f t="shared" si="495"/>
        <v>0</v>
      </c>
      <c r="AU420" s="32">
        <f t="shared" si="488"/>
        <v>0</v>
      </c>
      <c r="AV420" s="3" t="b">
        <f t="shared" si="522"/>
        <v>0</v>
      </c>
      <c r="AW420" s="3" t="b">
        <f t="shared" si="523"/>
        <v>0</v>
      </c>
      <c r="AX420" s="12">
        <f t="shared" si="531"/>
        <v>0</v>
      </c>
      <c r="AY420" s="10">
        <f t="shared" si="485"/>
        <v>0</v>
      </c>
      <c r="AZ420" s="61">
        <f t="shared" si="486"/>
        <v>0</v>
      </c>
      <c r="BA420" s="61">
        <f t="shared" si="487"/>
        <v>0</v>
      </c>
      <c r="BB420" s="61">
        <f t="shared" si="489"/>
        <v>0</v>
      </c>
      <c r="BC420" s="26" t="str">
        <f t="shared" si="524"/>
        <v/>
      </c>
      <c r="BD420" s="26" t="str">
        <f t="shared" si="525"/>
        <v/>
      </c>
      <c r="BE420" s="26" t="str">
        <f t="shared" si="526"/>
        <v/>
      </c>
      <c r="BF420" s="26" t="str">
        <f t="shared" si="527"/>
        <v/>
      </c>
      <c r="BG420" s="26" t="str">
        <f t="shared" si="528"/>
        <v/>
      </c>
      <c r="BH420" s="26" t="str">
        <f t="shared" si="529"/>
        <v/>
      </c>
      <c r="BI420" s="26" t="str">
        <f t="shared" si="502"/>
        <v/>
      </c>
      <c r="BJ420" s="26" t="str">
        <f t="shared" si="503"/>
        <v/>
      </c>
      <c r="BK420" s="26" t="str">
        <f t="shared" si="504"/>
        <v/>
      </c>
      <c r="BL420" s="26" t="str">
        <f t="shared" si="505"/>
        <v/>
      </c>
      <c r="BM420" s="26" t="str">
        <f t="shared" si="506"/>
        <v/>
      </c>
      <c r="BN420" s="26" t="str">
        <f t="shared" si="507"/>
        <v/>
      </c>
      <c r="BO420" s="118">
        <f t="shared" ca="1" si="532"/>
        <v>4</v>
      </c>
      <c r="BP420" s="80"/>
      <c r="BQ420" s="80"/>
      <c r="BR420" s="80"/>
      <c r="BS420" s="80"/>
      <c r="BT420" s="80"/>
      <c r="BU420" s="80"/>
      <c r="BV420" s="6"/>
      <c r="CI420" s="6"/>
      <c r="CP420" s="9">
        <f t="shared" ca="1" si="480"/>
        <v>21</v>
      </c>
    </row>
    <row r="421" spans="1:94" x14ac:dyDescent="0.2">
      <c r="A421" s="114"/>
      <c r="B421" s="32" t="str">
        <f t="shared" si="481"/>
        <v/>
      </c>
      <c r="C421" s="6" t="str">
        <f t="shared" si="479"/>
        <v/>
      </c>
      <c r="D421" s="3">
        <f t="shared" si="482"/>
        <v>0</v>
      </c>
      <c r="E421" s="6" t="str">
        <f t="shared" si="483"/>
        <v/>
      </c>
      <c r="F421" s="59">
        <f t="shared" si="484"/>
        <v>0</v>
      </c>
      <c r="G421" s="6">
        <f t="shared" si="534"/>
        <v>0</v>
      </c>
      <c r="H421" s="6">
        <f t="shared" si="535"/>
        <v>0</v>
      </c>
      <c r="I421" s="6">
        <f t="shared" si="536"/>
        <v>0</v>
      </c>
      <c r="J421" s="6">
        <f t="shared" si="537"/>
        <v>0</v>
      </c>
      <c r="K421" s="6">
        <f t="shared" si="538"/>
        <v>0</v>
      </c>
      <c r="L421" s="6">
        <f t="shared" si="539"/>
        <v>0</v>
      </c>
      <c r="M421" s="6">
        <f t="shared" si="540"/>
        <v>0</v>
      </c>
      <c r="N421" s="6">
        <f t="shared" si="541"/>
        <v>0</v>
      </c>
      <c r="O421" s="6">
        <f t="shared" si="542"/>
        <v>0</v>
      </c>
      <c r="P421" s="6">
        <f t="shared" si="543"/>
        <v>0</v>
      </c>
      <c r="Q421" s="6">
        <f t="shared" si="544"/>
        <v>0</v>
      </c>
      <c r="R421" s="6">
        <f t="shared" si="545"/>
        <v>0</v>
      </c>
      <c r="S421" s="6">
        <f t="shared" si="533"/>
        <v>12</v>
      </c>
      <c r="T421" s="6" t="str">
        <f t="shared" si="508"/>
        <v/>
      </c>
      <c r="U421" s="6" t="str">
        <f t="shared" si="509"/>
        <v/>
      </c>
      <c r="V421" s="6" t="str">
        <f t="shared" si="510"/>
        <v/>
      </c>
      <c r="W421" s="6" t="str">
        <f t="shared" si="511"/>
        <v/>
      </c>
      <c r="X421" s="6" t="str">
        <f t="shared" si="512"/>
        <v/>
      </c>
      <c r="Y421" s="6" t="str">
        <f t="shared" si="513"/>
        <v/>
      </c>
      <c r="Z421" s="6" t="str">
        <f t="shared" si="514"/>
        <v/>
      </c>
      <c r="AA421" s="6" t="str">
        <f t="shared" si="515"/>
        <v/>
      </c>
      <c r="AB421" s="6" t="str">
        <f t="shared" si="516"/>
        <v/>
      </c>
      <c r="AC421" s="6" t="str">
        <f t="shared" si="517"/>
        <v/>
      </c>
      <c r="AD421" s="6" t="str">
        <f t="shared" si="518"/>
        <v/>
      </c>
      <c r="AE421" s="6" t="str">
        <f t="shared" si="519"/>
        <v/>
      </c>
      <c r="AF421" s="13" t="str">
        <f t="shared" si="520"/>
        <v/>
      </c>
      <c r="AG421" s="50" t="str">
        <f t="shared" si="530"/>
        <v/>
      </c>
      <c r="AH421" s="3" t="str">
        <f t="shared" si="521"/>
        <v/>
      </c>
      <c r="AI421" s="49" t="str">
        <f t="shared" si="496"/>
        <v/>
      </c>
      <c r="AJ421" s="49" t="str">
        <f t="shared" si="497"/>
        <v/>
      </c>
      <c r="AK421" s="49" t="str">
        <f t="shared" si="498"/>
        <v/>
      </c>
      <c r="AL421" s="49" t="str">
        <f t="shared" si="499"/>
        <v/>
      </c>
      <c r="AM421" s="49" t="str">
        <f t="shared" si="500"/>
        <v/>
      </c>
      <c r="AN421" s="49" t="str">
        <f t="shared" si="501"/>
        <v/>
      </c>
      <c r="AO421" s="78">
        <f t="shared" si="490"/>
        <v>0</v>
      </c>
      <c r="AP421" s="78">
        <f t="shared" si="491"/>
        <v>0</v>
      </c>
      <c r="AQ421" s="78">
        <f t="shared" si="492"/>
        <v>0</v>
      </c>
      <c r="AR421" s="78">
        <f t="shared" si="493"/>
        <v>0</v>
      </c>
      <c r="AS421" s="78">
        <f t="shared" si="494"/>
        <v>0</v>
      </c>
      <c r="AT421" s="78">
        <f t="shared" si="495"/>
        <v>0</v>
      </c>
      <c r="AU421" s="32">
        <f t="shared" si="488"/>
        <v>0</v>
      </c>
      <c r="AV421" s="3" t="b">
        <f t="shared" si="522"/>
        <v>0</v>
      </c>
      <c r="AW421" s="3" t="b">
        <f t="shared" si="523"/>
        <v>0</v>
      </c>
      <c r="AX421" s="12">
        <f t="shared" si="531"/>
        <v>0</v>
      </c>
      <c r="AY421" s="10">
        <f t="shared" si="485"/>
        <v>0</v>
      </c>
      <c r="AZ421" s="61">
        <f t="shared" si="486"/>
        <v>0</v>
      </c>
      <c r="BA421" s="61">
        <f t="shared" si="487"/>
        <v>0</v>
      </c>
      <c r="BB421" s="61">
        <f t="shared" si="489"/>
        <v>0</v>
      </c>
      <c r="BC421" s="26" t="str">
        <f t="shared" si="524"/>
        <v/>
      </c>
      <c r="BD421" s="26" t="str">
        <f t="shared" si="525"/>
        <v/>
      </c>
      <c r="BE421" s="26" t="str">
        <f t="shared" si="526"/>
        <v/>
      </c>
      <c r="BF421" s="26" t="str">
        <f t="shared" si="527"/>
        <v/>
      </c>
      <c r="BG421" s="26" t="str">
        <f t="shared" si="528"/>
        <v/>
      </c>
      <c r="BH421" s="26" t="str">
        <f t="shared" si="529"/>
        <v/>
      </c>
      <c r="BI421" s="26" t="str">
        <f t="shared" si="502"/>
        <v/>
      </c>
      <c r="BJ421" s="26" t="str">
        <f t="shared" si="503"/>
        <v/>
      </c>
      <c r="BK421" s="26" t="str">
        <f t="shared" si="504"/>
        <v/>
      </c>
      <c r="BL421" s="26" t="str">
        <f t="shared" si="505"/>
        <v/>
      </c>
      <c r="BM421" s="26" t="str">
        <f t="shared" si="506"/>
        <v/>
      </c>
      <c r="BN421" s="26" t="str">
        <f t="shared" si="507"/>
        <v/>
      </c>
      <c r="BO421" s="118">
        <f t="shared" ca="1" si="532"/>
        <v>3</v>
      </c>
      <c r="BP421" s="80"/>
      <c r="BQ421" s="80"/>
      <c r="BR421" s="80"/>
      <c r="BS421" s="80"/>
      <c r="BT421" s="80"/>
      <c r="BU421" s="80"/>
      <c r="BV421" s="6"/>
      <c r="CI421" s="6"/>
      <c r="CP421" s="9">
        <f t="shared" ca="1" si="480"/>
        <v>6</v>
      </c>
    </row>
    <row r="422" spans="1:94" x14ac:dyDescent="0.2">
      <c r="A422" s="114"/>
      <c r="B422" s="32" t="str">
        <f t="shared" si="481"/>
        <v/>
      </c>
      <c r="C422" s="6" t="str">
        <f t="shared" si="479"/>
        <v/>
      </c>
      <c r="D422" s="3">
        <f t="shared" si="482"/>
        <v>0</v>
      </c>
      <c r="E422" s="6" t="str">
        <f t="shared" si="483"/>
        <v/>
      </c>
      <c r="F422" s="59">
        <f t="shared" si="484"/>
        <v>0</v>
      </c>
      <c r="G422" s="6">
        <f t="shared" si="534"/>
        <v>0</v>
      </c>
      <c r="H422" s="6">
        <f t="shared" si="535"/>
        <v>0</v>
      </c>
      <c r="I422" s="6">
        <f t="shared" si="536"/>
        <v>0</v>
      </c>
      <c r="J422" s="6">
        <f t="shared" si="537"/>
        <v>0</v>
      </c>
      <c r="K422" s="6">
        <f t="shared" si="538"/>
        <v>0</v>
      </c>
      <c r="L422" s="6">
        <f t="shared" si="539"/>
        <v>0</v>
      </c>
      <c r="M422" s="6">
        <f t="shared" si="540"/>
        <v>0</v>
      </c>
      <c r="N422" s="6">
        <f t="shared" si="541"/>
        <v>0</v>
      </c>
      <c r="O422" s="6">
        <f t="shared" si="542"/>
        <v>0</v>
      </c>
      <c r="P422" s="6">
        <f t="shared" si="543"/>
        <v>0</v>
      </c>
      <c r="Q422" s="6">
        <f t="shared" si="544"/>
        <v>0</v>
      </c>
      <c r="R422" s="6">
        <f t="shared" si="545"/>
        <v>0</v>
      </c>
      <c r="S422" s="6">
        <f t="shared" si="533"/>
        <v>12</v>
      </c>
      <c r="T422" s="6" t="str">
        <f t="shared" si="508"/>
        <v/>
      </c>
      <c r="U422" s="6" t="str">
        <f t="shared" si="509"/>
        <v/>
      </c>
      <c r="V422" s="6" t="str">
        <f t="shared" si="510"/>
        <v/>
      </c>
      <c r="W422" s="6" t="str">
        <f t="shared" si="511"/>
        <v/>
      </c>
      <c r="X422" s="6" t="str">
        <f t="shared" si="512"/>
        <v/>
      </c>
      <c r="Y422" s="6" t="str">
        <f t="shared" si="513"/>
        <v/>
      </c>
      <c r="Z422" s="6" t="str">
        <f t="shared" si="514"/>
        <v/>
      </c>
      <c r="AA422" s="6" t="str">
        <f t="shared" si="515"/>
        <v/>
      </c>
      <c r="AB422" s="6" t="str">
        <f t="shared" si="516"/>
        <v/>
      </c>
      <c r="AC422" s="6" t="str">
        <f t="shared" si="517"/>
        <v/>
      </c>
      <c r="AD422" s="6" t="str">
        <f t="shared" si="518"/>
        <v/>
      </c>
      <c r="AE422" s="6" t="str">
        <f t="shared" si="519"/>
        <v/>
      </c>
      <c r="AF422" s="13" t="str">
        <f t="shared" si="520"/>
        <v/>
      </c>
      <c r="AG422" s="50" t="str">
        <f t="shared" si="530"/>
        <v/>
      </c>
      <c r="AH422" s="3" t="str">
        <f t="shared" si="521"/>
        <v/>
      </c>
      <c r="AI422" s="49" t="str">
        <f t="shared" si="496"/>
        <v/>
      </c>
      <c r="AJ422" s="49" t="str">
        <f t="shared" si="497"/>
        <v/>
      </c>
      <c r="AK422" s="49" t="str">
        <f t="shared" si="498"/>
        <v/>
      </c>
      <c r="AL422" s="49" t="str">
        <f t="shared" si="499"/>
        <v/>
      </c>
      <c r="AM422" s="49" t="str">
        <f t="shared" si="500"/>
        <v/>
      </c>
      <c r="AN422" s="49" t="str">
        <f t="shared" si="501"/>
        <v/>
      </c>
      <c r="AO422" s="78">
        <f t="shared" si="490"/>
        <v>0</v>
      </c>
      <c r="AP422" s="78">
        <f t="shared" si="491"/>
        <v>0</v>
      </c>
      <c r="AQ422" s="78">
        <f t="shared" si="492"/>
        <v>0</v>
      </c>
      <c r="AR422" s="78">
        <f t="shared" si="493"/>
        <v>0</v>
      </c>
      <c r="AS422" s="78">
        <f t="shared" si="494"/>
        <v>0</v>
      </c>
      <c r="AT422" s="78">
        <f t="shared" si="495"/>
        <v>0</v>
      </c>
      <c r="AU422" s="32">
        <f t="shared" si="488"/>
        <v>0</v>
      </c>
      <c r="AV422" s="3" t="b">
        <f t="shared" si="522"/>
        <v>0</v>
      </c>
      <c r="AW422" s="3" t="b">
        <f t="shared" si="523"/>
        <v>0</v>
      </c>
      <c r="AX422" s="12">
        <f t="shared" si="531"/>
        <v>0</v>
      </c>
      <c r="AY422" s="10">
        <f t="shared" si="485"/>
        <v>0</v>
      </c>
      <c r="AZ422" s="61">
        <f t="shared" si="486"/>
        <v>0</v>
      </c>
      <c r="BA422" s="61">
        <f t="shared" si="487"/>
        <v>0</v>
      </c>
      <c r="BB422" s="61">
        <f t="shared" si="489"/>
        <v>0</v>
      </c>
      <c r="BC422" s="26" t="str">
        <f t="shared" si="524"/>
        <v/>
      </c>
      <c r="BD422" s="26" t="str">
        <f t="shared" si="525"/>
        <v/>
      </c>
      <c r="BE422" s="26" t="str">
        <f t="shared" si="526"/>
        <v/>
      </c>
      <c r="BF422" s="26" t="str">
        <f t="shared" si="527"/>
        <v/>
      </c>
      <c r="BG422" s="26" t="str">
        <f t="shared" si="528"/>
        <v/>
      </c>
      <c r="BH422" s="26" t="str">
        <f t="shared" si="529"/>
        <v/>
      </c>
      <c r="BI422" s="26" t="str">
        <f t="shared" si="502"/>
        <v/>
      </c>
      <c r="BJ422" s="26" t="str">
        <f t="shared" si="503"/>
        <v/>
      </c>
      <c r="BK422" s="26" t="str">
        <f t="shared" si="504"/>
        <v/>
      </c>
      <c r="BL422" s="26" t="str">
        <f t="shared" si="505"/>
        <v/>
      </c>
      <c r="BM422" s="26" t="str">
        <f t="shared" si="506"/>
        <v/>
      </c>
      <c r="BN422" s="26" t="str">
        <f t="shared" si="507"/>
        <v/>
      </c>
      <c r="BO422" s="118">
        <f t="shared" ca="1" si="532"/>
        <v>12</v>
      </c>
      <c r="BP422" s="80"/>
      <c r="BQ422" s="80"/>
      <c r="BR422" s="80"/>
      <c r="BS422" s="80"/>
      <c r="BT422" s="80"/>
      <c r="BU422" s="40"/>
      <c r="BV422" s="6"/>
      <c r="CI422" s="6"/>
      <c r="CP422" s="9">
        <f t="shared" ca="1" si="480"/>
        <v>8</v>
      </c>
    </row>
    <row r="423" spans="1:94" x14ac:dyDescent="0.2">
      <c r="A423" s="114"/>
      <c r="B423" s="32" t="str">
        <f t="shared" si="481"/>
        <v/>
      </c>
      <c r="C423" s="6" t="str">
        <f t="shared" si="479"/>
        <v/>
      </c>
      <c r="D423" s="3">
        <f t="shared" si="482"/>
        <v>0</v>
      </c>
      <c r="E423" s="6" t="str">
        <f t="shared" si="483"/>
        <v/>
      </c>
      <c r="F423" s="59">
        <f t="shared" si="484"/>
        <v>0</v>
      </c>
      <c r="G423" s="6">
        <f t="shared" si="534"/>
        <v>0</v>
      </c>
      <c r="H423" s="6">
        <f t="shared" si="535"/>
        <v>0</v>
      </c>
      <c r="I423" s="6">
        <f t="shared" si="536"/>
        <v>0</v>
      </c>
      <c r="J423" s="6">
        <f t="shared" si="537"/>
        <v>0</v>
      </c>
      <c r="K423" s="6">
        <f t="shared" si="538"/>
        <v>0</v>
      </c>
      <c r="L423" s="6">
        <f t="shared" si="539"/>
        <v>0</v>
      </c>
      <c r="M423" s="6">
        <f t="shared" si="540"/>
        <v>0</v>
      </c>
      <c r="N423" s="6">
        <f t="shared" si="541"/>
        <v>0</v>
      </c>
      <c r="O423" s="6">
        <f t="shared" si="542"/>
        <v>0</v>
      </c>
      <c r="P423" s="6">
        <f t="shared" si="543"/>
        <v>0</v>
      </c>
      <c r="Q423" s="6">
        <f t="shared" si="544"/>
        <v>0</v>
      </c>
      <c r="R423" s="6">
        <f t="shared" si="545"/>
        <v>0</v>
      </c>
      <c r="S423" s="6">
        <f t="shared" si="533"/>
        <v>12</v>
      </c>
      <c r="T423" s="6" t="str">
        <f t="shared" si="508"/>
        <v/>
      </c>
      <c r="U423" s="6" t="str">
        <f t="shared" si="509"/>
        <v/>
      </c>
      <c r="V423" s="6" t="str">
        <f t="shared" si="510"/>
        <v/>
      </c>
      <c r="W423" s="6" t="str">
        <f t="shared" si="511"/>
        <v/>
      </c>
      <c r="X423" s="6" t="str">
        <f t="shared" si="512"/>
        <v/>
      </c>
      <c r="Y423" s="6" t="str">
        <f t="shared" si="513"/>
        <v/>
      </c>
      <c r="Z423" s="6" t="str">
        <f t="shared" si="514"/>
        <v/>
      </c>
      <c r="AA423" s="6" t="str">
        <f t="shared" si="515"/>
        <v/>
      </c>
      <c r="AB423" s="6" t="str">
        <f t="shared" si="516"/>
        <v/>
      </c>
      <c r="AC423" s="6" t="str">
        <f t="shared" si="517"/>
        <v/>
      </c>
      <c r="AD423" s="6" t="str">
        <f t="shared" si="518"/>
        <v/>
      </c>
      <c r="AE423" s="6" t="str">
        <f t="shared" si="519"/>
        <v/>
      </c>
      <c r="AF423" s="13" t="str">
        <f t="shared" si="520"/>
        <v/>
      </c>
      <c r="AG423" s="50" t="str">
        <f t="shared" si="530"/>
        <v/>
      </c>
      <c r="AH423" s="3" t="str">
        <f t="shared" si="521"/>
        <v/>
      </c>
      <c r="AI423" s="49" t="str">
        <f t="shared" si="496"/>
        <v/>
      </c>
      <c r="AJ423" s="49" t="str">
        <f t="shared" si="497"/>
        <v/>
      </c>
      <c r="AK423" s="49" t="str">
        <f t="shared" si="498"/>
        <v/>
      </c>
      <c r="AL423" s="49" t="str">
        <f t="shared" si="499"/>
        <v/>
      </c>
      <c r="AM423" s="49" t="str">
        <f t="shared" si="500"/>
        <v/>
      </c>
      <c r="AN423" s="49" t="str">
        <f t="shared" si="501"/>
        <v/>
      </c>
      <c r="AO423" s="78">
        <f t="shared" si="490"/>
        <v>0</v>
      </c>
      <c r="AP423" s="78">
        <f t="shared" si="491"/>
        <v>0</v>
      </c>
      <c r="AQ423" s="78">
        <f t="shared" si="492"/>
        <v>0</v>
      </c>
      <c r="AR423" s="78">
        <f t="shared" si="493"/>
        <v>0</v>
      </c>
      <c r="AS423" s="78">
        <f t="shared" si="494"/>
        <v>0</v>
      </c>
      <c r="AT423" s="78">
        <f t="shared" si="495"/>
        <v>0</v>
      </c>
      <c r="AU423" s="32">
        <f t="shared" si="488"/>
        <v>0</v>
      </c>
      <c r="AV423" s="3" t="b">
        <f t="shared" si="522"/>
        <v>0</v>
      </c>
      <c r="AW423" s="3" t="b">
        <f t="shared" si="523"/>
        <v>0</v>
      </c>
      <c r="AX423" s="12">
        <f t="shared" si="531"/>
        <v>0</v>
      </c>
      <c r="AY423" s="10">
        <f t="shared" si="485"/>
        <v>0</v>
      </c>
      <c r="AZ423" s="61">
        <f t="shared" si="486"/>
        <v>0</v>
      </c>
      <c r="BA423" s="61">
        <f t="shared" si="487"/>
        <v>0</v>
      </c>
      <c r="BB423" s="61">
        <f t="shared" si="489"/>
        <v>0</v>
      </c>
      <c r="BC423" s="26" t="str">
        <f t="shared" si="524"/>
        <v/>
      </c>
      <c r="BD423" s="26" t="str">
        <f t="shared" si="525"/>
        <v/>
      </c>
      <c r="BE423" s="26" t="str">
        <f t="shared" si="526"/>
        <v/>
      </c>
      <c r="BF423" s="26" t="str">
        <f t="shared" si="527"/>
        <v/>
      </c>
      <c r="BG423" s="26" t="str">
        <f t="shared" si="528"/>
        <v/>
      </c>
      <c r="BH423" s="26" t="str">
        <f t="shared" si="529"/>
        <v/>
      </c>
      <c r="BI423" s="26" t="str">
        <f t="shared" si="502"/>
        <v/>
      </c>
      <c r="BJ423" s="26" t="str">
        <f t="shared" si="503"/>
        <v/>
      </c>
      <c r="BK423" s="26" t="str">
        <f t="shared" si="504"/>
        <v/>
      </c>
      <c r="BL423" s="26" t="str">
        <f t="shared" si="505"/>
        <v/>
      </c>
      <c r="BM423" s="26" t="str">
        <f t="shared" si="506"/>
        <v/>
      </c>
      <c r="BN423" s="26" t="str">
        <f t="shared" si="507"/>
        <v/>
      </c>
      <c r="BO423" s="118">
        <f t="shared" ca="1" si="532"/>
        <v>12</v>
      </c>
      <c r="BP423" s="40"/>
      <c r="BQ423" s="40"/>
      <c r="BR423" s="40"/>
      <c r="BS423" s="40"/>
      <c r="BT423" s="40"/>
      <c r="BU423" s="40"/>
      <c r="BV423" s="6"/>
      <c r="CI423" s="6"/>
      <c r="CP423" s="9">
        <f t="shared" ca="1" si="480"/>
        <v>13</v>
      </c>
    </row>
    <row r="424" spans="1:94" x14ac:dyDescent="0.2">
      <c r="A424" s="114"/>
      <c r="B424" s="32" t="str">
        <f t="shared" si="481"/>
        <v/>
      </c>
      <c r="C424" s="6" t="str">
        <f t="shared" si="479"/>
        <v/>
      </c>
      <c r="D424" s="3">
        <f t="shared" si="482"/>
        <v>0</v>
      </c>
      <c r="E424" s="6" t="str">
        <f t="shared" si="483"/>
        <v/>
      </c>
      <c r="F424" s="59">
        <f t="shared" si="484"/>
        <v>0</v>
      </c>
      <c r="G424" s="6">
        <f t="shared" si="534"/>
        <v>0</v>
      </c>
      <c r="H424" s="6">
        <f t="shared" si="535"/>
        <v>0</v>
      </c>
      <c r="I424" s="6">
        <f t="shared" si="536"/>
        <v>0</v>
      </c>
      <c r="J424" s="6">
        <f t="shared" si="537"/>
        <v>0</v>
      </c>
      <c r="K424" s="6">
        <f t="shared" si="538"/>
        <v>0</v>
      </c>
      <c r="L424" s="6">
        <f t="shared" si="539"/>
        <v>0</v>
      </c>
      <c r="M424" s="6">
        <f t="shared" si="540"/>
        <v>0</v>
      </c>
      <c r="N424" s="6">
        <f t="shared" si="541"/>
        <v>0</v>
      </c>
      <c r="O424" s="6">
        <f t="shared" si="542"/>
        <v>0</v>
      </c>
      <c r="P424" s="6">
        <f t="shared" si="543"/>
        <v>0</v>
      </c>
      <c r="Q424" s="6">
        <f t="shared" si="544"/>
        <v>0</v>
      </c>
      <c r="R424" s="6">
        <f t="shared" si="545"/>
        <v>0</v>
      </c>
      <c r="S424" s="6">
        <f t="shared" si="533"/>
        <v>12</v>
      </c>
      <c r="T424" s="6" t="str">
        <f t="shared" si="508"/>
        <v/>
      </c>
      <c r="U424" s="6" t="str">
        <f t="shared" si="509"/>
        <v/>
      </c>
      <c r="V424" s="6" t="str">
        <f t="shared" si="510"/>
        <v/>
      </c>
      <c r="W424" s="6" t="str">
        <f t="shared" si="511"/>
        <v/>
      </c>
      <c r="X424" s="6" t="str">
        <f t="shared" si="512"/>
        <v/>
      </c>
      <c r="Y424" s="6" t="str">
        <f t="shared" si="513"/>
        <v/>
      </c>
      <c r="Z424" s="6" t="str">
        <f t="shared" si="514"/>
        <v/>
      </c>
      <c r="AA424" s="6" t="str">
        <f t="shared" si="515"/>
        <v/>
      </c>
      <c r="AB424" s="6" t="str">
        <f t="shared" si="516"/>
        <v/>
      </c>
      <c r="AC424" s="6" t="str">
        <f t="shared" si="517"/>
        <v/>
      </c>
      <c r="AD424" s="6" t="str">
        <f t="shared" si="518"/>
        <v/>
      </c>
      <c r="AE424" s="6" t="str">
        <f t="shared" si="519"/>
        <v/>
      </c>
      <c r="AF424" s="13" t="str">
        <f t="shared" si="520"/>
        <v/>
      </c>
      <c r="AG424" s="50" t="str">
        <f t="shared" si="530"/>
        <v/>
      </c>
      <c r="AH424" s="3" t="str">
        <f t="shared" si="521"/>
        <v/>
      </c>
      <c r="AI424" s="49" t="str">
        <f t="shared" si="496"/>
        <v/>
      </c>
      <c r="AJ424" s="49" t="str">
        <f t="shared" si="497"/>
        <v/>
      </c>
      <c r="AK424" s="49" t="str">
        <f t="shared" si="498"/>
        <v/>
      </c>
      <c r="AL424" s="49" t="str">
        <f t="shared" si="499"/>
        <v/>
      </c>
      <c r="AM424" s="49" t="str">
        <f t="shared" si="500"/>
        <v/>
      </c>
      <c r="AN424" s="49" t="str">
        <f t="shared" si="501"/>
        <v/>
      </c>
      <c r="AO424" s="78">
        <f t="shared" si="490"/>
        <v>0</v>
      </c>
      <c r="AP424" s="78">
        <f t="shared" si="491"/>
        <v>0</v>
      </c>
      <c r="AQ424" s="78">
        <f t="shared" si="492"/>
        <v>0</v>
      </c>
      <c r="AR424" s="78">
        <f t="shared" si="493"/>
        <v>0</v>
      </c>
      <c r="AS424" s="78">
        <f t="shared" si="494"/>
        <v>0</v>
      </c>
      <c r="AT424" s="78">
        <f t="shared" si="495"/>
        <v>0</v>
      </c>
      <c r="AU424" s="32">
        <f t="shared" si="488"/>
        <v>0</v>
      </c>
      <c r="AV424" s="3" t="b">
        <f t="shared" si="522"/>
        <v>0</v>
      </c>
      <c r="AW424" s="3" t="b">
        <f t="shared" si="523"/>
        <v>0</v>
      </c>
      <c r="AX424" s="12">
        <f t="shared" si="531"/>
        <v>0</v>
      </c>
      <c r="AY424" s="10">
        <f t="shared" si="485"/>
        <v>0</v>
      </c>
      <c r="AZ424" s="61">
        <f t="shared" si="486"/>
        <v>0</v>
      </c>
      <c r="BA424" s="61">
        <f t="shared" si="487"/>
        <v>0</v>
      </c>
      <c r="BB424" s="61">
        <f t="shared" si="489"/>
        <v>0</v>
      </c>
      <c r="BC424" s="26" t="str">
        <f t="shared" si="524"/>
        <v/>
      </c>
      <c r="BD424" s="26" t="str">
        <f t="shared" si="525"/>
        <v/>
      </c>
      <c r="BE424" s="26" t="str">
        <f t="shared" si="526"/>
        <v/>
      </c>
      <c r="BF424" s="26" t="str">
        <f t="shared" si="527"/>
        <v/>
      </c>
      <c r="BG424" s="26" t="str">
        <f t="shared" si="528"/>
        <v/>
      </c>
      <c r="BH424" s="26" t="str">
        <f t="shared" si="529"/>
        <v/>
      </c>
      <c r="BI424" s="26" t="str">
        <f t="shared" si="502"/>
        <v/>
      </c>
      <c r="BJ424" s="26" t="str">
        <f t="shared" si="503"/>
        <v/>
      </c>
      <c r="BK424" s="26" t="str">
        <f t="shared" si="504"/>
        <v/>
      </c>
      <c r="BL424" s="26" t="str">
        <f t="shared" si="505"/>
        <v/>
      </c>
      <c r="BM424" s="26" t="str">
        <f t="shared" si="506"/>
        <v/>
      </c>
      <c r="BN424" s="26" t="str">
        <f t="shared" si="507"/>
        <v/>
      </c>
      <c r="BO424" s="118">
        <f t="shared" ca="1" si="532"/>
        <v>14</v>
      </c>
      <c r="BP424"/>
      <c r="BQ424"/>
      <c r="BR424"/>
      <c r="BS424"/>
      <c r="BT424"/>
      <c r="BU424" s="40"/>
      <c r="BV424" s="6"/>
      <c r="CI424" s="6"/>
      <c r="CP424" s="9">
        <f t="shared" ca="1" si="480"/>
        <v>31</v>
      </c>
    </row>
    <row r="425" spans="1:94" x14ac:dyDescent="0.2">
      <c r="A425" s="114"/>
      <c r="B425" s="32" t="str">
        <f t="shared" si="481"/>
        <v/>
      </c>
      <c r="C425" s="6" t="str">
        <f t="shared" si="479"/>
        <v/>
      </c>
      <c r="D425" s="3">
        <f t="shared" si="482"/>
        <v>0</v>
      </c>
      <c r="E425" s="6" t="str">
        <f t="shared" si="483"/>
        <v/>
      </c>
      <c r="F425" s="59">
        <f t="shared" si="484"/>
        <v>0</v>
      </c>
      <c r="G425" s="6">
        <f t="shared" si="534"/>
        <v>0</v>
      </c>
      <c r="H425" s="6">
        <f t="shared" si="535"/>
        <v>0</v>
      </c>
      <c r="I425" s="6">
        <f t="shared" si="536"/>
        <v>0</v>
      </c>
      <c r="J425" s="6">
        <f t="shared" si="537"/>
        <v>0</v>
      </c>
      <c r="K425" s="6">
        <f t="shared" si="538"/>
        <v>0</v>
      </c>
      <c r="L425" s="6">
        <f t="shared" si="539"/>
        <v>0</v>
      </c>
      <c r="M425" s="6">
        <f t="shared" si="540"/>
        <v>0</v>
      </c>
      <c r="N425" s="6">
        <f t="shared" si="541"/>
        <v>0</v>
      </c>
      <c r="O425" s="6">
        <f t="shared" si="542"/>
        <v>0</v>
      </c>
      <c r="P425" s="6">
        <f t="shared" si="543"/>
        <v>0</v>
      </c>
      <c r="Q425" s="6">
        <f t="shared" si="544"/>
        <v>0</v>
      </c>
      <c r="R425" s="6">
        <f t="shared" si="545"/>
        <v>0</v>
      </c>
      <c r="S425" s="6">
        <f t="shared" si="533"/>
        <v>12</v>
      </c>
      <c r="T425" s="6" t="str">
        <f t="shared" si="508"/>
        <v/>
      </c>
      <c r="U425" s="6" t="str">
        <f t="shared" si="509"/>
        <v/>
      </c>
      <c r="V425" s="6" t="str">
        <f t="shared" si="510"/>
        <v/>
      </c>
      <c r="W425" s="6" t="str">
        <f t="shared" si="511"/>
        <v/>
      </c>
      <c r="X425" s="6" t="str">
        <f t="shared" si="512"/>
        <v/>
      </c>
      <c r="Y425" s="6" t="str">
        <f t="shared" si="513"/>
        <v/>
      </c>
      <c r="Z425" s="6" t="str">
        <f t="shared" si="514"/>
        <v/>
      </c>
      <c r="AA425" s="6" t="str">
        <f t="shared" si="515"/>
        <v/>
      </c>
      <c r="AB425" s="6" t="str">
        <f t="shared" si="516"/>
        <v/>
      </c>
      <c r="AC425" s="6" t="str">
        <f t="shared" si="517"/>
        <v/>
      </c>
      <c r="AD425" s="6" t="str">
        <f t="shared" si="518"/>
        <v/>
      </c>
      <c r="AE425" s="6" t="str">
        <f t="shared" si="519"/>
        <v/>
      </c>
      <c r="AF425" s="13" t="str">
        <f t="shared" si="520"/>
        <v/>
      </c>
      <c r="AG425" s="50" t="str">
        <f t="shared" si="530"/>
        <v/>
      </c>
      <c r="AH425" s="3" t="str">
        <f t="shared" si="521"/>
        <v/>
      </c>
      <c r="AI425" s="49" t="str">
        <f t="shared" si="496"/>
        <v/>
      </c>
      <c r="AJ425" s="49" t="str">
        <f t="shared" si="497"/>
        <v/>
      </c>
      <c r="AK425" s="49" t="str">
        <f t="shared" si="498"/>
        <v/>
      </c>
      <c r="AL425" s="49" t="str">
        <f t="shared" si="499"/>
        <v/>
      </c>
      <c r="AM425" s="49" t="str">
        <f t="shared" si="500"/>
        <v/>
      </c>
      <c r="AN425" s="49" t="str">
        <f t="shared" si="501"/>
        <v/>
      </c>
      <c r="AO425" s="78">
        <f t="shared" si="490"/>
        <v>0</v>
      </c>
      <c r="AP425" s="78">
        <f t="shared" si="491"/>
        <v>0</v>
      </c>
      <c r="AQ425" s="78">
        <f t="shared" si="492"/>
        <v>0</v>
      </c>
      <c r="AR425" s="78">
        <f t="shared" si="493"/>
        <v>0</v>
      </c>
      <c r="AS425" s="78">
        <f t="shared" si="494"/>
        <v>0</v>
      </c>
      <c r="AT425" s="78">
        <f t="shared" si="495"/>
        <v>0</v>
      </c>
      <c r="AU425" s="32">
        <f t="shared" si="488"/>
        <v>0</v>
      </c>
      <c r="AV425" s="3" t="b">
        <f t="shared" si="522"/>
        <v>0</v>
      </c>
      <c r="AW425" s="3" t="b">
        <f t="shared" si="523"/>
        <v>0</v>
      </c>
      <c r="AX425" s="12">
        <f t="shared" si="531"/>
        <v>0</v>
      </c>
      <c r="AY425" s="10">
        <f t="shared" si="485"/>
        <v>0</v>
      </c>
      <c r="AZ425" s="61">
        <f t="shared" si="486"/>
        <v>0</v>
      </c>
      <c r="BA425" s="61">
        <f t="shared" si="487"/>
        <v>0</v>
      </c>
      <c r="BB425" s="61">
        <f t="shared" si="489"/>
        <v>0</v>
      </c>
      <c r="BC425" s="26" t="str">
        <f t="shared" si="524"/>
        <v/>
      </c>
      <c r="BD425" s="26" t="str">
        <f t="shared" si="525"/>
        <v/>
      </c>
      <c r="BE425" s="26" t="str">
        <f t="shared" si="526"/>
        <v/>
      </c>
      <c r="BF425" s="26" t="str">
        <f t="shared" si="527"/>
        <v/>
      </c>
      <c r="BG425" s="26" t="str">
        <f t="shared" si="528"/>
        <v/>
      </c>
      <c r="BH425" s="26" t="str">
        <f t="shared" si="529"/>
        <v/>
      </c>
      <c r="BI425" s="26" t="str">
        <f t="shared" si="502"/>
        <v/>
      </c>
      <c r="BJ425" s="26" t="str">
        <f t="shared" si="503"/>
        <v/>
      </c>
      <c r="BK425" s="26" t="str">
        <f t="shared" si="504"/>
        <v/>
      </c>
      <c r="BL425" s="26" t="str">
        <f t="shared" si="505"/>
        <v/>
      </c>
      <c r="BM425" s="26" t="str">
        <f t="shared" si="506"/>
        <v/>
      </c>
      <c r="BN425" s="26" t="str">
        <f t="shared" si="507"/>
        <v/>
      </c>
      <c r="BO425" s="118">
        <f t="shared" ca="1" si="532"/>
        <v>5</v>
      </c>
      <c r="BP425"/>
      <c r="BQ425"/>
      <c r="BR425"/>
      <c r="BS425"/>
      <c r="BT425"/>
      <c r="BU425" s="40"/>
      <c r="BV425" s="37"/>
      <c r="CI425" s="6"/>
      <c r="CP425" s="9">
        <f t="shared" ca="1" si="480"/>
        <v>15</v>
      </c>
    </row>
    <row r="426" spans="1:94" x14ac:dyDescent="0.2">
      <c r="A426" s="114"/>
      <c r="B426" s="32" t="str">
        <f t="shared" si="481"/>
        <v/>
      </c>
      <c r="C426" s="6" t="str">
        <f t="shared" si="479"/>
        <v/>
      </c>
      <c r="D426" s="3">
        <f t="shared" si="482"/>
        <v>0</v>
      </c>
      <c r="E426" s="6" t="str">
        <f t="shared" si="483"/>
        <v/>
      </c>
      <c r="F426" s="59">
        <f t="shared" si="484"/>
        <v>0</v>
      </c>
      <c r="G426" s="6">
        <f t="shared" si="534"/>
        <v>0</v>
      </c>
      <c r="H426" s="6">
        <f t="shared" si="535"/>
        <v>0</v>
      </c>
      <c r="I426" s="6">
        <f t="shared" si="536"/>
        <v>0</v>
      </c>
      <c r="J426" s="6">
        <f t="shared" si="537"/>
        <v>0</v>
      </c>
      <c r="K426" s="6">
        <f t="shared" si="538"/>
        <v>0</v>
      </c>
      <c r="L426" s="6">
        <f t="shared" si="539"/>
        <v>0</v>
      </c>
      <c r="M426" s="6">
        <f t="shared" si="540"/>
        <v>0</v>
      </c>
      <c r="N426" s="6">
        <f t="shared" si="541"/>
        <v>0</v>
      </c>
      <c r="O426" s="6">
        <f t="shared" si="542"/>
        <v>0</v>
      </c>
      <c r="P426" s="6">
        <f t="shared" si="543"/>
        <v>0</v>
      </c>
      <c r="Q426" s="6">
        <f t="shared" si="544"/>
        <v>0</v>
      </c>
      <c r="R426" s="6">
        <f t="shared" si="545"/>
        <v>0</v>
      </c>
      <c r="S426" s="6">
        <f t="shared" si="533"/>
        <v>12</v>
      </c>
      <c r="T426" s="6" t="str">
        <f t="shared" si="508"/>
        <v/>
      </c>
      <c r="U426" s="6" t="str">
        <f t="shared" si="509"/>
        <v/>
      </c>
      <c r="V426" s="6" t="str">
        <f t="shared" si="510"/>
        <v/>
      </c>
      <c r="W426" s="6" t="str">
        <f t="shared" si="511"/>
        <v/>
      </c>
      <c r="X426" s="6" t="str">
        <f t="shared" si="512"/>
        <v/>
      </c>
      <c r="Y426" s="6" t="str">
        <f t="shared" si="513"/>
        <v/>
      </c>
      <c r="Z426" s="6" t="str">
        <f t="shared" si="514"/>
        <v/>
      </c>
      <c r="AA426" s="6" t="str">
        <f t="shared" si="515"/>
        <v/>
      </c>
      <c r="AB426" s="6" t="str">
        <f t="shared" si="516"/>
        <v/>
      </c>
      <c r="AC426" s="6" t="str">
        <f t="shared" si="517"/>
        <v/>
      </c>
      <c r="AD426" s="6" t="str">
        <f t="shared" si="518"/>
        <v/>
      </c>
      <c r="AE426" s="6" t="str">
        <f t="shared" si="519"/>
        <v/>
      </c>
      <c r="AF426" s="13" t="str">
        <f t="shared" si="520"/>
        <v/>
      </c>
      <c r="AG426" s="50" t="str">
        <f t="shared" si="530"/>
        <v/>
      </c>
      <c r="AH426" s="3" t="str">
        <f t="shared" si="521"/>
        <v/>
      </c>
      <c r="AI426" s="49" t="str">
        <f t="shared" si="496"/>
        <v/>
      </c>
      <c r="AJ426" s="49" t="str">
        <f t="shared" si="497"/>
        <v/>
      </c>
      <c r="AK426" s="49" t="str">
        <f t="shared" si="498"/>
        <v/>
      </c>
      <c r="AL426" s="49" t="str">
        <f t="shared" si="499"/>
        <v/>
      </c>
      <c r="AM426" s="49" t="str">
        <f t="shared" si="500"/>
        <v/>
      </c>
      <c r="AN426" s="49" t="str">
        <f t="shared" si="501"/>
        <v/>
      </c>
      <c r="AO426" s="78">
        <f t="shared" si="490"/>
        <v>0</v>
      </c>
      <c r="AP426" s="78">
        <f t="shared" si="491"/>
        <v>0</v>
      </c>
      <c r="AQ426" s="78">
        <f t="shared" si="492"/>
        <v>0</v>
      </c>
      <c r="AR426" s="78">
        <f t="shared" si="493"/>
        <v>0</v>
      </c>
      <c r="AS426" s="78">
        <f t="shared" si="494"/>
        <v>0</v>
      </c>
      <c r="AT426" s="78">
        <f t="shared" si="495"/>
        <v>0</v>
      </c>
      <c r="AU426" s="32">
        <f t="shared" si="488"/>
        <v>0</v>
      </c>
      <c r="AV426" s="3" t="b">
        <f t="shared" si="522"/>
        <v>0</v>
      </c>
      <c r="AW426" s="3" t="b">
        <f t="shared" si="523"/>
        <v>0</v>
      </c>
      <c r="AX426" s="12">
        <f t="shared" si="531"/>
        <v>0</v>
      </c>
      <c r="AY426" s="10">
        <f t="shared" si="485"/>
        <v>0</v>
      </c>
      <c r="AZ426" s="61">
        <f t="shared" si="486"/>
        <v>0</v>
      </c>
      <c r="BA426" s="61">
        <f t="shared" si="487"/>
        <v>0</v>
      </c>
      <c r="BB426" s="61">
        <f t="shared" si="489"/>
        <v>0</v>
      </c>
      <c r="BC426" s="26" t="str">
        <f t="shared" si="524"/>
        <v/>
      </c>
      <c r="BD426" s="26" t="str">
        <f t="shared" si="525"/>
        <v/>
      </c>
      <c r="BE426" s="26" t="str">
        <f t="shared" si="526"/>
        <v/>
      </c>
      <c r="BF426" s="26" t="str">
        <f t="shared" si="527"/>
        <v/>
      </c>
      <c r="BG426" s="26" t="str">
        <f t="shared" si="528"/>
        <v/>
      </c>
      <c r="BH426" s="26" t="str">
        <f t="shared" si="529"/>
        <v/>
      </c>
      <c r="BI426" s="26" t="str">
        <f t="shared" si="502"/>
        <v/>
      </c>
      <c r="BJ426" s="26" t="str">
        <f t="shared" si="503"/>
        <v/>
      </c>
      <c r="BK426" s="26" t="str">
        <f t="shared" si="504"/>
        <v/>
      </c>
      <c r="BL426" s="26" t="str">
        <f t="shared" si="505"/>
        <v/>
      </c>
      <c r="BM426" s="26" t="str">
        <f t="shared" si="506"/>
        <v/>
      </c>
      <c r="BN426" s="26" t="str">
        <f t="shared" si="507"/>
        <v/>
      </c>
      <c r="BO426" s="118">
        <f t="shared" ca="1" si="532"/>
        <v>2</v>
      </c>
      <c r="BP426"/>
      <c r="BQ426"/>
      <c r="BR426"/>
      <c r="BS426"/>
      <c r="BT426"/>
      <c r="BU426" s="40"/>
      <c r="BV426" s="37"/>
      <c r="CI426" s="6"/>
      <c r="CP426" s="9">
        <f t="shared" ca="1" si="480"/>
        <v>26</v>
      </c>
    </row>
    <row r="427" spans="1:94" x14ac:dyDescent="0.2">
      <c r="A427" s="114"/>
      <c r="B427" s="32" t="str">
        <f t="shared" si="481"/>
        <v/>
      </c>
      <c r="C427" s="6" t="str">
        <f t="shared" si="479"/>
        <v/>
      </c>
      <c r="D427" s="3">
        <f t="shared" si="482"/>
        <v>0</v>
      </c>
      <c r="E427" s="6" t="str">
        <f t="shared" si="483"/>
        <v/>
      </c>
      <c r="F427" s="59">
        <f t="shared" si="484"/>
        <v>0</v>
      </c>
      <c r="G427" s="6">
        <f t="shared" si="534"/>
        <v>0</v>
      </c>
      <c r="H427" s="6">
        <f t="shared" si="535"/>
        <v>0</v>
      </c>
      <c r="I427" s="6">
        <f t="shared" si="536"/>
        <v>0</v>
      </c>
      <c r="J427" s="6">
        <f t="shared" si="537"/>
        <v>0</v>
      </c>
      <c r="K427" s="6">
        <f t="shared" si="538"/>
        <v>0</v>
      </c>
      <c r="L427" s="6">
        <f t="shared" si="539"/>
        <v>0</v>
      </c>
      <c r="M427" s="6">
        <f t="shared" si="540"/>
        <v>0</v>
      </c>
      <c r="N427" s="6">
        <f t="shared" si="541"/>
        <v>0</v>
      </c>
      <c r="O427" s="6">
        <f t="shared" si="542"/>
        <v>0</v>
      </c>
      <c r="P427" s="6">
        <f t="shared" si="543"/>
        <v>0</v>
      </c>
      <c r="Q427" s="6">
        <f t="shared" si="544"/>
        <v>0</v>
      </c>
      <c r="R427" s="6">
        <f t="shared" si="545"/>
        <v>0</v>
      </c>
      <c r="S427" s="6">
        <f t="shared" si="533"/>
        <v>12</v>
      </c>
      <c r="T427" s="6" t="str">
        <f t="shared" si="508"/>
        <v/>
      </c>
      <c r="U427" s="6" t="str">
        <f t="shared" si="509"/>
        <v/>
      </c>
      <c r="V427" s="6" t="str">
        <f t="shared" si="510"/>
        <v/>
      </c>
      <c r="W427" s="6" t="str">
        <f t="shared" si="511"/>
        <v/>
      </c>
      <c r="X427" s="6" t="str">
        <f t="shared" si="512"/>
        <v/>
      </c>
      <c r="Y427" s="6" t="str">
        <f t="shared" si="513"/>
        <v/>
      </c>
      <c r="Z427" s="6" t="str">
        <f t="shared" si="514"/>
        <v/>
      </c>
      <c r="AA427" s="6" t="str">
        <f t="shared" si="515"/>
        <v/>
      </c>
      <c r="AB427" s="6" t="str">
        <f t="shared" si="516"/>
        <v/>
      </c>
      <c r="AC427" s="6" t="str">
        <f t="shared" si="517"/>
        <v/>
      </c>
      <c r="AD427" s="6" t="str">
        <f t="shared" si="518"/>
        <v/>
      </c>
      <c r="AE427" s="6" t="str">
        <f t="shared" si="519"/>
        <v/>
      </c>
      <c r="AF427" s="13" t="str">
        <f t="shared" si="520"/>
        <v/>
      </c>
      <c r="AG427" s="50" t="str">
        <f t="shared" si="530"/>
        <v/>
      </c>
      <c r="AH427" s="3" t="str">
        <f t="shared" si="521"/>
        <v/>
      </c>
      <c r="AI427" s="49" t="str">
        <f t="shared" si="496"/>
        <v/>
      </c>
      <c r="AJ427" s="49" t="str">
        <f t="shared" si="497"/>
        <v/>
      </c>
      <c r="AK427" s="49" t="str">
        <f t="shared" si="498"/>
        <v/>
      </c>
      <c r="AL427" s="49" t="str">
        <f t="shared" si="499"/>
        <v/>
      </c>
      <c r="AM427" s="49" t="str">
        <f t="shared" si="500"/>
        <v/>
      </c>
      <c r="AN427" s="49" t="str">
        <f t="shared" si="501"/>
        <v/>
      </c>
      <c r="AO427" s="78">
        <f t="shared" si="490"/>
        <v>0</v>
      </c>
      <c r="AP427" s="78">
        <f t="shared" si="491"/>
        <v>0</v>
      </c>
      <c r="AQ427" s="78">
        <f t="shared" si="492"/>
        <v>0</v>
      </c>
      <c r="AR427" s="78">
        <f t="shared" si="493"/>
        <v>0</v>
      </c>
      <c r="AS427" s="78">
        <f t="shared" si="494"/>
        <v>0</v>
      </c>
      <c r="AT427" s="78">
        <f t="shared" si="495"/>
        <v>0</v>
      </c>
      <c r="AU427" s="32">
        <f t="shared" si="488"/>
        <v>0</v>
      </c>
      <c r="AV427" s="3" t="b">
        <f t="shared" si="522"/>
        <v>0</v>
      </c>
      <c r="AW427" s="3" t="b">
        <f t="shared" si="523"/>
        <v>0</v>
      </c>
      <c r="AX427" s="12">
        <f t="shared" si="531"/>
        <v>0</v>
      </c>
      <c r="AY427" s="10">
        <f t="shared" si="485"/>
        <v>0</v>
      </c>
      <c r="AZ427" s="61">
        <f t="shared" si="486"/>
        <v>0</v>
      </c>
      <c r="BA427" s="61">
        <f t="shared" si="487"/>
        <v>0</v>
      </c>
      <c r="BB427" s="61">
        <f t="shared" si="489"/>
        <v>0</v>
      </c>
      <c r="BC427" s="26" t="str">
        <f t="shared" si="524"/>
        <v/>
      </c>
      <c r="BD427" s="26" t="str">
        <f t="shared" si="525"/>
        <v/>
      </c>
      <c r="BE427" s="26" t="str">
        <f t="shared" si="526"/>
        <v/>
      </c>
      <c r="BF427" s="26" t="str">
        <f t="shared" si="527"/>
        <v/>
      </c>
      <c r="BG427" s="26" t="str">
        <f t="shared" si="528"/>
        <v/>
      </c>
      <c r="BH427" s="26" t="str">
        <f t="shared" si="529"/>
        <v/>
      </c>
      <c r="BI427" s="26" t="str">
        <f t="shared" si="502"/>
        <v/>
      </c>
      <c r="BJ427" s="26" t="str">
        <f t="shared" si="503"/>
        <v/>
      </c>
      <c r="BK427" s="26" t="str">
        <f t="shared" si="504"/>
        <v/>
      </c>
      <c r="BL427" s="26" t="str">
        <f t="shared" si="505"/>
        <v/>
      </c>
      <c r="BM427" s="26" t="str">
        <f t="shared" si="506"/>
        <v/>
      </c>
      <c r="BN427" s="26" t="str">
        <f t="shared" si="507"/>
        <v/>
      </c>
      <c r="BO427" s="118">
        <f t="shared" ca="1" si="532"/>
        <v>13</v>
      </c>
      <c r="BP427"/>
      <c r="BQ427"/>
      <c r="BR427"/>
      <c r="BS427"/>
      <c r="BT427"/>
      <c r="BU427" s="40"/>
      <c r="BV427" s="37"/>
      <c r="CI427" s="6"/>
      <c r="CP427" s="9">
        <f t="shared" ca="1" si="480"/>
        <v>34</v>
      </c>
    </row>
    <row r="428" spans="1:94" x14ac:dyDescent="0.2">
      <c r="A428" s="114"/>
      <c r="B428" s="32" t="str">
        <f t="shared" si="481"/>
        <v/>
      </c>
      <c r="C428" s="6" t="str">
        <f t="shared" si="479"/>
        <v/>
      </c>
      <c r="D428" s="3">
        <f t="shared" si="482"/>
        <v>0</v>
      </c>
      <c r="E428" s="6" t="str">
        <f t="shared" si="483"/>
        <v/>
      </c>
      <c r="F428" s="59">
        <f t="shared" si="484"/>
        <v>0</v>
      </c>
      <c r="G428" s="6">
        <f t="shared" si="534"/>
        <v>0</v>
      </c>
      <c r="H428" s="6">
        <f t="shared" si="535"/>
        <v>0</v>
      </c>
      <c r="I428" s="6">
        <f t="shared" si="536"/>
        <v>0</v>
      </c>
      <c r="J428" s="6">
        <f t="shared" si="537"/>
        <v>0</v>
      </c>
      <c r="K428" s="6">
        <f t="shared" si="538"/>
        <v>0</v>
      </c>
      <c r="L428" s="6">
        <f t="shared" si="539"/>
        <v>0</v>
      </c>
      <c r="M428" s="6">
        <f t="shared" si="540"/>
        <v>0</v>
      </c>
      <c r="N428" s="6">
        <f t="shared" si="541"/>
        <v>0</v>
      </c>
      <c r="O428" s="6">
        <f t="shared" si="542"/>
        <v>0</v>
      </c>
      <c r="P428" s="6">
        <f t="shared" si="543"/>
        <v>0</v>
      </c>
      <c r="Q428" s="6">
        <f t="shared" si="544"/>
        <v>0</v>
      </c>
      <c r="R428" s="6">
        <f t="shared" si="545"/>
        <v>0</v>
      </c>
      <c r="S428" s="6">
        <f t="shared" si="533"/>
        <v>12</v>
      </c>
      <c r="T428" s="6" t="str">
        <f t="shared" si="508"/>
        <v/>
      </c>
      <c r="U428" s="6" t="str">
        <f t="shared" si="509"/>
        <v/>
      </c>
      <c r="V428" s="6" t="str">
        <f t="shared" si="510"/>
        <v/>
      </c>
      <c r="W428" s="6" t="str">
        <f t="shared" si="511"/>
        <v/>
      </c>
      <c r="X428" s="6" t="str">
        <f t="shared" si="512"/>
        <v/>
      </c>
      <c r="Y428" s="6" t="str">
        <f t="shared" si="513"/>
        <v/>
      </c>
      <c r="Z428" s="6" t="str">
        <f t="shared" si="514"/>
        <v/>
      </c>
      <c r="AA428" s="6" t="str">
        <f t="shared" si="515"/>
        <v/>
      </c>
      <c r="AB428" s="6" t="str">
        <f t="shared" si="516"/>
        <v/>
      </c>
      <c r="AC428" s="6" t="str">
        <f t="shared" si="517"/>
        <v/>
      </c>
      <c r="AD428" s="6" t="str">
        <f t="shared" si="518"/>
        <v/>
      </c>
      <c r="AE428" s="6" t="str">
        <f t="shared" si="519"/>
        <v/>
      </c>
      <c r="AF428" s="13" t="str">
        <f t="shared" si="520"/>
        <v/>
      </c>
      <c r="AG428" s="50" t="str">
        <f t="shared" si="530"/>
        <v/>
      </c>
      <c r="AH428" s="3" t="str">
        <f t="shared" si="521"/>
        <v/>
      </c>
      <c r="AI428" s="49" t="str">
        <f t="shared" si="496"/>
        <v/>
      </c>
      <c r="AJ428" s="49" t="str">
        <f t="shared" si="497"/>
        <v/>
      </c>
      <c r="AK428" s="49" t="str">
        <f t="shared" si="498"/>
        <v/>
      </c>
      <c r="AL428" s="49" t="str">
        <f t="shared" si="499"/>
        <v/>
      </c>
      <c r="AM428" s="49" t="str">
        <f t="shared" si="500"/>
        <v/>
      </c>
      <c r="AN428" s="49" t="str">
        <f t="shared" si="501"/>
        <v/>
      </c>
      <c r="AO428" s="78">
        <f t="shared" si="490"/>
        <v>0</v>
      </c>
      <c r="AP428" s="78">
        <f t="shared" si="491"/>
        <v>0</v>
      </c>
      <c r="AQ428" s="78">
        <f t="shared" si="492"/>
        <v>0</v>
      </c>
      <c r="AR428" s="78">
        <f t="shared" si="493"/>
        <v>0</v>
      </c>
      <c r="AS428" s="78">
        <f t="shared" si="494"/>
        <v>0</v>
      </c>
      <c r="AT428" s="78">
        <f t="shared" si="495"/>
        <v>0</v>
      </c>
      <c r="AU428" s="32">
        <f t="shared" si="488"/>
        <v>0</v>
      </c>
      <c r="AV428" s="3" t="b">
        <f t="shared" si="522"/>
        <v>0</v>
      </c>
      <c r="AW428" s="3" t="b">
        <f t="shared" si="523"/>
        <v>0</v>
      </c>
      <c r="AX428" s="12">
        <f t="shared" si="531"/>
        <v>0</v>
      </c>
      <c r="AY428" s="10">
        <f t="shared" si="485"/>
        <v>0</v>
      </c>
      <c r="AZ428" s="61">
        <f t="shared" si="486"/>
        <v>0</v>
      </c>
      <c r="BA428" s="61">
        <f t="shared" si="487"/>
        <v>0</v>
      </c>
      <c r="BB428" s="61">
        <f t="shared" si="489"/>
        <v>0</v>
      </c>
      <c r="BC428" s="26" t="str">
        <f t="shared" si="524"/>
        <v/>
      </c>
      <c r="BD428" s="26" t="str">
        <f t="shared" si="525"/>
        <v/>
      </c>
      <c r="BE428" s="26" t="str">
        <f t="shared" si="526"/>
        <v/>
      </c>
      <c r="BF428" s="26" t="str">
        <f t="shared" si="527"/>
        <v/>
      </c>
      <c r="BG428" s="26" t="str">
        <f t="shared" si="528"/>
        <v/>
      </c>
      <c r="BH428" s="26" t="str">
        <f t="shared" si="529"/>
        <v/>
      </c>
      <c r="BI428" s="26" t="str">
        <f t="shared" si="502"/>
        <v/>
      </c>
      <c r="BJ428" s="26" t="str">
        <f t="shared" si="503"/>
        <v/>
      </c>
      <c r="BK428" s="26" t="str">
        <f t="shared" si="504"/>
        <v/>
      </c>
      <c r="BL428" s="26" t="str">
        <f t="shared" si="505"/>
        <v/>
      </c>
      <c r="BM428" s="26" t="str">
        <f t="shared" si="506"/>
        <v/>
      </c>
      <c r="BN428" s="26" t="str">
        <f t="shared" si="507"/>
        <v/>
      </c>
      <c r="BO428" s="118">
        <f t="shared" ca="1" si="532"/>
        <v>3</v>
      </c>
      <c r="BP428"/>
      <c r="BQ428"/>
      <c r="BR428"/>
      <c r="BS428"/>
      <c r="BT428"/>
      <c r="BU428" s="40"/>
      <c r="BV428" s="37"/>
      <c r="CI428" s="6"/>
      <c r="CP428" s="9">
        <f t="shared" ca="1" si="480"/>
        <v>25</v>
      </c>
    </row>
    <row r="429" spans="1:94" x14ac:dyDescent="0.2">
      <c r="A429" s="114"/>
      <c r="B429" s="32" t="str">
        <f t="shared" si="481"/>
        <v/>
      </c>
      <c r="C429" s="6" t="str">
        <f t="shared" si="479"/>
        <v/>
      </c>
      <c r="D429" s="3">
        <f t="shared" si="482"/>
        <v>0</v>
      </c>
      <c r="E429" s="6" t="str">
        <f t="shared" si="483"/>
        <v/>
      </c>
      <c r="F429" s="59">
        <f t="shared" si="484"/>
        <v>0</v>
      </c>
      <c r="G429" s="6">
        <f t="shared" si="534"/>
        <v>0</v>
      </c>
      <c r="H429" s="6">
        <f t="shared" si="535"/>
        <v>0</v>
      </c>
      <c r="I429" s="6">
        <f t="shared" si="536"/>
        <v>0</v>
      </c>
      <c r="J429" s="6">
        <f t="shared" si="537"/>
        <v>0</v>
      </c>
      <c r="K429" s="6">
        <f t="shared" si="538"/>
        <v>0</v>
      </c>
      <c r="L429" s="6">
        <f t="shared" si="539"/>
        <v>0</v>
      </c>
      <c r="M429" s="6">
        <f t="shared" si="540"/>
        <v>0</v>
      </c>
      <c r="N429" s="6">
        <f t="shared" si="541"/>
        <v>0</v>
      </c>
      <c r="O429" s="6">
        <f t="shared" si="542"/>
        <v>0</v>
      </c>
      <c r="P429" s="6">
        <f t="shared" si="543"/>
        <v>0</v>
      </c>
      <c r="Q429" s="6">
        <f t="shared" si="544"/>
        <v>0</v>
      </c>
      <c r="R429" s="6">
        <f t="shared" si="545"/>
        <v>0</v>
      </c>
      <c r="S429" s="6">
        <f t="shared" si="533"/>
        <v>12</v>
      </c>
      <c r="T429" s="6" t="str">
        <f t="shared" si="508"/>
        <v/>
      </c>
      <c r="U429" s="6" t="str">
        <f t="shared" si="509"/>
        <v/>
      </c>
      <c r="V429" s="6" t="str">
        <f t="shared" si="510"/>
        <v/>
      </c>
      <c r="W429" s="6" t="str">
        <f t="shared" si="511"/>
        <v/>
      </c>
      <c r="X429" s="6" t="str">
        <f t="shared" si="512"/>
        <v/>
      </c>
      <c r="Y429" s="6" t="str">
        <f t="shared" si="513"/>
        <v/>
      </c>
      <c r="Z429" s="6" t="str">
        <f t="shared" si="514"/>
        <v/>
      </c>
      <c r="AA429" s="6" t="str">
        <f t="shared" si="515"/>
        <v/>
      </c>
      <c r="AB429" s="6" t="str">
        <f t="shared" si="516"/>
        <v/>
      </c>
      <c r="AC429" s="6" t="str">
        <f t="shared" si="517"/>
        <v/>
      </c>
      <c r="AD429" s="6" t="str">
        <f t="shared" si="518"/>
        <v/>
      </c>
      <c r="AE429" s="6" t="str">
        <f t="shared" si="519"/>
        <v/>
      </c>
      <c r="AF429" s="13" t="str">
        <f t="shared" si="520"/>
        <v/>
      </c>
      <c r="AG429" s="50" t="str">
        <f t="shared" si="530"/>
        <v/>
      </c>
      <c r="AH429" s="3" t="str">
        <f t="shared" si="521"/>
        <v/>
      </c>
      <c r="AI429" s="49" t="str">
        <f t="shared" si="496"/>
        <v/>
      </c>
      <c r="AJ429" s="49" t="str">
        <f t="shared" si="497"/>
        <v/>
      </c>
      <c r="AK429" s="49" t="str">
        <f t="shared" si="498"/>
        <v/>
      </c>
      <c r="AL429" s="49" t="str">
        <f t="shared" si="499"/>
        <v/>
      </c>
      <c r="AM429" s="49" t="str">
        <f t="shared" si="500"/>
        <v/>
      </c>
      <c r="AN429" s="49" t="str">
        <f t="shared" si="501"/>
        <v/>
      </c>
      <c r="AO429" s="78">
        <f t="shared" si="490"/>
        <v>0</v>
      </c>
      <c r="AP429" s="78">
        <f t="shared" si="491"/>
        <v>0</v>
      </c>
      <c r="AQ429" s="78">
        <f t="shared" si="492"/>
        <v>0</v>
      </c>
      <c r="AR429" s="78">
        <f t="shared" si="493"/>
        <v>0</v>
      </c>
      <c r="AS429" s="78">
        <f t="shared" si="494"/>
        <v>0</v>
      </c>
      <c r="AT429" s="78">
        <f t="shared" si="495"/>
        <v>0</v>
      </c>
      <c r="AU429" s="32">
        <f t="shared" si="488"/>
        <v>0</v>
      </c>
      <c r="AV429" s="3" t="b">
        <f t="shared" si="522"/>
        <v>0</v>
      </c>
      <c r="AW429" s="3" t="b">
        <f t="shared" si="523"/>
        <v>0</v>
      </c>
      <c r="AX429" s="12">
        <f t="shared" si="531"/>
        <v>0</v>
      </c>
      <c r="AY429" s="10">
        <f t="shared" si="485"/>
        <v>0</v>
      </c>
      <c r="AZ429" s="61">
        <f t="shared" si="486"/>
        <v>0</v>
      </c>
      <c r="BA429" s="61">
        <f t="shared" si="487"/>
        <v>0</v>
      </c>
      <c r="BB429" s="61">
        <f t="shared" si="489"/>
        <v>0</v>
      </c>
      <c r="BC429" s="26" t="str">
        <f t="shared" si="524"/>
        <v/>
      </c>
      <c r="BD429" s="26" t="str">
        <f t="shared" si="525"/>
        <v/>
      </c>
      <c r="BE429" s="26" t="str">
        <f t="shared" si="526"/>
        <v/>
      </c>
      <c r="BF429" s="26" t="str">
        <f t="shared" si="527"/>
        <v/>
      </c>
      <c r="BG429" s="26" t="str">
        <f t="shared" si="528"/>
        <v/>
      </c>
      <c r="BH429" s="26" t="str">
        <f t="shared" si="529"/>
        <v/>
      </c>
      <c r="BI429" s="26" t="str">
        <f t="shared" si="502"/>
        <v/>
      </c>
      <c r="BJ429" s="26" t="str">
        <f t="shared" si="503"/>
        <v/>
      </c>
      <c r="BK429" s="26" t="str">
        <f t="shared" si="504"/>
        <v/>
      </c>
      <c r="BL429" s="26" t="str">
        <f t="shared" si="505"/>
        <v/>
      </c>
      <c r="BM429" s="26" t="str">
        <f t="shared" si="506"/>
        <v/>
      </c>
      <c r="BN429" s="26" t="str">
        <f t="shared" si="507"/>
        <v/>
      </c>
      <c r="BO429" s="118">
        <f t="shared" ca="1" si="532"/>
        <v>14</v>
      </c>
      <c r="BP429"/>
      <c r="BQ429"/>
      <c r="BR429"/>
      <c r="BS429"/>
      <c r="BT429"/>
      <c r="BU429" s="40"/>
      <c r="BV429" s="37"/>
      <c r="CI429" s="6"/>
      <c r="CP429" s="9">
        <f t="shared" ca="1" si="480"/>
        <v>13</v>
      </c>
    </row>
    <row r="430" spans="1:94" x14ac:dyDescent="0.2">
      <c r="A430" s="114"/>
      <c r="B430" s="32" t="str">
        <f t="shared" si="481"/>
        <v/>
      </c>
      <c r="C430" s="6" t="str">
        <f t="shared" si="479"/>
        <v/>
      </c>
      <c r="D430" s="3">
        <f t="shared" si="482"/>
        <v>0</v>
      </c>
      <c r="E430" s="6" t="str">
        <f t="shared" si="483"/>
        <v/>
      </c>
      <c r="F430" s="59">
        <f t="shared" si="484"/>
        <v>0</v>
      </c>
      <c r="G430" s="6">
        <f t="shared" si="534"/>
        <v>0</v>
      </c>
      <c r="H430" s="6">
        <f t="shared" si="535"/>
        <v>0</v>
      </c>
      <c r="I430" s="6">
        <f t="shared" si="536"/>
        <v>0</v>
      </c>
      <c r="J430" s="6">
        <f t="shared" si="537"/>
        <v>0</v>
      </c>
      <c r="K430" s="6">
        <f t="shared" si="538"/>
        <v>0</v>
      </c>
      <c r="L430" s="6">
        <f t="shared" si="539"/>
        <v>0</v>
      </c>
      <c r="M430" s="6">
        <f t="shared" si="540"/>
        <v>0</v>
      </c>
      <c r="N430" s="6">
        <f t="shared" si="541"/>
        <v>0</v>
      </c>
      <c r="O430" s="6">
        <f t="shared" si="542"/>
        <v>0</v>
      </c>
      <c r="P430" s="6">
        <f t="shared" si="543"/>
        <v>0</v>
      </c>
      <c r="Q430" s="6">
        <f t="shared" si="544"/>
        <v>0</v>
      </c>
      <c r="R430" s="6">
        <f t="shared" si="545"/>
        <v>0</v>
      </c>
      <c r="S430" s="6">
        <f t="shared" si="533"/>
        <v>12</v>
      </c>
      <c r="T430" s="6" t="str">
        <f t="shared" si="508"/>
        <v/>
      </c>
      <c r="U430" s="6" t="str">
        <f t="shared" si="509"/>
        <v/>
      </c>
      <c r="V430" s="6" t="str">
        <f t="shared" si="510"/>
        <v/>
      </c>
      <c r="W430" s="6" t="str">
        <f t="shared" si="511"/>
        <v/>
      </c>
      <c r="X430" s="6" t="str">
        <f t="shared" si="512"/>
        <v/>
      </c>
      <c r="Y430" s="6" t="str">
        <f t="shared" si="513"/>
        <v/>
      </c>
      <c r="Z430" s="6" t="str">
        <f t="shared" si="514"/>
        <v/>
      </c>
      <c r="AA430" s="6" t="str">
        <f t="shared" si="515"/>
        <v/>
      </c>
      <c r="AB430" s="6" t="str">
        <f t="shared" si="516"/>
        <v/>
      </c>
      <c r="AC430" s="6" t="str">
        <f t="shared" si="517"/>
        <v/>
      </c>
      <c r="AD430" s="6" t="str">
        <f t="shared" si="518"/>
        <v/>
      </c>
      <c r="AE430" s="6" t="str">
        <f t="shared" si="519"/>
        <v/>
      </c>
      <c r="AF430" s="13" t="str">
        <f t="shared" si="520"/>
        <v/>
      </c>
      <c r="AG430" s="50" t="str">
        <f t="shared" si="530"/>
        <v/>
      </c>
      <c r="AH430" s="3" t="str">
        <f t="shared" si="521"/>
        <v/>
      </c>
      <c r="AI430" s="49" t="str">
        <f t="shared" si="496"/>
        <v/>
      </c>
      <c r="AJ430" s="49" t="str">
        <f t="shared" si="497"/>
        <v/>
      </c>
      <c r="AK430" s="49" t="str">
        <f t="shared" si="498"/>
        <v/>
      </c>
      <c r="AL430" s="49" t="str">
        <f t="shared" si="499"/>
        <v/>
      </c>
      <c r="AM430" s="49" t="str">
        <f t="shared" si="500"/>
        <v/>
      </c>
      <c r="AN430" s="49" t="str">
        <f t="shared" si="501"/>
        <v/>
      </c>
      <c r="AO430" s="78">
        <f t="shared" si="490"/>
        <v>0</v>
      </c>
      <c r="AP430" s="78">
        <f t="shared" si="491"/>
        <v>0</v>
      </c>
      <c r="AQ430" s="78">
        <f t="shared" si="492"/>
        <v>0</v>
      </c>
      <c r="AR430" s="78">
        <f t="shared" si="493"/>
        <v>0</v>
      </c>
      <c r="AS430" s="78">
        <f t="shared" si="494"/>
        <v>0</v>
      </c>
      <c r="AT430" s="78">
        <f t="shared" si="495"/>
        <v>0</v>
      </c>
      <c r="AU430" s="32">
        <f t="shared" si="488"/>
        <v>0</v>
      </c>
      <c r="AV430" s="3" t="b">
        <f t="shared" si="522"/>
        <v>0</v>
      </c>
      <c r="AW430" s="3" t="b">
        <f t="shared" si="523"/>
        <v>0</v>
      </c>
      <c r="AX430" s="12">
        <f t="shared" si="531"/>
        <v>0</v>
      </c>
      <c r="AY430" s="10">
        <f t="shared" si="485"/>
        <v>0</v>
      </c>
      <c r="AZ430" s="61">
        <f t="shared" si="486"/>
        <v>0</v>
      </c>
      <c r="BA430" s="61">
        <f t="shared" si="487"/>
        <v>0</v>
      </c>
      <c r="BB430" s="61">
        <f t="shared" si="489"/>
        <v>0</v>
      </c>
      <c r="BC430" s="26" t="str">
        <f t="shared" si="524"/>
        <v/>
      </c>
      <c r="BD430" s="26" t="str">
        <f t="shared" si="525"/>
        <v/>
      </c>
      <c r="BE430" s="26" t="str">
        <f t="shared" si="526"/>
        <v/>
      </c>
      <c r="BF430" s="26" t="str">
        <f t="shared" si="527"/>
        <v/>
      </c>
      <c r="BG430" s="26" t="str">
        <f t="shared" si="528"/>
        <v/>
      </c>
      <c r="BH430" s="26" t="str">
        <f t="shared" si="529"/>
        <v/>
      </c>
      <c r="BI430" s="26" t="str">
        <f t="shared" si="502"/>
        <v/>
      </c>
      <c r="BJ430" s="26" t="str">
        <f t="shared" si="503"/>
        <v/>
      </c>
      <c r="BK430" s="26" t="str">
        <f t="shared" si="504"/>
        <v/>
      </c>
      <c r="BL430" s="26" t="str">
        <f t="shared" si="505"/>
        <v/>
      </c>
      <c r="BM430" s="26" t="str">
        <f t="shared" si="506"/>
        <v/>
      </c>
      <c r="BN430" s="26" t="str">
        <f t="shared" si="507"/>
        <v/>
      </c>
      <c r="BO430" s="118">
        <f t="shared" ca="1" si="532"/>
        <v>35</v>
      </c>
      <c r="BP430"/>
      <c r="BQ430"/>
      <c r="BR430"/>
      <c r="BS430"/>
      <c r="BT430"/>
      <c r="BU430" s="40"/>
      <c r="BV430" s="37"/>
      <c r="CI430" s="6"/>
      <c r="CP430" s="9">
        <f t="shared" ca="1" si="480"/>
        <v>23</v>
      </c>
    </row>
    <row r="431" spans="1:94" x14ac:dyDescent="0.2">
      <c r="A431" s="114"/>
      <c r="B431" s="32" t="str">
        <f t="shared" si="481"/>
        <v/>
      </c>
      <c r="C431" s="6" t="str">
        <f t="shared" si="479"/>
        <v/>
      </c>
      <c r="D431" s="3">
        <f t="shared" si="482"/>
        <v>0</v>
      </c>
      <c r="E431" s="6" t="str">
        <f t="shared" si="483"/>
        <v/>
      </c>
      <c r="F431" s="59">
        <f t="shared" si="484"/>
        <v>0</v>
      </c>
      <c r="G431" s="6">
        <f t="shared" si="534"/>
        <v>0</v>
      </c>
      <c r="H431" s="6">
        <f t="shared" si="535"/>
        <v>0</v>
      </c>
      <c r="I431" s="6">
        <f t="shared" si="536"/>
        <v>0</v>
      </c>
      <c r="J431" s="6">
        <f t="shared" si="537"/>
        <v>0</v>
      </c>
      <c r="K431" s="6">
        <f t="shared" si="538"/>
        <v>0</v>
      </c>
      <c r="L431" s="6">
        <f t="shared" si="539"/>
        <v>0</v>
      </c>
      <c r="M431" s="6">
        <f t="shared" si="540"/>
        <v>0</v>
      </c>
      <c r="N431" s="6">
        <f t="shared" si="541"/>
        <v>0</v>
      </c>
      <c r="O431" s="6">
        <f t="shared" si="542"/>
        <v>0</v>
      </c>
      <c r="P431" s="6">
        <f t="shared" si="543"/>
        <v>0</v>
      </c>
      <c r="Q431" s="6">
        <f t="shared" si="544"/>
        <v>0</v>
      </c>
      <c r="R431" s="6">
        <f t="shared" si="545"/>
        <v>0</v>
      </c>
      <c r="S431" s="6">
        <f t="shared" si="533"/>
        <v>12</v>
      </c>
      <c r="T431" s="6" t="str">
        <f t="shared" si="508"/>
        <v/>
      </c>
      <c r="U431" s="6" t="str">
        <f t="shared" si="509"/>
        <v/>
      </c>
      <c r="V431" s="6" t="str">
        <f t="shared" si="510"/>
        <v/>
      </c>
      <c r="W431" s="6" t="str">
        <f t="shared" si="511"/>
        <v/>
      </c>
      <c r="X431" s="6" t="str">
        <f t="shared" si="512"/>
        <v/>
      </c>
      <c r="Y431" s="6" t="str">
        <f t="shared" si="513"/>
        <v/>
      </c>
      <c r="Z431" s="6" t="str">
        <f t="shared" si="514"/>
        <v/>
      </c>
      <c r="AA431" s="6" t="str">
        <f t="shared" si="515"/>
        <v/>
      </c>
      <c r="AB431" s="6" t="str">
        <f t="shared" si="516"/>
        <v/>
      </c>
      <c r="AC431" s="6" t="str">
        <f t="shared" si="517"/>
        <v/>
      </c>
      <c r="AD431" s="6" t="str">
        <f t="shared" si="518"/>
        <v/>
      </c>
      <c r="AE431" s="6" t="str">
        <f t="shared" si="519"/>
        <v/>
      </c>
      <c r="AF431" s="13" t="str">
        <f t="shared" si="520"/>
        <v/>
      </c>
      <c r="AG431" s="50" t="str">
        <f t="shared" si="530"/>
        <v/>
      </c>
      <c r="AH431" s="3" t="str">
        <f t="shared" si="521"/>
        <v/>
      </c>
      <c r="AI431" s="49" t="str">
        <f t="shared" si="496"/>
        <v/>
      </c>
      <c r="AJ431" s="49" t="str">
        <f t="shared" si="497"/>
        <v/>
      </c>
      <c r="AK431" s="49" t="str">
        <f t="shared" si="498"/>
        <v/>
      </c>
      <c r="AL431" s="49" t="str">
        <f t="shared" si="499"/>
        <v/>
      </c>
      <c r="AM431" s="49" t="str">
        <f t="shared" si="500"/>
        <v/>
      </c>
      <c r="AN431" s="49" t="str">
        <f t="shared" si="501"/>
        <v/>
      </c>
      <c r="AO431" s="78">
        <f t="shared" si="490"/>
        <v>0</v>
      </c>
      <c r="AP431" s="78">
        <f t="shared" si="491"/>
        <v>0</v>
      </c>
      <c r="AQ431" s="78">
        <f t="shared" si="492"/>
        <v>0</v>
      </c>
      <c r="AR431" s="78">
        <f t="shared" si="493"/>
        <v>0</v>
      </c>
      <c r="AS431" s="78">
        <f t="shared" si="494"/>
        <v>0</v>
      </c>
      <c r="AT431" s="78">
        <f t="shared" si="495"/>
        <v>0</v>
      </c>
      <c r="AU431" s="32">
        <f t="shared" si="488"/>
        <v>0</v>
      </c>
      <c r="AV431" s="3" t="b">
        <f t="shared" si="522"/>
        <v>0</v>
      </c>
      <c r="AW431" s="3" t="b">
        <f t="shared" si="523"/>
        <v>0</v>
      </c>
      <c r="AX431" s="12">
        <f t="shared" si="531"/>
        <v>0</v>
      </c>
      <c r="AY431" s="10">
        <f t="shared" si="485"/>
        <v>0</v>
      </c>
      <c r="AZ431" s="61">
        <f t="shared" si="486"/>
        <v>0</v>
      </c>
      <c r="BA431" s="61">
        <f t="shared" si="487"/>
        <v>0</v>
      </c>
      <c r="BB431" s="61">
        <f t="shared" si="489"/>
        <v>0</v>
      </c>
      <c r="BC431" s="26" t="str">
        <f t="shared" si="524"/>
        <v/>
      </c>
      <c r="BD431" s="26" t="str">
        <f t="shared" si="525"/>
        <v/>
      </c>
      <c r="BE431" s="26" t="str">
        <f t="shared" si="526"/>
        <v/>
      </c>
      <c r="BF431" s="26" t="str">
        <f t="shared" si="527"/>
        <v/>
      </c>
      <c r="BG431" s="26" t="str">
        <f t="shared" si="528"/>
        <v/>
      </c>
      <c r="BH431" s="26" t="str">
        <f t="shared" si="529"/>
        <v/>
      </c>
      <c r="BI431" s="26" t="str">
        <f t="shared" si="502"/>
        <v/>
      </c>
      <c r="BJ431" s="26" t="str">
        <f t="shared" si="503"/>
        <v/>
      </c>
      <c r="BK431" s="26" t="str">
        <f t="shared" si="504"/>
        <v/>
      </c>
      <c r="BL431" s="26" t="str">
        <f t="shared" si="505"/>
        <v/>
      </c>
      <c r="BM431" s="26" t="str">
        <f t="shared" si="506"/>
        <v/>
      </c>
      <c r="BN431" s="26" t="str">
        <f t="shared" si="507"/>
        <v/>
      </c>
      <c r="BO431" s="118">
        <f t="shared" ca="1" si="532"/>
        <v>28</v>
      </c>
      <c r="BP431"/>
      <c r="BQ431"/>
      <c r="BR431"/>
      <c r="BS431"/>
      <c r="BT431"/>
      <c r="BU431" s="40"/>
      <c r="BV431" s="37"/>
      <c r="CI431" s="6"/>
      <c r="CP431" s="9">
        <f t="shared" ca="1" si="480"/>
        <v>36</v>
      </c>
    </row>
    <row r="432" spans="1:94" x14ac:dyDescent="0.2">
      <c r="A432" s="114"/>
      <c r="B432" s="32" t="str">
        <f t="shared" si="481"/>
        <v/>
      </c>
      <c r="C432" s="6" t="str">
        <f t="shared" si="479"/>
        <v/>
      </c>
      <c r="D432" s="3">
        <f t="shared" si="482"/>
        <v>0</v>
      </c>
      <c r="E432" s="6" t="str">
        <f t="shared" si="483"/>
        <v/>
      </c>
      <c r="F432" s="59">
        <f t="shared" si="484"/>
        <v>0</v>
      </c>
      <c r="G432" s="6">
        <f t="shared" si="534"/>
        <v>0</v>
      </c>
      <c r="H432" s="6">
        <f t="shared" si="535"/>
        <v>0</v>
      </c>
      <c r="I432" s="6">
        <f t="shared" si="536"/>
        <v>0</v>
      </c>
      <c r="J432" s="6">
        <f t="shared" si="537"/>
        <v>0</v>
      </c>
      <c r="K432" s="6">
        <f t="shared" si="538"/>
        <v>0</v>
      </c>
      <c r="L432" s="6">
        <f t="shared" si="539"/>
        <v>0</v>
      </c>
      <c r="M432" s="6">
        <f t="shared" si="540"/>
        <v>0</v>
      </c>
      <c r="N432" s="6">
        <f t="shared" si="541"/>
        <v>0</v>
      </c>
      <c r="O432" s="6">
        <f t="shared" si="542"/>
        <v>0</v>
      </c>
      <c r="P432" s="6">
        <f t="shared" si="543"/>
        <v>0</v>
      </c>
      <c r="Q432" s="6">
        <f t="shared" si="544"/>
        <v>0</v>
      </c>
      <c r="R432" s="6">
        <f t="shared" si="545"/>
        <v>0</v>
      </c>
      <c r="S432" s="6">
        <f t="shared" si="533"/>
        <v>12</v>
      </c>
      <c r="T432" s="6" t="str">
        <f t="shared" si="508"/>
        <v/>
      </c>
      <c r="U432" s="6" t="str">
        <f t="shared" si="509"/>
        <v/>
      </c>
      <c r="V432" s="6" t="str">
        <f t="shared" si="510"/>
        <v/>
      </c>
      <c r="W432" s="6" t="str">
        <f t="shared" si="511"/>
        <v/>
      </c>
      <c r="X432" s="6" t="str">
        <f t="shared" si="512"/>
        <v/>
      </c>
      <c r="Y432" s="6" t="str">
        <f t="shared" si="513"/>
        <v/>
      </c>
      <c r="Z432" s="6" t="str">
        <f t="shared" si="514"/>
        <v/>
      </c>
      <c r="AA432" s="6" t="str">
        <f t="shared" si="515"/>
        <v/>
      </c>
      <c r="AB432" s="6" t="str">
        <f t="shared" si="516"/>
        <v/>
      </c>
      <c r="AC432" s="6" t="str">
        <f t="shared" si="517"/>
        <v/>
      </c>
      <c r="AD432" s="6" t="str">
        <f t="shared" si="518"/>
        <v/>
      </c>
      <c r="AE432" s="6" t="str">
        <f t="shared" si="519"/>
        <v/>
      </c>
      <c r="AF432" s="13" t="str">
        <f t="shared" si="520"/>
        <v/>
      </c>
      <c r="AG432" s="50" t="str">
        <f t="shared" si="530"/>
        <v/>
      </c>
      <c r="AH432" s="3" t="str">
        <f t="shared" si="521"/>
        <v/>
      </c>
      <c r="AI432" s="49" t="str">
        <f t="shared" si="496"/>
        <v/>
      </c>
      <c r="AJ432" s="49" t="str">
        <f t="shared" si="497"/>
        <v/>
      </c>
      <c r="AK432" s="49" t="str">
        <f t="shared" si="498"/>
        <v/>
      </c>
      <c r="AL432" s="49" t="str">
        <f t="shared" si="499"/>
        <v/>
      </c>
      <c r="AM432" s="49" t="str">
        <f t="shared" si="500"/>
        <v/>
      </c>
      <c r="AN432" s="49" t="str">
        <f t="shared" si="501"/>
        <v/>
      </c>
      <c r="AO432" s="78">
        <f t="shared" si="490"/>
        <v>0</v>
      </c>
      <c r="AP432" s="78">
        <f t="shared" si="491"/>
        <v>0</v>
      </c>
      <c r="AQ432" s="78">
        <f t="shared" si="492"/>
        <v>0</v>
      </c>
      <c r="AR432" s="78">
        <f t="shared" si="493"/>
        <v>0</v>
      </c>
      <c r="AS432" s="78">
        <f t="shared" si="494"/>
        <v>0</v>
      </c>
      <c r="AT432" s="78">
        <f t="shared" si="495"/>
        <v>0</v>
      </c>
      <c r="AU432" s="32">
        <f t="shared" si="488"/>
        <v>0</v>
      </c>
      <c r="AV432" s="3" t="b">
        <f t="shared" si="522"/>
        <v>0</v>
      </c>
      <c r="AW432" s="3" t="b">
        <f t="shared" si="523"/>
        <v>0</v>
      </c>
      <c r="AX432" s="12">
        <f t="shared" si="531"/>
        <v>0</v>
      </c>
      <c r="AY432" s="10">
        <f t="shared" si="485"/>
        <v>0</v>
      </c>
      <c r="AZ432" s="61">
        <f t="shared" si="486"/>
        <v>0</v>
      </c>
      <c r="BA432" s="61">
        <f t="shared" si="487"/>
        <v>0</v>
      </c>
      <c r="BB432" s="61">
        <f t="shared" si="489"/>
        <v>0</v>
      </c>
      <c r="BC432" s="26" t="str">
        <f t="shared" si="524"/>
        <v/>
      </c>
      <c r="BD432" s="26" t="str">
        <f t="shared" si="525"/>
        <v/>
      </c>
      <c r="BE432" s="26" t="str">
        <f t="shared" si="526"/>
        <v/>
      </c>
      <c r="BF432" s="26" t="str">
        <f t="shared" si="527"/>
        <v/>
      </c>
      <c r="BG432" s="26" t="str">
        <f t="shared" si="528"/>
        <v/>
      </c>
      <c r="BH432" s="26" t="str">
        <f t="shared" si="529"/>
        <v/>
      </c>
      <c r="BI432" s="26" t="str">
        <f t="shared" si="502"/>
        <v/>
      </c>
      <c r="BJ432" s="26" t="str">
        <f t="shared" si="503"/>
        <v/>
      </c>
      <c r="BK432" s="26" t="str">
        <f t="shared" si="504"/>
        <v/>
      </c>
      <c r="BL432" s="26" t="str">
        <f t="shared" si="505"/>
        <v/>
      </c>
      <c r="BM432" s="26" t="str">
        <f t="shared" si="506"/>
        <v/>
      </c>
      <c r="BN432" s="26" t="str">
        <f t="shared" si="507"/>
        <v/>
      </c>
      <c r="BO432" s="118">
        <f t="shared" ca="1" si="532"/>
        <v>14</v>
      </c>
      <c r="BP432"/>
      <c r="BQ432"/>
      <c r="BR432"/>
      <c r="BS432"/>
      <c r="BT432"/>
      <c r="BU432" s="40"/>
      <c r="BV432" s="37"/>
      <c r="CI432" s="6"/>
      <c r="CP432" s="9">
        <f t="shared" ca="1" si="480"/>
        <v>10</v>
      </c>
    </row>
    <row r="433" spans="1:94" x14ac:dyDescent="0.2">
      <c r="A433" s="114"/>
      <c r="B433" s="32" t="str">
        <f t="shared" si="481"/>
        <v/>
      </c>
      <c r="C433" s="6" t="str">
        <f t="shared" si="479"/>
        <v/>
      </c>
      <c r="D433" s="3">
        <f t="shared" si="482"/>
        <v>0</v>
      </c>
      <c r="E433" s="6" t="str">
        <f t="shared" si="483"/>
        <v/>
      </c>
      <c r="F433" s="59">
        <f t="shared" si="484"/>
        <v>0</v>
      </c>
      <c r="G433" s="6">
        <f t="shared" si="534"/>
        <v>0</v>
      </c>
      <c r="H433" s="6">
        <f t="shared" si="535"/>
        <v>0</v>
      </c>
      <c r="I433" s="6">
        <f t="shared" si="536"/>
        <v>0</v>
      </c>
      <c r="J433" s="6">
        <f t="shared" si="537"/>
        <v>0</v>
      </c>
      <c r="K433" s="6">
        <f t="shared" si="538"/>
        <v>0</v>
      </c>
      <c r="L433" s="6">
        <f t="shared" si="539"/>
        <v>0</v>
      </c>
      <c r="M433" s="6">
        <f t="shared" si="540"/>
        <v>0</v>
      </c>
      <c r="N433" s="6">
        <f t="shared" si="541"/>
        <v>0</v>
      </c>
      <c r="O433" s="6">
        <f t="shared" si="542"/>
        <v>0</v>
      </c>
      <c r="P433" s="6">
        <f t="shared" si="543"/>
        <v>0</v>
      </c>
      <c r="Q433" s="6">
        <f t="shared" si="544"/>
        <v>0</v>
      </c>
      <c r="R433" s="6">
        <f t="shared" si="545"/>
        <v>0</v>
      </c>
      <c r="S433" s="6">
        <f t="shared" si="533"/>
        <v>12</v>
      </c>
      <c r="T433" s="6" t="str">
        <f t="shared" si="508"/>
        <v/>
      </c>
      <c r="U433" s="6" t="str">
        <f t="shared" si="509"/>
        <v/>
      </c>
      <c r="V433" s="6" t="str">
        <f t="shared" si="510"/>
        <v/>
      </c>
      <c r="W433" s="6" t="str">
        <f t="shared" si="511"/>
        <v/>
      </c>
      <c r="X433" s="6" t="str">
        <f t="shared" si="512"/>
        <v/>
      </c>
      <c r="Y433" s="6" t="str">
        <f t="shared" si="513"/>
        <v/>
      </c>
      <c r="Z433" s="6" t="str">
        <f t="shared" si="514"/>
        <v/>
      </c>
      <c r="AA433" s="6" t="str">
        <f t="shared" si="515"/>
        <v/>
      </c>
      <c r="AB433" s="6" t="str">
        <f t="shared" si="516"/>
        <v/>
      </c>
      <c r="AC433" s="6" t="str">
        <f t="shared" si="517"/>
        <v/>
      </c>
      <c r="AD433" s="6" t="str">
        <f t="shared" si="518"/>
        <v/>
      </c>
      <c r="AE433" s="6" t="str">
        <f t="shared" si="519"/>
        <v/>
      </c>
      <c r="AF433" s="13" t="str">
        <f t="shared" si="520"/>
        <v/>
      </c>
      <c r="AG433" s="50" t="str">
        <f t="shared" si="530"/>
        <v/>
      </c>
      <c r="AH433" s="3" t="str">
        <f t="shared" si="521"/>
        <v/>
      </c>
      <c r="AI433" s="49" t="str">
        <f t="shared" si="496"/>
        <v/>
      </c>
      <c r="AJ433" s="49" t="str">
        <f t="shared" si="497"/>
        <v/>
      </c>
      <c r="AK433" s="49" t="str">
        <f t="shared" si="498"/>
        <v/>
      </c>
      <c r="AL433" s="49" t="str">
        <f t="shared" si="499"/>
        <v/>
      </c>
      <c r="AM433" s="49" t="str">
        <f t="shared" si="500"/>
        <v/>
      </c>
      <c r="AN433" s="49" t="str">
        <f t="shared" si="501"/>
        <v/>
      </c>
      <c r="AO433" s="78">
        <f t="shared" si="490"/>
        <v>0</v>
      </c>
      <c r="AP433" s="78">
        <f t="shared" si="491"/>
        <v>0</v>
      </c>
      <c r="AQ433" s="78">
        <f t="shared" si="492"/>
        <v>0</v>
      </c>
      <c r="AR433" s="78">
        <f t="shared" si="493"/>
        <v>0</v>
      </c>
      <c r="AS433" s="78">
        <f t="shared" si="494"/>
        <v>0</v>
      </c>
      <c r="AT433" s="78">
        <f t="shared" si="495"/>
        <v>0</v>
      </c>
      <c r="AU433" s="32">
        <f t="shared" si="488"/>
        <v>0</v>
      </c>
      <c r="AV433" s="3" t="b">
        <f t="shared" si="522"/>
        <v>0</v>
      </c>
      <c r="AW433" s="3" t="b">
        <f t="shared" si="523"/>
        <v>0</v>
      </c>
      <c r="AX433" s="12">
        <f t="shared" si="531"/>
        <v>0</v>
      </c>
      <c r="AY433" s="10">
        <f t="shared" si="485"/>
        <v>0</v>
      </c>
      <c r="AZ433" s="61">
        <f t="shared" si="486"/>
        <v>0</v>
      </c>
      <c r="BA433" s="61">
        <f t="shared" si="487"/>
        <v>0</v>
      </c>
      <c r="BB433" s="61">
        <f t="shared" si="489"/>
        <v>0</v>
      </c>
      <c r="BC433" s="26" t="str">
        <f t="shared" si="524"/>
        <v/>
      </c>
      <c r="BD433" s="26" t="str">
        <f t="shared" si="525"/>
        <v/>
      </c>
      <c r="BE433" s="26" t="str">
        <f t="shared" si="526"/>
        <v/>
      </c>
      <c r="BF433" s="26" t="str">
        <f t="shared" si="527"/>
        <v/>
      </c>
      <c r="BG433" s="26" t="str">
        <f t="shared" si="528"/>
        <v/>
      </c>
      <c r="BH433" s="26" t="str">
        <f t="shared" si="529"/>
        <v/>
      </c>
      <c r="BI433" s="26" t="str">
        <f t="shared" si="502"/>
        <v/>
      </c>
      <c r="BJ433" s="26" t="str">
        <f t="shared" si="503"/>
        <v/>
      </c>
      <c r="BK433" s="26" t="str">
        <f t="shared" si="504"/>
        <v/>
      </c>
      <c r="BL433" s="26" t="str">
        <f t="shared" si="505"/>
        <v/>
      </c>
      <c r="BM433" s="26" t="str">
        <f t="shared" si="506"/>
        <v/>
      </c>
      <c r="BN433" s="26" t="str">
        <f t="shared" si="507"/>
        <v/>
      </c>
      <c r="BO433" s="118">
        <f t="shared" ca="1" si="532"/>
        <v>31</v>
      </c>
      <c r="BP433"/>
      <c r="BQ433"/>
      <c r="BR433"/>
      <c r="BS433"/>
      <c r="BT433"/>
      <c r="BU433" s="40"/>
      <c r="BV433" s="37"/>
      <c r="CI433" s="6"/>
      <c r="CP433" s="9">
        <f t="shared" ca="1" si="480"/>
        <v>6</v>
      </c>
    </row>
    <row r="434" spans="1:94" x14ac:dyDescent="0.2">
      <c r="A434" s="114"/>
      <c r="B434" s="32" t="str">
        <f t="shared" si="481"/>
        <v/>
      </c>
      <c r="C434" s="6" t="str">
        <f t="shared" si="479"/>
        <v/>
      </c>
      <c r="D434" s="3">
        <f t="shared" si="482"/>
        <v>0</v>
      </c>
      <c r="E434" s="6" t="str">
        <f t="shared" si="483"/>
        <v/>
      </c>
      <c r="F434" s="59">
        <f t="shared" si="484"/>
        <v>0</v>
      </c>
      <c r="G434" s="6">
        <f t="shared" si="534"/>
        <v>0</v>
      </c>
      <c r="H434" s="6">
        <f t="shared" si="535"/>
        <v>0</v>
      </c>
      <c r="I434" s="6">
        <f t="shared" si="536"/>
        <v>0</v>
      </c>
      <c r="J434" s="6">
        <f t="shared" si="537"/>
        <v>0</v>
      </c>
      <c r="K434" s="6">
        <f t="shared" si="538"/>
        <v>0</v>
      </c>
      <c r="L434" s="6">
        <f t="shared" si="539"/>
        <v>0</v>
      </c>
      <c r="M434" s="6">
        <f t="shared" si="540"/>
        <v>0</v>
      </c>
      <c r="N434" s="6">
        <f t="shared" si="541"/>
        <v>0</v>
      </c>
      <c r="O434" s="6">
        <f t="shared" si="542"/>
        <v>0</v>
      </c>
      <c r="P434" s="6">
        <f t="shared" si="543"/>
        <v>0</v>
      </c>
      <c r="Q434" s="6">
        <f t="shared" si="544"/>
        <v>0</v>
      </c>
      <c r="R434" s="6">
        <f t="shared" si="545"/>
        <v>0</v>
      </c>
      <c r="S434" s="6">
        <f t="shared" si="533"/>
        <v>12</v>
      </c>
      <c r="T434" s="6" t="str">
        <f t="shared" si="508"/>
        <v/>
      </c>
      <c r="U434" s="6" t="str">
        <f t="shared" si="509"/>
        <v/>
      </c>
      <c r="V434" s="6" t="str">
        <f t="shared" si="510"/>
        <v/>
      </c>
      <c r="W434" s="6" t="str">
        <f t="shared" si="511"/>
        <v/>
      </c>
      <c r="X434" s="6" t="str">
        <f t="shared" si="512"/>
        <v/>
      </c>
      <c r="Y434" s="6" t="str">
        <f t="shared" si="513"/>
        <v/>
      </c>
      <c r="Z434" s="6" t="str">
        <f t="shared" si="514"/>
        <v/>
      </c>
      <c r="AA434" s="6" t="str">
        <f t="shared" si="515"/>
        <v/>
      </c>
      <c r="AB434" s="6" t="str">
        <f t="shared" si="516"/>
        <v/>
      </c>
      <c r="AC434" s="6" t="str">
        <f t="shared" si="517"/>
        <v/>
      </c>
      <c r="AD434" s="6" t="str">
        <f t="shared" si="518"/>
        <v/>
      </c>
      <c r="AE434" s="6" t="str">
        <f t="shared" si="519"/>
        <v/>
      </c>
      <c r="AF434" s="13" t="str">
        <f t="shared" si="520"/>
        <v/>
      </c>
      <c r="AG434" s="50" t="str">
        <f t="shared" si="530"/>
        <v/>
      </c>
      <c r="AH434" s="3" t="str">
        <f t="shared" si="521"/>
        <v/>
      </c>
      <c r="AI434" s="49" t="str">
        <f t="shared" si="496"/>
        <v/>
      </c>
      <c r="AJ434" s="49" t="str">
        <f t="shared" si="497"/>
        <v/>
      </c>
      <c r="AK434" s="49" t="str">
        <f t="shared" si="498"/>
        <v/>
      </c>
      <c r="AL434" s="49" t="str">
        <f t="shared" si="499"/>
        <v/>
      </c>
      <c r="AM434" s="49" t="str">
        <f t="shared" si="500"/>
        <v/>
      </c>
      <c r="AN434" s="49" t="str">
        <f t="shared" si="501"/>
        <v/>
      </c>
      <c r="AO434" s="78">
        <f t="shared" si="490"/>
        <v>0</v>
      </c>
      <c r="AP434" s="78">
        <f t="shared" si="491"/>
        <v>0</v>
      </c>
      <c r="AQ434" s="78">
        <f t="shared" si="492"/>
        <v>0</v>
      </c>
      <c r="AR434" s="78">
        <f t="shared" si="493"/>
        <v>0</v>
      </c>
      <c r="AS434" s="78">
        <f t="shared" si="494"/>
        <v>0</v>
      </c>
      <c r="AT434" s="78">
        <f t="shared" si="495"/>
        <v>0</v>
      </c>
      <c r="AU434" s="32">
        <f t="shared" si="488"/>
        <v>0</v>
      </c>
      <c r="AV434" s="3" t="b">
        <f t="shared" si="522"/>
        <v>0</v>
      </c>
      <c r="AW434" s="3" t="b">
        <f t="shared" si="523"/>
        <v>0</v>
      </c>
      <c r="AX434" s="12">
        <f t="shared" si="531"/>
        <v>0</v>
      </c>
      <c r="AY434" s="10">
        <f t="shared" si="485"/>
        <v>0</v>
      </c>
      <c r="AZ434" s="61">
        <f t="shared" si="486"/>
        <v>0</v>
      </c>
      <c r="BA434" s="61">
        <f t="shared" si="487"/>
        <v>0</v>
      </c>
      <c r="BB434" s="61">
        <f t="shared" si="489"/>
        <v>0</v>
      </c>
      <c r="BC434" s="26" t="str">
        <f t="shared" si="524"/>
        <v/>
      </c>
      <c r="BD434" s="26" t="str">
        <f t="shared" si="525"/>
        <v/>
      </c>
      <c r="BE434" s="26" t="str">
        <f t="shared" si="526"/>
        <v/>
      </c>
      <c r="BF434" s="26" t="str">
        <f t="shared" si="527"/>
        <v/>
      </c>
      <c r="BG434" s="26" t="str">
        <f t="shared" si="528"/>
        <v/>
      </c>
      <c r="BH434" s="26" t="str">
        <f t="shared" si="529"/>
        <v/>
      </c>
      <c r="BI434" s="26" t="str">
        <f t="shared" si="502"/>
        <v/>
      </c>
      <c r="BJ434" s="26" t="str">
        <f t="shared" si="503"/>
        <v/>
      </c>
      <c r="BK434" s="26" t="str">
        <f t="shared" si="504"/>
        <v/>
      </c>
      <c r="BL434" s="26" t="str">
        <f t="shared" si="505"/>
        <v/>
      </c>
      <c r="BM434" s="26" t="str">
        <f t="shared" si="506"/>
        <v/>
      </c>
      <c r="BN434" s="26" t="str">
        <f t="shared" si="507"/>
        <v/>
      </c>
      <c r="BO434" s="118">
        <f t="shared" ca="1" si="532"/>
        <v>16</v>
      </c>
      <c r="BP434"/>
      <c r="BQ434"/>
      <c r="BR434"/>
      <c r="BS434"/>
      <c r="BT434"/>
      <c r="BU434" s="40"/>
      <c r="BV434" s="37"/>
      <c r="CI434" s="6"/>
      <c r="CP434" s="9">
        <f t="shared" ca="1" si="480"/>
        <v>34</v>
      </c>
    </row>
    <row r="435" spans="1:94" x14ac:dyDescent="0.2">
      <c r="A435" s="114"/>
      <c r="B435" s="32" t="str">
        <f t="shared" si="481"/>
        <v/>
      </c>
      <c r="C435" s="6" t="str">
        <f t="shared" si="479"/>
        <v/>
      </c>
      <c r="D435" s="3">
        <f t="shared" si="482"/>
        <v>0</v>
      </c>
      <c r="E435" s="6" t="str">
        <f t="shared" si="483"/>
        <v/>
      </c>
      <c r="F435" s="59">
        <f t="shared" si="484"/>
        <v>0</v>
      </c>
      <c r="G435" s="6">
        <f t="shared" si="534"/>
        <v>0</v>
      </c>
      <c r="H435" s="6">
        <f t="shared" si="535"/>
        <v>0</v>
      </c>
      <c r="I435" s="6">
        <f t="shared" si="536"/>
        <v>0</v>
      </c>
      <c r="J435" s="6">
        <f t="shared" si="537"/>
        <v>0</v>
      </c>
      <c r="K435" s="6">
        <f t="shared" si="538"/>
        <v>0</v>
      </c>
      <c r="L435" s="6">
        <f t="shared" si="539"/>
        <v>0</v>
      </c>
      <c r="M435" s="6">
        <f t="shared" si="540"/>
        <v>0</v>
      </c>
      <c r="N435" s="6">
        <f t="shared" si="541"/>
        <v>0</v>
      </c>
      <c r="O435" s="6">
        <f t="shared" si="542"/>
        <v>0</v>
      </c>
      <c r="P435" s="6">
        <f t="shared" si="543"/>
        <v>0</v>
      </c>
      <c r="Q435" s="6">
        <f t="shared" si="544"/>
        <v>0</v>
      </c>
      <c r="R435" s="6">
        <f t="shared" si="545"/>
        <v>0</v>
      </c>
      <c r="S435" s="6">
        <f t="shared" si="533"/>
        <v>12</v>
      </c>
      <c r="T435" s="6" t="str">
        <f t="shared" si="508"/>
        <v/>
      </c>
      <c r="U435" s="6" t="str">
        <f t="shared" si="509"/>
        <v/>
      </c>
      <c r="V435" s="6" t="str">
        <f t="shared" si="510"/>
        <v/>
      </c>
      <c r="W435" s="6" t="str">
        <f t="shared" si="511"/>
        <v/>
      </c>
      <c r="X435" s="6" t="str">
        <f t="shared" si="512"/>
        <v/>
      </c>
      <c r="Y435" s="6" t="str">
        <f t="shared" si="513"/>
        <v/>
      </c>
      <c r="Z435" s="6" t="str">
        <f t="shared" si="514"/>
        <v/>
      </c>
      <c r="AA435" s="6" t="str">
        <f t="shared" si="515"/>
        <v/>
      </c>
      <c r="AB435" s="6" t="str">
        <f t="shared" si="516"/>
        <v/>
      </c>
      <c r="AC435" s="6" t="str">
        <f t="shared" si="517"/>
        <v/>
      </c>
      <c r="AD435" s="6" t="str">
        <f t="shared" si="518"/>
        <v/>
      </c>
      <c r="AE435" s="6" t="str">
        <f t="shared" si="519"/>
        <v/>
      </c>
      <c r="AF435" s="13" t="str">
        <f t="shared" si="520"/>
        <v/>
      </c>
      <c r="AG435" s="50" t="str">
        <f t="shared" si="530"/>
        <v/>
      </c>
      <c r="AH435" s="3" t="str">
        <f t="shared" si="521"/>
        <v/>
      </c>
      <c r="AI435" s="49" t="str">
        <f t="shared" si="496"/>
        <v/>
      </c>
      <c r="AJ435" s="49" t="str">
        <f t="shared" si="497"/>
        <v/>
      </c>
      <c r="AK435" s="49" t="str">
        <f t="shared" si="498"/>
        <v/>
      </c>
      <c r="AL435" s="49" t="str">
        <f t="shared" si="499"/>
        <v/>
      </c>
      <c r="AM435" s="49" t="str">
        <f t="shared" si="500"/>
        <v/>
      </c>
      <c r="AN435" s="49" t="str">
        <f t="shared" si="501"/>
        <v/>
      </c>
      <c r="AO435" s="78">
        <f t="shared" si="490"/>
        <v>0</v>
      </c>
      <c r="AP435" s="78">
        <f t="shared" si="491"/>
        <v>0</v>
      </c>
      <c r="AQ435" s="78">
        <f t="shared" si="492"/>
        <v>0</v>
      </c>
      <c r="AR435" s="78">
        <f t="shared" si="493"/>
        <v>0</v>
      </c>
      <c r="AS435" s="78">
        <f t="shared" si="494"/>
        <v>0</v>
      </c>
      <c r="AT435" s="78">
        <f t="shared" si="495"/>
        <v>0</v>
      </c>
      <c r="AU435" s="32">
        <f t="shared" si="488"/>
        <v>0</v>
      </c>
      <c r="AV435" s="3" t="b">
        <f t="shared" si="522"/>
        <v>0</v>
      </c>
      <c r="AW435" s="3" t="b">
        <f t="shared" si="523"/>
        <v>0</v>
      </c>
      <c r="AX435" s="12">
        <f t="shared" si="531"/>
        <v>0</v>
      </c>
      <c r="AY435" s="10">
        <f t="shared" si="485"/>
        <v>0</v>
      </c>
      <c r="AZ435" s="61">
        <f t="shared" si="486"/>
        <v>0</v>
      </c>
      <c r="BA435" s="61">
        <f t="shared" si="487"/>
        <v>0</v>
      </c>
      <c r="BB435" s="61">
        <f t="shared" si="489"/>
        <v>0</v>
      </c>
      <c r="BC435" s="26" t="str">
        <f t="shared" si="524"/>
        <v/>
      </c>
      <c r="BD435" s="26" t="str">
        <f t="shared" si="525"/>
        <v/>
      </c>
      <c r="BE435" s="26" t="str">
        <f t="shared" si="526"/>
        <v/>
      </c>
      <c r="BF435" s="26" t="str">
        <f t="shared" si="527"/>
        <v/>
      </c>
      <c r="BG435" s="26" t="str">
        <f t="shared" si="528"/>
        <v/>
      </c>
      <c r="BH435" s="26" t="str">
        <f t="shared" si="529"/>
        <v/>
      </c>
      <c r="BI435" s="26" t="str">
        <f t="shared" si="502"/>
        <v/>
      </c>
      <c r="BJ435" s="26" t="str">
        <f t="shared" si="503"/>
        <v/>
      </c>
      <c r="BK435" s="26" t="str">
        <f t="shared" si="504"/>
        <v/>
      </c>
      <c r="BL435" s="26" t="str">
        <f t="shared" si="505"/>
        <v/>
      </c>
      <c r="BM435" s="26" t="str">
        <f t="shared" si="506"/>
        <v/>
      </c>
      <c r="BN435" s="26" t="str">
        <f t="shared" si="507"/>
        <v/>
      </c>
      <c r="BO435" s="118">
        <f t="shared" ca="1" si="532"/>
        <v>7</v>
      </c>
      <c r="BP435"/>
      <c r="BQ435"/>
      <c r="BR435"/>
      <c r="BS435"/>
      <c r="BT435"/>
      <c r="BU435" s="40"/>
      <c r="BV435" s="37"/>
      <c r="CI435" s="6"/>
      <c r="CP435" s="9">
        <f t="shared" ca="1" si="480"/>
        <v>29</v>
      </c>
    </row>
    <row r="436" spans="1:94" x14ac:dyDescent="0.2">
      <c r="A436" s="114"/>
      <c r="B436" s="32" t="str">
        <f t="shared" si="481"/>
        <v/>
      </c>
      <c r="C436" s="6" t="str">
        <f t="shared" si="479"/>
        <v/>
      </c>
      <c r="D436" s="3">
        <f t="shared" si="482"/>
        <v>0</v>
      </c>
      <c r="E436" s="6" t="str">
        <f t="shared" si="483"/>
        <v/>
      </c>
      <c r="F436" s="59">
        <f t="shared" si="484"/>
        <v>0</v>
      </c>
      <c r="G436" s="6">
        <f t="shared" si="534"/>
        <v>0</v>
      </c>
      <c r="H436" s="6">
        <f t="shared" si="535"/>
        <v>0</v>
      </c>
      <c r="I436" s="6">
        <f t="shared" si="536"/>
        <v>0</v>
      </c>
      <c r="J436" s="6">
        <f t="shared" si="537"/>
        <v>0</v>
      </c>
      <c r="K436" s="6">
        <f t="shared" si="538"/>
        <v>0</v>
      </c>
      <c r="L436" s="6">
        <f t="shared" si="539"/>
        <v>0</v>
      </c>
      <c r="M436" s="6">
        <f t="shared" si="540"/>
        <v>0</v>
      </c>
      <c r="N436" s="6">
        <f t="shared" si="541"/>
        <v>0</v>
      </c>
      <c r="O436" s="6">
        <f t="shared" si="542"/>
        <v>0</v>
      </c>
      <c r="P436" s="6">
        <f t="shared" si="543"/>
        <v>0</v>
      </c>
      <c r="Q436" s="6">
        <f t="shared" si="544"/>
        <v>0</v>
      </c>
      <c r="R436" s="6">
        <f t="shared" si="545"/>
        <v>0</v>
      </c>
      <c r="S436" s="6">
        <f t="shared" si="533"/>
        <v>12</v>
      </c>
      <c r="T436" s="6" t="str">
        <f t="shared" si="508"/>
        <v/>
      </c>
      <c r="U436" s="6" t="str">
        <f t="shared" si="509"/>
        <v/>
      </c>
      <c r="V436" s="6" t="str">
        <f t="shared" si="510"/>
        <v/>
      </c>
      <c r="W436" s="6" t="str">
        <f t="shared" si="511"/>
        <v/>
      </c>
      <c r="X436" s="6" t="str">
        <f t="shared" si="512"/>
        <v/>
      </c>
      <c r="Y436" s="6" t="str">
        <f t="shared" si="513"/>
        <v/>
      </c>
      <c r="Z436" s="6" t="str">
        <f t="shared" si="514"/>
        <v/>
      </c>
      <c r="AA436" s="6" t="str">
        <f t="shared" si="515"/>
        <v/>
      </c>
      <c r="AB436" s="6" t="str">
        <f t="shared" si="516"/>
        <v/>
      </c>
      <c r="AC436" s="6" t="str">
        <f t="shared" si="517"/>
        <v/>
      </c>
      <c r="AD436" s="6" t="str">
        <f t="shared" si="518"/>
        <v/>
      </c>
      <c r="AE436" s="6" t="str">
        <f t="shared" si="519"/>
        <v/>
      </c>
      <c r="AF436" s="13" t="str">
        <f t="shared" si="520"/>
        <v/>
      </c>
      <c r="AG436" s="50" t="str">
        <f t="shared" si="530"/>
        <v/>
      </c>
      <c r="AH436" s="3" t="str">
        <f t="shared" si="521"/>
        <v/>
      </c>
      <c r="AI436" s="49" t="str">
        <f t="shared" si="496"/>
        <v/>
      </c>
      <c r="AJ436" s="49" t="str">
        <f t="shared" si="497"/>
        <v/>
      </c>
      <c r="AK436" s="49" t="str">
        <f t="shared" si="498"/>
        <v/>
      </c>
      <c r="AL436" s="49" t="str">
        <f t="shared" si="499"/>
        <v/>
      </c>
      <c r="AM436" s="49" t="str">
        <f t="shared" si="500"/>
        <v/>
      </c>
      <c r="AN436" s="49" t="str">
        <f t="shared" si="501"/>
        <v/>
      </c>
      <c r="AO436" s="78">
        <f t="shared" si="490"/>
        <v>0</v>
      </c>
      <c r="AP436" s="78">
        <f t="shared" si="491"/>
        <v>0</v>
      </c>
      <c r="AQ436" s="78">
        <f t="shared" si="492"/>
        <v>0</v>
      </c>
      <c r="AR436" s="78">
        <f t="shared" si="493"/>
        <v>0</v>
      </c>
      <c r="AS436" s="78">
        <f t="shared" si="494"/>
        <v>0</v>
      </c>
      <c r="AT436" s="78">
        <f t="shared" si="495"/>
        <v>0</v>
      </c>
      <c r="AU436" s="32">
        <f t="shared" si="488"/>
        <v>0</v>
      </c>
      <c r="AV436" s="3" t="b">
        <f t="shared" si="522"/>
        <v>0</v>
      </c>
      <c r="AW436" s="3" t="b">
        <f t="shared" si="523"/>
        <v>0</v>
      </c>
      <c r="AX436" s="12">
        <f t="shared" si="531"/>
        <v>0</v>
      </c>
      <c r="AY436" s="10">
        <f t="shared" si="485"/>
        <v>0</v>
      </c>
      <c r="AZ436" s="61">
        <f t="shared" si="486"/>
        <v>0</v>
      </c>
      <c r="BA436" s="61">
        <f t="shared" si="487"/>
        <v>0</v>
      </c>
      <c r="BB436" s="61">
        <f t="shared" si="489"/>
        <v>0</v>
      </c>
      <c r="BC436" s="26" t="str">
        <f t="shared" si="524"/>
        <v/>
      </c>
      <c r="BD436" s="26" t="str">
        <f t="shared" si="525"/>
        <v/>
      </c>
      <c r="BE436" s="26" t="str">
        <f t="shared" si="526"/>
        <v/>
      </c>
      <c r="BF436" s="26" t="str">
        <f t="shared" si="527"/>
        <v/>
      </c>
      <c r="BG436" s="26" t="str">
        <f t="shared" si="528"/>
        <v/>
      </c>
      <c r="BH436" s="26" t="str">
        <f t="shared" si="529"/>
        <v/>
      </c>
      <c r="BI436" s="26" t="str">
        <f t="shared" si="502"/>
        <v/>
      </c>
      <c r="BJ436" s="26" t="str">
        <f t="shared" si="503"/>
        <v/>
      </c>
      <c r="BK436" s="26" t="str">
        <f t="shared" si="504"/>
        <v/>
      </c>
      <c r="BL436" s="26" t="str">
        <f t="shared" si="505"/>
        <v/>
      </c>
      <c r="BM436" s="26" t="str">
        <f t="shared" si="506"/>
        <v/>
      </c>
      <c r="BN436" s="26" t="str">
        <f t="shared" si="507"/>
        <v/>
      </c>
      <c r="BO436" s="118">
        <f t="shared" ca="1" si="532"/>
        <v>17</v>
      </c>
      <c r="BP436"/>
      <c r="BQ436"/>
      <c r="BR436"/>
      <c r="BS436"/>
      <c r="BT436"/>
      <c r="BU436" s="40"/>
      <c r="BV436"/>
      <c r="CI436" s="6"/>
      <c r="CP436" s="9">
        <f t="shared" ca="1" si="480"/>
        <v>22</v>
      </c>
    </row>
    <row r="437" spans="1:94" x14ac:dyDescent="0.2">
      <c r="A437" s="114"/>
      <c r="B437" s="32" t="str">
        <f t="shared" si="481"/>
        <v/>
      </c>
      <c r="C437" s="6" t="str">
        <f t="shared" si="479"/>
        <v/>
      </c>
      <c r="D437" s="3">
        <f t="shared" si="482"/>
        <v>0</v>
      </c>
      <c r="E437" s="6" t="str">
        <f t="shared" si="483"/>
        <v/>
      </c>
      <c r="F437" s="59">
        <f t="shared" si="484"/>
        <v>0</v>
      </c>
      <c r="G437" s="6">
        <f t="shared" si="534"/>
        <v>0</v>
      </c>
      <c r="H437" s="6">
        <f t="shared" si="535"/>
        <v>0</v>
      </c>
      <c r="I437" s="6">
        <f t="shared" si="536"/>
        <v>0</v>
      </c>
      <c r="J437" s="6">
        <f t="shared" si="537"/>
        <v>0</v>
      </c>
      <c r="K437" s="6">
        <f t="shared" si="538"/>
        <v>0</v>
      </c>
      <c r="L437" s="6">
        <f t="shared" si="539"/>
        <v>0</v>
      </c>
      <c r="M437" s="6">
        <f t="shared" si="540"/>
        <v>0</v>
      </c>
      <c r="N437" s="6">
        <f t="shared" si="541"/>
        <v>0</v>
      </c>
      <c r="O437" s="6">
        <f t="shared" si="542"/>
        <v>0</v>
      </c>
      <c r="P437" s="6">
        <f t="shared" si="543"/>
        <v>0</v>
      </c>
      <c r="Q437" s="6">
        <f t="shared" si="544"/>
        <v>0</v>
      </c>
      <c r="R437" s="6">
        <f t="shared" si="545"/>
        <v>0</v>
      </c>
      <c r="S437" s="6">
        <f t="shared" si="533"/>
        <v>12</v>
      </c>
      <c r="T437" s="6" t="str">
        <f t="shared" si="508"/>
        <v/>
      </c>
      <c r="U437" s="6" t="str">
        <f t="shared" si="509"/>
        <v/>
      </c>
      <c r="V437" s="6" t="str">
        <f t="shared" si="510"/>
        <v/>
      </c>
      <c r="W437" s="6" t="str">
        <f t="shared" si="511"/>
        <v/>
      </c>
      <c r="X437" s="6" t="str">
        <f t="shared" si="512"/>
        <v/>
      </c>
      <c r="Y437" s="6" t="str">
        <f t="shared" si="513"/>
        <v/>
      </c>
      <c r="Z437" s="6" t="str">
        <f t="shared" si="514"/>
        <v/>
      </c>
      <c r="AA437" s="6" t="str">
        <f t="shared" si="515"/>
        <v/>
      </c>
      <c r="AB437" s="6" t="str">
        <f t="shared" si="516"/>
        <v/>
      </c>
      <c r="AC437" s="6" t="str">
        <f t="shared" si="517"/>
        <v/>
      </c>
      <c r="AD437" s="6" t="str">
        <f t="shared" si="518"/>
        <v/>
      </c>
      <c r="AE437" s="6" t="str">
        <f t="shared" si="519"/>
        <v/>
      </c>
      <c r="AF437" s="13" t="str">
        <f t="shared" si="520"/>
        <v/>
      </c>
      <c r="AG437" s="50" t="str">
        <f t="shared" si="530"/>
        <v/>
      </c>
      <c r="AH437" s="3" t="str">
        <f t="shared" si="521"/>
        <v/>
      </c>
      <c r="AI437" s="49" t="str">
        <f t="shared" si="496"/>
        <v/>
      </c>
      <c r="AJ437" s="49" t="str">
        <f t="shared" si="497"/>
        <v/>
      </c>
      <c r="AK437" s="49" t="str">
        <f t="shared" si="498"/>
        <v/>
      </c>
      <c r="AL437" s="49" t="str">
        <f t="shared" si="499"/>
        <v/>
      </c>
      <c r="AM437" s="49" t="str">
        <f t="shared" si="500"/>
        <v/>
      </c>
      <c r="AN437" s="49" t="str">
        <f t="shared" si="501"/>
        <v/>
      </c>
      <c r="AO437" s="78">
        <f t="shared" si="490"/>
        <v>0</v>
      </c>
      <c r="AP437" s="78">
        <f t="shared" si="491"/>
        <v>0</v>
      </c>
      <c r="AQ437" s="78">
        <f t="shared" si="492"/>
        <v>0</v>
      </c>
      <c r="AR437" s="78">
        <f t="shared" si="493"/>
        <v>0</v>
      </c>
      <c r="AS437" s="78">
        <f t="shared" si="494"/>
        <v>0</v>
      </c>
      <c r="AT437" s="78">
        <f t="shared" si="495"/>
        <v>0</v>
      </c>
      <c r="AU437" s="32">
        <f t="shared" si="488"/>
        <v>0</v>
      </c>
      <c r="AV437" s="3" t="b">
        <f t="shared" si="522"/>
        <v>0</v>
      </c>
      <c r="AW437" s="3" t="b">
        <f t="shared" si="523"/>
        <v>0</v>
      </c>
      <c r="AX437" s="12">
        <f t="shared" si="531"/>
        <v>0</v>
      </c>
      <c r="AY437" s="10">
        <f t="shared" si="485"/>
        <v>0</v>
      </c>
      <c r="AZ437" s="61">
        <f t="shared" si="486"/>
        <v>0</v>
      </c>
      <c r="BA437" s="61">
        <f t="shared" si="487"/>
        <v>0</v>
      </c>
      <c r="BB437" s="61">
        <f t="shared" si="489"/>
        <v>0</v>
      </c>
      <c r="BC437" s="26" t="str">
        <f t="shared" si="524"/>
        <v/>
      </c>
      <c r="BD437" s="26" t="str">
        <f t="shared" si="525"/>
        <v/>
      </c>
      <c r="BE437" s="26" t="str">
        <f t="shared" si="526"/>
        <v/>
      </c>
      <c r="BF437" s="26" t="str">
        <f t="shared" si="527"/>
        <v/>
      </c>
      <c r="BG437" s="26" t="str">
        <f t="shared" si="528"/>
        <v/>
      </c>
      <c r="BH437" s="26" t="str">
        <f t="shared" si="529"/>
        <v/>
      </c>
      <c r="BI437" s="26" t="str">
        <f t="shared" si="502"/>
        <v/>
      </c>
      <c r="BJ437" s="26" t="str">
        <f t="shared" si="503"/>
        <v/>
      </c>
      <c r="BK437" s="26" t="str">
        <f t="shared" si="504"/>
        <v/>
      </c>
      <c r="BL437" s="26" t="str">
        <f t="shared" si="505"/>
        <v/>
      </c>
      <c r="BM437" s="26" t="str">
        <f t="shared" si="506"/>
        <v/>
      </c>
      <c r="BN437" s="26" t="str">
        <f t="shared" si="507"/>
        <v/>
      </c>
      <c r="BO437" s="118">
        <f t="shared" ca="1" si="532"/>
        <v>15</v>
      </c>
      <c r="BP437"/>
      <c r="BQ437"/>
      <c r="BR437"/>
      <c r="BS437"/>
      <c r="BT437"/>
      <c r="BU437" s="40"/>
      <c r="BV437"/>
      <c r="CI437" s="6"/>
      <c r="CP437" s="9">
        <f t="shared" ca="1" si="480"/>
        <v>11</v>
      </c>
    </row>
    <row r="438" spans="1:94" x14ac:dyDescent="0.2">
      <c r="A438" s="114"/>
      <c r="B438" s="32" t="str">
        <f t="shared" si="481"/>
        <v/>
      </c>
      <c r="C438" s="6" t="str">
        <f t="shared" si="479"/>
        <v/>
      </c>
      <c r="D438" s="3">
        <f t="shared" si="482"/>
        <v>0</v>
      </c>
      <c r="E438" s="6" t="str">
        <f t="shared" si="483"/>
        <v/>
      </c>
      <c r="F438" s="59">
        <f t="shared" si="484"/>
        <v>0</v>
      </c>
      <c r="G438" s="6">
        <f t="shared" si="534"/>
        <v>0</v>
      </c>
      <c r="H438" s="6">
        <f t="shared" si="535"/>
        <v>0</v>
      </c>
      <c r="I438" s="6">
        <f t="shared" si="536"/>
        <v>0</v>
      </c>
      <c r="J438" s="6">
        <f t="shared" si="537"/>
        <v>0</v>
      </c>
      <c r="K438" s="6">
        <f t="shared" si="538"/>
        <v>0</v>
      </c>
      <c r="L438" s="6">
        <f t="shared" si="539"/>
        <v>0</v>
      </c>
      <c r="M438" s="6">
        <f t="shared" si="540"/>
        <v>0</v>
      </c>
      <c r="N438" s="6">
        <f t="shared" si="541"/>
        <v>0</v>
      </c>
      <c r="O438" s="6">
        <f t="shared" si="542"/>
        <v>0</v>
      </c>
      <c r="P438" s="6">
        <f t="shared" si="543"/>
        <v>0</v>
      </c>
      <c r="Q438" s="6">
        <f t="shared" si="544"/>
        <v>0</v>
      </c>
      <c r="R438" s="6">
        <f t="shared" si="545"/>
        <v>0</v>
      </c>
      <c r="S438" s="6">
        <f t="shared" si="533"/>
        <v>12</v>
      </c>
      <c r="T438" s="6" t="str">
        <f t="shared" si="508"/>
        <v/>
      </c>
      <c r="U438" s="6" t="str">
        <f t="shared" si="509"/>
        <v/>
      </c>
      <c r="V438" s="6" t="str">
        <f t="shared" si="510"/>
        <v/>
      </c>
      <c r="W438" s="6" t="str">
        <f t="shared" si="511"/>
        <v/>
      </c>
      <c r="X438" s="6" t="str">
        <f t="shared" si="512"/>
        <v/>
      </c>
      <c r="Y438" s="6" t="str">
        <f t="shared" si="513"/>
        <v/>
      </c>
      <c r="Z438" s="6" t="str">
        <f t="shared" si="514"/>
        <v/>
      </c>
      <c r="AA438" s="6" t="str">
        <f t="shared" si="515"/>
        <v/>
      </c>
      <c r="AB438" s="6" t="str">
        <f t="shared" si="516"/>
        <v/>
      </c>
      <c r="AC438" s="6" t="str">
        <f t="shared" si="517"/>
        <v/>
      </c>
      <c r="AD438" s="6" t="str">
        <f t="shared" si="518"/>
        <v/>
      </c>
      <c r="AE438" s="6" t="str">
        <f t="shared" si="519"/>
        <v/>
      </c>
      <c r="AF438" s="13" t="str">
        <f t="shared" si="520"/>
        <v/>
      </c>
      <c r="AG438" s="50" t="str">
        <f t="shared" si="530"/>
        <v/>
      </c>
      <c r="AH438" s="3" t="str">
        <f t="shared" si="521"/>
        <v/>
      </c>
      <c r="AI438" s="49" t="str">
        <f t="shared" si="496"/>
        <v/>
      </c>
      <c r="AJ438" s="49" t="str">
        <f t="shared" si="497"/>
        <v/>
      </c>
      <c r="AK438" s="49" t="str">
        <f t="shared" si="498"/>
        <v/>
      </c>
      <c r="AL438" s="49" t="str">
        <f t="shared" si="499"/>
        <v/>
      </c>
      <c r="AM438" s="49" t="str">
        <f t="shared" si="500"/>
        <v/>
      </c>
      <c r="AN438" s="49" t="str">
        <f t="shared" si="501"/>
        <v/>
      </c>
      <c r="AO438" s="78">
        <f t="shared" si="490"/>
        <v>0</v>
      </c>
      <c r="AP438" s="78">
        <f t="shared" si="491"/>
        <v>0</v>
      </c>
      <c r="AQ438" s="78">
        <f t="shared" si="492"/>
        <v>0</v>
      </c>
      <c r="AR438" s="78">
        <f t="shared" si="493"/>
        <v>0</v>
      </c>
      <c r="AS438" s="78">
        <f t="shared" si="494"/>
        <v>0</v>
      </c>
      <c r="AT438" s="78">
        <f t="shared" si="495"/>
        <v>0</v>
      </c>
      <c r="AU438" s="32">
        <f t="shared" si="488"/>
        <v>0</v>
      </c>
      <c r="AV438" s="3" t="b">
        <f t="shared" si="522"/>
        <v>0</v>
      </c>
      <c r="AW438" s="3" t="b">
        <f t="shared" si="523"/>
        <v>0</v>
      </c>
      <c r="AX438" s="12">
        <f t="shared" si="531"/>
        <v>0</v>
      </c>
      <c r="AY438" s="10">
        <f t="shared" si="485"/>
        <v>0</v>
      </c>
      <c r="AZ438" s="61">
        <f t="shared" si="486"/>
        <v>0</v>
      </c>
      <c r="BA438" s="61">
        <f t="shared" si="487"/>
        <v>0</v>
      </c>
      <c r="BB438" s="61">
        <f t="shared" si="489"/>
        <v>0</v>
      </c>
      <c r="BC438" s="26" t="str">
        <f t="shared" si="524"/>
        <v/>
      </c>
      <c r="BD438" s="26" t="str">
        <f t="shared" si="525"/>
        <v/>
      </c>
      <c r="BE438" s="26" t="str">
        <f t="shared" si="526"/>
        <v/>
      </c>
      <c r="BF438" s="26" t="str">
        <f t="shared" si="527"/>
        <v/>
      </c>
      <c r="BG438" s="26" t="str">
        <f t="shared" si="528"/>
        <v/>
      </c>
      <c r="BH438" s="26" t="str">
        <f t="shared" si="529"/>
        <v/>
      </c>
      <c r="BI438" s="26" t="str">
        <f t="shared" si="502"/>
        <v/>
      </c>
      <c r="BJ438" s="26" t="str">
        <f t="shared" si="503"/>
        <v/>
      </c>
      <c r="BK438" s="26" t="str">
        <f t="shared" si="504"/>
        <v/>
      </c>
      <c r="BL438" s="26" t="str">
        <f t="shared" si="505"/>
        <v/>
      </c>
      <c r="BM438" s="26" t="str">
        <f t="shared" si="506"/>
        <v/>
      </c>
      <c r="BN438" s="26" t="str">
        <f t="shared" si="507"/>
        <v/>
      </c>
      <c r="BO438" s="118">
        <f t="shared" ca="1" si="532"/>
        <v>10</v>
      </c>
      <c r="BP438"/>
      <c r="BQ438"/>
      <c r="BR438"/>
      <c r="BS438"/>
      <c r="BT438"/>
      <c r="BU438" s="40"/>
      <c r="BV438"/>
      <c r="CI438" s="6"/>
      <c r="CP438" s="9">
        <f t="shared" ca="1" si="480"/>
        <v>3</v>
      </c>
    </row>
    <row r="439" spans="1:94" x14ac:dyDescent="0.2">
      <c r="A439" s="114"/>
      <c r="B439" s="32" t="str">
        <f t="shared" si="481"/>
        <v/>
      </c>
      <c r="C439" s="6" t="str">
        <f t="shared" si="479"/>
        <v/>
      </c>
      <c r="D439" s="3">
        <f t="shared" si="482"/>
        <v>0</v>
      </c>
      <c r="E439" s="6" t="str">
        <f t="shared" si="483"/>
        <v/>
      </c>
      <c r="F439" s="59">
        <f t="shared" si="484"/>
        <v>0</v>
      </c>
      <c r="G439" s="6">
        <f t="shared" si="534"/>
        <v>0</v>
      </c>
      <c r="H439" s="6">
        <f t="shared" si="535"/>
        <v>0</v>
      </c>
      <c r="I439" s="6">
        <f t="shared" si="536"/>
        <v>0</v>
      </c>
      <c r="J439" s="6">
        <f t="shared" si="537"/>
        <v>0</v>
      </c>
      <c r="K439" s="6">
        <f t="shared" si="538"/>
        <v>0</v>
      </c>
      <c r="L439" s="6">
        <f t="shared" si="539"/>
        <v>0</v>
      </c>
      <c r="M439" s="6">
        <f t="shared" si="540"/>
        <v>0</v>
      </c>
      <c r="N439" s="6">
        <f t="shared" si="541"/>
        <v>0</v>
      </c>
      <c r="O439" s="6">
        <f t="shared" si="542"/>
        <v>0</v>
      </c>
      <c r="P439" s="6">
        <f t="shared" si="543"/>
        <v>0</v>
      </c>
      <c r="Q439" s="6">
        <f t="shared" si="544"/>
        <v>0</v>
      </c>
      <c r="R439" s="6">
        <f t="shared" si="545"/>
        <v>0</v>
      </c>
      <c r="S439" s="6">
        <f t="shared" si="533"/>
        <v>12</v>
      </c>
      <c r="T439" s="6" t="str">
        <f t="shared" si="508"/>
        <v/>
      </c>
      <c r="U439" s="6" t="str">
        <f t="shared" si="509"/>
        <v/>
      </c>
      <c r="V439" s="6" t="str">
        <f t="shared" si="510"/>
        <v/>
      </c>
      <c r="W439" s="6" t="str">
        <f t="shared" si="511"/>
        <v/>
      </c>
      <c r="X439" s="6" t="str">
        <f t="shared" si="512"/>
        <v/>
      </c>
      <c r="Y439" s="6" t="str">
        <f t="shared" si="513"/>
        <v/>
      </c>
      <c r="Z439" s="6" t="str">
        <f t="shared" si="514"/>
        <v/>
      </c>
      <c r="AA439" s="6" t="str">
        <f t="shared" si="515"/>
        <v/>
      </c>
      <c r="AB439" s="6" t="str">
        <f t="shared" si="516"/>
        <v/>
      </c>
      <c r="AC439" s="6" t="str">
        <f t="shared" si="517"/>
        <v/>
      </c>
      <c r="AD439" s="6" t="str">
        <f t="shared" si="518"/>
        <v/>
      </c>
      <c r="AE439" s="6" t="str">
        <f t="shared" si="519"/>
        <v/>
      </c>
      <c r="AF439" s="13" t="str">
        <f t="shared" si="520"/>
        <v/>
      </c>
      <c r="AG439" s="50" t="str">
        <f t="shared" si="530"/>
        <v/>
      </c>
      <c r="AH439" s="3" t="str">
        <f t="shared" si="521"/>
        <v/>
      </c>
      <c r="AI439" s="49" t="str">
        <f t="shared" si="496"/>
        <v/>
      </c>
      <c r="AJ439" s="49" t="str">
        <f t="shared" si="497"/>
        <v/>
      </c>
      <c r="AK439" s="49" t="str">
        <f t="shared" si="498"/>
        <v/>
      </c>
      <c r="AL439" s="49" t="str">
        <f t="shared" si="499"/>
        <v/>
      </c>
      <c r="AM439" s="49" t="str">
        <f t="shared" si="500"/>
        <v/>
      </c>
      <c r="AN439" s="49" t="str">
        <f t="shared" si="501"/>
        <v/>
      </c>
      <c r="AO439" s="78">
        <f t="shared" si="490"/>
        <v>0</v>
      </c>
      <c r="AP439" s="78">
        <f t="shared" si="491"/>
        <v>0</v>
      </c>
      <c r="AQ439" s="78">
        <f t="shared" si="492"/>
        <v>0</v>
      </c>
      <c r="AR439" s="78">
        <f t="shared" si="493"/>
        <v>0</v>
      </c>
      <c r="AS439" s="78">
        <f t="shared" si="494"/>
        <v>0</v>
      </c>
      <c r="AT439" s="78">
        <f t="shared" si="495"/>
        <v>0</v>
      </c>
      <c r="AU439" s="32">
        <f t="shared" si="488"/>
        <v>0</v>
      </c>
      <c r="AV439" s="3" t="b">
        <f t="shared" si="522"/>
        <v>0</v>
      </c>
      <c r="AW439" s="3" t="b">
        <f t="shared" si="523"/>
        <v>0</v>
      </c>
      <c r="AX439" s="12">
        <f t="shared" si="531"/>
        <v>0</v>
      </c>
      <c r="AY439" s="10">
        <f t="shared" si="485"/>
        <v>0</v>
      </c>
      <c r="AZ439" s="61">
        <f t="shared" si="486"/>
        <v>0</v>
      </c>
      <c r="BA439" s="61">
        <f t="shared" si="487"/>
        <v>0</v>
      </c>
      <c r="BB439" s="61">
        <f t="shared" si="489"/>
        <v>0</v>
      </c>
      <c r="BC439" s="26" t="str">
        <f t="shared" si="524"/>
        <v/>
      </c>
      <c r="BD439" s="26" t="str">
        <f t="shared" si="525"/>
        <v/>
      </c>
      <c r="BE439" s="26" t="str">
        <f t="shared" si="526"/>
        <v/>
      </c>
      <c r="BF439" s="26" t="str">
        <f t="shared" si="527"/>
        <v/>
      </c>
      <c r="BG439" s="26" t="str">
        <f t="shared" si="528"/>
        <v/>
      </c>
      <c r="BH439" s="26" t="str">
        <f t="shared" si="529"/>
        <v/>
      </c>
      <c r="BI439" s="26" t="str">
        <f t="shared" si="502"/>
        <v/>
      </c>
      <c r="BJ439" s="26" t="str">
        <f t="shared" si="503"/>
        <v/>
      </c>
      <c r="BK439" s="26" t="str">
        <f t="shared" si="504"/>
        <v/>
      </c>
      <c r="BL439" s="26" t="str">
        <f t="shared" si="505"/>
        <v/>
      </c>
      <c r="BM439" s="26" t="str">
        <f t="shared" si="506"/>
        <v/>
      </c>
      <c r="BN439" s="26" t="str">
        <f t="shared" si="507"/>
        <v/>
      </c>
      <c r="BO439" s="118">
        <f t="shared" ca="1" si="532"/>
        <v>34</v>
      </c>
      <c r="BP439"/>
      <c r="BQ439"/>
      <c r="BR439"/>
      <c r="BS439"/>
      <c r="BT439"/>
      <c r="BU439" s="40"/>
      <c r="BV439"/>
      <c r="CI439" s="6"/>
      <c r="CP439" s="9">
        <f t="shared" ca="1" si="480"/>
        <v>9</v>
      </c>
    </row>
    <row r="440" spans="1:94" x14ac:dyDescent="0.2">
      <c r="A440" s="114"/>
      <c r="B440" s="32" t="str">
        <f t="shared" si="481"/>
        <v/>
      </c>
      <c r="C440" s="6" t="str">
        <f t="shared" si="479"/>
        <v/>
      </c>
      <c r="D440" s="3">
        <f t="shared" si="482"/>
        <v>0</v>
      </c>
      <c r="E440" s="6" t="str">
        <f t="shared" si="483"/>
        <v/>
      </c>
      <c r="F440" s="59">
        <f t="shared" si="484"/>
        <v>0</v>
      </c>
      <c r="G440" s="6">
        <f t="shared" si="534"/>
        <v>0</v>
      </c>
      <c r="H440" s="6">
        <f t="shared" si="535"/>
        <v>0</v>
      </c>
      <c r="I440" s="6">
        <f t="shared" si="536"/>
        <v>0</v>
      </c>
      <c r="J440" s="6">
        <f t="shared" si="537"/>
        <v>0</v>
      </c>
      <c r="K440" s="6">
        <f t="shared" si="538"/>
        <v>0</v>
      </c>
      <c r="L440" s="6">
        <f t="shared" si="539"/>
        <v>0</v>
      </c>
      <c r="M440" s="6">
        <f t="shared" si="540"/>
        <v>0</v>
      </c>
      <c r="N440" s="6">
        <f t="shared" si="541"/>
        <v>0</v>
      </c>
      <c r="O440" s="6">
        <f t="shared" si="542"/>
        <v>0</v>
      </c>
      <c r="P440" s="6">
        <f t="shared" si="543"/>
        <v>0</v>
      </c>
      <c r="Q440" s="6">
        <f t="shared" si="544"/>
        <v>0</v>
      </c>
      <c r="R440" s="6">
        <f t="shared" si="545"/>
        <v>0</v>
      </c>
      <c r="S440" s="6">
        <f t="shared" si="533"/>
        <v>12</v>
      </c>
      <c r="T440" s="6" t="str">
        <f t="shared" si="508"/>
        <v/>
      </c>
      <c r="U440" s="6" t="str">
        <f t="shared" si="509"/>
        <v/>
      </c>
      <c r="V440" s="6" t="str">
        <f t="shared" si="510"/>
        <v/>
      </c>
      <c r="W440" s="6" t="str">
        <f t="shared" si="511"/>
        <v/>
      </c>
      <c r="X440" s="6" t="str">
        <f t="shared" si="512"/>
        <v/>
      </c>
      <c r="Y440" s="6" t="str">
        <f t="shared" si="513"/>
        <v/>
      </c>
      <c r="Z440" s="6" t="str">
        <f t="shared" si="514"/>
        <v/>
      </c>
      <c r="AA440" s="6" t="str">
        <f t="shared" si="515"/>
        <v/>
      </c>
      <c r="AB440" s="6" t="str">
        <f t="shared" si="516"/>
        <v/>
      </c>
      <c r="AC440" s="6" t="str">
        <f t="shared" si="517"/>
        <v/>
      </c>
      <c r="AD440" s="6" t="str">
        <f t="shared" si="518"/>
        <v/>
      </c>
      <c r="AE440" s="6" t="str">
        <f t="shared" si="519"/>
        <v/>
      </c>
      <c r="AF440" s="13" t="str">
        <f t="shared" si="520"/>
        <v/>
      </c>
      <c r="AG440" s="50" t="str">
        <f t="shared" si="530"/>
        <v/>
      </c>
      <c r="AH440" s="3" t="str">
        <f t="shared" si="521"/>
        <v/>
      </c>
      <c r="AI440" s="49" t="str">
        <f t="shared" si="496"/>
        <v/>
      </c>
      <c r="AJ440" s="49" t="str">
        <f t="shared" si="497"/>
        <v/>
      </c>
      <c r="AK440" s="49" t="str">
        <f t="shared" si="498"/>
        <v/>
      </c>
      <c r="AL440" s="49" t="str">
        <f t="shared" si="499"/>
        <v/>
      </c>
      <c r="AM440" s="49" t="str">
        <f t="shared" si="500"/>
        <v/>
      </c>
      <c r="AN440" s="49" t="str">
        <f t="shared" si="501"/>
        <v/>
      </c>
      <c r="AO440" s="78">
        <f t="shared" si="490"/>
        <v>0</v>
      </c>
      <c r="AP440" s="78">
        <f t="shared" si="491"/>
        <v>0</v>
      </c>
      <c r="AQ440" s="78">
        <f t="shared" si="492"/>
        <v>0</v>
      </c>
      <c r="AR440" s="78">
        <f t="shared" si="493"/>
        <v>0</v>
      </c>
      <c r="AS440" s="78">
        <f t="shared" si="494"/>
        <v>0</v>
      </c>
      <c r="AT440" s="78">
        <f t="shared" si="495"/>
        <v>0</v>
      </c>
      <c r="AU440" s="32">
        <f t="shared" si="488"/>
        <v>0</v>
      </c>
      <c r="AV440" s="3" t="b">
        <f t="shared" si="522"/>
        <v>0</v>
      </c>
      <c r="AW440" s="3" t="b">
        <f t="shared" si="523"/>
        <v>0</v>
      </c>
      <c r="AX440" s="12">
        <f t="shared" si="531"/>
        <v>0</v>
      </c>
      <c r="AY440" s="10">
        <f t="shared" si="485"/>
        <v>0</v>
      </c>
      <c r="AZ440" s="61">
        <f t="shared" si="486"/>
        <v>0</v>
      </c>
      <c r="BA440" s="61">
        <f t="shared" si="487"/>
        <v>0</v>
      </c>
      <c r="BB440" s="61">
        <f t="shared" si="489"/>
        <v>0</v>
      </c>
      <c r="BC440" s="26" t="str">
        <f t="shared" si="524"/>
        <v/>
      </c>
      <c r="BD440" s="26" t="str">
        <f t="shared" si="525"/>
        <v/>
      </c>
      <c r="BE440" s="26" t="str">
        <f t="shared" si="526"/>
        <v/>
      </c>
      <c r="BF440" s="26" t="str">
        <f t="shared" si="527"/>
        <v/>
      </c>
      <c r="BG440" s="26" t="str">
        <f t="shared" si="528"/>
        <v/>
      </c>
      <c r="BH440" s="26" t="str">
        <f t="shared" si="529"/>
        <v/>
      </c>
      <c r="BI440" s="26" t="str">
        <f t="shared" si="502"/>
        <v/>
      </c>
      <c r="BJ440" s="26" t="str">
        <f t="shared" si="503"/>
        <v/>
      </c>
      <c r="BK440" s="26" t="str">
        <f t="shared" si="504"/>
        <v/>
      </c>
      <c r="BL440" s="26" t="str">
        <f t="shared" si="505"/>
        <v/>
      </c>
      <c r="BM440" s="26" t="str">
        <f t="shared" si="506"/>
        <v/>
      </c>
      <c r="BN440" s="26" t="str">
        <f t="shared" si="507"/>
        <v/>
      </c>
      <c r="BO440" s="118">
        <f t="shared" ca="1" si="532"/>
        <v>35</v>
      </c>
      <c r="BP440"/>
      <c r="BQ440"/>
      <c r="BR440"/>
      <c r="BS440"/>
      <c r="BT440"/>
      <c r="BU440" s="40"/>
      <c r="BV440"/>
      <c r="CI440" s="6"/>
      <c r="CP440" s="9">
        <f t="shared" ca="1" si="480"/>
        <v>8</v>
      </c>
    </row>
    <row r="441" spans="1:94" x14ac:dyDescent="0.2">
      <c r="A441" s="114"/>
      <c r="B441" s="32" t="str">
        <f t="shared" si="481"/>
        <v/>
      </c>
      <c r="C441" s="6" t="str">
        <f t="shared" si="479"/>
        <v/>
      </c>
      <c r="D441" s="3">
        <f t="shared" si="482"/>
        <v>0</v>
      </c>
      <c r="E441" s="6" t="str">
        <f t="shared" si="483"/>
        <v/>
      </c>
      <c r="F441" s="59">
        <f t="shared" si="484"/>
        <v>0</v>
      </c>
      <c r="G441" s="6">
        <f t="shared" si="534"/>
        <v>0</v>
      </c>
      <c r="H441" s="6">
        <f t="shared" si="535"/>
        <v>0</v>
      </c>
      <c r="I441" s="6">
        <f t="shared" si="536"/>
        <v>0</v>
      </c>
      <c r="J441" s="6">
        <f t="shared" si="537"/>
        <v>0</v>
      </c>
      <c r="K441" s="6">
        <f t="shared" si="538"/>
        <v>0</v>
      </c>
      <c r="L441" s="6">
        <f t="shared" si="539"/>
        <v>0</v>
      </c>
      <c r="M441" s="6">
        <f t="shared" si="540"/>
        <v>0</v>
      </c>
      <c r="N441" s="6">
        <f t="shared" si="541"/>
        <v>0</v>
      </c>
      <c r="O441" s="6">
        <f t="shared" si="542"/>
        <v>0</v>
      </c>
      <c r="P441" s="6">
        <f t="shared" si="543"/>
        <v>0</v>
      </c>
      <c r="Q441" s="6">
        <f t="shared" si="544"/>
        <v>0</v>
      </c>
      <c r="R441" s="6">
        <f t="shared" si="545"/>
        <v>0</v>
      </c>
      <c r="S441" s="6">
        <f t="shared" si="533"/>
        <v>12</v>
      </c>
      <c r="T441" s="6" t="str">
        <f t="shared" si="508"/>
        <v/>
      </c>
      <c r="U441" s="6" t="str">
        <f t="shared" si="509"/>
        <v/>
      </c>
      <c r="V441" s="6" t="str">
        <f t="shared" si="510"/>
        <v/>
      </c>
      <c r="W441" s="6" t="str">
        <f t="shared" si="511"/>
        <v/>
      </c>
      <c r="X441" s="6" t="str">
        <f t="shared" si="512"/>
        <v/>
      </c>
      <c r="Y441" s="6" t="str">
        <f t="shared" si="513"/>
        <v/>
      </c>
      <c r="Z441" s="6" t="str">
        <f t="shared" si="514"/>
        <v/>
      </c>
      <c r="AA441" s="6" t="str">
        <f t="shared" si="515"/>
        <v/>
      </c>
      <c r="AB441" s="6" t="str">
        <f t="shared" si="516"/>
        <v/>
      </c>
      <c r="AC441" s="6" t="str">
        <f t="shared" si="517"/>
        <v/>
      </c>
      <c r="AD441" s="6" t="str">
        <f t="shared" si="518"/>
        <v/>
      </c>
      <c r="AE441" s="6" t="str">
        <f t="shared" si="519"/>
        <v/>
      </c>
      <c r="AF441" s="13" t="str">
        <f t="shared" si="520"/>
        <v/>
      </c>
      <c r="AG441" s="50" t="str">
        <f t="shared" si="530"/>
        <v/>
      </c>
      <c r="AH441" s="3" t="str">
        <f t="shared" si="521"/>
        <v/>
      </c>
      <c r="AI441" s="49" t="str">
        <f t="shared" si="496"/>
        <v/>
      </c>
      <c r="AJ441" s="49" t="str">
        <f t="shared" si="497"/>
        <v/>
      </c>
      <c r="AK441" s="49" t="str">
        <f t="shared" si="498"/>
        <v/>
      </c>
      <c r="AL441" s="49" t="str">
        <f t="shared" si="499"/>
        <v/>
      </c>
      <c r="AM441" s="49" t="str">
        <f t="shared" si="500"/>
        <v/>
      </c>
      <c r="AN441" s="49" t="str">
        <f t="shared" si="501"/>
        <v/>
      </c>
      <c r="AO441" s="78">
        <f t="shared" si="490"/>
        <v>0</v>
      </c>
      <c r="AP441" s="78">
        <f t="shared" si="491"/>
        <v>0</v>
      </c>
      <c r="AQ441" s="78">
        <f t="shared" si="492"/>
        <v>0</v>
      </c>
      <c r="AR441" s="78">
        <f t="shared" si="493"/>
        <v>0</v>
      </c>
      <c r="AS441" s="78">
        <f t="shared" si="494"/>
        <v>0</v>
      </c>
      <c r="AT441" s="78">
        <f t="shared" si="495"/>
        <v>0</v>
      </c>
      <c r="AU441" s="32">
        <f t="shared" si="488"/>
        <v>0</v>
      </c>
      <c r="AV441" s="3" t="b">
        <f t="shared" si="522"/>
        <v>0</v>
      </c>
      <c r="AW441" s="3" t="b">
        <f t="shared" si="523"/>
        <v>0</v>
      </c>
      <c r="AX441" s="12">
        <f t="shared" si="531"/>
        <v>0</v>
      </c>
      <c r="AY441" s="10">
        <f t="shared" si="485"/>
        <v>0</v>
      </c>
      <c r="AZ441" s="61">
        <f t="shared" si="486"/>
        <v>0</v>
      </c>
      <c r="BA441" s="61">
        <f t="shared" si="487"/>
        <v>0</v>
      </c>
      <c r="BB441" s="61">
        <f t="shared" si="489"/>
        <v>0</v>
      </c>
      <c r="BC441" s="26" t="str">
        <f t="shared" si="524"/>
        <v/>
      </c>
      <c r="BD441" s="26" t="str">
        <f t="shared" si="525"/>
        <v/>
      </c>
      <c r="BE441" s="26" t="str">
        <f t="shared" si="526"/>
        <v/>
      </c>
      <c r="BF441" s="26" t="str">
        <f t="shared" si="527"/>
        <v/>
      </c>
      <c r="BG441" s="26" t="str">
        <f t="shared" si="528"/>
        <v/>
      </c>
      <c r="BH441" s="26" t="str">
        <f t="shared" si="529"/>
        <v/>
      </c>
      <c r="BI441" s="26" t="str">
        <f t="shared" si="502"/>
        <v/>
      </c>
      <c r="BJ441" s="26" t="str">
        <f t="shared" si="503"/>
        <v/>
      </c>
      <c r="BK441" s="26" t="str">
        <f t="shared" si="504"/>
        <v/>
      </c>
      <c r="BL441" s="26" t="str">
        <f t="shared" si="505"/>
        <v/>
      </c>
      <c r="BM441" s="26" t="str">
        <f t="shared" si="506"/>
        <v/>
      </c>
      <c r="BN441" s="26" t="str">
        <f t="shared" si="507"/>
        <v/>
      </c>
      <c r="BO441" s="118">
        <f t="shared" ca="1" si="532"/>
        <v>18</v>
      </c>
      <c r="BP441"/>
      <c r="BQ441"/>
      <c r="BR441"/>
      <c r="BS441"/>
      <c r="BT441"/>
      <c r="BU441" s="40"/>
      <c r="BV441"/>
      <c r="CI441" s="6"/>
      <c r="CP441" s="9">
        <f t="shared" ca="1" si="480"/>
        <v>21</v>
      </c>
    </row>
    <row r="442" spans="1:94" x14ac:dyDescent="0.2">
      <c r="A442" s="114"/>
      <c r="B442" s="32" t="str">
        <f t="shared" si="481"/>
        <v/>
      </c>
      <c r="C442" s="6" t="str">
        <f t="shared" si="479"/>
        <v/>
      </c>
      <c r="D442" s="3">
        <f t="shared" si="482"/>
        <v>0</v>
      </c>
      <c r="E442" s="6" t="str">
        <f t="shared" si="483"/>
        <v/>
      </c>
      <c r="F442" s="59">
        <f t="shared" si="484"/>
        <v>0</v>
      </c>
      <c r="G442" s="6">
        <f t="shared" si="534"/>
        <v>0</v>
      </c>
      <c r="H442" s="6">
        <f t="shared" si="535"/>
        <v>0</v>
      </c>
      <c r="I442" s="6">
        <f t="shared" si="536"/>
        <v>0</v>
      </c>
      <c r="J442" s="6">
        <f t="shared" si="537"/>
        <v>0</v>
      </c>
      <c r="K442" s="6">
        <f t="shared" si="538"/>
        <v>0</v>
      </c>
      <c r="L442" s="6">
        <f t="shared" si="539"/>
        <v>0</v>
      </c>
      <c r="M442" s="6">
        <f t="shared" si="540"/>
        <v>0</v>
      </c>
      <c r="N442" s="6">
        <f t="shared" si="541"/>
        <v>0</v>
      </c>
      <c r="O442" s="6">
        <f t="shared" si="542"/>
        <v>0</v>
      </c>
      <c r="P442" s="6">
        <f t="shared" si="543"/>
        <v>0</v>
      </c>
      <c r="Q442" s="6">
        <f t="shared" si="544"/>
        <v>0</v>
      </c>
      <c r="R442" s="6">
        <f t="shared" si="545"/>
        <v>0</v>
      </c>
      <c r="S442" s="6">
        <f t="shared" si="533"/>
        <v>12</v>
      </c>
      <c r="T442" s="6" t="str">
        <f t="shared" si="508"/>
        <v/>
      </c>
      <c r="U442" s="6" t="str">
        <f t="shared" si="509"/>
        <v/>
      </c>
      <c r="V442" s="6" t="str">
        <f t="shared" si="510"/>
        <v/>
      </c>
      <c r="W442" s="6" t="str">
        <f t="shared" si="511"/>
        <v/>
      </c>
      <c r="X442" s="6" t="str">
        <f t="shared" si="512"/>
        <v/>
      </c>
      <c r="Y442" s="6" t="str">
        <f t="shared" si="513"/>
        <v/>
      </c>
      <c r="Z442" s="6" t="str">
        <f t="shared" si="514"/>
        <v/>
      </c>
      <c r="AA442" s="6" t="str">
        <f t="shared" si="515"/>
        <v/>
      </c>
      <c r="AB442" s="6" t="str">
        <f t="shared" si="516"/>
        <v/>
      </c>
      <c r="AC442" s="6" t="str">
        <f t="shared" si="517"/>
        <v/>
      </c>
      <c r="AD442" s="6" t="str">
        <f t="shared" si="518"/>
        <v/>
      </c>
      <c r="AE442" s="6" t="str">
        <f t="shared" si="519"/>
        <v/>
      </c>
      <c r="AF442" s="13" t="str">
        <f t="shared" si="520"/>
        <v/>
      </c>
      <c r="AG442" s="50" t="str">
        <f t="shared" si="530"/>
        <v/>
      </c>
      <c r="AH442" s="3" t="str">
        <f t="shared" si="521"/>
        <v/>
      </c>
      <c r="AI442" s="49" t="str">
        <f t="shared" si="496"/>
        <v/>
      </c>
      <c r="AJ442" s="49" t="str">
        <f t="shared" si="497"/>
        <v/>
      </c>
      <c r="AK442" s="49" t="str">
        <f t="shared" si="498"/>
        <v/>
      </c>
      <c r="AL442" s="49" t="str">
        <f t="shared" si="499"/>
        <v/>
      </c>
      <c r="AM442" s="49" t="str">
        <f t="shared" si="500"/>
        <v/>
      </c>
      <c r="AN442" s="49" t="str">
        <f t="shared" si="501"/>
        <v/>
      </c>
      <c r="AO442" s="78">
        <f t="shared" si="490"/>
        <v>0</v>
      </c>
      <c r="AP442" s="78">
        <f t="shared" si="491"/>
        <v>0</v>
      </c>
      <c r="AQ442" s="78">
        <f t="shared" si="492"/>
        <v>0</v>
      </c>
      <c r="AR442" s="78">
        <f t="shared" si="493"/>
        <v>0</v>
      </c>
      <c r="AS442" s="78">
        <f t="shared" si="494"/>
        <v>0</v>
      </c>
      <c r="AT442" s="78">
        <f t="shared" si="495"/>
        <v>0</v>
      </c>
      <c r="AU442" s="32">
        <f t="shared" si="488"/>
        <v>0</v>
      </c>
      <c r="AV442" s="3" t="b">
        <f t="shared" si="522"/>
        <v>0</v>
      </c>
      <c r="AW442" s="3" t="b">
        <f t="shared" si="523"/>
        <v>0</v>
      </c>
      <c r="AX442" s="12">
        <f t="shared" si="531"/>
        <v>0</v>
      </c>
      <c r="AY442" s="10">
        <f t="shared" si="485"/>
        <v>0</v>
      </c>
      <c r="AZ442" s="61">
        <f t="shared" si="486"/>
        <v>0</v>
      </c>
      <c r="BA442" s="61">
        <f t="shared" si="487"/>
        <v>0</v>
      </c>
      <c r="BB442" s="61">
        <f t="shared" si="489"/>
        <v>0</v>
      </c>
      <c r="BC442" s="26" t="str">
        <f t="shared" si="524"/>
        <v/>
      </c>
      <c r="BD442" s="26" t="str">
        <f t="shared" si="525"/>
        <v/>
      </c>
      <c r="BE442" s="26" t="str">
        <f t="shared" si="526"/>
        <v/>
      </c>
      <c r="BF442" s="26" t="str">
        <f t="shared" si="527"/>
        <v/>
      </c>
      <c r="BG442" s="26" t="str">
        <f t="shared" si="528"/>
        <v/>
      </c>
      <c r="BH442" s="26" t="str">
        <f t="shared" si="529"/>
        <v/>
      </c>
      <c r="BI442" s="26" t="str">
        <f t="shared" si="502"/>
        <v/>
      </c>
      <c r="BJ442" s="26" t="str">
        <f t="shared" si="503"/>
        <v/>
      </c>
      <c r="BK442" s="26" t="str">
        <f t="shared" si="504"/>
        <v/>
      </c>
      <c r="BL442" s="26" t="str">
        <f t="shared" si="505"/>
        <v/>
      </c>
      <c r="BM442" s="26" t="str">
        <f t="shared" si="506"/>
        <v/>
      </c>
      <c r="BN442" s="26" t="str">
        <f t="shared" si="507"/>
        <v/>
      </c>
      <c r="BO442" s="118">
        <f t="shared" ca="1" si="532"/>
        <v>33</v>
      </c>
      <c r="BP442"/>
      <c r="BQ442"/>
      <c r="BR442"/>
      <c r="BS442"/>
      <c r="BT442"/>
      <c r="BU442" s="40"/>
      <c r="BV442"/>
      <c r="CI442" s="6"/>
      <c r="CP442" s="9">
        <f t="shared" ca="1" si="480"/>
        <v>35</v>
      </c>
    </row>
    <row r="443" spans="1:94" x14ac:dyDescent="0.2">
      <c r="A443" s="114"/>
      <c r="B443" s="32" t="str">
        <f t="shared" si="481"/>
        <v/>
      </c>
      <c r="C443" s="6" t="str">
        <f t="shared" si="479"/>
        <v/>
      </c>
      <c r="D443" s="3">
        <f t="shared" si="482"/>
        <v>0</v>
      </c>
      <c r="E443" s="6" t="str">
        <f t="shared" si="483"/>
        <v/>
      </c>
      <c r="F443" s="59">
        <f t="shared" si="484"/>
        <v>0</v>
      </c>
      <c r="G443" s="6">
        <f t="shared" si="534"/>
        <v>0</v>
      </c>
      <c r="H443" s="6">
        <f t="shared" si="535"/>
        <v>0</v>
      </c>
      <c r="I443" s="6">
        <f t="shared" si="536"/>
        <v>0</v>
      </c>
      <c r="J443" s="6">
        <f t="shared" si="537"/>
        <v>0</v>
      </c>
      <c r="K443" s="6">
        <f t="shared" si="538"/>
        <v>0</v>
      </c>
      <c r="L443" s="6">
        <f t="shared" si="539"/>
        <v>0</v>
      </c>
      <c r="M443" s="6">
        <f t="shared" si="540"/>
        <v>0</v>
      </c>
      <c r="N443" s="6">
        <f t="shared" si="541"/>
        <v>0</v>
      </c>
      <c r="O443" s="6">
        <f t="shared" si="542"/>
        <v>0</v>
      </c>
      <c r="P443" s="6">
        <f t="shared" si="543"/>
        <v>0</v>
      </c>
      <c r="Q443" s="6">
        <f t="shared" si="544"/>
        <v>0</v>
      </c>
      <c r="R443" s="6">
        <f t="shared" si="545"/>
        <v>0</v>
      </c>
      <c r="S443" s="6">
        <f t="shared" si="533"/>
        <v>12</v>
      </c>
      <c r="T443" s="6" t="str">
        <f t="shared" si="508"/>
        <v/>
      </c>
      <c r="U443" s="6" t="str">
        <f t="shared" si="509"/>
        <v/>
      </c>
      <c r="V443" s="6" t="str">
        <f t="shared" si="510"/>
        <v/>
      </c>
      <c r="W443" s="6" t="str">
        <f t="shared" si="511"/>
        <v/>
      </c>
      <c r="X443" s="6" t="str">
        <f t="shared" si="512"/>
        <v/>
      </c>
      <c r="Y443" s="6" t="str">
        <f t="shared" si="513"/>
        <v/>
      </c>
      <c r="Z443" s="6" t="str">
        <f t="shared" si="514"/>
        <v/>
      </c>
      <c r="AA443" s="6" t="str">
        <f t="shared" si="515"/>
        <v/>
      </c>
      <c r="AB443" s="6" t="str">
        <f t="shared" si="516"/>
        <v/>
      </c>
      <c r="AC443" s="6" t="str">
        <f t="shared" si="517"/>
        <v/>
      </c>
      <c r="AD443" s="6" t="str">
        <f t="shared" si="518"/>
        <v/>
      </c>
      <c r="AE443" s="6" t="str">
        <f t="shared" si="519"/>
        <v/>
      </c>
      <c r="AF443" s="13" t="str">
        <f t="shared" si="520"/>
        <v/>
      </c>
      <c r="AG443" s="50" t="str">
        <f t="shared" si="530"/>
        <v/>
      </c>
      <c r="AH443" s="3" t="str">
        <f t="shared" si="521"/>
        <v/>
      </c>
      <c r="AI443" s="49" t="str">
        <f t="shared" si="496"/>
        <v/>
      </c>
      <c r="AJ443" s="49" t="str">
        <f t="shared" si="497"/>
        <v/>
      </c>
      <c r="AK443" s="49" t="str">
        <f t="shared" si="498"/>
        <v/>
      </c>
      <c r="AL443" s="49" t="str">
        <f t="shared" si="499"/>
        <v/>
      </c>
      <c r="AM443" s="49" t="str">
        <f t="shared" si="500"/>
        <v/>
      </c>
      <c r="AN443" s="49" t="str">
        <f t="shared" si="501"/>
        <v/>
      </c>
      <c r="AO443" s="78">
        <f t="shared" si="490"/>
        <v>0</v>
      </c>
      <c r="AP443" s="78">
        <f t="shared" si="491"/>
        <v>0</v>
      </c>
      <c r="AQ443" s="78">
        <f t="shared" si="492"/>
        <v>0</v>
      </c>
      <c r="AR443" s="78">
        <f t="shared" si="493"/>
        <v>0</v>
      </c>
      <c r="AS443" s="78">
        <f t="shared" si="494"/>
        <v>0</v>
      </c>
      <c r="AT443" s="78">
        <f t="shared" si="495"/>
        <v>0</v>
      </c>
      <c r="AU443" s="32">
        <f t="shared" si="488"/>
        <v>0</v>
      </c>
      <c r="AV443" s="3" t="b">
        <f t="shared" si="522"/>
        <v>0</v>
      </c>
      <c r="AW443" s="3" t="b">
        <f t="shared" si="523"/>
        <v>0</v>
      </c>
      <c r="AX443" s="12">
        <f t="shared" si="531"/>
        <v>0</v>
      </c>
      <c r="AY443" s="10">
        <f t="shared" si="485"/>
        <v>0</v>
      </c>
      <c r="AZ443" s="61">
        <f t="shared" si="486"/>
        <v>0</v>
      </c>
      <c r="BA443" s="61">
        <f t="shared" si="487"/>
        <v>0</v>
      </c>
      <c r="BB443" s="61">
        <f t="shared" si="489"/>
        <v>0</v>
      </c>
      <c r="BC443" s="26" t="str">
        <f t="shared" si="524"/>
        <v/>
      </c>
      <c r="BD443" s="26" t="str">
        <f t="shared" si="525"/>
        <v/>
      </c>
      <c r="BE443" s="26" t="str">
        <f t="shared" si="526"/>
        <v/>
      </c>
      <c r="BF443" s="26" t="str">
        <f t="shared" si="527"/>
        <v/>
      </c>
      <c r="BG443" s="26" t="str">
        <f t="shared" si="528"/>
        <v/>
      </c>
      <c r="BH443" s="26" t="str">
        <f t="shared" si="529"/>
        <v/>
      </c>
      <c r="BI443" s="26" t="str">
        <f t="shared" si="502"/>
        <v/>
      </c>
      <c r="BJ443" s="26" t="str">
        <f t="shared" si="503"/>
        <v/>
      </c>
      <c r="BK443" s="26" t="str">
        <f t="shared" si="504"/>
        <v/>
      </c>
      <c r="BL443" s="26" t="str">
        <f t="shared" si="505"/>
        <v/>
      </c>
      <c r="BM443" s="26" t="str">
        <f t="shared" si="506"/>
        <v/>
      </c>
      <c r="BN443" s="26" t="str">
        <f t="shared" si="507"/>
        <v/>
      </c>
      <c r="BO443" s="118">
        <f t="shared" ca="1" si="532"/>
        <v>3</v>
      </c>
      <c r="BP443"/>
      <c r="BQ443"/>
      <c r="BR443"/>
      <c r="BS443"/>
      <c r="BT443"/>
      <c r="BU443" s="40"/>
      <c r="BV443"/>
      <c r="CI443" s="6"/>
      <c r="CP443" s="9">
        <f t="shared" ca="1" si="480"/>
        <v>11</v>
      </c>
    </row>
    <row r="444" spans="1:94" x14ac:dyDescent="0.2">
      <c r="A444" s="114"/>
      <c r="B444" s="32" t="str">
        <f t="shared" si="481"/>
        <v/>
      </c>
      <c r="C444" s="6" t="str">
        <f t="shared" si="479"/>
        <v/>
      </c>
      <c r="D444" s="3">
        <f t="shared" si="482"/>
        <v>0</v>
      </c>
      <c r="E444" s="6" t="str">
        <f t="shared" si="483"/>
        <v/>
      </c>
      <c r="F444" s="59">
        <f t="shared" si="484"/>
        <v>0</v>
      </c>
      <c r="G444" s="6">
        <f t="shared" si="534"/>
        <v>0</v>
      </c>
      <c r="H444" s="6">
        <f t="shared" si="535"/>
        <v>0</v>
      </c>
      <c r="I444" s="6">
        <f t="shared" si="536"/>
        <v>0</v>
      </c>
      <c r="J444" s="6">
        <f t="shared" si="537"/>
        <v>0</v>
      </c>
      <c r="K444" s="6">
        <f t="shared" si="538"/>
        <v>0</v>
      </c>
      <c r="L444" s="6">
        <f t="shared" si="539"/>
        <v>0</v>
      </c>
      <c r="M444" s="6">
        <f t="shared" si="540"/>
        <v>0</v>
      </c>
      <c r="N444" s="6">
        <f t="shared" si="541"/>
        <v>0</v>
      </c>
      <c r="O444" s="6">
        <f t="shared" si="542"/>
        <v>0</v>
      </c>
      <c r="P444" s="6">
        <f t="shared" si="543"/>
        <v>0</v>
      </c>
      <c r="Q444" s="6">
        <f t="shared" si="544"/>
        <v>0</v>
      </c>
      <c r="R444" s="6">
        <f t="shared" si="545"/>
        <v>0</v>
      </c>
      <c r="S444" s="6">
        <f t="shared" si="533"/>
        <v>12</v>
      </c>
      <c r="T444" s="6" t="str">
        <f t="shared" si="508"/>
        <v/>
      </c>
      <c r="U444" s="6" t="str">
        <f t="shared" si="509"/>
        <v/>
      </c>
      <c r="V444" s="6" t="str">
        <f t="shared" si="510"/>
        <v/>
      </c>
      <c r="W444" s="6" t="str">
        <f t="shared" si="511"/>
        <v/>
      </c>
      <c r="X444" s="6" t="str">
        <f t="shared" si="512"/>
        <v/>
      </c>
      <c r="Y444" s="6" t="str">
        <f t="shared" si="513"/>
        <v/>
      </c>
      <c r="Z444" s="6" t="str">
        <f t="shared" si="514"/>
        <v/>
      </c>
      <c r="AA444" s="6" t="str">
        <f t="shared" si="515"/>
        <v/>
      </c>
      <c r="AB444" s="6" t="str">
        <f t="shared" si="516"/>
        <v/>
      </c>
      <c r="AC444" s="6" t="str">
        <f t="shared" si="517"/>
        <v/>
      </c>
      <c r="AD444" s="6" t="str">
        <f t="shared" si="518"/>
        <v/>
      </c>
      <c r="AE444" s="6" t="str">
        <f t="shared" si="519"/>
        <v/>
      </c>
      <c r="AF444" s="13" t="str">
        <f t="shared" si="520"/>
        <v/>
      </c>
      <c r="AG444" s="50" t="str">
        <f t="shared" si="530"/>
        <v/>
      </c>
      <c r="AH444" s="3" t="str">
        <f t="shared" si="521"/>
        <v/>
      </c>
      <c r="AI444" s="49" t="str">
        <f t="shared" si="496"/>
        <v/>
      </c>
      <c r="AJ444" s="49" t="str">
        <f t="shared" si="497"/>
        <v/>
      </c>
      <c r="AK444" s="49" t="str">
        <f t="shared" si="498"/>
        <v/>
      </c>
      <c r="AL444" s="49" t="str">
        <f t="shared" si="499"/>
        <v/>
      </c>
      <c r="AM444" s="49" t="str">
        <f t="shared" si="500"/>
        <v/>
      </c>
      <c r="AN444" s="49" t="str">
        <f t="shared" si="501"/>
        <v/>
      </c>
      <c r="AO444" s="78">
        <f t="shared" si="490"/>
        <v>0</v>
      </c>
      <c r="AP444" s="78">
        <f t="shared" si="491"/>
        <v>0</v>
      </c>
      <c r="AQ444" s="78">
        <f t="shared" si="492"/>
        <v>0</v>
      </c>
      <c r="AR444" s="78">
        <f t="shared" si="493"/>
        <v>0</v>
      </c>
      <c r="AS444" s="78">
        <f t="shared" si="494"/>
        <v>0</v>
      </c>
      <c r="AT444" s="78">
        <f t="shared" si="495"/>
        <v>0</v>
      </c>
      <c r="AU444" s="32">
        <f t="shared" si="488"/>
        <v>0</v>
      </c>
      <c r="AV444" s="3" t="b">
        <f t="shared" si="522"/>
        <v>0</v>
      </c>
      <c r="AW444" s="3" t="b">
        <f t="shared" si="523"/>
        <v>0</v>
      </c>
      <c r="AX444" s="12">
        <f t="shared" si="531"/>
        <v>0</v>
      </c>
      <c r="AY444" s="10">
        <f t="shared" si="485"/>
        <v>0</v>
      </c>
      <c r="AZ444" s="61">
        <f t="shared" si="486"/>
        <v>0</v>
      </c>
      <c r="BA444" s="61">
        <f t="shared" si="487"/>
        <v>0</v>
      </c>
      <c r="BB444" s="61">
        <f t="shared" si="489"/>
        <v>0</v>
      </c>
      <c r="BC444" s="26" t="str">
        <f t="shared" si="524"/>
        <v/>
      </c>
      <c r="BD444" s="26" t="str">
        <f t="shared" si="525"/>
        <v/>
      </c>
      <c r="BE444" s="26" t="str">
        <f t="shared" si="526"/>
        <v/>
      </c>
      <c r="BF444" s="26" t="str">
        <f t="shared" si="527"/>
        <v/>
      </c>
      <c r="BG444" s="26" t="str">
        <f t="shared" si="528"/>
        <v/>
      </c>
      <c r="BH444" s="26" t="str">
        <f t="shared" si="529"/>
        <v/>
      </c>
      <c r="BI444" s="26" t="str">
        <f t="shared" si="502"/>
        <v/>
      </c>
      <c r="BJ444" s="26" t="str">
        <f t="shared" si="503"/>
        <v/>
      </c>
      <c r="BK444" s="26" t="str">
        <f t="shared" si="504"/>
        <v/>
      </c>
      <c r="BL444" s="26" t="str">
        <f t="shared" si="505"/>
        <v/>
      </c>
      <c r="BM444" s="26" t="str">
        <f t="shared" si="506"/>
        <v/>
      </c>
      <c r="BN444" s="26" t="str">
        <f t="shared" si="507"/>
        <v/>
      </c>
      <c r="BO444" s="118">
        <f t="shared" ca="1" si="532"/>
        <v>9</v>
      </c>
      <c r="BP444"/>
      <c r="BQ444"/>
      <c r="BR444"/>
      <c r="BS444"/>
      <c r="BT444"/>
      <c r="BU444" s="40"/>
      <c r="BV444"/>
      <c r="CI444" s="6"/>
      <c r="CP444" s="9">
        <f t="shared" ca="1" si="480"/>
        <v>12</v>
      </c>
    </row>
    <row r="445" spans="1:94" x14ac:dyDescent="0.2">
      <c r="A445" s="114"/>
      <c r="B445" s="32" t="str">
        <f t="shared" si="481"/>
        <v/>
      </c>
      <c r="C445" s="6" t="str">
        <f t="shared" si="479"/>
        <v/>
      </c>
      <c r="D445" s="3">
        <f t="shared" si="482"/>
        <v>0</v>
      </c>
      <c r="E445" s="6" t="str">
        <f t="shared" si="483"/>
        <v/>
      </c>
      <c r="F445" s="59">
        <f t="shared" si="484"/>
        <v>0</v>
      </c>
      <c r="G445" s="6">
        <f t="shared" si="534"/>
        <v>0</v>
      </c>
      <c r="H445" s="6">
        <f t="shared" si="535"/>
        <v>0</v>
      </c>
      <c r="I445" s="6">
        <f t="shared" si="536"/>
        <v>0</v>
      </c>
      <c r="J445" s="6">
        <f t="shared" si="537"/>
        <v>0</v>
      </c>
      <c r="K445" s="6">
        <f t="shared" si="538"/>
        <v>0</v>
      </c>
      <c r="L445" s="6">
        <f t="shared" si="539"/>
        <v>0</v>
      </c>
      <c r="M445" s="6">
        <f t="shared" si="540"/>
        <v>0</v>
      </c>
      <c r="N445" s="6">
        <f t="shared" si="541"/>
        <v>0</v>
      </c>
      <c r="O445" s="6">
        <f t="shared" si="542"/>
        <v>0</v>
      </c>
      <c r="P445" s="6">
        <f t="shared" si="543"/>
        <v>0</v>
      </c>
      <c r="Q445" s="6">
        <f t="shared" si="544"/>
        <v>0</v>
      </c>
      <c r="R445" s="6">
        <f t="shared" si="545"/>
        <v>0</v>
      </c>
      <c r="S445" s="6">
        <f t="shared" si="533"/>
        <v>12</v>
      </c>
      <c r="T445" s="6" t="str">
        <f t="shared" si="508"/>
        <v/>
      </c>
      <c r="U445" s="6" t="str">
        <f t="shared" si="509"/>
        <v/>
      </c>
      <c r="V445" s="6" t="str">
        <f t="shared" si="510"/>
        <v/>
      </c>
      <c r="W445" s="6" t="str">
        <f t="shared" si="511"/>
        <v/>
      </c>
      <c r="X445" s="6" t="str">
        <f t="shared" si="512"/>
        <v/>
      </c>
      <c r="Y445" s="6" t="str">
        <f t="shared" si="513"/>
        <v/>
      </c>
      <c r="Z445" s="6" t="str">
        <f t="shared" si="514"/>
        <v/>
      </c>
      <c r="AA445" s="6" t="str">
        <f t="shared" si="515"/>
        <v/>
      </c>
      <c r="AB445" s="6" t="str">
        <f t="shared" si="516"/>
        <v/>
      </c>
      <c r="AC445" s="6" t="str">
        <f t="shared" si="517"/>
        <v/>
      </c>
      <c r="AD445" s="6" t="str">
        <f t="shared" si="518"/>
        <v/>
      </c>
      <c r="AE445" s="6" t="str">
        <f t="shared" si="519"/>
        <v/>
      </c>
      <c r="AF445" s="13" t="str">
        <f t="shared" si="520"/>
        <v/>
      </c>
      <c r="AG445" s="50" t="str">
        <f t="shared" si="530"/>
        <v/>
      </c>
      <c r="AH445" s="3" t="str">
        <f t="shared" si="521"/>
        <v/>
      </c>
      <c r="AI445" s="49" t="str">
        <f t="shared" si="496"/>
        <v/>
      </c>
      <c r="AJ445" s="49" t="str">
        <f t="shared" si="497"/>
        <v/>
      </c>
      <c r="AK445" s="49" t="str">
        <f t="shared" si="498"/>
        <v/>
      </c>
      <c r="AL445" s="49" t="str">
        <f t="shared" si="499"/>
        <v/>
      </c>
      <c r="AM445" s="49" t="str">
        <f t="shared" si="500"/>
        <v/>
      </c>
      <c r="AN445" s="49" t="str">
        <f t="shared" si="501"/>
        <v/>
      </c>
      <c r="AO445" s="78">
        <f t="shared" si="490"/>
        <v>0</v>
      </c>
      <c r="AP445" s="78">
        <f t="shared" si="491"/>
        <v>0</v>
      </c>
      <c r="AQ445" s="78">
        <f t="shared" si="492"/>
        <v>0</v>
      </c>
      <c r="AR445" s="78">
        <f t="shared" si="493"/>
        <v>0</v>
      </c>
      <c r="AS445" s="78">
        <f t="shared" si="494"/>
        <v>0</v>
      </c>
      <c r="AT445" s="78">
        <f t="shared" si="495"/>
        <v>0</v>
      </c>
      <c r="AU445" s="32">
        <f t="shared" si="488"/>
        <v>0</v>
      </c>
      <c r="AV445" s="3" t="b">
        <f t="shared" si="522"/>
        <v>0</v>
      </c>
      <c r="AW445" s="3" t="b">
        <f t="shared" si="523"/>
        <v>0</v>
      </c>
      <c r="AX445" s="12">
        <f t="shared" si="531"/>
        <v>0</v>
      </c>
      <c r="AY445" s="10">
        <f t="shared" si="485"/>
        <v>0</v>
      </c>
      <c r="AZ445" s="61">
        <f t="shared" si="486"/>
        <v>0</v>
      </c>
      <c r="BA445" s="61">
        <f t="shared" si="487"/>
        <v>0</v>
      </c>
      <c r="BB445" s="61">
        <f t="shared" si="489"/>
        <v>0</v>
      </c>
      <c r="BC445" s="26" t="str">
        <f t="shared" si="524"/>
        <v/>
      </c>
      <c r="BD445" s="26" t="str">
        <f t="shared" si="525"/>
        <v/>
      </c>
      <c r="BE445" s="26" t="str">
        <f t="shared" si="526"/>
        <v/>
      </c>
      <c r="BF445" s="26" t="str">
        <f t="shared" si="527"/>
        <v/>
      </c>
      <c r="BG445" s="26" t="str">
        <f t="shared" si="528"/>
        <v/>
      </c>
      <c r="BH445" s="26" t="str">
        <f t="shared" si="529"/>
        <v/>
      </c>
      <c r="BI445" s="26" t="str">
        <f t="shared" si="502"/>
        <v/>
      </c>
      <c r="BJ445" s="26" t="str">
        <f t="shared" si="503"/>
        <v/>
      </c>
      <c r="BK445" s="26" t="str">
        <f t="shared" si="504"/>
        <v/>
      </c>
      <c r="BL445" s="26" t="str">
        <f t="shared" si="505"/>
        <v/>
      </c>
      <c r="BM445" s="26" t="str">
        <f t="shared" si="506"/>
        <v/>
      </c>
      <c r="BN445" s="26" t="str">
        <f t="shared" si="507"/>
        <v/>
      </c>
      <c r="BO445" s="118">
        <f t="shared" ca="1" si="532"/>
        <v>5</v>
      </c>
      <c r="BP445"/>
      <c r="BQ445"/>
      <c r="BR445"/>
      <c r="BS445"/>
      <c r="BT445"/>
      <c r="BU445" s="40"/>
      <c r="BV445"/>
      <c r="CI445" s="6"/>
      <c r="CP445" s="9">
        <f t="shared" ca="1" si="480"/>
        <v>5</v>
      </c>
    </row>
    <row r="446" spans="1:94" x14ac:dyDescent="0.2">
      <c r="A446" s="114"/>
      <c r="B446" s="32" t="str">
        <f t="shared" si="481"/>
        <v/>
      </c>
      <c r="C446" s="6" t="str">
        <f t="shared" si="479"/>
        <v/>
      </c>
      <c r="D446" s="3">
        <f t="shared" si="482"/>
        <v>0</v>
      </c>
      <c r="E446" s="6" t="str">
        <f t="shared" si="483"/>
        <v/>
      </c>
      <c r="F446" s="59">
        <f t="shared" si="484"/>
        <v>0</v>
      </c>
      <c r="G446" s="6">
        <f t="shared" si="534"/>
        <v>0</v>
      </c>
      <c r="H446" s="6">
        <f t="shared" si="535"/>
        <v>0</v>
      </c>
      <c r="I446" s="6">
        <f t="shared" si="536"/>
        <v>0</v>
      </c>
      <c r="J446" s="6">
        <f t="shared" si="537"/>
        <v>0</v>
      </c>
      <c r="K446" s="6">
        <f t="shared" si="538"/>
        <v>0</v>
      </c>
      <c r="L446" s="6">
        <f t="shared" si="539"/>
        <v>0</v>
      </c>
      <c r="M446" s="6">
        <f t="shared" si="540"/>
        <v>0</v>
      </c>
      <c r="N446" s="6">
        <f t="shared" si="541"/>
        <v>0</v>
      </c>
      <c r="O446" s="6">
        <f t="shared" si="542"/>
        <v>0</v>
      </c>
      <c r="P446" s="6">
        <f t="shared" si="543"/>
        <v>0</v>
      </c>
      <c r="Q446" s="6">
        <f t="shared" si="544"/>
        <v>0</v>
      </c>
      <c r="R446" s="6">
        <f t="shared" si="545"/>
        <v>0</v>
      </c>
      <c r="S446" s="6">
        <f t="shared" si="533"/>
        <v>12</v>
      </c>
      <c r="T446" s="6" t="str">
        <f t="shared" si="508"/>
        <v/>
      </c>
      <c r="U446" s="6" t="str">
        <f t="shared" si="509"/>
        <v/>
      </c>
      <c r="V446" s="6" t="str">
        <f t="shared" si="510"/>
        <v/>
      </c>
      <c r="W446" s="6" t="str">
        <f t="shared" si="511"/>
        <v/>
      </c>
      <c r="X446" s="6" t="str">
        <f t="shared" si="512"/>
        <v/>
      </c>
      <c r="Y446" s="6" t="str">
        <f t="shared" si="513"/>
        <v/>
      </c>
      <c r="Z446" s="6" t="str">
        <f t="shared" si="514"/>
        <v/>
      </c>
      <c r="AA446" s="6" t="str">
        <f t="shared" si="515"/>
        <v/>
      </c>
      <c r="AB446" s="6" t="str">
        <f t="shared" si="516"/>
        <v/>
      </c>
      <c r="AC446" s="6" t="str">
        <f t="shared" si="517"/>
        <v/>
      </c>
      <c r="AD446" s="6" t="str">
        <f t="shared" si="518"/>
        <v/>
      </c>
      <c r="AE446" s="6" t="str">
        <f t="shared" si="519"/>
        <v/>
      </c>
      <c r="AF446" s="13" t="str">
        <f t="shared" si="520"/>
        <v/>
      </c>
      <c r="AG446" s="50" t="str">
        <f t="shared" si="530"/>
        <v/>
      </c>
      <c r="AH446" s="3" t="str">
        <f t="shared" si="521"/>
        <v/>
      </c>
      <c r="AI446" s="49" t="str">
        <f t="shared" si="496"/>
        <v/>
      </c>
      <c r="AJ446" s="49" t="str">
        <f t="shared" si="497"/>
        <v/>
      </c>
      <c r="AK446" s="49" t="str">
        <f t="shared" si="498"/>
        <v/>
      </c>
      <c r="AL446" s="49" t="str">
        <f t="shared" si="499"/>
        <v/>
      </c>
      <c r="AM446" s="49" t="str">
        <f t="shared" si="500"/>
        <v/>
      </c>
      <c r="AN446" s="49" t="str">
        <f t="shared" si="501"/>
        <v/>
      </c>
      <c r="AO446" s="78">
        <f t="shared" si="490"/>
        <v>0</v>
      </c>
      <c r="AP446" s="78">
        <f t="shared" si="491"/>
        <v>0</v>
      </c>
      <c r="AQ446" s="78">
        <f t="shared" si="492"/>
        <v>0</v>
      </c>
      <c r="AR446" s="78">
        <f t="shared" si="493"/>
        <v>0</v>
      </c>
      <c r="AS446" s="78">
        <f t="shared" si="494"/>
        <v>0</v>
      </c>
      <c r="AT446" s="78">
        <f t="shared" si="495"/>
        <v>0</v>
      </c>
      <c r="AU446" s="32">
        <f t="shared" si="488"/>
        <v>0</v>
      </c>
      <c r="AV446" s="3" t="b">
        <f t="shared" si="522"/>
        <v>0</v>
      </c>
      <c r="AW446" s="3" t="b">
        <f t="shared" si="523"/>
        <v>0</v>
      </c>
      <c r="AX446" s="12">
        <f t="shared" si="531"/>
        <v>0</v>
      </c>
      <c r="AY446" s="10">
        <f t="shared" si="485"/>
        <v>0</v>
      </c>
      <c r="AZ446" s="61">
        <f t="shared" si="486"/>
        <v>0</v>
      </c>
      <c r="BA446" s="61">
        <f t="shared" si="487"/>
        <v>0</v>
      </c>
      <c r="BB446" s="61">
        <f t="shared" si="489"/>
        <v>0</v>
      </c>
      <c r="BC446" s="26" t="str">
        <f t="shared" si="524"/>
        <v/>
      </c>
      <c r="BD446" s="26" t="str">
        <f t="shared" si="525"/>
        <v/>
      </c>
      <c r="BE446" s="26" t="str">
        <f t="shared" si="526"/>
        <v/>
      </c>
      <c r="BF446" s="26" t="str">
        <f t="shared" si="527"/>
        <v/>
      </c>
      <c r="BG446" s="26" t="str">
        <f t="shared" si="528"/>
        <v/>
      </c>
      <c r="BH446" s="26" t="str">
        <f t="shared" si="529"/>
        <v/>
      </c>
      <c r="BI446" s="26" t="str">
        <f t="shared" si="502"/>
        <v/>
      </c>
      <c r="BJ446" s="26" t="str">
        <f t="shared" si="503"/>
        <v/>
      </c>
      <c r="BK446" s="26" t="str">
        <f t="shared" si="504"/>
        <v/>
      </c>
      <c r="BL446" s="26" t="str">
        <f t="shared" si="505"/>
        <v/>
      </c>
      <c r="BM446" s="26" t="str">
        <f t="shared" si="506"/>
        <v/>
      </c>
      <c r="BN446" s="26" t="str">
        <f t="shared" si="507"/>
        <v/>
      </c>
      <c r="BO446" s="118">
        <f t="shared" ca="1" si="532"/>
        <v>36</v>
      </c>
      <c r="BP446"/>
      <c r="BQ446"/>
      <c r="BR446"/>
      <c r="BS446"/>
      <c r="BT446"/>
      <c r="BU446" s="40"/>
      <c r="BV446"/>
      <c r="CI446" s="6"/>
      <c r="CP446" s="9">
        <f t="shared" ca="1" si="480"/>
        <v>25</v>
      </c>
    </row>
    <row r="447" spans="1:94" x14ac:dyDescent="0.2">
      <c r="A447" s="114"/>
      <c r="B447" s="32" t="str">
        <f t="shared" si="481"/>
        <v/>
      </c>
      <c r="C447" s="6" t="str">
        <f t="shared" si="479"/>
        <v/>
      </c>
      <c r="D447" s="3">
        <f t="shared" si="482"/>
        <v>0</v>
      </c>
      <c r="E447" s="6" t="str">
        <f t="shared" si="483"/>
        <v/>
      </c>
      <c r="F447" s="59">
        <f t="shared" si="484"/>
        <v>0</v>
      </c>
      <c r="G447" s="6">
        <f t="shared" si="534"/>
        <v>0</v>
      </c>
      <c r="H447" s="6">
        <f t="shared" si="535"/>
        <v>0</v>
      </c>
      <c r="I447" s="6">
        <f t="shared" si="536"/>
        <v>0</v>
      </c>
      <c r="J447" s="6">
        <f t="shared" si="537"/>
        <v>0</v>
      </c>
      <c r="K447" s="6">
        <f t="shared" si="538"/>
        <v>0</v>
      </c>
      <c r="L447" s="6">
        <f t="shared" si="539"/>
        <v>0</v>
      </c>
      <c r="M447" s="6">
        <f t="shared" si="540"/>
        <v>0</v>
      </c>
      <c r="N447" s="6">
        <f t="shared" si="541"/>
        <v>0</v>
      </c>
      <c r="O447" s="6">
        <f t="shared" si="542"/>
        <v>0</v>
      </c>
      <c r="P447" s="6">
        <f t="shared" si="543"/>
        <v>0</v>
      </c>
      <c r="Q447" s="6">
        <f t="shared" si="544"/>
        <v>0</v>
      </c>
      <c r="R447" s="6">
        <f t="shared" si="545"/>
        <v>0</v>
      </c>
      <c r="S447" s="6">
        <f t="shared" si="533"/>
        <v>12</v>
      </c>
      <c r="T447" s="6" t="str">
        <f t="shared" si="508"/>
        <v/>
      </c>
      <c r="U447" s="6" t="str">
        <f t="shared" si="509"/>
        <v/>
      </c>
      <c r="V447" s="6" t="str">
        <f t="shared" si="510"/>
        <v/>
      </c>
      <c r="W447" s="6" t="str">
        <f t="shared" si="511"/>
        <v/>
      </c>
      <c r="X447" s="6" t="str">
        <f t="shared" si="512"/>
        <v/>
      </c>
      <c r="Y447" s="6" t="str">
        <f t="shared" si="513"/>
        <v/>
      </c>
      <c r="Z447" s="6" t="str">
        <f t="shared" si="514"/>
        <v/>
      </c>
      <c r="AA447" s="6" t="str">
        <f t="shared" si="515"/>
        <v/>
      </c>
      <c r="AB447" s="6" t="str">
        <f t="shared" si="516"/>
        <v/>
      </c>
      <c r="AC447" s="6" t="str">
        <f t="shared" si="517"/>
        <v/>
      </c>
      <c r="AD447" s="6" t="str">
        <f t="shared" si="518"/>
        <v/>
      </c>
      <c r="AE447" s="6" t="str">
        <f t="shared" si="519"/>
        <v/>
      </c>
      <c r="AF447" s="13" t="str">
        <f t="shared" si="520"/>
        <v/>
      </c>
      <c r="AG447" s="50" t="str">
        <f t="shared" si="530"/>
        <v/>
      </c>
      <c r="AH447" s="3" t="str">
        <f t="shared" si="521"/>
        <v/>
      </c>
      <c r="AI447" s="49" t="str">
        <f t="shared" si="496"/>
        <v/>
      </c>
      <c r="AJ447" s="49" t="str">
        <f t="shared" si="497"/>
        <v/>
      </c>
      <c r="AK447" s="49" t="str">
        <f t="shared" si="498"/>
        <v/>
      </c>
      <c r="AL447" s="49" t="str">
        <f t="shared" si="499"/>
        <v/>
      </c>
      <c r="AM447" s="49" t="str">
        <f t="shared" si="500"/>
        <v/>
      </c>
      <c r="AN447" s="49" t="str">
        <f t="shared" si="501"/>
        <v/>
      </c>
      <c r="AO447" s="78">
        <f t="shared" si="490"/>
        <v>0</v>
      </c>
      <c r="AP447" s="78">
        <f t="shared" si="491"/>
        <v>0</v>
      </c>
      <c r="AQ447" s="78">
        <f t="shared" si="492"/>
        <v>0</v>
      </c>
      <c r="AR447" s="78">
        <f t="shared" si="493"/>
        <v>0</v>
      </c>
      <c r="AS447" s="78">
        <f t="shared" si="494"/>
        <v>0</v>
      </c>
      <c r="AT447" s="78">
        <f t="shared" si="495"/>
        <v>0</v>
      </c>
      <c r="AU447" s="32">
        <f t="shared" si="488"/>
        <v>0</v>
      </c>
      <c r="AV447" s="3" t="b">
        <f t="shared" si="522"/>
        <v>0</v>
      </c>
      <c r="AW447" s="3" t="b">
        <f t="shared" si="523"/>
        <v>0</v>
      </c>
      <c r="AX447" s="12">
        <f t="shared" si="531"/>
        <v>0</v>
      </c>
      <c r="AY447" s="10">
        <f t="shared" si="485"/>
        <v>0</v>
      </c>
      <c r="AZ447" s="61">
        <f t="shared" si="486"/>
        <v>0</v>
      </c>
      <c r="BA447" s="61">
        <f t="shared" si="487"/>
        <v>0</v>
      </c>
      <c r="BB447" s="61">
        <f t="shared" si="489"/>
        <v>0</v>
      </c>
      <c r="BC447" s="26" t="str">
        <f t="shared" si="524"/>
        <v/>
      </c>
      <c r="BD447" s="26" t="str">
        <f t="shared" si="525"/>
        <v/>
      </c>
      <c r="BE447" s="26" t="str">
        <f t="shared" si="526"/>
        <v/>
      </c>
      <c r="BF447" s="26" t="str">
        <f t="shared" si="527"/>
        <v/>
      </c>
      <c r="BG447" s="26" t="str">
        <f t="shared" si="528"/>
        <v/>
      </c>
      <c r="BH447" s="26" t="str">
        <f t="shared" si="529"/>
        <v/>
      </c>
      <c r="BI447" s="26" t="str">
        <f t="shared" si="502"/>
        <v/>
      </c>
      <c r="BJ447" s="26" t="str">
        <f t="shared" si="503"/>
        <v/>
      </c>
      <c r="BK447" s="26" t="str">
        <f t="shared" si="504"/>
        <v/>
      </c>
      <c r="BL447" s="26" t="str">
        <f t="shared" si="505"/>
        <v/>
      </c>
      <c r="BM447" s="26" t="str">
        <f t="shared" si="506"/>
        <v/>
      </c>
      <c r="BN447" s="26" t="str">
        <f t="shared" si="507"/>
        <v/>
      </c>
      <c r="BO447" s="118">
        <f t="shared" ca="1" si="532"/>
        <v>32</v>
      </c>
      <c r="BP447"/>
      <c r="BQ447"/>
      <c r="BR447"/>
      <c r="BS447"/>
      <c r="BT447"/>
      <c r="BU447" s="40"/>
      <c r="BV447"/>
      <c r="CI447" s="6"/>
      <c r="CP447" s="9">
        <f t="shared" ca="1" si="480"/>
        <v>23</v>
      </c>
    </row>
    <row r="448" spans="1:94" x14ac:dyDescent="0.2">
      <c r="A448" s="114"/>
      <c r="B448" s="32" t="str">
        <f t="shared" si="481"/>
        <v/>
      </c>
      <c r="C448" s="6" t="str">
        <f t="shared" si="479"/>
        <v/>
      </c>
      <c r="D448" s="3">
        <f t="shared" si="482"/>
        <v>0</v>
      </c>
      <c r="E448" s="6" t="str">
        <f t="shared" si="483"/>
        <v/>
      </c>
      <c r="F448" s="59">
        <f t="shared" si="484"/>
        <v>0</v>
      </c>
      <c r="G448" s="6">
        <f t="shared" si="534"/>
        <v>0</v>
      </c>
      <c r="H448" s="6">
        <f t="shared" si="535"/>
        <v>0</v>
      </c>
      <c r="I448" s="6">
        <f t="shared" si="536"/>
        <v>0</v>
      </c>
      <c r="J448" s="6">
        <f t="shared" si="537"/>
        <v>0</v>
      </c>
      <c r="K448" s="6">
        <f t="shared" si="538"/>
        <v>0</v>
      </c>
      <c r="L448" s="6">
        <f t="shared" si="539"/>
        <v>0</v>
      </c>
      <c r="M448" s="6">
        <f t="shared" si="540"/>
        <v>0</v>
      </c>
      <c r="N448" s="6">
        <f t="shared" si="541"/>
        <v>0</v>
      </c>
      <c r="O448" s="6">
        <f t="shared" si="542"/>
        <v>0</v>
      </c>
      <c r="P448" s="6">
        <f t="shared" si="543"/>
        <v>0</v>
      </c>
      <c r="Q448" s="6">
        <f t="shared" si="544"/>
        <v>0</v>
      </c>
      <c r="R448" s="6">
        <f t="shared" si="545"/>
        <v>0</v>
      </c>
      <c r="S448" s="6">
        <f t="shared" si="533"/>
        <v>12</v>
      </c>
      <c r="T448" s="6" t="str">
        <f t="shared" si="508"/>
        <v/>
      </c>
      <c r="U448" s="6" t="str">
        <f t="shared" si="509"/>
        <v/>
      </c>
      <c r="V448" s="6" t="str">
        <f t="shared" si="510"/>
        <v/>
      </c>
      <c r="W448" s="6" t="str">
        <f t="shared" si="511"/>
        <v/>
      </c>
      <c r="X448" s="6" t="str">
        <f t="shared" si="512"/>
        <v/>
      </c>
      <c r="Y448" s="6" t="str">
        <f t="shared" si="513"/>
        <v/>
      </c>
      <c r="Z448" s="6" t="str">
        <f t="shared" si="514"/>
        <v/>
      </c>
      <c r="AA448" s="6" t="str">
        <f t="shared" si="515"/>
        <v/>
      </c>
      <c r="AB448" s="6" t="str">
        <f t="shared" si="516"/>
        <v/>
      </c>
      <c r="AC448" s="6" t="str">
        <f t="shared" si="517"/>
        <v/>
      </c>
      <c r="AD448" s="6" t="str">
        <f t="shared" si="518"/>
        <v/>
      </c>
      <c r="AE448" s="6" t="str">
        <f t="shared" si="519"/>
        <v/>
      </c>
      <c r="AF448" s="13" t="str">
        <f t="shared" si="520"/>
        <v/>
      </c>
      <c r="AG448" s="50" t="str">
        <f t="shared" si="530"/>
        <v/>
      </c>
      <c r="AH448" s="3" t="str">
        <f t="shared" si="521"/>
        <v/>
      </c>
      <c r="AI448" s="49" t="str">
        <f t="shared" si="496"/>
        <v/>
      </c>
      <c r="AJ448" s="49" t="str">
        <f t="shared" si="497"/>
        <v/>
      </c>
      <c r="AK448" s="49" t="str">
        <f t="shared" si="498"/>
        <v/>
      </c>
      <c r="AL448" s="49" t="str">
        <f t="shared" si="499"/>
        <v/>
      </c>
      <c r="AM448" s="49" t="str">
        <f t="shared" si="500"/>
        <v/>
      </c>
      <c r="AN448" s="49" t="str">
        <f t="shared" si="501"/>
        <v/>
      </c>
      <c r="AO448" s="78">
        <f t="shared" si="490"/>
        <v>0</v>
      </c>
      <c r="AP448" s="78">
        <f t="shared" si="491"/>
        <v>0</v>
      </c>
      <c r="AQ448" s="78">
        <f t="shared" si="492"/>
        <v>0</v>
      </c>
      <c r="AR448" s="78">
        <f t="shared" si="493"/>
        <v>0</v>
      </c>
      <c r="AS448" s="78">
        <f t="shared" si="494"/>
        <v>0</v>
      </c>
      <c r="AT448" s="78">
        <f t="shared" si="495"/>
        <v>0</v>
      </c>
      <c r="AU448" s="32">
        <f t="shared" si="488"/>
        <v>0</v>
      </c>
      <c r="AV448" s="3" t="b">
        <f t="shared" si="522"/>
        <v>0</v>
      </c>
      <c r="AW448" s="3" t="b">
        <f t="shared" si="523"/>
        <v>0</v>
      </c>
      <c r="AX448" s="12">
        <f t="shared" si="531"/>
        <v>0</v>
      </c>
      <c r="AY448" s="10">
        <f t="shared" si="485"/>
        <v>0</v>
      </c>
      <c r="AZ448" s="61">
        <f t="shared" si="486"/>
        <v>0</v>
      </c>
      <c r="BA448" s="61">
        <f t="shared" si="487"/>
        <v>0</v>
      </c>
      <c r="BB448" s="61">
        <f t="shared" si="489"/>
        <v>0</v>
      </c>
      <c r="BC448" s="26" t="str">
        <f t="shared" si="524"/>
        <v/>
      </c>
      <c r="BD448" s="26" t="str">
        <f t="shared" si="525"/>
        <v/>
      </c>
      <c r="BE448" s="26" t="str">
        <f t="shared" si="526"/>
        <v/>
      </c>
      <c r="BF448" s="26" t="str">
        <f t="shared" si="527"/>
        <v/>
      </c>
      <c r="BG448" s="26" t="str">
        <f t="shared" si="528"/>
        <v/>
      </c>
      <c r="BH448" s="26" t="str">
        <f t="shared" si="529"/>
        <v/>
      </c>
      <c r="BI448" s="26" t="str">
        <f t="shared" si="502"/>
        <v/>
      </c>
      <c r="BJ448" s="26" t="str">
        <f t="shared" si="503"/>
        <v/>
      </c>
      <c r="BK448" s="26" t="str">
        <f t="shared" si="504"/>
        <v/>
      </c>
      <c r="BL448" s="26" t="str">
        <f t="shared" si="505"/>
        <v/>
      </c>
      <c r="BM448" s="26" t="str">
        <f t="shared" si="506"/>
        <v/>
      </c>
      <c r="BN448" s="26" t="str">
        <f t="shared" si="507"/>
        <v/>
      </c>
      <c r="BO448" s="118">
        <f t="shared" ca="1" si="532"/>
        <v>29</v>
      </c>
      <c r="BP448"/>
      <c r="BQ448"/>
      <c r="BR448"/>
      <c r="BS448"/>
      <c r="BT448"/>
      <c r="BU448" s="40"/>
      <c r="BV448"/>
      <c r="CI448" s="6"/>
      <c r="CP448" s="9">
        <f t="shared" ca="1" si="480"/>
        <v>10</v>
      </c>
    </row>
    <row r="449" spans="1:94" x14ac:dyDescent="0.2">
      <c r="A449" s="114"/>
      <c r="B449" s="32" t="str">
        <f t="shared" si="481"/>
        <v/>
      </c>
      <c r="C449" s="6" t="str">
        <f t="shared" si="479"/>
        <v/>
      </c>
      <c r="D449" s="3">
        <f t="shared" si="482"/>
        <v>0</v>
      </c>
      <c r="E449" s="6" t="str">
        <f t="shared" si="483"/>
        <v/>
      </c>
      <c r="F449" s="59">
        <f t="shared" si="484"/>
        <v>0</v>
      </c>
      <c r="G449" s="6">
        <f t="shared" si="534"/>
        <v>0</v>
      </c>
      <c r="H449" s="6">
        <f t="shared" si="535"/>
        <v>0</v>
      </c>
      <c r="I449" s="6">
        <f t="shared" si="536"/>
        <v>0</v>
      </c>
      <c r="J449" s="6">
        <f t="shared" si="537"/>
        <v>0</v>
      </c>
      <c r="K449" s="6">
        <f t="shared" si="538"/>
        <v>0</v>
      </c>
      <c r="L449" s="6">
        <f t="shared" si="539"/>
        <v>0</v>
      </c>
      <c r="M449" s="6">
        <f t="shared" si="540"/>
        <v>0</v>
      </c>
      <c r="N449" s="6">
        <f t="shared" si="541"/>
        <v>0</v>
      </c>
      <c r="O449" s="6">
        <f t="shared" si="542"/>
        <v>0</v>
      </c>
      <c r="P449" s="6">
        <f t="shared" si="543"/>
        <v>0</v>
      </c>
      <c r="Q449" s="6">
        <f t="shared" si="544"/>
        <v>0</v>
      </c>
      <c r="R449" s="6">
        <f t="shared" si="545"/>
        <v>0</v>
      </c>
      <c r="S449" s="6">
        <f t="shared" si="533"/>
        <v>12</v>
      </c>
      <c r="T449" s="6" t="str">
        <f t="shared" si="508"/>
        <v/>
      </c>
      <c r="U449" s="6" t="str">
        <f t="shared" si="509"/>
        <v/>
      </c>
      <c r="V449" s="6" t="str">
        <f t="shared" si="510"/>
        <v/>
      </c>
      <c r="W449" s="6" t="str">
        <f t="shared" si="511"/>
        <v/>
      </c>
      <c r="X449" s="6" t="str">
        <f t="shared" si="512"/>
        <v/>
      </c>
      <c r="Y449" s="6" t="str">
        <f t="shared" si="513"/>
        <v/>
      </c>
      <c r="Z449" s="6" t="str">
        <f t="shared" si="514"/>
        <v/>
      </c>
      <c r="AA449" s="6" t="str">
        <f t="shared" si="515"/>
        <v/>
      </c>
      <c r="AB449" s="6" t="str">
        <f t="shared" si="516"/>
        <v/>
      </c>
      <c r="AC449" s="6" t="str">
        <f t="shared" si="517"/>
        <v/>
      </c>
      <c r="AD449" s="6" t="str">
        <f t="shared" si="518"/>
        <v/>
      </c>
      <c r="AE449" s="6" t="str">
        <f t="shared" si="519"/>
        <v/>
      </c>
      <c r="AF449" s="13" t="str">
        <f t="shared" si="520"/>
        <v/>
      </c>
      <c r="AG449" s="50" t="str">
        <f t="shared" si="530"/>
        <v/>
      </c>
      <c r="AH449" s="3" t="str">
        <f t="shared" si="521"/>
        <v/>
      </c>
      <c r="AI449" s="49" t="str">
        <f t="shared" si="496"/>
        <v/>
      </c>
      <c r="AJ449" s="49" t="str">
        <f t="shared" si="497"/>
        <v/>
      </c>
      <c r="AK449" s="49" t="str">
        <f t="shared" si="498"/>
        <v/>
      </c>
      <c r="AL449" s="49" t="str">
        <f t="shared" si="499"/>
        <v/>
      </c>
      <c r="AM449" s="49" t="str">
        <f t="shared" si="500"/>
        <v/>
      </c>
      <c r="AN449" s="49" t="str">
        <f t="shared" si="501"/>
        <v/>
      </c>
      <c r="AO449" s="78">
        <f t="shared" si="490"/>
        <v>0</v>
      </c>
      <c r="AP449" s="78">
        <f t="shared" si="491"/>
        <v>0</v>
      </c>
      <c r="AQ449" s="78">
        <f t="shared" si="492"/>
        <v>0</v>
      </c>
      <c r="AR449" s="78">
        <f t="shared" si="493"/>
        <v>0</v>
      </c>
      <c r="AS449" s="78">
        <f t="shared" si="494"/>
        <v>0</v>
      </c>
      <c r="AT449" s="78">
        <f t="shared" si="495"/>
        <v>0</v>
      </c>
      <c r="AU449" s="32">
        <f t="shared" si="488"/>
        <v>0</v>
      </c>
      <c r="AV449" s="3" t="b">
        <f t="shared" si="522"/>
        <v>0</v>
      </c>
      <c r="AW449" s="3" t="b">
        <f t="shared" si="523"/>
        <v>0</v>
      </c>
      <c r="AX449" s="12">
        <f t="shared" si="531"/>
        <v>0</v>
      </c>
      <c r="AY449" s="10">
        <f t="shared" si="485"/>
        <v>0</v>
      </c>
      <c r="AZ449" s="61">
        <f t="shared" si="486"/>
        <v>0</v>
      </c>
      <c r="BA449" s="61">
        <f t="shared" si="487"/>
        <v>0</v>
      </c>
      <c r="BB449" s="61">
        <f t="shared" si="489"/>
        <v>0</v>
      </c>
      <c r="BC449" s="26" t="str">
        <f t="shared" si="524"/>
        <v/>
      </c>
      <c r="BD449" s="26" t="str">
        <f t="shared" si="525"/>
        <v/>
      </c>
      <c r="BE449" s="26" t="str">
        <f t="shared" si="526"/>
        <v/>
      </c>
      <c r="BF449" s="26" t="str">
        <f t="shared" si="527"/>
        <v/>
      </c>
      <c r="BG449" s="26" t="str">
        <f t="shared" si="528"/>
        <v/>
      </c>
      <c r="BH449" s="26" t="str">
        <f t="shared" si="529"/>
        <v/>
      </c>
      <c r="BI449" s="26" t="str">
        <f t="shared" si="502"/>
        <v/>
      </c>
      <c r="BJ449" s="26" t="str">
        <f t="shared" si="503"/>
        <v/>
      </c>
      <c r="BK449" s="26" t="str">
        <f t="shared" si="504"/>
        <v/>
      </c>
      <c r="BL449" s="26" t="str">
        <f t="shared" si="505"/>
        <v/>
      </c>
      <c r="BM449" s="26" t="str">
        <f t="shared" si="506"/>
        <v/>
      </c>
      <c r="BN449" s="26" t="str">
        <f t="shared" si="507"/>
        <v/>
      </c>
      <c r="BO449" s="118">
        <f t="shared" ca="1" si="532"/>
        <v>23</v>
      </c>
      <c r="BP449"/>
      <c r="BQ449"/>
      <c r="BR449"/>
      <c r="BS449"/>
      <c r="BT449"/>
      <c r="BU449" s="40"/>
      <c r="BV449"/>
      <c r="CI449" s="6"/>
      <c r="CP449" s="9">
        <f t="shared" ca="1" si="480"/>
        <v>21</v>
      </c>
    </row>
    <row r="450" spans="1:94" x14ac:dyDescent="0.2">
      <c r="A450" s="114"/>
      <c r="B450" s="32" t="str">
        <f t="shared" si="481"/>
        <v/>
      </c>
      <c r="C450" s="6" t="str">
        <f t="shared" si="479"/>
        <v/>
      </c>
      <c r="D450" s="3">
        <f t="shared" si="482"/>
        <v>0</v>
      </c>
      <c r="E450" s="6" t="str">
        <f t="shared" si="483"/>
        <v/>
      </c>
      <c r="F450" s="59">
        <f t="shared" si="484"/>
        <v>0</v>
      </c>
      <c r="G450" s="6">
        <f t="shared" si="534"/>
        <v>0</v>
      </c>
      <c r="H450" s="6">
        <f t="shared" si="535"/>
        <v>0</v>
      </c>
      <c r="I450" s="6">
        <f t="shared" si="536"/>
        <v>0</v>
      </c>
      <c r="J450" s="6">
        <f t="shared" si="537"/>
        <v>0</v>
      </c>
      <c r="K450" s="6">
        <f t="shared" si="538"/>
        <v>0</v>
      </c>
      <c r="L450" s="6">
        <f t="shared" si="539"/>
        <v>0</v>
      </c>
      <c r="M450" s="6">
        <f t="shared" si="540"/>
        <v>0</v>
      </c>
      <c r="N450" s="6">
        <f t="shared" si="541"/>
        <v>0</v>
      </c>
      <c r="O450" s="6">
        <f t="shared" si="542"/>
        <v>0</v>
      </c>
      <c r="P450" s="6">
        <f t="shared" si="543"/>
        <v>0</v>
      </c>
      <c r="Q450" s="6">
        <f t="shared" si="544"/>
        <v>0</v>
      </c>
      <c r="R450" s="6">
        <f t="shared" si="545"/>
        <v>0</v>
      </c>
      <c r="S450" s="6">
        <f t="shared" si="533"/>
        <v>12</v>
      </c>
      <c r="T450" s="6" t="str">
        <f t="shared" si="508"/>
        <v/>
      </c>
      <c r="U450" s="6" t="str">
        <f t="shared" si="509"/>
        <v/>
      </c>
      <c r="V450" s="6" t="str">
        <f t="shared" si="510"/>
        <v/>
      </c>
      <c r="W450" s="6" t="str">
        <f t="shared" si="511"/>
        <v/>
      </c>
      <c r="X450" s="6" t="str">
        <f t="shared" si="512"/>
        <v/>
      </c>
      <c r="Y450" s="6" t="str">
        <f t="shared" si="513"/>
        <v/>
      </c>
      <c r="Z450" s="6" t="str">
        <f t="shared" si="514"/>
        <v/>
      </c>
      <c r="AA450" s="6" t="str">
        <f t="shared" si="515"/>
        <v/>
      </c>
      <c r="AB450" s="6" t="str">
        <f t="shared" si="516"/>
        <v/>
      </c>
      <c r="AC450" s="6" t="str">
        <f t="shared" si="517"/>
        <v/>
      </c>
      <c r="AD450" s="6" t="str">
        <f t="shared" si="518"/>
        <v/>
      </c>
      <c r="AE450" s="6" t="str">
        <f t="shared" si="519"/>
        <v/>
      </c>
      <c r="AF450" s="13" t="str">
        <f t="shared" si="520"/>
        <v/>
      </c>
      <c r="AG450" s="50" t="str">
        <f t="shared" si="530"/>
        <v/>
      </c>
      <c r="AH450" s="3" t="str">
        <f t="shared" si="521"/>
        <v/>
      </c>
      <c r="AI450" s="49" t="str">
        <f t="shared" si="496"/>
        <v/>
      </c>
      <c r="AJ450" s="49" t="str">
        <f t="shared" si="497"/>
        <v/>
      </c>
      <c r="AK450" s="49" t="str">
        <f t="shared" si="498"/>
        <v/>
      </c>
      <c r="AL450" s="49" t="str">
        <f t="shared" si="499"/>
        <v/>
      </c>
      <c r="AM450" s="49" t="str">
        <f t="shared" si="500"/>
        <v/>
      </c>
      <c r="AN450" s="49" t="str">
        <f t="shared" si="501"/>
        <v/>
      </c>
      <c r="AO450" s="78">
        <f t="shared" si="490"/>
        <v>0</v>
      </c>
      <c r="AP450" s="78">
        <f t="shared" si="491"/>
        <v>0</v>
      </c>
      <c r="AQ450" s="78">
        <f t="shared" si="492"/>
        <v>0</v>
      </c>
      <c r="AR450" s="78">
        <f t="shared" si="493"/>
        <v>0</v>
      </c>
      <c r="AS450" s="78">
        <f t="shared" si="494"/>
        <v>0</v>
      </c>
      <c r="AT450" s="78">
        <f t="shared" si="495"/>
        <v>0</v>
      </c>
      <c r="AU450" s="32">
        <f t="shared" si="488"/>
        <v>0</v>
      </c>
      <c r="AV450" s="3" t="b">
        <f t="shared" si="522"/>
        <v>0</v>
      </c>
      <c r="AW450" s="3" t="b">
        <f t="shared" si="523"/>
        <v>0</v>
      </c>
      <c r="AX450" s="12">
        <f t="shared" si="531"/>
        <v>0</v>
      </c>
      <c r="AY450" s="10">
        <f t="shared" si="485"/>
        <v>0</v>
      </c>
      <c r="AZ450" s="61">
        <f t="shared" si="486"/>
        <v>0</v>
      </c>
      <c r="BA450" s="61">
        <f t="shared" si="487"/>
        <v>0</v>
      </c>
      <c r="BB450" s="61">
        <f t="shared" si="489"/>
        <v>0</v>
      </c>
      <c r="BC450" s="26" t="str">
        <f t="shared" si="524"/>
        <v/>
      </c>
      <c r="BD450" s="26" t="str">
        <f t="shared" si="525"/>
        <v/>
      </c>
      <c r="BE450" s="26" t="str">
        <f t="shared" si="526"/>
        <v/>
      </c>
      <c r="BF450" s="26" t="str">
        <f t="shared" si="527"/>
        <v/>
      </c>
      <c r="BG450" s="26" t="str">
        <f t="shared" si="528"/>
        <v/>
      </c>
      <c r="BH450" s="26" t="str">
        <f t="shared" si="529"/>
        <v/>
      </c>
      <c r="BI450" s="26" t="str">
        <f t="shared" si="502"/>
        <v/>
      </c>
      <c r="BJ450" s="26" t="str">
        <f t="shared" si="503"/>
        <v/>
      </c>
      <c r="BK450" s="26" t="str">
        <f t="shared" si="504"/>
        <v/>
      </c>
      <c r="BL450" s="26" t="str">
        <f t="shared" si="505"/>
        <v/>
      </c>
      <c r="BM450" s="26" t="str">
        <f t="shared" si="506"/>
        <v/>
      </c>
      <c r="BN450" s="26" t="str">
        <f t="shared" si="507"/>
        <v/>
      </c>
      <c r="BO450" s="118">
        <f t="shared" ca="1" si="532"/>
        <v>4</v>
      </c>
      <c r="BP450"/>
      <c r="BQ450"/>
      <c r="BR450"/>
      <c r="BS450"/>
      <c r="BT450"/>
      <c r="BU450" s="40"/>
      <c r="BV450"/>
      <c r="CI450" s="6"/>
      <c r="CP450" s="9">
        <f t="shared" ca="1" si="480"/>
        <v>18</v>
      </c>
    </row>
    <row r="451" spans="1:94" x14ac:dyDescent="0.2">
      <c r="A451" s="114"/>
      <c r="B451" s="32" t="str">
        <f t="shared" si="481"/>
        <v/>
      </c>
      <c r="C451" s="6" t="str">
        <f t="shared" si="479"/>
        <v/>
      </c>
      <c r="D451" s="3">
        <f t="shared" si="482"/>
        <v>0</v>
      </c>
      <c r="E451" s="6" t="str">
        <f t="shared" si="483"/>
        <v/>
      </c>
      <c r="F451" s="59">
        <f t="shared" si="484"/>
        <v>0</v>
      </c>
      <c r="G451" s="6">
        <f t="shared" si="534"/>
        <v>0</v>
      </c>
      <c r="H451" s="6">
        <f t="shared" si="535"/>
        <v>0</v>
      </c>
      <c r="I451" s="6">
        <f t="shared" si="536"/>
        <v>0</v>
      </c>
      <c r="J451" s="6">
        <f t="shared" si="537"/>
        <v>0</v>
      </c>
      <c r="K451" s="6">
        <f t="shared" si="538"/>
        <v>0</v>
      </c>
      <c r="L451" s="6">
        <f t="shared" si="539"/>
        <v>0</v>
      </c>
      <c r="M451" s="6">
        <f t="shared" si="540"/>
        <v>0</v>
      </c>
      <c r="N451" s="6">
        <f t="shared" si="541"/>
        <v>0</v>
      </c>
      <c r="O451" s="6">
        <f t="shared" si="542"/>
        <v>0</v>
      </c>
      <c r="P451" s="6">
        <f t="shared" si="543"/>
        <v>0</v>
      </c>
      <c r="Q451" s="6">
        <f t="shared" si="544"/>
        <v>0</v>
      </c>
      <c r="R451" s="6">
        <f t="shared" si="545"/>
        <v>0</v>
      </c>
      <c r="S451" s="6">
        <f t="shared" si="533"/>
        <v>12</v>
      </c>
      <c r="T451" s="6" t="str">
        <f t="shared" si="508"/>
        <v/>
      </c>
      <c r="U451" s="6" t="str">
        <f t="shared" si="509"/>
        <v/>
      </c>
      <c r="V451" s="6" t="str">
        <f t="shared" si="510"/>
        <v/>
      </c>
      <c r="W451" s="6" t="str">
        <f t="shared" si="511"/>
        <v/>
      </c>
      <c r="X451" s="6" t="str">
        <f t="shared" si="512"/>
        <v/>
      </c>
      <c r="Y451" s="6" t="str">
        <f t="shared" si="513"/>
        <v/>
      </c>
      <c r="Z451" s="6" t="str">
        <f t="shared" si="514"/>
        <v/>
      </c>
      <c r="AA451" s="6" t="str">
        <f t="shared" si="515"/>
        <v/>
      </c>
      <c r="AB451" s="6" t="str">
        <f t="shared" si="516"/>
        <v/>
      </c>
      <c r="AC451" s="6" t="str">
        <f t="shared" si="517"/>
        <v/>
      </c>
      <c r="AD451" s="6" t="str">
        <f t="shared" si="518"/>
        <v/>
      </c>
      <c r="AE451" s="6" t="str">
        <f t="shared" si="519"/>
        <v/>
      </c>
      <c r="AF451" s="13" t="str">
        <f t="shared" si="520"/>
        <v/>
      </c>
      <c r="AG451" s="50" t="str">
        <f t="shared" si="530"/>
        <v/>
      </c>
      <c r="AH451" s="3" t="str">
        <f t="shared" si="521"/>
        <v/>
      </c>
      <c r="AI451" s="49" t="str">
        <f t="shared" si="496"/>
        <v/>
      </c>
      <c r="AJ451" s="49" t="str">
        <f t="shared" si="497"/>
        <v/>
      </c>
      <c r="AK451" s="49" t="str">
        <f t="shared" si="498"/>
        <v/>
      </c>
      <c r="AL451" s="49" t="str">
        <f t="shared" si="499"/>
        <v/>
      </c>
      <c r="AM451" s="49" t="str">
        <f t="shared" si="500"/>
        <v/>
      </c>
      <c r="AN451" s="49" t="str">
        <f t="shared" si="501"/>
        <v/>
      </c>
      <c r="AO451" s="78">
        <f t="shared" si="490"/>
        <v>0</v>
      </c>
      <c r="AP451" s="78">
        <f t="shared" si="491"/>
        <v>0</v>
      </c>
      <c r="AQ451" s="78">
        <f t="shared" si="492"/>
        <v>0</v>
      </c>
      <c r="AR451" s="78">
        <f t="shared" si="493"/>
        <v>0</v>
      </c>
      <c r="AS451" s="78">
        <f t="shared" si="494"/>
        <v>0</v>
      </c>
      <c r="AT451" s="78">
        <f t="shared" si="495"/>
        <v>0</v>
      </c>
      <c r="AU451" s="32">
        <f t="shared" si="488"/>
        <v>0</v>
      </c>
      <c r="AV451" s="3" t="b">
        <f t="shared" si="522"/>
        <v>0</v>
      </c>
      <c r="AW451" s="3" t="b">
        <f t="shared" si="523"/>
        <v>0</v>
      </c>
      <c r="AX451" s="12">
        <f t="shared" si="531"/>
        <v>0</v>
      </c>
      <c r="AY451" s="10">
        <f t="shared" si="485"/>
        <v>0</v>
      </c>
      <c r="AZ451" s="61">
        <f t="shared" si="486"/>
        <v>0</v>
      </c>
      <c r="BA451" s="61">
        <f t="shared" si="487"/>
        <v>0</v>
      </c>
      <c r="BB451" s="61">
        <f t="shared" si="489"/>
        <v>0</v>
      </c>
      <c r="BC451" s="26" t="str">
        <f t="shared" si="524"/>
        <v/>
      </c>
      <c r="BD451" s="26" t="str">
        <f t="shared" si="525"/>
        <v/>
      </c>
      <c r="BE451" s="26" t="str">
        <f t="shared" si="526"/>
        <v/>
      </c>
      <c r="BF451" s="26" t="str">
        <f t="shared" si="527"/>
        <v/>
      </c>
      <c r="BG451" s="26" t="str">
        <f t="shared" si="528"/>
        <v/>
      </c>
      <c r="BH451" s="26" t="str">
        <f t="shared" si="529"/>
        <v/>
      </c>
      <c r="BI451" s="26" t="str">
        <f t="shared" si="502"/>
        <v/>
      </c>
      <c r="BJ451" s="26" t="str">
        <f t="shared" si="503"/>
        <v/>
      </c>
      <c r="BK451" s="26" t="str">
        <f t="shared" si="504"/>
        <v/>
      </c>
      <c r="BL451" s="26" t="str">
        <f t="shared" si="505"/>
        <v/>
      </c>
      <c r="BM451" s="26" t="str">
        <f t="shared" si="506"/>
        <v/>
      </c>
      <c r="BN451" s="26" t="str">
        <f t="shared" si="507"/>
        <v/>
      </c>
      <c r="BO451" s="118">
        <f t="shared" ca="1" si="532"/>
        <v>7</v>
      </c>
      <c r="BP451"/>
      <c r="BQ451"/>
      <c r="BR451"/>
      <c r="BS451"/>
      <c r="BT451"/>
      <c r="BU451" s="40"/>
      <c r="BV451"/>
      <c r="CI451" s="6"/>
      <c r="CP451" s="9">
        <f t="shared" ca="1" si="480"/>
        <v>10</v>
      </c>
    </row>
    <row r="452" spans="1:94" x14ac:dyDescent="0.2">
      <c r="A452" s="114"/>
      <c r="B452" s="32" t="str">
        <f t="shared" si="481"/>
        <v/>
      </c>
      <c r="C452" s="6" t="str">
        <f t="shared" si="479"/>
        <v/>
      </c>
      <c r="D452" s="3">
        <f t="shared" si="482"/>
        <v>0</v>
      </c>
      <c r="E452" s="6" t="str">
        <f t="shared" si="483"/>
        <v/>
      </c>
      <c r="F452" s="59">
        <f t="shared" si="484"/>
        <v>0</v>
      </c>
      <c r="G452" s="6">
        <f t="shared" si="534"/>
        <v>0</v>
      </c>
      <c r="H452" s="6">
        <f t="shared" si="535"/>
        <v>0</v>
      </c>
      <c r="I452" s="6">
        <f t="shared" si="536"/>
        <v>0</v>
      </c>
      <c r="J452" s="6">
        <f t="shared" si="537"/>
        <v>0</v>
      </c>
      <c r="K452" s="6">
        <f t="shared" si="538"/>
        <v>0</v>
      </c>
      <c r="L452" s="6">
        <f t="shared" si="539"/>
        <v>0</v>
      </c>
      <c r="M452" s="6">
        <f t="shared" si="540"/>
        <v>0</v>
      </c>
      <c r="N452" s="6">
        <f t="shared" si="541"/>
        <v>0</v>
      </c>
      <c r="O452" s="6">
        <f t="shared" si="542"/>
        <v>0</v>
      </c>
      <c r="P452" s="6">
        <f t="shared" si="543"/>
        <v>0</v>
      </c>
      <c r="Q452" s="6">
        <f t="shared" si="544"/>
        <v>0</v>
      </c>
      <c r="R452" s="6">
        <f t="shared" si="545"/>
        <v>0</v>
      </c>
      <c r="S452" s="6">
        <f t="shared" si="533"/>
        <v>12</v>
      </c>
      <c r="T452" s="6" t="str">
        <f t="shared" si="508"/>
        <v/>
      </c>
      <c r="U452" s="6" t="str">
        <f t="shared" si="509"/>
        <v/>
      </c>
      <c r="V452" s="6" t="str">
        <f t="shared" si="510"/>
        <v/>
      </c>
      <c r="W452" s="6" t="str">
        <f t="shared" si="511"/>
        <v/>
      </c>
      <c r="X452" s="6" t="str">
        <f t="shared" si="512"/>
        <v/>
      </c>
      <c r="Y452" s="6" t="str">
        <f t="shared" si="513"/>
        <v/>
      </c>
      <c r="Z452" s="6" t="str">
        <f t="shared" si="514"/>
        <v/>
      </c>
      <c r="AA452" s="6" t="str">
        <f t="shared" si="515"/>
        <v/>
      </c>
      <c r="AB452" s="6" t="str">
        <f t="shared" si="516"/>
        <v/>
      </c>
      <c r="AC452" s="6" t="str">
        <f t="shared" si="517"/>
        <v/>
      </c>
      <c r="AD452" s="6" t="str">
        <f t="shared" si="518"/>
        <v/>
      </c>
      <c r="AE452" s="6" t="str">
        <f t="shared" si="519"/>
        <v/>
      </c>
      <c r="AF452" s="13" t="str">
        <f t="shared" si="520"/>
        <v/>
      </c>
      <c r="AG452" s="50" t="str">
        <f t="shared" si="530"/>
        <v/>
      </c>
      <c r="AH452" s="3" t="str">
        <f t="shared" si="521"/>
        <v/>
      </c>
      <c r="AI452" s="49" t="str">
        <f t="shared" si="496"/>
        <v/>
      </c>
      <c r="AJ452" s="49" t="str">
        <f t="shared" si="497"/>
        <v/>
      </c>
      <c r="AK452" s="49" t="str">
        <f t="shared" si="498"/>
        <v/>
      </c>
      <c r="AL452" s="49" t="str">
        <f t="shared" si="499"/>
        <v/>
      </c>
      <c r="AM452" s="49" t="str">
        <f t="shared" si="500"/>
        <v/>
      </c>
      <c r="AN452" s="49" t="str">
        <f t="shared" si="501"/>
        <v/>
      </c>
      <c r="AO452" s="78">
        <f t="shared" si="490"/>
        <v>0</v>
      </c>
      <c r="AP452" s="78">
        <f t="shared" si="491"/>
        <v>0</v>
      </c>
      <c r="AQ452" s="78">
        <f t="shared" si="492"/>
        <v>0</v>
      </c>
      <c r="AR452" s="78">
        <f t="shared" si="493"/>
        <v>0</v>
      </c>
      <c r="AS452" s="78">
        <f t="shared" si="494"/>
        <v>0</v>
      </c>
      <c r="AT452" s="78">
        <f t="shared" si="495"/>
        <v>0</v>
      </c>
      <c r="AU452" s="32">
        <f t="shared" si="488"/>
        <v>0</v>
      </c>
      <c r="AV452" s="3" t="b">
        <f t="shared" si="522"/>
        <v>0</v>
      </c>
      <c r="AW452" s="3" t="b">
        <f t="shared" si="523"/>
        <v>0</v>
      </c>
      <c r="AX452" s="12">
        <f t="shared" si="531"/>
        <v>0</v>
      </c>
      <c r="AY452" s="10">
        <f t="shared" si="485"/>
        <v>0</v>
      </c>
      <c r="AZ452" s="61">
        <f t="shared" si="486"/>
        <v>0</v>
      </c>
      <c r="BA452" s="61">
        <f t="shared" si="487"/>
        <v>0</v>
      </c>
      <c r="BB452" s="61">
        <f t="shared" si="489"/>
        <v>0</v>
      </c>
      <c r="BC452" s="26" t="str">
        <f t="shared" si="524"/>
        <v/>
      </c>
      <c r="BD452" s="26" t="str">
        <f t="shared" si="525"/>
        <v/>
      </c>
      <c r="BE452" s="26" t="str">
        <f t="shared" si="526"/>
        <v/>
      </c>
      <c r="BF452" s="26" t="str">
        <f t="shared" si="527"/>
        <v/>
      </c>
      <c r="BG452" s="26" t="str">
        <f t="shared" si="528"/>
        <v/>
      </c>
      <c r="BH452" s="26" t="str">
        <f t="shared" si="529"/>
        <v/>
      </c>
      <c r="BI452" s="26" t="str">
        <f t="shared" si="502"/>
        <v/>
      </c>
      <c r="BJ452" s="26" t="str">
        <f t="shared" si="503"/>
        <v/>
      </c>
      <c r="BK452" s="26" t="str">
        <f t="shared" si="504"/>
        <v/>
      </c>
      <c r="BL452" s="26" t="str">
        <f t="shared" si="505"/>
        <v/>
      </c>
      <c r="BM452" s="26" t="str">
        <f t="shared" si="506"/>
        <v/>
      </c>
      <c r="BN452" s="26" t="str">
        <f t="shared" si="507"/>
        <v/>
      </c>
      <c r="BO452" s="118">
        <f t="shared" ca="1" si="532"/>
        <v>9</v>
      </c>
      <c r="BP452"/>
      <c r="BQ452"/>
      <c r="BR452"/>
      <c r="BS452"/>
      <c r="BT452"/>
      <c r="BU452" s="40"/>
      <c r="BV452"/>
      <c r="CI452" s="6"/>
      <c r="CP452" s="9">
        <f t="shared" ca="1" si="480"/>
        <v>8</v>
      </c>
    </row>
    <row r="453" spans="1:94" x14ac:dyDescent="0.2">
      <c r="A453" s="114"/>
      <c r="B453" s="32" t="str">
        <f t="shared" si="481"/>
        <v/>
      </c>
      <c r="C453" s="6" t="str">
        <f t="shared" ref="C453:C516" si="546">IF(AND(AZ453=0,BA453=0),"",IF(AZ453="Profit Target","profit target",IF(BA453="Stop Loss","stop loss","")))</f>
        <v/>
      </c>
      <c r="D453" s="3">
        <f t="shared" si="482"/>
        <v>0</v>
      </c>
      <c r="E453" s="6" t="str">
        <f t="shared" si="483"/>
        <v/>
      </c>
      <c r="F453" s="59">
        <f t="shared" si="484"/>
        <v>0</v>
      </c>
      <c r="G453" s="6">
        <f t="shared" si="534"/>
        <v>0</v>
      </c>
      <c r="H453" s="6">
        <f t="shared" si="535"/>
        <v>0</v>
      </c>
      <c r="I453" s="6">
        <f t="shared" si="536"/>
        <v>0</v>
      </c>
      <c r="J453" s="6">
        <f t="shared" si="537"/>
        <v>0</v>
      </c>
      <c r="K453" s="6">
        <f t="shared" si="538"/>
        <v>0</v>
      </c>
      <c r="L453" s="6">
        <f t="shared" si="539"/>
        <v>0</v>
      </c>
      <c r="M453" s="6">
        <f t="shared" si="540"/>
        <v>0</v>
      </c>
      <c r="N453" s="6">
        <f t="shared" si="541"/>
        <v>0</v>
      </c>
      <c r="O453" s="6">
        <f t="shared" si="542"/>
        <v>0</v>
      </c>
      <c r="P453" s="6">
        <f t="shared" si="543"/>
        <v>0</v>
      </c>
      <c r="Q453" s="6">
        <f t="shared" si="544"/>
        <v>0</v>
      </c>
      <c r="R453" s="6">
        <f t="shared" si="545"/>
        <v>0</v>
      </c>
      <c r="S453" s="6">
        <f t="shared" si="533"/>
        <v>12</v>
      </c>
      <c r="T453" s="6" t="str">
        <f t="shared" si="508"/>
        <v/>
      </c>
      <c r="U453" s="6" t="str">
        <f t="shared" si="509"/>
        <v/>
      </c>
      <c r="V453" s="6" t="str">
        <f t="shared" si="510"/>
        <v/>
      </c>
      <c r="W453" s="6" t="str">
        <f t="shared" si="511"/>
        <v/>
      </c>
      <c r="X453" s="6" t="str">
        <f t="shared" si="512"/>
        <v/>
      </c>
      <c r="Y453" s="6" t="str">
        <f t="shared" si="513"/>
        <v/>
      </c>
      <c r="Z453" s="6" t="str">
        <f t="shared" si="514"/>
        <v/>
      </c>
      <c r="AA453" s="6" t="str">
        <f t="shared" si="515"/>
        <v/>
      </c>
      <c r="AB453" s="6" t="str">
        <f t="shared" si="516"/>
        <v/>
      </c>
      <c r="AC453" s="6" t="str">
        <f t="shared" si="517"/>
        <v/>
      </c>
      <c r="AD453" s="6" t="str">
        <f t="shared" si="518"/>
        <v/>
      </c>
      <c r="AE453" s="6" t="str">
        <f t="shared" si="519"/>
        <v/>
      </c>
      <c r="AF453" s="13" t="str">
        <f t="shared" si="520"/>
        <v/>
      </c>
      <c r="AG453" s="50" t="str">
        <f t="shared" si="530"/>
        <v/>
      </c>
      <c r="AH453" s="3" t="str">
        <f t="shared" si="521"/>
        <v/>
      </c>
      <c r="AI453" s="49" t="str">
        <f t="shared" si="496"/>
        <v/>
      </c>
      <c r="AJ453" s="49" t="str">
        <f t="shared" si="497"/>
        <v/>
      </c>
      <c r="AK453" s="49" t="str">
        <f t="shared" si="498"/>
        <v/>
      </c>
      <c r="AL453" s="49" t="str">
        <f t="shared" si="499"/>
        <v/>
      </c>
      <c r="AM453" s="49" t="str">
        <f t="shared" si="500"/>
        <v/>
      </c>
      <c r="AN453" s="49" t="str">
        <f t="shared" si="501"/>
        <v/>
      </c>
      <c r="AO453" s="78">
        <f t="shared" si="490"/>
        <v>0</v>
      </c>
      <c r="AP453" s="78">
        <f t="shared" si="491"/>
        <v>0</v>
      </c>
      <c r="AQ453" s="78">
        <f t="shared" si="492"/>
        <v>0</v>
      </c>
      <c r="AR453" s="78">
        <f t="shared" si="493"/>
        <v>0</v>
      </c>
      <c r="AS453" s="78">
        <f t="shared" si="494"/>
        <v>0</v>
      </c>
      <c r="AT453" s="78">
        <f t="shared" si="495"/>
        <v>0</v>
      </c>
      <c r="AU453" s="32">
        <f t="shared" si="488"/>
        <v>0</v>
      </c>
      <c r="AV453" s="3" t="b">
        <f t="shared" si="522"/>
        <v>0</v>
      </c>
      <c r="AW453" s="3" t="b">
        <f t="shared" si="523"/>
        <v>0</v>
      </c>
      <c r="AX453" s="12">
        <f t="shared" si="531"/>
        <v>0</v>
      </c>
      <c r="AY453" s="10">
        <f t="shared" si="485"/>
        <v>0</v>
      </c>
      <c r="AZ453" s="61">
        <f t="shared" si="486"/>
        <v>0</v>
      </c>
      <c r="BA453" s="61">
        <f t="shared" si="487"/>
        <v>0</v>
      </c>
      <c r="BB453" s="61">
        <f t="shared" si="489"/>
        <v>0</v>
      </c>
      <c r="BC453" s="26" t="str">
        <f t="shared" si="524"/>
        <v/>
      </c>
      <c r="BD453" s="26" t="str">
        <f t="shared" si="525"/>
        <v/>
      </c>
      <c r="BE453" s="26" t="str">
        <f t="shared" si="526"/>
        <v/>
      </c>
      <c r="BF453" s="26" t="str">
        <f t="shared" si="527"/>
        <v/>
      </c>
      <c r="BG453" s="26" t="str">
        <f t="shared" si="528"/>
        <v/>
      </c>
      <c r="BH453" s="26" t="str">
        <f t="shared" si="529"/>
        <v/>
      </c>
      <c r="BI453" s="26" t="str">
        <f t="shared" si="502"/>
        <v/>
      </c>
      <c r="BJ453" s="26" t="str">
        <f t="shared" si="503"/>
        <v/>
      </c>
      <c r="BK453" s="26" t="str">
        <f t="shared" si="504"/>
        <v/>
      </c>
      <c r="BL453" s="26" t="str">
        <f t="shared" si="505"/>
        <v/>
      </c>
      <c r="BM453" s="26" t="str">
        <f t="shared" si="506"/>
        <v/>
      </c>
      <c r="BN453" s="26" t="str">
        <f t="shared" si="507"/>
        <v/>
      </c>
      <c r="BO453" s="118">
        <f t="shared" ca="1" si="532"/>
        <v>7</v>
      </c>
      <c r="BP453"/>
      <c r="BQ453"/>
      <c r="BR453"/>
      <c r="BS453"/>
      <c r="BT453"/>
      <c r="BU453" s="40"/>
      <c r="BV453"/>
      <c r="CI453" s="6"/>
      <c r="CP453" s="9">
        <f t="shared" ref="CP453:CP516" ca="1" si="547">IF($A$2="no",INT(RAND()*36+1),INT(RAND()*37))</f>
        <v>12</v>
      </c>
    </row>
    <row r="454" spans="1:94" x14ac:dyDescent="0.2">
      <c r="A454" s="114"/>
      <c r="B454" s="32" t="str">
        <f t="shared" ref="B454:B517" si="548">IF(A454="","",IF(COUNTBLANK(BC455:BH455)=6,"DB",BC455&amp;BD455&amp;BE455&amp;BF455&amp;BG455&amp;BH455))</f>
        <v/>
      </c>
      <c r="C454" s="6" t="str">
        <f t="shared" si="546"/>
        <v/>
      </c>
      <c r="D454" s="3">
        <f t="shared" ref="D454:D517" si="549">AX454</f>
        <v>0</v>
      </c>
      <c r="E454" s="6" t="str">
        <f t="shared" ref="E454:E517" si="550">BI455&amp;BJ455&amp;BK455&amp;BL455&amp;BM455&amp;BN455</f>
        <v/>
      </c>
      <c r="F454" s="59">
        <f t="shared" ref="F454:F517" si="551">VLOOKUP(A454,$CF$107:$CN$144,5,0)</f>
        <v>0</v>
      </c>
      <c r="G454" s="6">
        <f t="shared" si="534"/>
        <v>0</v>
      </c>
      <c r="H454" s="6">
        <f t="shared" si="535"/>
        <v>0</v>
      </c>
      <c r="I454" s="6">
        <f t="shared" si="536"/>
        <v>0</v>
      </c>
      <c r="J454" s="6">
        <f t="shared" si="537"/>
        <v>0</v>
      </c>
      <c r="K454" s="6">
        <f t="shared" si="538"/>
        <v>0</v>
      </c>
      <c r="L454" s="6">
        <f t="shared" si="539"/>
        <v>0</v>
      </c>
      <c r="M454" s="6">
        <f t="shared" si="540"/>
        <v>0</v>
      </c>
      <c r="N454" s="6">
        <f t="shared" si="541"/>
        <v>0</v>
      </c>
      <c r="O454" s="6">
        <f t="shared" si="542"/>
        <v>0</v>
      </c>
      <c r="P454" s="6">
        <f t="shared" si="543"/>
        <v>0</v>
      </c>
      <c r="Q454" s="6">
        <f t="shared" si="544"/>
        <v>0</v>
      </c>
      <c r="R454" s="6">
        <f t="shared" si="545"/>
        <v>0</v>
      </c>
      <c r="S454" s="6">
        <f t="shared" si="533"/>
        <v>12</v>
      </c>
      <c r="T454" s="6" t="str">
        <f t="shared" si="508"/>
        <v/>
      </c>
      <c r="U454" s="6" t="str">
        <f t="shared" si="509"/>
        <v/>
      </c>
      <c r="V454" s="6" t="str">
        <f t="shared" si="510"/>
        <v/>
      </c>
      <c r="W454" s="6" t="str">
        <f t="shared" si="511"/>
        <v/>
      </c>
      <c r="X454" s="6" t="str">
        <f t="shared" si="512"/>
        <v/>
      </c>
      <c r="Y454" s="6" t="str">
        <f t="shared" si="513"/>
        <v/>
      </c>
      <c r="Z454" s="6" t="str">
        <f t="shared" si="514"/>
        <v/>
      </c>
      <c r="AA454" s="6" t="str">
        <f t="shared" si="515"/>
        <v/>
      </c>
      <c r="AB454" s="6" t="str">
        <f t="shared" si="516"/>
        <v/>
      </c>
      <c r="AC454" s="6" t="str">
        <f t="shared" si="517"/>
        <v/>
      </c>
      <c r="AD454" s="6" t="str">
        <f t="shared" si="518"/>
        <v/>
      </c>
      <c r="AE454" s="6" t="str">
        <f t="shared" si="519"/>
        <v/>
      </c>
      <c r="AF454" s="13" t="str">
        <f t="shared" si="520"/>
        <v/>
      </c>
      <c r="AG454" s="50" t="str">
        <f t="shared" si="530"/>
        <v/>
      </c>
      <c r="AH454" s="3" t="str">
        <f t="shared" si="521"/>
        <v/>
      </c>
      <c r="AI454" s="49" t="str">
        <f t="shared" si="496"/>
        <v/>
      </c>
      <c r="AJ454" s="49" t="str">
        <f t="shared" si="497"/>
        <v/>
      </c>
      <c r="AK454" s="49" t="str">
        <f t="shared" si="498"/>
        <v/>
      </c>
      <c r="AL454" s="49" t="str">
        <f t="shared" si="499"/>
        <v/>
      </c>
      <c r="AM454" s="49" t="str">
        <f t="shared" si="500"/>
        <v/>
      </c>
      <c r="AN454" s="49" t="str">
        <f t="shared" si="501"/>
        <v/>
      </c>
      <c r="AO454" s="78">
        <f t="shared" si="490"/>
        <v>0</v>
      </c>
      <c r="AP454" s="78">
        <f t="shared" si="491"/>
        <v>0</v>
      </c>
      <c r="AQ454" s="78">
        <f t="shared" si="492"/>
        <v>0</v>
      </c>
      <c r="AR454" s="78">
        <f t="shared" si="493"/>
        <v>0</v>
      </c>
      <c r="AS454" s="78">
        <f t="shared" si="494"/>
        <v>0</v>
      </c>
      <c r="AT454" s="78">
        <f t="shared" si="495"/>
        <v>0</v>
      </c>
      <c r="AU454" s="32">
        <f t="shared" si="488"/>
        <v>0</v>
      </c>
      <c r="AV454" s="3" t="b">
        <f t="shared" si="522"/>
        <v>0</v>
      </c>
      <c r="AW454" s="3" t="b">
        <f t="shared" si="523"/>
        <v>0</v>
      </c>
      <c r="AX454" s="12">
        <f t="shared" si="531"/>
        <v>0</v>
      </c>
      <c r="AY454" s="10">
        <f t="shared" ref="AY454:AY517" si="552">IF(A454&lt;&gt;"",AX454+AY453,0)</f>
        <v>0</v>
      </c>
      <c r="AZ454" s="61">
        <f t="shared" ref="AZ454:AZ517" si="553">IF($A454&lt;&gt;"",IF(AZ453&gt;0,AZ453,IF(AND(BB453&gt;=$BB$1,$BB$2*BB453&gt;=AY454),"Profit Target",IF(AY454&gt;=$AL$1,"Profit Target",0))),0)</f>
        <v>0</v>
      </c>
      <c r="BA454" s="61">
        <f t="shared" ref="BA454:BA517" si="554">IF($A454&lt;&gt;"",IF(BA453&lt;&gt;0,BA453,IF(AZ453&lt;&gt;0,BA453,IF(AY454&lt;=$AL$2,"Stop Loss",0))),0)</f>
        <v>0</v>
      </c>
      <c r="BB454" s="61">
        <f t="shared" si="489"/>
        <v>0</v>
      </c>
      <c r="BC454" s="26" t="str">
        <f t="shared" si="524"/>
        <v/>
      </c>
      <c r="BD454" s="26" t="str">
        <f t="shared" si="525"/>
        <v/>
      </c>
      <c r="BE454" s="26" t="str">
        <f t="shared" si="526"/>
        <v/>
      </c>
      <c r="BF454" s="26" t="str">
        <f t="shared" si="527"/>
        <v/>
      </c>
      <c r="BG454" s="26" t="str">
        <f t="shared" si="528"/>
        <v/>
      </c>
      <c r="BH454" s="26" t="str">
        <f t="shared" si="529"/>
        <v/>
      </c>
      <c r="BI454" s="26" t="str">
        <f t="shared" si="502"/>
        <v/>
      </c>
      <c r="BJ454" s="26" t="str">
        <f t="shared" si="503"/>
        <v/>
      </c>
      <c r="BK454" s="26" t="str">
        <f t="shared" si="504"/>
        <v/>
      </c>
      <c r="BL454" s="26" t="str">
        <f t="shared" si="505"/>
        <v/>
      </c>
      <c r="BM454" s="26" t="str">
        <f t="shared" si="506"/>
        <v/>
      </c>
      <c r="BN454" s="26" t="str">
        <f t="shared" si="507"/>
        <v/>
      </c>
      <c r="BO454" s="118">
        <f t="shared" ca="1" si="532"/>
        <v>24</v>
      </c>
      <c r="BP454"/>
      <c r="BQ454"/>
      <c r="BR454"/>
      <c r="BS454"/>
      <c r="BT454"/>
      <c r="BU454" s="40"/>
      <c r="BV454"/>
      <c r="CI454" s="6"/>
      <c r="CP454" s="9">
        <f t="shared" ca="1" si="547"/>
        <v>7</v>
      </c>
    </row>
    <row r="455" spans="1:94" x14ac:dyDescent="0.2">
      <c r="A455" s="114"/>
      <c r="B455" s="32" t="str">
        <f t="shared" si="548"/>
        <v/>
      </c>
      <c r="C455" s="6" t="str">
        <f t="shared" si="546"/>
        <v/>
      </c>
      <c r="D455" s="3">
        <f t="shared" si="549"/>
        <v>0</v>
      </c>
      <c r="E455" s="6" t="str">
        <f t="shared" si="550"/>
        <v/>
      </c>
      <c r="F455" s="59">
        <f t="shared" si="551"/>
        <v>0</v>
      </c>
      <c r="G455" s="6">
        <f t="shared" si="534"/>
        <v>0</v>
      </c>
      <c r="H455" s="6">
        <f t="shared" si="535"/>
        <v>0</v>
      </c>
      <c r="I455" s="6">
        <f t="shared" si="536"/>
        <v>0</v>
      </c>
      <c r="J455" s="6">
        <f t="shared" si="537"/>
        <v>0</v>
      </c>
      <c r="K455" s="6">
        <f t="shared" si="538"/>
        <v>0</v>
      </c>
      <c r="L455" s="6">
        <f t="shared" si="539"/>
        <v>0</v>
      </c>
      <c r="M455" s="6">
        <f t="shared" si="540"/>
        <v>0</v>
      </c>
      <c r="N455" s="6">
        <f t="shared" si="541"/>
        <v>0</v>
      </c>
      <c r="O455" s="6">
        <f t="shared" si="542"/>
        <v>0</v>
      </c>
      <c r="P455" s="6">
        <f t="shared" si="543"/>
        <v>0</v>
      </c>
      <c r="Q455" s="6">
        <f t="shared" si="544"/>
        <v>0</v>
      </c>
      <c r="R455" s="6">
        <f t="shared" si="545"/>
        <v>0</v>
      </c>
      <c r="S455" s="6">
        <f t="shared" si="533"/>
        <v>12</v>
      </c>
      <c r="T455" s="6" t="str">
        <f t="shared" si="508"/>
        <v/>
      </c>
      <c r="U455" s="6" t="str">
        <f t="shared" si="509"/>
        <v/>
      </c>
      <c r="V455" s="6" t="str">
        <f t="shared" si="510"/>
        <v/>
      </c>
      <c r="W455" s="6" t="str">
        <f t="shared" si="511"/>
        <v/>
      </c>
      <c r="X455" s="6" t="str">
        <f t="shared" si="512"/>
        <v/>
      </c>
      <c r="Y455" s="6" t="str">
        <f t="shared" si="513"/>
        <v/>
      </c>
      <c r="Z455" s="6" t="str">
        <f t="shared" si="514"/>
        <v/>
      </c>
      <c r="AA455" s="6" t="str">
        <f t="shared" si="515"/>
        <v/>
      </c>
      <c r="AB455" s="6" t="str">
        <f t="shared" si="516"/>
        <v/>
      </c>
      <c r="AC455" s="6" t="str">
        <f t="shared" si="517"/>
        <v/>
      </c>
      <c r="AD455" s="6" t="str">
        <f t="shared" si="518"/>
        <v/>
      </c>
      <c r="AE455" s="6" t="str">
        <f t="shared" si="519"/>
        <v/>
      </c>
      <c r="AF455" s="13" t="str">
        <f t="shared" si="520"/>
        <v/>
      </c>
      <c r="AG455" s="50" t="str">
        <f t="shared" si="530"/>
        <v/>
      </c>
      <c r="AH455" s="3" t="str">
        <f t="shared" si="521"/>
        <v/>
      </c>
      <c r="AI455" s="49" t="str">
        <f t="shared" si="496"/>
        <v/>
      </c>
      <c r="AJ455" s="49" t="str">
        <f t="shared" si="497"/>
        <v/>
      </c>
      <c r="AK455" s="49" t="str">
        <f t="shared" si="498"/>
        <v/>
      </c>
      <c r="AL455" s="49" t="str">
        <f t="shared" si="499"/>
        <v/>
      </c>
      <c r="AM455" s="49" t="str">
        <f t="shared" si="500"/>
        <v/>
      </c>
      <c r="AN455" s="49" t="str">
        <f t="shared" si="501"/>
        <v/>
      </c>
      <c r="AO455" s="78">
        <f t="shared" si="490"/>
        <v>0</v>
      </c>
      <c r="AP455" s="78">
        <f t="shared" si="491"/>
        <v>0</v>
      </c>
      <c r="AQ455" s="78">
        <f t="shared" si="492"/>
        <v>0</v>
      </c>
      <c r="AR455" s="78">
        <f t="shared" si="493"/>
        <v>0</v>
      </c>
      <c r="AS455" s="78">
        <f t="shared" si="494"/>
        <v>0</v>
      </c>
      <c r="AT455" s="78">
        <f t="shared" si="495"/>
        <v>0</v>
      </c>
      <c r="AU455" s="32">
        <f t="shared" ref="AU455:AU518" si="555">IF(A455&lt;&gt;"",IF(OR($AZ454&lt;&gt;0,$BA454&lt;&gt;0),"0",SUM(AO455:AT455)),0)</f>
        <v>0</v>
      </c>
      <c r="AV455" s="3" t="b">
        <f t="shared" si="522"/>
        <v>0</v>
      </c>
      <c r="AW455" s="3" t="b">
        <f t="shared" si="523"/>
        <v>0</v>
      </c>
      <c r="AX455" s="12">
        <f t="shared" si="531"/>
        <v>0</v>
      </c>
      <c r="AY455" s="10">
        <f t="shared" si="552"/>
        <v>0</v>
      </c>
      <c r="AZ455" s="61">
        <f t="shared" si="553"/>
        <v>0</v>
      </c>
      <c r="BA455" s="61">
        <f t="shared" si="554"/>
        <v>0</v>
      </c>
      <c r="BB455" s="61">
        <f t="shared" ref="BB455:BB518" si="556">IF(AY455&gt;BB454,AY455,BB454)</f>
        <v>0</v>
      </c>
      <c r="BC455" s="26" t="str">
        <f t="shared" si="524"/>
        <v/>
      </c>
      <c r="BD455" s="26" t="str">
        <f t="shared" si="525"/>
        <v/>
      </c>
      <c r="BE455" s="26" t="str">
        <f t="shared" si="526"/>
        <v/>
      </c>
      <c r="BF455" s="26" t="str">
        <f t="shared" si="527"/>
        <v/>
      </c>
      <c r="BG455" s="26" t="str">
        <f t="shared" si="528"/>
        <v/>
      </c>
      <c r="BH455" s="26" t="str">
        <f t="shared" si="529"/>
        <v/>
      </c>
      <c r="BI455" s="26" t="str">
        <f t="shared" si="502"/>
        <v/>
      </c>
      <c r="BJ455" s="26" t="str">
        <f t="shared" si="503"/>
        <v/>
      </c>
      <c r="BK455" s="26" t="str">
        <f t="shared" si="504"/>
        <v/>
      </c>
      <c r="BL455" s="26" t="str">
        <f t="shared" si="505"/>
        <v/>
      </c>
      <c r="BM455" s="26" t="str">
        <f t="shared" si="506"/>
        <v/>
      </c>
      <c r="BN455" s="26" t="str">
        <f t="shared" si="507"/>
        <v/>
      </c>
      <c r="BO455" s="118">
        <f t="shared" ca="1" si="532"/>
        <v>12</v>
      </c>
      <c r="BP455"/>
      <c r="BQ455"/>
      <c r="BR455"/>
      <c r="BS455"/>
      <c r="BT455"/>
      <c r="BU455" s="40"/>
      <c r="BV455"/>
      <c r="CI455" s="6"/>
      <c r="CP455" s="9">
        <f t="shared" ca="1" si="547"/>
        <v>33</v>
      </c>
    </row>
    <row r="456" spans="1:94" x14ac:dyDescent="0.2">
      <c r="A456" s="114"/>
      <c r="B456" s="32" t="str">
        <f t="shared" si="548"/>
        <v/>
      </c>
      <c r="C456" s="6" t="str">
        <f t="shared" si="546"/>
        <v/>
      </c>
      <c r="D456" s="3">
        <f t="shared" si="549"/>
        <v>0</v>
      </c>
      <c r="E456" s="6" t="str">
        <f t="shared" si="550"/>
        <v/>
      </c>
      <c r="F456" s="59">
        <f t="shared" si="551"/>
        <v>0</v>
      </c>
      <c r="G456" s="6">
        <f t="shared" si="534"/>
        <v>0</v>
      </c>
      <c r="H456" s="6">
        <f t="shared" si="535"/>
        <v>0</v>
      </c>
      <c r="I456" s="6">
        <f t="shared" si="536"/>
        <v>0</v>
      </c>
      <c r="J456" s="6">
        <f t="shared" si="537"/>
        <v>0</v>
      </c>
      <c r="K456" s="6">
        <f t="shared" si="538"/>
        <v>0</v>
      </c>
      <c r="L456" s="6">
        <f t="shared" si="539"/>
        <v>0</v>
      </c>
      <c r="M456" s="6">
        <f t="shared" si="540"/>
        <v>0</v>
      </c>
      <c r="N456" s="6">
        <f t="shared" si="541"/>
        <v>0</v>
      </c>
      <c r="O456" s="6">
        <f t="shared" si="542"/>
        <v>0</v>
      </c>
      <c r="P456" s="6">
        <f t="shared" si="543"/>
        <v>0</v>
      </c>
      <c r="Q456" s="6">
        <f t="shared" si="544"/>
        <v>0</v>
      </c>
      <c r="R456" s="6">
        <f t="shared" si="545"/>
        <v>0</v>
      </c>
      <c r="S456" s="6">
        <f t="shared" si="533"/>
        <v>12</v>
      </c>
      <c r="T456" s="6" t="str">
        <f t="shared" si="508"/>
        <v/>
      </c>
      <c r="U456" s="6" t="str">
        <f t="shared" si="509"/>
        <v/>
      </c>
      <c r="V456" s="6" t="str">
        <f t="shared" si="510"/>
        <v/>
      </c>
      <c r="W456" s="6" t="str">
        <f t="shared" si="511"/>
        <v/>
      </c>
      <c r="X456" s="6" t="str">
        <f t="shared" si="512"/>
        <v/>
      </c>
      <c r="Y456" s="6" t="str">
        <f t="shared" si="513"/>
        <v/>
      </c>
      <c r="Z456" s="6" t="str">
        <f t="shared" si="514"/>
        <v/>
      </c>
      <c r="AA456" s="6" t="str">
        <f t="shared" si="515"/>
        <v/>
      </c>
      <c r="AB456" s="6" t="str">
        <f t="shared" si="516"/>
        <v/>
      </c>
      <c r="AC456" s="6" t="str">
        <f t="shared" si="517"/>
        <v/>
      </c>
      <c r="AD456" s="6" t="str">
        <f t="shared" si="518"/>
        <v/>
      </c>
      <c r="AE456" s="6" t="str">
        <f t="shared" si="519"/>
        <v/>
      </c>
      <c r="AF456" s="13" t="str">
        <f t="shared" si="520"/>
        <v/>
      </c>
      <c r="AG456" s="50" t="str">
        <f t="shared" si="530"/>
        <v/>
      </c>
      <c r="AH456" s="3" t="str">
        <f t="shared" si="521"/>
        <v/>
      </c>
      <c r="AI456" s="49" t="str">
        <f t="shared" si="496"/>
        <v/>
      </c>
      <c r="AJ456" s="49" t="str">
        <f t="shared" si="497"/>
        <v/>
      </c>
      <c r="AK456" s="49" t="str">
        <f t="shared" si="498"/>
        <v/>
      </c>
      <c r="AL456" s="49" t="str">
        <f t="shared" si="499"/>
        <v/>
      </c>
      <c r="AM456" s="49" t="str">
        <f t="shared" si="500"/>
        <v/>
      </c>
      <c r="AN456" s="49" t="str">
        <f t="shared" si="501"/>
        <v/>
      </c>
      <c r="AO456" s="78">
        <f t="shared" ref="AO456:AO519" si="557">IF(AI456&lt;&gt;"",IF(ABS($F456)=ABS(AI456),5*$AG456,-1*$AG456),0)</f>
        <v>0</v>
      </c>
      <c r="AP456" s="78">
        <f t="shared" ref="AP456:AP519" si="558">IF(AJ456&lt;&gt;"",IF(ABS($F456)=ABS(AJ456),5*$AG456,-1*$AG456),0)</f>
        <v>0</v>
      </c>
      <c r="AQ456" s="78">
        <f t="shared" ref="AQ456:AQ519" si="559">IF(AK456&lt;&gt;"",IF(ABS($F456)=ABS(AK456),5*$AG456,-1*$AG456),0)</f>
        <v>0</v>
      </c>
      <c r="AR456" s="78">
        <f t="shared" ref="AR456:AR519" si="560">IF(AL456&lt;&gt;"",IF(ABS($F456)=ABS(AL456),5*$AG456,-1*$AG456),0)</f>
        <v>0</v>
      </c>
      <c r="AS456" s="78">
        <f t="shared" ref="AS456:AS519" si="561">IF(AM456&lt;&gt;"",IF(ABS($F456)=ABS(AM456),5*$AG456,-1*$AG456),0)</f>
        <v>0</v>
      </c>
      <c r="AT456" s="78">
        <f t="shared" ref="AT456:AT519" si="562">IF(AN456&lt;&gt;"",IF(ABS($F456)=ABS(AN456),5*$AG456,-1*$AG456),0)</f>
        <v>0</v>
      </c>
      <c r="AU456" s="32">
        <f t="shared" si="555"/>
        <v>0</v>
      </c>
      <c r="AV456" s="3" t="b">
        <f t="shared" si="522"/>
        <v>0</v>
      </c>
      <c r="AW456" s="3" t="b">
        <f t="shared" si="523"/>
        <v>0</v>
      </c>
      <c r="AX456" s="12">
        <f t="shared" si="531"/>
        <v>0</v>
      </c>
      <c r="AY456" s="10">
        <f t="shared" si="552"/>
        <v>0</v>
      </c>
      <c r="AZ456" s="61">
        <f t="shared" si="553"/>
        <v>0</v>
      </c>
      <c r="BA456" s="61">
        <f t="shared" si="554"/>
        <v>0</v>
      </c>
      <c r="BB456" s="61">
        <f t="shared" si="556"/>
        <v>0</v>
      </c>
      <c r="BC456" s="26" t="str">
        <f t="shared" si="524"/>
        <v/>
      </c>
      <c r="BD456" s="26" t="str">
        <f t="shared" si="525"/>
        <v/>
      </c>
      <c r="BE456" s="26" t="str">
        <f t="shared" si="526"/>
        <v/>
      </c>
      <c r="BF456" s="26" t="str">
        <f t="shared" si="527"/>
        <v/>
      </c>
      <c r="BG456" s="26" t="str">
        <f t="shared" si="528"/>
        <v/>
      </c>
      <c r="BH456" s="26" t="str">
        <f t="shared" si="529"/>
        <v/>
      </c>
      <c r="BI456" s="26" t="str">
        <f t="shared" si="502"/>
        <v/>
      </c>
      <c r="BJ456" s="26" t="str">
        <f t="shared" si="503"/>
        <v/>
      </c>
      <c r="BK456" s="26" t="str">
        <f t="shared" si="504"/>
        <v/>
      </c>
      <c r="BL456" s="26" t="str">
        <f t="shared" si="505"/>
        <v/>
      </c>
      <c r="BM456" s="26" t="str">
        <f t="shared" si="506"/>
        <v/>
      </c>
      <c r="BN456" s="26" t="str">
        <f t="shared" si="507"/>
        <v/>
      </c>
      <c r="BO456" s="118">
        <f t="shared" ca="1" si="532"/>
        <v>20</v>
      </c>
      <c r="BP456"/>
      <c r="BQ456"/>
      <c r="BR456"/>
      <c r="BS456"/>
      <c r="BT456"/>
      <c r="BU456" s="40"/>
      <c r="BV456"/>
      <c r="CI456" s="6"/>
      <c r="CP456" s="9">
        <f t="shared" ca="1" si="547"/>
        <v>14</v>
      </c>
    </row>
    <row r="457" spans="1:94" x14ac:dyDescent="0.2">
      <c r="A457" s="114"/>
      <c r="B457" s="32" t="str">
        <f t="shared" si="548"/>
        <v/>
      </c>
      <c r="C457" s="6" t="str">
        <f t="shared" si="546"/>
        <v/>
      </c>
      <c r="D457" s="3">
        <f t="shared" si="549"/>
        <v>0</v>
      </c>
      <c r="E457" s="6" t="str">
        <f t="shared" si="550"/>
        <v/>
      </c>
      <c r="F457" s="59">
        <f t="shared" si="551"/>
        <v>0</v>
      </c>
      <c r="G457" s="6">
        <f t="shared" si="534"/>
        <v>0</v>
      </c>
      <c r="H457" s="6">
        <f t="shared" si="535"/>
        <v>0</v>
      </c>
      <c r="I457" s="6">
        <f t="shared" si="536"/>
        <v>0</v>
      </c>
      <c r="J457" s="6">
        <f t="shared" si="537"/>
        <v>0</v>
      </c>
      <c r="K457" s="6">
        <f t="shared" si="538"/>
        <v>0</v>
      </c>
      <c r="L457" s="6">
        <f t="shared" si="539"/>
        <v>0</v>
      </c>
      <c r="M457" s="6">
        <f t="shared" si="540"/>
        <v>0</v>
      </c>
      <c r="N457" s="6">
        <f t="shared" si="541"/>
        <v>0</v>
      </c>
      <c r="O457" s="6">
        <f t="shared" si="542"/>
        <v>0</v>
      </c>
      <c r="P457" s="6">
        <f t="shared" si="543"/>
        <v>0</v>
      </c>
      <c r="Q457" s="6">
        <f t="shared" si="544"/>
        <v>0</v>
      </c>
      <c r="R457" s="6">
        <f t="shared" si="545"/>
        <v>0</v>
      </c>
      <c r="S457" s="6">
        <f t="shared" si="533"/>
        <v>12</v>
      </c>
      <c r="T457" s="6" t="str">
        <f t="shared" si="508"/>
        <v/>
      </c>
      <c r="U457" s="6" t="str">
        <f t="shared" si="509"/>
        <v/>
      </c>
      <c r="V457" s="6" t="str">
        <f t="shared" si="510"/>
        <v/>
      </c>
      <c r="W457" s="6" t="str">
        <f t="shared" si="511"/>
        <v/>
      </c>
      <c r="X457" s="6" t="str">
        <f t="shared" si="512"/>
        <v/>
      </c>
      <c r="Y457" s="6" t="str">
        <f t="shared" si="513"/>
        <v/>
      </c>
      <c r="Z457" s="6" t="str">
        <f t="shared" si="514"/>
        <v/>
      </c>
      <c r="AA457" s="6" t="str">
        <f t="shared" si="515"/>
        <v/>
      </c>
      <c r="AB457" s="6" t="str">
        <f t="shared" si="516"/>
        <v/>
      </c>
      <c r="AC457" s="6" t="str">
        <f t="shared" si="517"/>
        <v/>
      </c>
      <c r="AD457" s="6" t="str">
        <f t="shared" si="518"/>
        <v/>
      </c>
      <c r="AE457" s="6" t="str">
        <f t="shared" si="519"/>
        <v/>
      </c>
      <c r="AF457" s="13" t="str">
        <f t="shared" si="520"/>
        <v/>
      </c>
      <c r="AG457" s="50" t="str">
        <f t="shared" si="530"/>
        <v/>
      </c>
      <c r="AH457" s="3" t="str">
        <f t="shared" si="521"/>
        <v/>
      </c>
      <c r="AI457" s="49" t="str">
        <f t="shared" ref="AI457:AI520" si="563">IF($A456&lt;&gt;"",IF(OR($AZ456&lt;&gt;0,$BA456&lt;&gt;0),"",IF(OR($F453="1",$F454="1",$F455="1",$F456="1"),"1","")),"")</f>
        <v/>
      </c>
      <c r="AJ457" s="49" t="str">
        <f t="shared" ref="AJ457:AJ520" si="564">IF($A456&lt;&gt;"",IF(OR($AZ456&lt;&gt;0,$BA456&lt;&gt;0),"",IF(OR($F453="2",$F454="2",$F455="2",$F456="2"),"2","")),"")</f>
        <v/>
      </c>
      <c r="AK457" s="49" t="str">
        <f t="shared" ref="AK457:AK520" si="565">IF($A456&lt;&gt;"",IF(OR($AZ456&lt;&gt;0,$BA456&lt;&gt;0),"",IF(OR($F453="3",$F454="3",$F455="3",$F456="3"),"3","")),"")</f>
        <v/>
      </c>
      <c r="AL457" s="49" t="str">
        <f t="shared" ref="AL457:AL520" si="566">IF($A456&lt;&gt;"",IF(OR($AZ456&lt;&gt;0,$BA456&lt;&gt;0),"",IF(OR($F453="4",$F454="4",$F455="4",$F456="4"),"4","")),"")</f>
        <v/>
      </c>
      <c r="AM457" s="49" t="str">
        <f t="shared" ref="AM457:AM520" si="567">IF($A456&lt;&gt;"",IF(OR($AZ456&lt;&gt;0,$BA456&lt;&gt;0),"",IF(OR($F453="5",$F454="5",$F455="5",$F456="5"),"5","")),"")</f>
        <v/>
      </c>
      <c r="AN457" s="49" t="str">
        <f t="shared" ref="AN457:AN520" si="568">IF($A456&lt;&gt;"",IF(OR($AZ456&lt;&gt;0,$BA456&lt;&gt;0),"",IF(OR($F453="6",$F454="6",$F455="6",$F456="6"),"6","")),"")</f>
        <v/>
      </c>
      <c r="AO457" s="78">
        <f t="shared" si="557"/>
        <v>0</v>
      </c>
      <c r="AP457" s="78">
        <f t="shared" si="558"/>
        <v>0</v>
      </c>
      <c r="AQ457" s="78">
        <f t="shared" si="559"/>
        <v>0</v>
      </c>
      <c r="AR457" s="78">
        <f t="shared" si="560"/>
        <v>0</v>
      </c>
      <c r="AS457" s="78">
        <f t="shared" si="561"/>
        <v>0</v>
      </c>
      <c r="AT457" s="78">
        <f t="shared" si="562"/>
        <v>0</v>
      </c>
      <c r="AU457" s="32">
        <f t="shared" si="555"/>
        <v>0</v>
      </c>
      <c r="AV457" s="3" t="b">
        <f t="shared" si="522"/>
        <v>0</v>
      </c>
      <c r="AW457" s="3" t="b">
        <f t="shared" si="523"/>
        <v>0</v>
      </c>
      <c r="AX457" s="12">
        <f t="shared" si="531"/>
        <v>0</v>
      </c>
      <c r="AY457" s="10">
        <f t="shared" si="552"/>
        <v>0</v>
      </c>
      <c r="AZ457" s="61">
        <f t="shared" si="553"/>
        <v>0</v>
      </c>
      <c r="BA457" s="61">
        <f t="shared" si="554"/>
        <v>0</v>
      </c>
      <c r="BB457" s="61">
        <f t="shared" si="556"/>
        <v>0</v>
      </c>
      <c r="BC457" s="26" t="str">
        <f t="shared" si="524"/>
        <v/>
      </c>
      <c r="BD457" s="26" t="str">
        <f t="shared" si="525"/>
        <v/>
      </c>
      <c r="BE457" s="26" t="str">
        <f t="shared" si="526"/>
        <v/>
      </c>
      <c r="BF457" s="26" t="str">
        <f t="shared" si="527"/>
        <v/>
      </c>
      <c r="BG457" s="26" t="str">
        <f t="shared" si="528"/>
        <v/>
      </c>
      <c r="BH457" s="26" t="str">
        <f t="shared" si="529"/>
        <v/>
      </c>
      <c r="BI457" s="26" t="str">
        <f t="shared" ref="BI457:BI520" si="569">IF(AI457="","",CONCATENATE($AG457,","))</f>
        <v/>
      </c>
      <c r="BJ457" s="26" t="str">
        <f t="shared" ref="BJ457:BJ520" si="570">IF(AJ457="","",CONCATENATE($AG457,","))</f>
        <v/>
      </c>
      <c r="BK457" s="26" t="str">
        <f t="shared" ref="BK457:BK520" si="571">IF(AK457="","",CONCATENATE($AG457,","))</f>
        <v/>
      </c>
      <c r="BL457" s="26" t="str">
        <f t="shared" ref="BL457:BL520" si="572">IF(AL457="","",CONCATENATE($AG457,","))</f>
        <v/>
      </c>
      <c r="BM457" s="26" t="str">
        <f t="shared" ref="BM457:BM520" si="573">IF(AM457="","",CONCATENATE($AG457,","))</f>
        <v/>
      </c>
      <c r="BN457" s="26" t="str">
        <f t="shared" ref="BN457:BN520" si="574">IF(AN457="","",CONCATENATE($AG457,","))</f>
        <v/>
      </c>
      <c r="BO457" s="118">
        <f t="shared" ca="1" si="532"/>
        <v>23</v>
      </c>
      <c r="BP457"/>
      <c r="BQ457"/>
      <c r="BR457"/>
      <c r="BS457"/>
      <c r="BT457"/>
      <c r="BU457" s="40"/>
      <c r="BV457"/>
      <c r="CI457" s="6"/>
      <c r="CP457" s="9">
        <f t="shared" ca="1" si="547"/>
        <v>3</v>
      </c>
    </row>
    <row r="458" spans="1:94" x14ac:dyDescent="0.2">
      <c r="A458" s="114"/>
      <c r="B458" s="32" t="str">
        <f t="shared" si="548"/>
        <v/>
      </c>
      <c r="C458" s="6" t="str">
        <f t="shared" si="546"/>
        <v/>
      </c>
      <c r="D458" s="3">
        <f t="shared" si="549"/>
        <v>0</v>
      </c>
      <c r="E458" s="6" t="str">
        <f t="shared" si="550"/>
        <v/>
      </c>
      <c r="F458" s="59">
        <f t="shared" si="551"/>
        <v>0</v>
      </c>
      <c r="G458" s="6">
        <f t="shared" si="534"/>
        <v>0</v>
      </c>
      <c r="H458" s="6">
        <f t="shared" si="535"/>
        <v>0</v>
      </c>
      <c r="I458" s="6">
        <f t="shared" si="536"/>
        <v>0</v>
      </c>
      <c r="J458" s="6">
        <f t="shared" si="537"/>
        <v>0</v>
      </c>
      <c r="K458" s="6">
        <f t="shared" si="538"/>
        <v>0</v>
      </c>
      <c r="L458" s="6">
        <f t="shared" si="539"/>
        <v>0</v>
      </c>
      <c r="M458" s="6">
        <f t="shared" si="540"/>
        <v>0</v>
      </c>
      <c r="N458" s="6">
        <f t="shared" si="541"/>
        <v>0</v>
      </c>
      <c r="O458" s="6">
        <f t="shared" si="542"/>
        <v>0</v>
      </c>
      <c r="P458" s="6">
        <f t="shared" si="543"/>
        <v>0</v>
      </c>
      <c r="Q458" s="6">
        <f t="shared" si="544"/>
        <v>0</v>
      </c>
      <c r="R458" s="6">
        <f t="shared" si="545"/>
        <v>0</v>
      </c>
      <c r="S458" s="6">
        <f t="shared" si="533"/>
        <v>12</v>
      </c>
      <c r="T458" s="6" t="str">
        <f t="shared" ref="T458:T521" si="575">IF(G458&lt;&gt;0,1,"")</f>
        <v/>
      </c>
      <c r="U458" s="6" t="str">
        <f t="shared" ref="U458:U521" si="576">IF(H458&lt;&gt;0,2,"")</f>
        <v/>
      </c>
      <c r="V458" s="6" t="str">
        <f t="shared" ref="V458:V521" si="577">IF(I458&lt;&gt;0,3,"")</f>
        <v/>
      </c>
      <c r="W458" s="6" t="str">
        <f t="shared" ref="W458:W521" si="578">IF(J458&lt;&gt;0,4,"")</f>
        <v/>
      </c>
      <c r="X458" s="6" t="str">
        <f t="shared" ref="X458:X521" si="579">IF(K458&lt;&gt;0,5,"")</f>
        <v/>
      </c>
      <c r="Y458" s="6" t="str">
        <f t="shared" ref="Y458:Y521" si="580">IF(L458&lt;&gt;0,6,"")</f>
        <v/>
      </c>
      <c r="Z458" s="6" t="str">
        <f t="shared" ref="Z458:Z521" si="581">IF(M458&lt;&gt;0,7,"")</f>
        <v/>
      </c>
      <c r="AA458" s="6" t="str">
        <f t="shared" ref="AA458:AA521" si="582">IF(N458&lt;&gt;0,8,"")</f>
        <v/>
      </c>
      <c r="AB458" s="6" t="str">
        <f t="shared" ref="AB458:AB521" si="583">IF(O458&lt;&gt;0,9,"")</f>
        <v/>
      </c>
      <c r="AC458" s="6" t="str">
        <f t="shared" ref="AC458:AC521" si="584">IF(P458&lt;&gt;0,10,"")</f>
        <v/>
      </c>
      <c r="AD458" s="6" t="str">
        <f t="shared" ref="AD458:AD521" si="585">IF(Q458&lt;&gt;0,11,"")</f>
        <v/>
      </c>
      <c r="AE458" s="6" t="str">
        <f t="shared" ref="AE458:AE521" si="586">IF(R458&lt;&gt;0,2,"")</f>
        <v/>
      </c>
      <c r="AF458" s="13" t="str">
        <f t="shared" ref="AF458:AF521" si="587">T458&amp;U458&amp;V458&amp;W458&amp;X458&amp;Y458&amp;Z458&amp;AA458&amp;AB458&amp;AC458&amp;AD458&amp;AE458</f>
        <v/>
      </c>
      <c r="AG458" s="50" t="str">
        <f t="shared" si="530"/>
        <v/>
      </c>
      <c r="AH458" s="3" t="str">
        <f t="shared" ref="AH458:AH521" si="588">IF($A457&lt;&gt;"",IF(AND(AV457&lt;&gt;0,AV457&lt;0),AH457+1,IF(AND(AV457&lt;&gt;0,AV457&gt;0,AH457&gt;1),AH457-1,AH457)),"")</f>
        <v/>
      </c>
      <c r="AI458" s="49" t="str">
        <f t="shared" si="563"/>
        <v/>
      </c>
      <c r="AJ458" s="49" t="str">
        <f t="shared" si="564"/>
        <v/>
      </c>
      <c r="AK458" s="49" t="str">
        <f t="shared" si="565"/>
        <v/>
      </c>
      <c r="AL458" s="49" t="str">
        <f t="shared" si="566"/>
        <v/>
      </c>
      <c r="AM458" s="49" t="str">
        <f t="shared" si="567"/>
        <v/>
      </c>
      <c r="AN458" s="49" t="str">
        <f t="shared" si="568"/>
        <v/>
      </c>
      <c r="AO458" s="78">
        <f t="shared" si="557"/>
        <v>0</v>
      </c>
      <c r="AP458" s="78">
        <f t="shared" si="558"/>
        <v>0</v>
      </c>
      <c r="AQ458" s="78">
        <f t="shared" si="559"/>
        <v>0</v>
      </c>
      <c r="AR458" s="78">
        <f t="shared" si="560"/>
        <v>0</v>
      </c>
      <c r="AS458" s="78">
        <f t="shared" si="561"/>
        <v>0</v>
      </c>
      <c r="AT458" s="78">
        <f t="shared" si="562"/>
        <v>0</v>
      </c>
      <c r="AU458" s="32">
        <f t="shared" si="555"/>
        <v>0</v>
      </c>
      <c r="AV458" s="3" t="b">
        <f t="shared" ref="AV458:AV521" si="589">IF(A458&lt;&gt;"",IF(AU458=0,AV457,IF(AU458&gt;0,AV457+1,IF(AND(AV457&gt;1,AU458&lt;0),AV457-1,1))))</f>
        <v>0</v>
      </c>
      <c r="AW458" s="3" t="b">
        <f t="shared" ref="AW458:AW521" si="590">IF(B458&lt;&gt;"",IF(AV458=0,AW457,IF(AND(AU458&gt;0,AW457&gt;1),AW457-1,IF(AU458&lt;0,AW457+1,1))))</f>
        <v>0</v>
      </c>
      <c r="AX458" s="12">
        <f t="shared" si="531"/>
        <v>0</v>
      </c>
      <c r="AY458" s="10">
        <f t="shared" si="552"/>
        <v>0</v>
      </c>
      <c r="AZ458" s="61">
        <f t="shared" si="553"/>
        <v>0</v>
      </c>
      <c r="BA458" s="61">
        <f t="shared" si="554"/>
        <v>0</v>
      </c>
      <c r="BB458" s="61">
        <f t="shared" si="556"/>
        <v>0</v>
      </c>
      <c r="BC458" s="26" t="str">
        <f t="shared" ref="BC458:BC521" si="591">IF(AI458&lt;&gt;"","DS"&amp;RIGHT(AI458)&amp;",","")</f>
        <v/>
      </c>
      <c r="BD458" s="26" t="str">
        <f t="shared" ref="BD458:BD521" si="592">IF(AJ458&lt;&gt;"","DS"&amp;RIGHT(AJ458)&amp;",","")</f>
        <v/>
      </c>
      <c r="BE458" s="26" t="str">
        <f t="shared" ref="BE458:BE521" si="593">IF(AK458&lt;&gt;"","DS"&amp;RIGHT(AK458)&amp;",","")</f>
        <v/>
      </c>
      <c r="BF458" s="26" t="str">
        <f t="shared" ref="BF458:BF521" si="594">IF(AL458&lt;&gt;"","DS"&amp;RIGHT(AL458)&amp;",","")</f>
        <v/>
      </c>
      <c r="BG458" s="26" t="str">
        <f t="shared" ref="BG458:BG521" si="595">IF(AM458&lt;&gt;"","DS"&amp;RIGHT(AM458)&amp;",","")</f>
        <v/>
      </c>
      <c r="BH458" s="26" t="str">
        <f t="shared" ref="BH458:BH521" si="596">IF(AN458&lt;&gt;"","DS"&amp;RIGHT(AN458)&amp;",","")</f>
        <v/>
      </c>
      <c r="BI458" s="26" t="str">
        <f t="shared" si="569"/>
        <v/>
      </c>
      <c r="BJ458" s="26" t="str">
        <f t="shared" si="570"/>
        <v/>
      </c>
      <c r="BK458" s="26" t="str">
        <f t="shared" si="571"/>
        <v/>
      </c>
      <c r="BL458" s="26" t="str">
        <f t="shared" si="572"/>
        <v/>
      </c>
      <c r="BM458" s="26" t="str">
        <f t="shared" si="573"/>
        <v/>
      </c>
      <c r="BN458" s="26" t="str">
        <f t="shared" si="574"/>
        <v/>
      </c>
      <c r="BO458" s="118">
        <f t="shared" ca="1" si="532"/>
        <v>36</v>
      </c>
      <c r="BP458"/>
      <c r="BQ458"/>
      <c r="BR458"/>
      <c r="BS458"/>
      <c r="BT458"/>
      <c r="BU458" s="40"/>
      <c r="BV458" s="40"/>
      <c r="CI458" s="6"/>
      <c r="CP458" s="9">
        <f t="shared" ca="1" si="547"/>
        <v>19</v>
      </c>
    </row>
    <row r="459" spans="1:94" x14ac:dyDescent="0.2">
      <c r="A459" s="114"/>
      <c r="B459" s="32" t="str">
        <f t="shared" si="548"/>
        <v/>
      </c>
      <c r="C459" s="6" t="str">
        <f t="shared" si="546"/>
        <v/>
      </c>
      <c r="D459" s="3">
        <f t="shared" si="549"/>
        <v>0</v>
      </c>
      <c r="E459" s="6" t="str">
        <f t="shared" si="550"/>
        <v/>
      </c>
      <c r="F459" s="59">
        <f t="shared" si="551"/>
        <v>0</v>
      </c>
      <c r="G459" s="6">
        <f t="shared" si="534"/>
        <v>0</v>
      </c>
      <c r="H459" s="6">
        <f t="shared" si="535"/>
        <v>0</v>
      </c>
      <c r="I459" s="6">
        <f t="shared" si="536"/>
        <v>0</v>
      </c>
      <c r="J459" s="6">
        <f t="shared" si="537"/>
        <v>0</v>
      </c>
      <c r="K459" s="6">
        <f t="shared" si="538"/>
        <v>0</v>
      </c>
      <c r="L459" s="6">
        <f t="shared" si="539"/>
        <v>0</v>
      </c>
      <c r="M459" s="6">
        <f t="shared" si="540"/>
        <v>0</v>
      </c>
      <c r="N459" s="6">
        <f t="shared" si="541"/>
        <v>0</v>
      </c>
      <c r="O459" s="6">
        <f t="shared" si="542"/>
        <v>0</v>
      </c>
      <c r="P459" s="6">
        <f t="shared" si="543"/>
        <v>0</v>
      </c>
      <c r="Q459" s="6">
        <f t="shared" si="544"/>
        <v>0</v>
      </c>
      <c r="R459" s="6">
        <f t="shared" si="545"/>
        <v>0</v>
      </c>
      <c r="S459" s="6">
        <f t="shared" si="533"/>
        <v>12</v>
      </c>
      <c r="T459" s="6" t="str">
        <f t="shared" si="575"/>
        <v/>
      </c>
      <c r="U459" s="6" t="str">
        <f t="shared" si="576"/>
        <v/>
      </c>
      <c r="V459" s="6" t="str">
        <f t="shared" si="577"/>
        <v/>
      </c>
      <c r="W459" s="6" t="str">
        <f t="shared" si="578"/>
        <v/>
      </c>
      <c r="X459" s="6" t="str">
        <f t="shared" si="579"/>
        <v/>
      </c>
      <c r="Y459" s="6" t="str">
        <f t="shared" si="580"/>
        <v/>
      </c>
      <c r="Z459" s="6" t="str">
        <f t="shared" si="581"/>
        <v/>
      </c>
      <c r="AA459" s="6" t="str">
        <f t="shared" si="582"/>
        <v/>
      </c>
      <c r="AB459" s="6" t="str">
        <f t="shared" si="583"/>
        <v/>
      </c>
      <c r="AC459" s="6" t="str">
        <f t="shared" si="584"/>
        <v/>
      </c>
      <c r="AD459" s="6" t="str">
        <f t="shared" si="585"/>
        <v/>
      </c>
      <c r="AE459" s="6" t="str">
        <f t="shared" si="586"/>
        <v/>
      </c>
      <c r="AF459" s="13" t="str">
        <f t="shared" si="587"/>
        <v/>
      </c>
      <c r="AG459" s="50" t="str">
        <f t="shared" ref="AG459:AG522" si="597">IF(A458&lt;&gt;"",IF($AL$3=1,AV458,AW458),"")</f>
        <v/>
      </c>
      <c r="AH459" s="3" t="str">
        <f t="shared" si="588"/>
        <v/>
      </c>
      <c r="AI459" s="49" t="str">
        <f t="shared" si="563"/>
        <v/>
      </c>
      <c r="AJ459" s="49" t="str">
        <f t="shared" si="564"/>
        <v/>
      </c>
      <c r="AK459" s="49" t="str">
        <f t="shared" si="565"/>
        <v/>
      </c>
      <c r="AL459" s="49" t="str">
        <f t="shared" si="566"/>
        <v/>
      </c>
      <c r="AM459" s="49" t="str">
        <f t="shared" si="567"/>
        <v/>
      </c>
      <c r="AN459" s="49" t="str">
        <f t="shared" si="568"/>
        <v/>
      </c>
      <c r="AO459" s="78">
        <f t="shared" si="557"/>
        <v>0</v>
      </c>
      <c r="AP459" s="78">
        <f t="shared" si="558"/>
        <v>0</v>
      </c>
      <c r="AQ459" s="78">
        <f t="shared" si="559"/>
        <v>0</v>
      </c>
      <c r="AR459" s="78">
        <f t="shared" si="560"/>
        <v>0</v>
      </c>
      <c r="AS459" s="78">
        <f t="shared" si="561"/>
        <v>0</v>
      </c>
      <c r="AT459" s="78">
        <f t="shared" si="562"/>
        <v>0</v>
      </c>
      <c r="AU459" s="32">
        <f t="shared" si="555"/>
        <v>0</v>
      </c>
      <c r="AV459" s="3" t="b">
        <f t="shared" si="589"/>
        <v>0</v>
      </c>
      <c r="AW459" s="3" t="b">
        <f t="shared" si="590"/>
        <v>0</v>
      </c>
      <c r="AX459" s="12">
        <f t="shared" si="531"/>
        <v>0</v>
      </c>
      <c r="AY459" s="10">
        <f t="shared" si="552"/>
        <v>0</v>
      </c>
      <c r="AZ459" s="61">
        <f t="shared" si="553"/>
        <v>0</v>
      </c>
      <c r="BA459" s="61">
        <f t="shared" si="554"/>
        <v>0</v>
      </c>
      <c r="BB459" s="61">
        <f t="shared" si="556"/>
        <v>0</v>
      </c>
      <c r="BC459" s="26" t="str">
        <f t="shared" si="591"/>
        <v/>
      </c>
      <c r="BD459" s="26" t="str">
        <f t="shared" si="592"/>
        <v/>
      </c>
      <c r="BE459" s="26" t="str">
        <f t="shared" si="593"/>
        <v/>
      </c>
      <c r="BF459" s="26" t="str">
        <f t="shared" si="594"/>
        <v/>
      </c>
      <c r="BG459" s="26" t="str">
        <f t="shared" si="595"/>
        <v/>
      </c>
      <c r="BH459" s="26" t="str">
        <f t="shared" si="596"/>
        <v/>
      </c>
      <c r="BI459" s="26" t="str">
        <f t="shared" si="569"/>
        <v/>
      </c>
      <c r="BJ459" s="26" t="str">
        <f t="shared" si="570"/>
        <v/>
      </c>
      <c r="BK459" s="26" t="str">
        <f t="shared" si="571"/>
        <v/>
      </c>
      <c r="BL459" s="26" t="str">
        <f t="shared" si="572"/>
        <v/>
      </c>
      <c r="BM459" s="26" t="str">
        <f t="shared" si="573"/>
        <v/>
      </c>
      <c r="BN459" s="26" t="str">
        <f t="shared" si="574"/>
        <v/>
      </c>
      <c r="BO459" s="118">
        <f t="shared" ca="1" si="532"/>
        <v>15</v>
      </c>
      <c r="BP459"/>
      <c r="BQ459"/>
      <c r="BR459"/>
      <c r="BS459"/>
      <c r="BT459"/>
      <c r="BU459" s="40"/>
      <c r="BV459" s="40"/>
      <c r="CI459" s="6"/>
      <c r="CP459" s="9">
        <f t="shared" ca="1" si="547"/>
        <v>29</v>
      </c>
    </row>
    <row r="460" spans="1:94" x14ac:dyDescent="0.2">
      <c r="A460" s="114"/>
      <c r="B460" s="32" t="str">
        <f t="shared" si="548"/>
        <v/>
      </c>
      <c r="C460" s="6" t="str">
        <f t="shared" si="546"/>
        <v/>
      </c>
      <c r="D460" s="3">
        <f t="shared" si="549"/>
        <v>0</v>
      </c>
      <c r="E460" s="6" t="str">
        <f t="shared" si="550"/>
        <v/>
      </c>
      <c r="F460" s="59">
        <f t="shared" si="551"/>
        <v>0</v>
      </c>
      <c r="G460" s="6">
        <f t="shared" si="534"/>
        <v>0</v>
      </c>
      <c r="H460" s="6">
        <f t="shared" si="535"/>
        <v>0</v>
      </c>
      <c r="I460" s="6">
        <f t="shared" si="536"/>
        <v>0</v>
      </c>
      <c r="J460" s="6">
        <f t="shared" si="537"/>
        <v>0</v>
      </c>
      <c r="K460" s="6">
        <f t="shared" si="538"/>
        <v>0</v>
      </c>
      <c r="L460" s="6">
        <f t="shared" si="539"/>
        <v>0</v>
      </c>
      <c r="M460" s="6">
        <f t="shared" si="540"/>
        <v>0</v>
      </c>
      <c r="N460" s="6">
        <f t="shared" si="541"/>
        <v>0</v>
      </c>
      <c r="O460" s="6">
        <f t="shared" si="542"/>
        <v>0</v>
      </c>
      <c r="P460" s="6">
        <f t="shared" si="543"/>
        <v>0</v>
      </c>
      <c r="Q460" s="6">
        <f t="shared" si="544"/>
        <v>0</v>
      </c>
      <c r="R460" s="6">
        <f t="shared" si="545"/>
        <v>0</v>
      </c>
      <c r="S460" s="6">
        <f t="shared" si="533"/>
        <v>12</v>
      </c>
      <c r="T460" s="6" t="str">
        <f t="shared" si="575"/>
        <v/>
      </c>
      <c r="U460" s="6" t="str">
        <f t="shared" si="576"/>
        <v/>
      </c>
      <c r="V460" s="6" t="str">
        <f t="shared" si="577"/>
        <v/>
      </c>
      <c r="W460" s="6" t="str">
        <f t="shared" si="578"/>
        <v/>
      </c>
      <c r="X460" s="6" t="str">
        <f t="shared" si="579"/>
        <v/>
      </c>
      <c r="Y460" s="6" t="str">
        <f t="shared" si="580"/>
        <v/>
      </c>
      <c r="Z460" s="6" t="str">
        <f t="shared" si="581"/>
        <v/>
      </c>
      <c r="AA460" s="6" t="str">
        <f t="shared" si="582"/>
        <v/>
      </c>
      <c r="AB460" s="6" t="str">
        <f t="shared" si="583"/>
        <v/>
      </c>
      <c r="AC460" s="6" t="str">
        <f t="shared" si="584"/>
        <v/>
      </c>
      <c r="AD460" s="6" t="str">
        <f t="shared" si="585"/>
        <v/>
      </c>
      <c r="AE460" s="6" t="str">
        <f t="shared" si="586"/>
        <v/>
      </c>
      <c r="AF460" s="13" t="str">
        <f t="shared" si="587"/>
        <v/>
      </c>
      <c r="AG460" s="50" t="str">
        <f t="shared" si="597"/>
        <v/>
      </c>
      <c r="AH460" s="3" t="str">
        <f t="shared" si="588"/>
        <v/>
      </c>
      <c r="AI460" s="49" t="str">
        <f t="shared" si="563"/>
        <v/>
      </c>
      <c r="AJ460" s="49" t="str">
        <f t="shared" si="564"/>
        <v/>
      </c>
      <c r="AK460" s="49" t="str">
        <f t="shared" si="565"/>
        <v/>
      </c>
      <c r="AL460" s="49" t="str">
        <f t="shared" si="566"/>
        <v/>
      </c>
      <c r="AM460" s="49" t="str">
        <f t="shared" si="567"/>
        <v/>
      </c>
      <c r="AN460" s="49" t="str">
        <f t="shared" si="568"/>
        <v/>
      </c>
      <c r="AO460" s="78">
        <f t="shared" si="557"/>
        <v>0</v>
      </c>
      <c r="AP460" s="78">
        <f t="shared" si="558"/>
        <v>0</v>
      </c>
      <c r="AQ460" s="78">
        <f t="shared" si="559"/>
        <v>0</v>
      </c>
      <c r="AR460" s="78">
        <f t="shared" si="560"/>
        <v>0</v>
      </c>
      <c r="AS460" s="78">
        <f t="shared" si="561"/>
        <v>0</v>
      </c>
      <c r="AT460" s="78">
        <f t="shared" si="562"/>
        <v>0</v>
      </c>
      <c r="AU460" s="32">
        <f t="shared" si="555"/>
        <v>0</v>
      </c>
      <c r="AV460" s="3" t="b">
        <f t="shared" si="589"/>
        <v>0</v>
      </c>
      <c r="AW460" s="3" t="b">
        <f t="shared" si="590"/>
        <v>0</v>
      </c>
      <c r="AX460" s="12">
        <f t="shared" si="531"/>
        <v>0</v>
      </c>
      <c r="AY460" s="10">
        <f t="shared" si="552"/>
        <v>0</v>
      </c>
      <c r="AZ460" s="61">
        <f t="shared" si="553"/>
        <v>0</v>
      </c>
      <c r="BA460" s="61">
        <f t="shared" si="554"/>
        <v>0</v>
      </c>
      <c r="BB460" s="61">
        <f t="shared" si="556"/>
        <v>0</v>
      </c>
      <c r="BC460" s="26" t="str">
        <f t="shared" si="591"/>
        <v/>
      </c>
      <c r="BD460" s="26" t="str">
        <f t="shared" si="592"/>
        <v/>
      </c>
      <c r="BE460" s="26" t="str">
        <f t="shared" si="593"/>
        <v/>
      </c>
      <c r="BF460" s="26" t="str">
        <f t="shared" si="594"/>
        <v/>
      </c>
      <c r="BG460" s="26" t="str">
        <f t="shared" si="595"/>
        <v/>
      </c>
      <c r="BH460" s="26" t="str">
        <f t="shared" si="596"/>
        <v/>
      </c>
      <c r="BI460" s="26" t="str">
        <f t="shared" si="569"/>
        <v/>
      </c>
      <c r="BJ460" s="26" t="str">
        <f t="shared" si="570"/>
        <v/>
      </c>
      <c r="BK460" s="26" t="str">
        <f t="shared" si="571"/>
        <v/>
      </c>
      <c r="BL460" s="26" t="str">
        <f t="shared" si="572"/>
        <v/>
      </c>
      <c r="BM460" s="26" t="str">
        <f t="shared" si="573"/>
        <v/>
      </c>
      <c r="BN460" s="26" t="str">
        <f t="shared" si="574"/>
        <v/>
      </c>
      <c r="BO460" s="118">
        <f t="shared" ca="1" si="532"/>
        <v>24</v>
      </c>
      <c r="BP460"/>
      <c r="BQ460"/>
      <c r="BR460"/>
      <c r="BS460"/>
      <c r="BT460"/>
      <c r="BU460" s="40"/>
      <c r="BV460" s="40"/>
      <c r="CI460" s="6"/>
      <c r="CP460" s="9">
        <f t="shared" ca="1" si="547"/>
        <v>0</v>
      </c>
    </row>
    <row r="461" spans="1:94" x14ac:dyDescent="0.2">
      <c r="A461" s="114"/>
      <c r="B461" s="32" t="str">
        <f t="shared" si="548"/>
        <v/>
      </c>
      <c r="C461" s="6" t="str">
        <f t="shared" si="546"/>
        <v/>
      </c>
      <c r="D461" s="3">
        <f t="shared" si="549"/>
        <v>0</v>
      </c>
      <c r="E461" s="6" t="str">
        <f t="shared" si="550"/>
        <v/>
      </c>
      <c r="F461" s="59">
        <f t="shared" si="551"/>
        <v>0</v>
      </c>
      <c r="G461" s="6">
        <f t="shared" si="534"/>
        <v>0</v>
      </c>
      <c r="H461" s="6">
        <f t="shared" si="535"/>
        <v>0</v>
      </c>
      <c r="I461" s="6">
        <f t="shared" si="536"/>
        <v>0</v>
      </c>
      <c r="J461" s="6">
        <f t="shared" si="537"/>
        <v>0</v>
      </c>
      <c r="K461" s="6">
        <f t="shared" si="538"/>
        <v>0</v>
      </c>
      <c r="L461" s="6">
        <f t="shared" si="539"/>
        <v>0</v>
      </c>
      <c r="M461" s="6">
        <f t="shared" si="540"/>
        <v>0</v>
      </c>
      <c r="N461" s="6">
        <f t="shared" si="541"/>
        <v>0</v>
      </c>
      <c r="O461" s="6">
        <f t="shared" si="542"/>
        <v>0</v>
      </c>
      <c r="P461" s="6">
        <f t="shared" si="543"/>
        <v>0</v>
      </c>
      <c r="Q461" s="6">
        <f t="shared" si="544"/>
        <v>0</v>
      </c>
      <c r="R461" s="6">
        <f t="shared" si="545"/>
        <v>0</v>
      </c>
      <c r="S461" s="6">
        <f t="shared" si="533"/>
        <v>12</v>
      </c>
      <c r="T461" s="6" t="str">
        <f t="shared" si="575"/>
        <v/>
      </c>
      <c r="U461" s="6" t="str">
        <f t="shared" si="576"/>
        <v/>
      </c>
      <c r="V461" s="6" t="str">
        <f t="shared" si="577"/>
        <v/>
      </c>
      <c r="W461" s="6" t="str">
        <f t="shared" si="578"/>
        <v/>
      </c>
      <c r="X461" s="6" t="str">
        <f t="shared" si="579"/>
        <v/>
      </c>
      <c r="Y461" s="6" t="str">
        <f t="shared" si="580"/>
        <v/>
      </c>
      <c r="Z461" s="6" t="str">
        <f t="shared" si="581"/>
        <v/>
      </c>
      <c r="AA461" s="6" t="str">
        <f t="shared" si="582"/>
        <v/>
      </c>
      <c r="AB461" s="6" t="str">
        <f t="shared" si="583"/>
        <v/>
      </c>
      <c r="AC461" s="6" t="str">
        <f t="shared" si="584"/>
        <v/>
      </c>
      <c r="AD461" s="6" t="str">
        <f t="shared" si="585"/>
        <v/>
      </c>
      <c r="AE461" s="6" t="str">
        <f t="shared" si="586"/>
        <v/>
      </c>
      <c r="AF461" s="13" t="str">
        <f t="shared" si="587"/>
        <v/>
      </c>
      <c r="AG461" s="50" t="str">
        <f t="shared" si="597"/>
        <v/>
      </c>
      <c r="AH461" s="3" t="str">
        <f t="shared" si="588"/>
        <v/>
      </c>
      <c r="AI461" s="49" t="str">
        <f t="shared" si="563"/>
        <v/>
      </c>
      <c r="AJ461" s="49" t="str">
        <f t="shared" si="564"/>
        <v/>
      </c>
      <c r="AK461" s="49" t="str">
        <f t="shared" si="565"/>
        <v/>
      </c>
      <c r="AL461" s="49" t="str">
        <f t="shared" si="566"/>
        <v/>
      </c>
      <c r="AM461" s="49" t="str">
        <f t="shared" si="567"/>
        <v/>
      </c>
      <c r="AN461" s="49" t="str">
        <f t="shared" si="568"/>
        <v/>
      </c>
      <c r="AO461" s="78">
        <f t="shared" si="557"/>
        <v>0</v>
      </c>
      <c r="AP461" s="78">
        <f t="shared" si="558"/>
        <v>0</v>
      </c>
      <c r="AQ461" s="78">
        <f t="shared" si="559"/>
        <v>0</v>
      </c>
      <c r="AR461" s="78">
        <f t="shared" si="560"/>
        <v>0</v>
      </c>
      <c r="AS461" s="78">
        <f t="shared" si="561"/>
        <v>0</v>
      </c>
      <c r="AT461" s="78">
        <f t="shared" si="562"/>
        <v>0</v>
      </c>
      <c r="AU461" s="32">
        <f t="shared" si="555"/>
        <v>0</v>
      </c>
      <c r="AV461" s="3" t="b">
        <f t="shared" si="589"/>
        <v>0</v>
      </c>
      <c r="AW461" s="3" t="b">
        <f t="shared" si="590"/>
        <v>0</v>
      </c>
      <c r="AX461" s="12">
        <f t="shared" si="531"/>
        <v>0</v>
      </c>
      <c r="AY461" s="10">
        <f t="shared" si="552"/>
        <v>0</v>
      </c>
      <c r="AZ461" s="61">
        <f t="shared" si="553"/>
        <v>0</v>
      </c>
      <c r="BA461" s="61">
        <f t="shared" si="554"/>
        <v>0</v>
      </c>
      <c r="BB461" s="61">
        <f t="shared" si="556"/>
        <v>0</v>
      </c>
      <c r="BC461" s="26" t="str">
        <f t="shared" si="591"/>
        <v/>
      </c>
      <c r="BD461" s="26" t="str">
        <f t="shared" si="592"/>
        <v/>
      </c>
      <c r="BE461" s="26" t="str">
        <f t="shared" si="593"/>
        <v/>
      </c>
      <c r="BF461" s="26" t="str">
        <f t="shared" si="594"/>
        <v/>
      </c>
      <c r="BG461" s="26" t="str">
        <f t="shared" si="595"/>
        <v/>
      </c>
      <c r="BH461" s="26" t="str">
        <f t="shared" si="596"/>
        <v/>
      </c>
      <c r="BI461" s="26" t="str">
        <f t="shared" si="569"/>
        <v/>
      </c>
      <c r="BJ461" s="26" t="str">
        <f t="shared" si="570"/>
        <v/>
      </c>
      <c r="BK461" s="26" t="str">
        <f t="shared" si="571"/>
        <v/>
      </c>
      <c r="BL461" s="26" t="str">
        <f t="shared" si="572"/>
        <v/>
      </c>
      <c r="BM461" s="26" t="str">
        <f t="shared" si="573"/>
        <v/>
      </c>
      <c r="BN461" s="26" t="str">
        <f t="shared" si="574"/>
        <v/>
      </c>
      <c r="BO461" s="118">
        <f t="shared" ca="1" si="532"/>
        <v>17</v>
      </c>
      <c r="BP461"/>
      <c r="BQ461"/>
      <c r="BR461"/>
      <c r="BS461"/>
      <c r="BT461"/>
      <c r="BU461" s="40"/>
      <c r="BV461" s="40"/>
      <c r="CI461" s="6"/>
      <c r="CP461" s="9">
        <f t="shared" ca="1" si="547"/>
        <v>8</v>
      </c>
    </row>
    <row r="462" spans="1:94" x14ac:dyDescent="0.2">
      <c r="A462" s="114"/>
      <c r="B462" s="32" t="str">
        <f t="shared" si="548"/>
        <v/>
      </c>
      <c r="C462" s="6" t="str">
        <f t="shared" si="546"/>
        <v/>
      </c>
      <c r="D462" s="3">
        <f t="shared" si="549"/>
        <v>0</v>
      </c>
      <c r="E462" s="6" t="str">
        <f t="shared" si="550"/>
        <v/>
      </c>
      <c r="F462" s="59">
        <f t="shared" si="551"/>
        <v>0</v>
      </c>
      <c r="G462" s="6">
        <f t="shared" si="534"/>
        <v>0</v>
      </c>
      <c r="H462" s="6">
        <f t="shared" si="535"/>
        <v>0</v>
      </c>
      <c r="I462" s="6">
        <f t="shared" si="536"/>
        <v>0</v>
      </c>
      <c r="J462" s="6">
        <f t="shared" si="537"/>
        <v>0</v>
      </c>
      <c r="K462" s="6">
        <f t="shared" si="538"/>
        <v>0</v>
      </c>
      <c r="L462" s="6">
        <f t="shared" si="539"/>
        <v>0</v>
      </c>
      <c r="M462" s="6">
        <f t="shared" si="540"/>
        <v>0</v>
      </c>
      <c r="N462" s="6">
        <f t="shared" si="541"/>
        <v>0</v>
      </c>
      <c r="O462" s="6">
        <f t="shared" si="542"/>
        <v>0</v>
      </c>
      <c r="P462" s="6">
        <f t="shared" si="543"/>
        <v>0</v>
      </c>
      <c r="Q462" s="6">
        <f t="shared" si="544"/>
        <v>0</v>
      </c>
      <c r="R462" s="6">
        <f t="shared" si="545"/>
        <v>0</v>
      </c>
      <c r="S462" s="6">
        <f t="shared" si="533"/>
        <v>12</v>
      </c>
      <c r="T462" s="6" t="str">
        <f t="shared" si="575"/>
        <v/>
      </c>
      <c r="U462" s="6" t="str">
        <f t="shared" si="576"/>
        <v/>
      </c>
      <c r="V462" s="6" t="str">
        <f t="shared" si="577"/>
        <v/>
      </c>
      <c r="W462" s="6" t="str">
        <f t="shared" si="578"/>
        <v/>
      </c>
      <c r="X462" s="6" t="str">
        <f t="shared" si="579"/>
        <v/>
      </c>
      <c r="Y462" s="6" t="str">
        <f t="shared" si="580"/>
        <v/>
      </c>
      <c r="Z462" s="6" t="str">
        <f t="shared" si="581"/>
        <v/>
      </c>
      <c r="AA462" s="6" t="str">
        <f t="shared" si="582"/>
        <v/>
      </c>
      <c r="AB462" s="6" t="str">
        <f t="shared" si="583"/>
        <v/>
      </c>
      <c r="AC462" s="6" t="str">
        <f t="shared" si="584"/>
        <v/>
      </c>
      <c r="AD462" s="6" t="str">
        <f t="shared" si="585"/>
        <v/>
      </c>
      <c r="AE462" s="6" t="str">
        <f t="shared" si="586"/>
        <v/>
      </c>
      <c r="AF462" s="13" t="str">
        <f t="shared" si="587"/>
        <v/>
      </c>
      <c r="AG462" s="50" t="str">
        <f t="shared" si="597"/>
        <v/>
      </c>
      <c r="AH462" s="3" t="str">
        <f t="shared" si="588"/>
        <v/>
      </c>
      <c r="AI462" s="49" t="str">
        <f t="shared" si="563"/>
        <v/>
      </c>
      <c r="AJ462" s="49" t="str">
        <f t="shared" si="564"/>
        <v/>
      </c>
      <c r="AK462" s="49" t="str">
        <f t="shared" si="565"/>
        <v/>
      </c>
      <c r="AL462" s="49" t="str">
        <f t="shared" si="566"/>
        <v/>
      </c>
      <c r="AM462" s="49" t="str">
        <f t="shared" si="567"/>
        <v/>
      </c>
      <c r="AN462" s="49" t="str">
        <f t="shared" si="568"/>
        <v/>
      </c>
      <c r="AO462" s="78">
        <f t="shared" si="557"/>
        <v>0</v>
      </c>
      <c r="AP462" s="78">
        <f t="shared" si="558"/>
        <v>0</v>
      </c>
      <c r="AQ462" s="78">
        <f t="shared" si="559"/>
        <v>0</v>
      </c>
      <c r="AR462" s="78">
        <f t="shared" si="560"/>
        <v>0</v>
      </c>
      <c r="AS462" s="78">
        <f t="shared" si="561"/>
        <v>0</v>
      </c>
      <c r="AT462" s="78">
        <f t="shared" si="562"/>
        <v>0</v>
      </c>
      <c r="AU462" s="32">
        <f t="shared" si="555"/>
        <v>0</v>
      </c>
      <c r="AV462" s="3" t="b">
        <f t="shared" si="589"/>
        <v>0</v>
      </c>
      <c r="AW462" s="3" t="b">
        <f t="shared" si="590"/>
        <v>0</v>
      </c>
      <c r="AX462" s="12">
        <f t="shared" si="531"/>
        <v>0</v>
      </c>
      <c r="AY462" s="10">
        <f t="shared" si="552"/>
        <v>0</v>
      </c>
      <c r="AZ462" s="61">
        <f t="shared" si="553"/>
        <v>0</v>
      </c>
      <c r="BA462" s="61">
        <f t="shared" si="554"/>
        <v>0</v>
      </c>
      <c r="BB462" s="61">
        <f t="shared" si="556"/>
        <v>0</v>
      </c>
      <c r="BC462" s="26" t="str">
        <f t="shared" si="591"/>
        <v/>
      </c>
      <c r="BD462" s="26" t="str">
        <f t="shared" si="592"/>
        <v/>
      </c>
      <c r="BE462" s="26" t="str">
        <f t="shared" si="593"/>
        <v/>
      </c>
      <c r="BF462" s="26" t="str">
        <f t="shared" si="594"/>
        <v/>
      </c>
      <c r="BG462" s="26" t="str">
        <f t="shared" si="595"/>
        <v/>
      </c>
      <c r="BH462" s="26" t="str">
        <f t="shared" si="596"/>
        <v/>
      </c>
      <c r="BI462" s="26" t="str">
        <f t="shared" si="569"/>
        <v/>
      </c>
      <c r="BJ462" s="26" t="str">
        <f t="shared" si="570"/>
        <v/>
      </c>
      <c r="BK462" s="26" t="str">
        <f t="shared" si="571"/>
        <v/>
      </c>
      <c r="BL462" s="26" t="str">
        <f t="shared" si="572"/>
        <v/>
      </c>
      <c r="BM462" s="26" t="str">
        <f t="shared" si="573"/>
        <v/>
      </c>
      <c r="BN462" s="26" t="str">
        <f t="shared" si="574"/>
        <v/>
      </c>
      <c r="BO462" s="118">
        <f t="shared" ca="1" si="532"/>
        <v>24</v>
      </c>
      <c r="BP462"/>
      <c r="BQ462"/>
      <c r="BR462"/>
      <c r="BS462"/>
      <c r="BT462"/>
      <c r="BU462" s="40"/>
      <c r="BV462" s="40"/>
      <c r="CI462" s="6"/>
      <c r="CP462" s="9">
        <f t="shared" ca="1" si="547"/>
        <v>23</v>
      </c>
    </row>
    <row r="463" spans="1:94" x14ac:dyDescent="0.2">
      <c r="A463" s="114"/>
      <c r="B463" s="32" t="str">
        <f t="shared" si="548"/>
        <v/>
      </c>
      <c r="C463" s="6" t="str">
        <f t="shared" si="546"/>
        <v/>
      </c>
      <c r="D463" s="3">
        <f t="shared" si="549"/>
        <v>0</v>
      </c>
      <c r="E463" s="6" t="str">
        <f t="shared" si="550"/>
        <v/>
      </c>
      <c r="F463" s="59">
        <f t="shared" si="551"/>
        <v>0</v>
      </c>
      <c r="G463" s="6">
        <f t="shared" si="534"/>
        <v>0</v>
      </c>
      <c r="H463" s="6">
        <f t="shared" si="535"/>
        <v>0</v>
      </c>
      <c r="I463" s="6">
        <f t="shared" si="536"/>
        <v>0</v>
      </c>
      <c r="J463" s="6">
        <f t="shared" si="537"/>
        <v>0</v>
      </c>
      <c r="K463" s="6">
        <f t="shared" si="538"/>
        <v>0</v>
      </c>
      <c r="L463" s="6">
        <f t="shared" si="539"/>
        <v>0</v>
      </c>
      <c r="M463" s="6">
        <f t="shared" si="540"/>
        <v>0</v>
      </c>
      <c r="N463" s="6">
        <f t="shared" si="541"/>
        <v>0</v>
      </c>
      <c r="O463" s="6">
        <f t="shared" si="542"/>
        <v>0</v>
      </c>
      <c r="P463" s="6">
        <f t="shared" si="543"/>
        <v>0</v>
      </c>
      <c r="Q463" s="6">
        <f t="shared" si="544"/>
        <v>0</v>
      </c>
      <c r="R463" s="6">
        <f t="shared" si="545"/>
        <v>0</v>
      </c>
      <c r="S463" s="6">
        <f t="shared" si="533"/>
        <v>12</v>
      </c>
      <c r="T463" s="6" t="str">
        <f t="shared" si="575"/>
        <v/>
      </c>
      <c r="U463" s="6" t="str">
        <f t="shared" si="576"/>
        <v/>
      </c>
      <c r="V463" s="6" t="str">
        <f t="shared" si="577"/>
        <v/>
      </c>
      <c r="W463" s="6" t="str">
        <f t="shared" si="578"/>
        <v/>
      </c>
      <c r="X463" s="6" t="str">
        <f t="shared" si="579"/>
        <v/>
      </c>
      <c r="Y463" s="6" t="str">
        <f t="shared" si="580"/>
        <v/>
      </c>
      <c r="Z463" s="6" t="str">
        <f t="shared" si="581"/>
        <v/>
      </c>
      <c r="AA463" s="6" t="str">
        <f t="shared" si="582"/>
        <v/>
      </c>
      <c r="AB463" s="6" t="str">
        <f t="shared" si="583"/>
        <v/>
      </c>
      <c r="AC463" s="6" t="str">
        <f t="shared" si="584"/>
        <v/>
      </c>
      <c r="AD463" s="6" t="str">
        <f t="shared" si="585"/>
        <v/>
      </c>
      <c r="AE463" s="6" t="str">
        <f t="shared" si="586"/>
        <v/>
      </c>
      <c r="AF463" s="13" t="str">
        <f t="shared" si="587"/>
        <v/>
      </c>
      <c r="AG463" s="50" t="str">
        <f t="shared" si="597"/>
        <v/>
      </c>
      <c r="AH463" s="3" t="str">
        <f t="shared" si="588"/>
        <v/>
      </c>
      <c r="AI463" s="49" t="str">
        <f t="shared" si="563"/>
        <v/>
      </c>
      <c r="AJ463" s="49" t="str">
        <f t="shared" si="564"/>
        <v/>
      </c>
      <c r="AK463" s="49" t="str">
        <f t="shared" si="565"/>
        <v/>
      </c>
      <c r="AL463" s="49" t="str">
        <f t="shared" si="566"/>
        <v/>
      </c>
      <c r="AM463" s="49" t="str">
        <f t="shared" si="567"/>
        <v/>
      </c>
      <c r="AN463" s="49" t="str">
        <f t="shared" si="568"/>
        <v/>
      </c>
      <c r="AO463" s="78">
        <f t="shared" si="557"/>
        <v>0</v>
      </c>
      <c r="AP463" s="78">
        <f t="shared" si="558"/>
        <v>0</v>
      </c>
      <c r="AQ463" s="78">
        <f t="shared" si="559"/>
        <v>0</v>
      </c>
      <c r="AR463" s="78">
        <f t="shared" si="560"/>
        <v>0</v>
      </c>
      <c r="AS463" s="78">
        <f t="shared" si="561"/>
        <v>0</v>
      </c>
      <c r="AT463" s="78">
        <f t="shared" si="562"/>
        <v>0</v>
      </c>
      <c r="AU463" s="32">
        <f t="shared" si="555"/>
        <v>0</v>
      </c>
      <c r="AV463" s="3" t="b">
        <f t="shared" si="589"/>
        <v>0</v>
      </c>
      <c r="AW463" s="3" t="b">
        <f t="shared" si="590"/>
        <v>0</v>
      </c>
      <c r="AX463" s="12">
        <f t="shared" si="531"/>
        <v>0</v>
      </c>
      <c r="AY463" s="10">
        <f t="shared" si="552"/>
        <v>0</v>
      </c>
      <c r="AZ463" s="61">
        <f t="shared" si="553"/>
        <v>0</v>
      </c>
      <c r="BA463" s="61">
        <f t="shared" si="554"/>
        <v>0</v>
      </c>
      <c r="BB463" s="61">
        <f t="shared" si="556"/>
        <v>0</v>
      </c>
      <c r="BC463" s="26" t="str">
        <f t="shared" si="591"/>
        <v/>
      </c>
      <c r="BD463" s="26" t="str">
        <f t="shared" si="592"/>
        <v/>
      </c>
      <c r="BE463" s="26" t="str">
        <f t="shared" si="593"/>
        <v/>
      </c>
      <c r="BF463" s="26" t="str">
        <f t="shared" si="594"/>
        <v/>
      </c>
      <c r="BG463" s="26" t="str">
        <f t="shared" si="595"/>
        <v/>
      </c>
      <c r="BH463" s="26" t="str">
        <f t="shared" si="596"/>
        <v/>
      </c>
      <c r="BI463" s="26" t="str">
        <f t="shared" si="569"/>
        <v/>
      </c>
      <c r="BJ463" s="26" t="str">
        <f t="shared" si="570"/>
        <v/>
      </c>
      <c r="BK463" s="26" t="str">
        <f t="shared" si="571"/>
        <v/>
      </c>
      <c r="BL463" s="26" t="str">
        <f t="shared" si="572"/>
        <v/>
      </c>
      <c r="BM463" s="26" t="str">
        <f t="shared" si="573"/>
        <v/>
      </c>
      <c r="BN463" s="26" t="str">
        <f t="shared" si="574"/>
        <v/>
      </c>
      <c r="BO463" s="118">
        <f t="shared" ca="1" si="532"/>
        <v>2</v>
      </c>
      <c r="BP463"/>
      <c r="BQ463"/>
      <c r="BR463"/>
      <c r="BS463"/>
      <c r="BT463"/>
      <c r="BU463" s="40"/>
      <c r="BV463" s="40"/>
      <c r="CI463" s="6"/>
      <c r="CP463" s="9">
        <f t="shared" ca="1" si="547"/>
        <v>28</v>
      </c>
    </row>
    <row r="464" spans="1:94" x14ac:dyDescent="0.2">
      <c r="A464" s="114"/>
      <c r="B464" s="32" t="str">
        <f t="shared" si="548"/>
        <v/>
      </c>
      <c r="C464" s="6" t="str">
        <f t="shared" si="546"/>
        <v/>
      </c>
      <c r="D464" s="3">
        <f t="shared" si="549"/>
        <v>0</v>
      </c>
      <c r="E464" s="6" t="str">
        <f t="shared" si="550"/>
        <v/>
      </c>
      <c r="F464" s="59">
        <f t="shared" si="551"/>
        <v>0</v>
      </c>
      <c r="G464" s="6">
        <f t="shared" si="534"/>
        <v>0</v>
      </c>
      <c r="H464" s="6">
        <f t="shared" si="535"/>
        <v>0</v>
      </c>
      <c r="I464" s="6">
        <f t="shared" si="536"/>
        <v>0</v>
      </c>
      <c r="J464" s="6">
        <f t="shared" si="537"/>
        <v>0</v>
      </c>
      <c r="K464" s="6">
        <f t="shared" si="538"/>
        <v>0</v>
      </c>
      <c r="L464" s="6">
        <f t="shared" si="539"/>
        <v>0</v>
      </c>
      <c r="M464" s="6">
        <f t="shared" si="540"/>
        <v>0</v>
      </c>
      <c r="N464" s="6">
        <f t="shared" si="541"/>
        <v>0</v>
      </c>
      <c r="O464" s="6">
        <f t="shared" si="542"/>
        <v>0</v>
      </c>
      <c r="P464" s="6">
        <f t="shared" si="543"/>
        <v>0</v>
      </c>
      <c r="Q464" s="6">
        <f t="shared" si="544"/>
        <v>0</v>
      </c>
      <c r="R464" s="6">
        <f t="shared" si="545"/>
        <v>0</v>
      </c>
      <c r="S464" s="6">
        <f t="shared" si="533"/>
        <v>12</v>
      </c>
      <c r="T464" s="6" t="str">
        <f t="shared" si="575"/>
        <v/>
      </c>
      <c r="U464" s="6" t="str">
        <f t="shared" si="576"/>
        <v/>
      </c>
      <c r="V464" s="6" t="str">
        <f t="shared" si="577"/>
        <v/>
      </c>
      <c r="W464" s="6" t="str">
        <f t="shared" si="578"/>
        <v/>
      </c>
      <c r="X464" s="6" t="str">
        <f t="shared" si="579"/>
        <v/>
      </c>
      <c r="Y464" s="6" t="str">
        <f t="shared" si="580"/>
        <v/>
      </c>
      <c r="Z464" s="6" t="str">
        <f t="shared" si="581"/>
        <v/>
      </c>
      <c r="AA464" s="6" t="str">
        <f t="shared" si="582"/>
        <v/>
      </c>
      <c r="AB464" s="6" t="str">
        <f t="shared" si="583"/>
        <v/>
      </c>
      <c r="AC464" s="6" t="str">
        <f t="shared" si="584"/>
        <v/>
      </c>
      <c r="AD464" s="6" t="str">
        <f t="shared" si="585"/>
        <v/>
      </c>
      <c r="AE464" s="6" t="str">
        <f t="shared" si="586"/>
        <v/>
      </c>
      <c r="AF464" s="13" t="str">
        <f t="shared" si="587"/>
        <v/>
      </c>
      <c r="AG464" s="50" t="str">
        <f t="shared" si="597"/>
        <v/>
      </c>
      <c r="AH464" s="3" t="str">
        <f t="shared" si="588"/>
        <v/>
      </c>
      <c r="AI464" s="49" t="str">
        <f t="shared" si="563"/>
        <v/>
      </c>
      <c r="AJ464" s="49" t="str">
        <f t="shared" si="564"/>
        <v/>
      </c>
      <c r="AK464" s="49" t="str">
        <f t="shared" si="565"/>
        <v/>
      </c>
      <c r="AL464" s="49" t="str">
        <f t="shared" si="566"/>
        <v/>
      </c>
      <c r="AM464" s="49" t="str">
        <f t="shared" si="567"/>
        <v/>
      </c>
      <c r="AN464" s="49" t="str">
        <f t="shared" si="568"/>
        <v/>
      </c>
      <c r="AO464" s="78">
        <f t="shared" si="557"/>
        <v>0</v>
      </c>
      <c r="AP464" s="78">
        <f t="shared" si="558"/>
        <v>0</v>
      </c>
      <c r="AQ464" s="78">
        <f t="shared" si="559"/>
        <v>0</v>
      </c>
      <c r="AR464" s="78">
        <f t="shared" si="560"/>
        <v>0</v>
      </c>
      <c r="AS464" s="78">
        <f t="shared" si="561"/>
        <v>0</v>
      </c>
      <c r="AT464" s="78">
        <f t="shared" si="562"/>
        <v>0</v>
      </c>
      <c r="AU464" s="32">
        <f t="shared" si="555"/>
        <v>0</v>
      </c>
      <c r="AV464" s="3" t="b">
        <f t="shared" si="589"/>
        <v>0</v>
      </c>
      <c r="AW464" s="3" t="b">
        <f t="shared" si="590"/>
        <v>0</v>
      </c>
      <c r="AX464" s="12">
        <f t="shared" si="531"/>
        <v>0</v>
      </c>
      <c r="AY464" s="10">
        <f t="shared" si="552"/>
        <v>0</v>
      </c>
      <c r="AZ464" s="61">
        <f t="shared" si="553"/>
        <v>0</v>
      </c>
      <c r="BA464" s="61">
        <f t="shared" si="554"/>
        <v>0</v>
      </c>
      <c r="BB464" s="61">
        <f t="shared" si="556"/>
        <v>0</v>
      </c>
      <c r="BC464" s="26" t="str">
        <f t="shared" si="591"/>
        <v/>
      </c>
      <c r="BD464" s="26" t="str">
        <f t="shared" si="592"/>
        <v/>
      </c>
      <c r="BE464" s="26" t="str">
        <f t="shared" si="593"/>
        <v/>
      </c>
      <c r="BF464" s="26" t="str">
        <f t="shared" si="594"/>
        <v/>
      </c>
      <c r="BG464" s="26" t="str">
        <f t="shared" si="595"/>
        <v/>
      </c>
      <c r="BH464" s="26" t="str">
        <f t="shared" si="596"/>
        <v/>
      </c>
      <c r="BI464" s="26" t="str">
        <f t="shared" si="569"/>
        <v/>
      </c>
      <c r="BJ464" s="26" t="str">
        <f t="shared" si="570"/>
        <v/>
      </c>
      <c r="BK464" s="26" t="str">
        <f t="shared" si="571"/>
        <v/>
      </c>
      <c r="BL464" s="26" t="str">
        <f t="shared" si="572"/>
        <v/>
      </c>
      <c r="BM464" s="26" t="str">
        <f t="shared" si="573"/>
        <v/>
      </c>
      <c r="BN464" s="26" t="str">
        <f t="shared" si="574"/>
        <v/>
      </c>
      <c r="BO464" s="118">
        <f t="shared" ca="1" si="532"/>
        <v>20</v>
      </c>
      <c r="BP464"/>
      <c r="BQ464"/>
      <c r="BR464"/>
      <c r="BS464"/>
      <c r="BT464"/>
      <c r="BU464" s="40"/>
      <c r="BV464" s="40"/>
      <c r="CI464" s="6"/>
      <c r="CP464" s="9">
        <f t="shared" ca="1" si="547"/>
        <v>14</v>
      </c>
    </row>
    <row r="465" spans="1:94" x14ac:dyDescent="0.2">
      <c r="A465" s="114"/>
      <c r="B465" s="32" t="str">
        <f t="shared" si="548"/>
        <v/>
      </c>
      <c r="C465" s="6" t="str">
        <f t="shared" si="546"/>
        <v/>
      </c>
      <c r="D465" s="3">
        <f t="shared" si="549"/>
        <v>0</v>
      </c>
      <c r="E465" s="6" t="str">
        <f t="shared" si="550"/>
        <v/>
      </c>
      <c r="F465" s="59">
        <f t="shared" si="551"/>
        <v>0</v>
      </c>
      <c r="G465" s="6">
        <f t="shared" si="534"/>
        <v>0</v>
      </c>
      <c r="H465" s="6">
        <f t="shared" si="535"/>
        <v>0</v>
      </c>
      <c r="I465" s="6">
        <f t="shared" si="536"/>
        <v>0</v>
      </c>
      <c r="J465" s="6">
        <f t="shared" si="537"/>
        <v>0</v>
      </c>
      <c r="K465" s="6">
        <f t="shared" si="538"/>
        <v>0</v>
      </c>
      <c r="L465" s="6">
        <f t="shared" si="539"/>
        <v>0</v>
      </c>
      <c r="M465" s="6">
        <f t="shared" si="540"/>
        <v>0</v>
      </c>
      <c r="N465" s="6">
        <f t="shared" si="541"/>
        <v>0</v>
      </c>
      <c r="O465" s="6">
        <f t="shared" si="542"/>
        <v>0</v>
      </c>
      <c r="P465" s="6">
        <f t="shared" si="543"/>
        <v>0</v>
      </c>
      <c r="Q465" s="6">
        <f t="shared" si="544"/>
        <v>0</v>
      </c>
      <c r="R465" s="6">
        <f t="shared" si="545"/>
        <v>0</v>
      </c>
      <c r="S465" s="6">
        <f t="shared" si="533"/>
        <v>12</v>
      </c>
      <c r="T465" s="6" t="str">
        <f t="shared" si="575"/>
        <v/>
      </c>
      <c r="U465" s="6" t="str">
        <f t="shared" si="576"/>
        <v/>
      </c>
      <c r="V465" s="6" t="str">
        <f t="shared" si="577"/>
        <v/>
      </c>
      <c r="W465" s="6" t="str">
        <f t="shared" si="578"/>
        <v/>
      </c>
      <c r="X465" s="6" t="str">
        <f t="shared" si="579"/>
        <v/>
      </c>
      <c r="Y465" s="6" t="str">
        <f t="shared" si="580"/>
        <v/>
      </c>
      <c r="Z465" s="6" t="str">
        <f t="shared" si="581"/>
        <v/>
      </c>
      <c r="AA465" s="6" t="str">
        <f t="shared" si="582"/>
        <v/>
      </c>
      <c r="AB465" s="6" t="str">
        <f t="shared" si="583"/>
        <v/>
      </c>
      <c r="AC465" s="6" t="str">
        <f t="shared" si="584"/>
        <v/>
      </c>
      <c r="AD465" s="6" t="str">
        <f t="shared" si="585"/>
        <v/>
      </c>
      <c r="AE465" s="6" t="str">
        <f t="shared" si="586"/>
        <v/>
      </c>
      <c r="AF465" s="13" t="str">
        <f t="shared" si="587"/>
        <v/>
      </c>
      <c r="AG465" s="50" t="str">
        <f t="shared" si="597"/>
        <v/>
      </c>
      <c r="AH465" s="3" t="str">
        <f t="shared" si="588"/>
        <v/>
      </c>
      <c r="AI465" s="49" t="str">
        <f t="shared" si="563"/>
        <v/>
      </c>
      <c r="AJ465" s="49" t="str">
        <f t="shared" si="564"/>
        <v/>
      </c>
      <c r="AK465" s="49" t="str">
        <f t="shared" si="565"/>
        <v/>
      </c>
      <c r="AL465" s="49" t="str">
        <f t="shared" si="566"/>
        <v/>
      </c>
      <c r="AM465" s="49" t="str">
        <f t="shared" si="567"/>
        <v/>
      </c>
      <c r="AN465" s="49" t="str">
        <f t="shared" si="568"/>
        <v/>
      </c>
      <c r="AO465" s="78">
        <f t="shared" si="557"/>
        <v>0</v>
      </c>
      <c r="AP465" s="78">
        <f t="shared" si="558"/>
        <v>0</v>
      </c>
      <c r="AQ465" s="78">
        <f t="shared" si="559"/>
        <v>0</v>
      </c>
      <c r="AR465" s="78">
        <f t="shared" si="560"/>
        <v>0</v>
      </c>
      <c r="AS465" s="78">
        <f t="shared" si="561"/>
        <v>0</v>
      </c>
      <c r="AT465" s="78">
        <f t="shared" si="562"/>
        <v>0</v>
      </c>
      <c r="AU465" s="32">
        <f t="shared" si="555"/>
        <v>0</v>
      </c>
      <c r="AV465" s="3" t="b">
        <f t="shared" si="589"/>
        <v>0</v>
      </c>
      <c r="AW465" s="3" t="b">
        <f t="shared" si="590"/>
        <v>0</v>
      </c>
      <c r="AX465" s="12">
        <f t="shared" ref="AX465:AX527" si="598">IF(A465&lt;&gt;"",IF(OR(AZ464&lt;&gt;0,BA464&lt;&gt;0),0,AU465),0)</f>
        <v>0</v>
      </c>
      <c r="AY465" s="10">
        <f t="shared" si="552"/>
        <v>0</v>
      </c>
      <c r="AZ465" s="61">
        <f t="shared" si="553"/>
        <v>0</v>
      </c>
      <c r="BA465" s="61">
        <f t="shared" si="554"/>
        <v>0</v>
      </c>
      <c r="BB465" s="61">
        <f t="shared" si="556"/>
        <v>0</v>
      </c>
      <c r="BC465" s="26" t="str">
        <f t="shared" si="591"/>
        <v/>
      </c>
      <c r="BD465" s="26" t="str">
        <f t="shared" si="592"/>
        <v/>
      </c>
      <c r="BE465" s="26" t="str">
        <f t="shared" si="593"/>
        <v/>
      </c>
      <c r="BF465" s="26" t="str">
        <f t="shared" si="594"/>
        <v/>
      </c>
      <c r="BG465" s="26" t="str">
        <f t="shared" si="595"/>
        <v/>
      </c>
      <c r="BH465" s="26" t="str">
        <f t="shared" si="596"/>
        <v/>
      </c>
      <c r="BI465" s="26" t="str">
        <f t="shared" si="569"/>
        <v/>
      </c>
      <c r="BJ465" s="26" t="str">
        <f t="shared" si="570"/>
        <v/>
      </c>
      <c r="BK465" s="26" t="str">
        <f t="shared" si="571"/>
        <v/>
      </c>
      <c r="BL465" s="26" t="str">
        <f t="shared" si="572"/>
        <v/>
      </c>
      <c r="BM465" s="26" t="str">
        <f t="shared" si="573"/>
        <v/>
      </c>
      <c r="BN465" s="26" t="str">
        <f t="shared" si="574"/>
        <v/>
      </c>
      <c r="BO465" s="118">
        <f t="shared" ref="BO465:BO528" ca="1" si="599">IF($A$2="no",INT(RAND()*36+1),INT(RAND()*37))</f>
        <v>11</v>
      </c>
      <c r="BP465"/>
      <c r="BQ465"/>
      <c r="BR465"/>
      <c r="BS465"/>
      <c r="BT465"/>
      <c r="BU465" s="40"/>
      <c r="BV465" s="40"/>
      <c r="CI465" s="6"/>
      <c r="CP465" s="9">
        <f t="shared" ca="1" si="547"/>
        <v>8</v>
      </c>
    </row>
    <row r="466" spans="1:94" x14ac:dyDescent="0.2">
      <c r="A466" s="114"/>
      <c r="B466" s="32" t="str">
        <f t="shared" si="548"/>
        <v/>
      </c>
      <c r="C466" s="6" t="str">
        <f t="shared" si="546"/>
        <v/>
      </c>
      <c r="D466" s="3">
        <f t="shared" si="549"/>
        <v>0</v>
      </c>
      <c r="E466" s="6" t="str">
        <f t="shared" si="550"/>
        <v/>
      </c>
      <c r="F466" s="59">
        <f t="shared" si="551"/>
        <v>0</v>
      </c>
      <c r="G466" s="6">
        <f t="shared" si="534"/>
        <v>0</v>
      </c>
      <c r="H466" s="6">
        <f t="shared" si="535"/>
        <v>0</v>
      </c>
      <c r="I466" s="6">
        <f t="shared" si="536"/>
        <v>0</v>
      </c>
      <c r="J466" s="6">
        <f t="shared" si="537"/>
        <v>0</v>
      </c>
      <c r="K466" s="6">
        <f t="shared" si="538"/>
        <v>0</v>
      </c>
      <c r="L466" s="6">
        <f t="shared" si="539"/>
        <v>0</v>
      </c>
      <c r="M466" s="6">
        <f t="shared" si="540"/>
        <v>0</v>
      </c>
      <c r="N466" s="6">
        <f t="shared" si="541"/>
        <v>0</v>
      </c>
      <c r="O466" s="6">
        <f t="shared" si="542"/>
        <v>0</v>
      </c>
      <c r="P466" s="6">
        <f t="shared" si="543"/>
        <v>0</v>
      </c>
      <c r="Q466" s="6">
        <f t="shared" si="544"/>
        <v>0</v>
      </c>
      <c r="R466" s="6">
        <f t="shared" si="545"/>
        <v>0</v>
      </c>
      <c r="S466" s="6">
        <f t="shared" ref="S466:S527" si="600">COUNTIF(G466:R466,"0")</f>
        <v>12</v>
      </c>
      <c r="T466" s="6" t="str">
        <f t="shared" si="575"/>
        <v/>
      </c>
      <c r="U466" s="6" t="str">
        <f t="shared" si="576"/>
        <v/>
      </c>
      <c r="V466" s="6" t="str">
        <f t="shared" si="577"/>
        <v/>
      </c>
      <c r="W466" s="6" t="str">
        <f t="shared" si="578"/>
        <v/>
      </c>
      <c r="X466" s="6" t="str">
        <f t="shared" si="579"/>
        <v/>
      </c>
      <c r="Y466" s="6" t="str">
        <f t="shared" si="580"/>
        <v/>
      </c>
      <c r="Z466" s="6" t="str">
        <f t="shared" si="581"/>
        <v/>
      </c>
      <c r="AA466" s="6" t="str">
        <f t="shared" si="582"/>
        <v/>
      </c>
      <c r="AB466" s="6" t="str">
        <f t="shared" si="583"/>
        <v/>
      </c>
      <c r="AC466" s="6" t="str">
        <f t="shared" si="584"/>
        <v/>
      </c>
      <c r="AD466" s="6" t="str">
        <f t="shared" si="585"/>
        <v/>
      </c>
      <c r="AE466" s="6" t="str">
        <f t="shared" si="586"/>
        <v/>
      </c>
      <c r="AF466" s="13" t="str">
        <f t="shared" si="587"/>
        <v/>
      </c>
      <c r="AG466" s="50" t="str">
        <f t="shared" si="597"/>
        <v/>
      </c>
      <c r="AH466" s="3" t="str">
        <f t="shared" si="588"/>
        <v/>
      </c>
      <c r="AI466" s="49" t="str">
        <f t="shared" si="563"/>
        <v/>
      </c>
      <c r="AJ466" s="49" t="str">
        <f t="shared" si="564"/>
        <v/>
      </c>
      <c r="AK466" s="49" t="str">
        <f t="shared" si="565"/>
        <v/>
      </c>
      <c r="AL466" s="49" t="str">
        <f t="shared" si="566"/>
        <v/>
      </c>
      <c r="AM466" s="49" t="str">
        <f t="shared" si="567"/>
        <v/>
      </c>
      <c r="AN466" s="49" t="str">
        <f t="shared" si="568"/>
        <v/>
      </c>
      <c r="AO466" s="78">
        <f t="shared" si="557"/>
        <v>0</v>
      </c>
      <c r="AP466" s="78">
        <f t="shared" si="558"/>
        <v>0</v>
      </c>
      <c r="AQ466" s="78">
        <f t="shared" si="559"/>
        <v>0</v>
      </c>
      <c r="AR466" s="78">
        <f t="shared" si="560"/>
        <v>0</v>
      </c>
      <c r="AS466" s="78">
        <f t="shared" si="561"/>
        <v>0</v>
      </c>
      <c r="AT466" s="78">
        <f t="shared" si="562"/>
        <v>0</v>
      </c>
      <c r="AU466" s="32">
        <f t="shared" si="555"/>
        <v>0</v>
      </c>
      <c r="AV466" s="3" t="b">
        <f t="shared" si="589"/>
        <v>0</v>
      </c>
      <c r="AW466" s="3" t="b">
        <f t="shared" si="590"/>
        <v>0</v>
      </c>
      <c r="AX466" s="12">
        <f t="shared" si="598"/>
        <v>0</v>
      </c>
      <c r="AY466" s="10">
        <f t="shared" si="552"/>
        <v>0</v>
      </c>
      <c r="AZ466" s="61">
        <f t="shared" si="553"/>
        <v>0</v>
      </c>
      <c r="BA466" s="61">
        <f t="shared" si="554"/>
        <v>0</v>
      </c>
      <c r="BB466" s="61">
        <f t="shared" si="556"/>
        <v>0</v>
      </c>
      <c r="BC466" s="26" t="str">
        <f t="shared" si="591"/>
        <v/>
      </c>
      <c r="BD466" s="26" t="str">
        <f t="shared" si="592"/>
        <v/>
      </c>
      <c r="BE466" s="26" t="str">
        <f t="shared" si="593"/>
        <v/>
      </c>
      <c r="BF466" s="26" t="str">
        <f t="shared" si="594"/>
        <v/>
      </c>
      <c r="BG466" s="26" t="str">
        <f t="shared" si="595"/>
        <v/>
      </c>
      <c r="BH466" s="26" t="str">
        <f t="shared" si="596"/>
        <v/>
      </c>
      <c r="BI466" s="26" t="str">
        <f t="shared" si="569"/>
        <v/>
      </c>
      <c r="BJ466" s="26" t="str">
        <f t="shared" si="570"/>
        <v/>
      </c>
      <c r="BK466" s="26" t="str">
        <f t="shared" si="571"/>
        <v/>
      </c>
      <c r="BL466" s="26" t="str">
        <f t="shared" si="572"/>
        <v/>
      </c>
      <c r="BM466" s="26" t="str">
        <f t="shared" si="573"/>
        <v/>
      </c>
      <c r="BN466" s="26" t="str">
        <f t="shared" si="574"/>
        <v/>
      </c>
      <c r="BO466" s="118">
        <f t="shared" ca="1" si="599"/>
        <v>31</v>
      </c>
      <c r="BP466"/>
      <c r="BQ466"/>
      <c r="BR466"/>
      <c r="BS466"/>
      <c r="BT466"/>
      <c r="BU466" s="40"/>
      <c r="BV466" s="40"/>
      <c r="CI466" s="6"/>
      <c r="CP466" s="9">
        <f t="shared" ca="1" si="547"/>
        <v>3</v>
      </c>
    </row>
    <row r="467" spans="1:94" x14ac:dyDescent="0.2">
      <c r="A467" s="114"/>
      <c r="B467" s="32" t="str">
        <f t="shared" si="548"/>
        <v/>
      </c>
      <c r="C467" s="6" t="str">
        <f t="shared" si="546"/>
        <v/>
      </c>
      <c r="D467" s="3">
        <f t="shared" si="549"/>
        <v>0</v>
      </c>
      <c r="E467" s="6" t="str">
        <f t="shared" si="550"/>
        <v/>
      </c>
      <c r="F467" s="59">
        <f t="shared" si="551"/>
        <v>0</v>
      </c>
      <c r="G467" s="6">
        <f t="shared" ref="G467:G527" si="601">COUNTIF($F456:$F467,"1")</f>
        <v>0</v>
      </c>
      <c r="H467" s="6">
        <f t="shared" ref="H467:H527" si="602">COUNTIF($F455:$F467,"2")</f>
        <v>0</v>
      </c>
      <c r="I467" s="6">
        <f t="shared" ref="I467:I527" si="603">COUNTIF($F455:$F467,"3")</f>
        <v>0</v>
      </c>
      <c r="J467" s="6">
        <f t="shared" ref="J467:J527" si="604">COUNTIF($F455:$F467,"4")</f>
        <v>0</v>
      </c>
      <c r="K467" s="6">
        <f t="shared" ref="K467:K527" si="605">COUNTIF($F455:$F467,"5")</f>
        <v>0</v>
      </c>
      <c r="L467" s="6">
        <f t="shared" ref="L467:L527" si="606">COUNTIF($F455:$F467,"6")</f>
        <v>0</v>
      </c>
      <c r="M467" s="6">
        <f t="shared" ref="M467:M527" si="607">COUNTIF($F455:$F467,"7")</f>
        <v>0</v>
      </c>
      <c r="N467" s="6">
        <f t="shared" ref="N467:N527" si="608">COUNTIF($F455:$F467,"8")</f>
        <v>0</v>
      </c>
      <c r="O467" s="6">
        <f t="shared" ref="O467:O527" si="609">COUNTIF($F455:$F467,"9")</f>
        <v>0</v>
      </c>
      <c r="P467" s="6">
        <f t="shared" ref="P467:P527" si="610">COUNTIF($F455:$F467,"10")</f>
        <v>0</v>
      </c>
      <c r="Q467" s="6">
        <f t="shared" ref="Q467:Q527" si="611">COUNTIF($F455:$F467,"11")</f>
        <v>0</v>
      </c>
      <c r="R467" s="6">
        <f t="shared" ref="R467:R527" si="612">COUNTIF($F455:$F467,"12")</f>
        <v>0</v>
      </c>
      <c r="S467" s="6">
        <f t="shared" si="600"/>
        <v>12</v>
      </c>
      <c r="T467" s="6" t="str">
        <f t="shared" si="575"/>
        <v/>
      </c>
      <c r="U467" s="6" t="str">
        <f t="shared" si="576"/>
        <v/>
      </c>
      <c r="V467" s="6" t="str">
        <f t="shared" si="577"/>
        <v/>
      </c>
      <c r="W467" s="6" t="str">
        <f t="shared" si="578"/>
        <v/>
      </c>
      <c r="X467" s="6" t="str">
        <f t="shared" si="579"/>
        <v/>
      </c>
      <c r="Y467" s="6" t="str">
        <f t="shared" si="580"/>
        <v/>
      </c>
      <c r="Z467" s="6" t="str">
        <f t="shared" si="581"/>
        <v/>
      </c>
      <c r="AA467" s="6" t="str">
        <f t="shared" si="582"/>
        <v/>
      </c>
      <c r="AB467" s="6" t="str">
        <f t="shared" si="583"/>
        <v/>
      </c>
      <c r="AC467" s="6" t="str">
        <f t="shared" si="584"/>
        <v/>
      </c>
      <c r="AD467" s="6" t="str">
        <f t="shared" si="585"/>
        <v/>
      </c>
      <c r="AE467" s="6" t="str">
        <f t="shared" si="586"/>
        <v/>
      </c>
      <c r="AF467" s="13" t="str">
        <f t="shared" si="587"/>
        <v/>
      </c>
      <c r="AG467" s="50" t="str">
        <f t="shared" si="597"/>
        <v/>
      </c>
      <c r="AH467" s="3" t="str">
        <f t="shared" si="588"/>
        <v/>
      </c>
      <c r="AI467" s="49" t="str">
        <f t="shared" si="563"/>
        <v/>
      </c>
      <c r="AJ467" s="49" t="str">
        <f t="shared" si="564"/>
        <v/>
      </c>
      <c r="AK467" s="49" t="str">
        <f t="shared" si="565"/>
        <v/>
      </c>
      <c r="AL467" s="49" t="str">
        <f t="shared" si="566"/>
        <v/>
      </c>
      <c r="AM467" s="49" t="str">
        <f t="shared" si="567"/>
        <v/>
      </c>
      <c r="AN467" s="49" t="str">
        <f t="shared" si="568"/>
        <v/>
      </c>
      <c r="AO467" s="78">
        <f t="shared" si="557"/>
        <v>0</v>
      </c>
      <c r="AP467" s="78">
        <f t="shared" si="558"/>
        <v>0</v>
      </c>
      <c r="AQ467" s="78">
        <f t="shared" si="559"/>
        <v>0</v>
      </c>
      <c r="AR467" s="78">
        <f t="shared" si="560"/>
        <v>0</v>
      </c>
      <c r="AS467" s="78">
        <f t="shared" si="561"/>
        <v>0</v>
      </c>
      <c r="AT467" s="78">
        <f t="shared" si="562"/>
        <v>0</v>
      </c>
      <c r="AU467" s="32">
        <f t="shared" si="555"/>
        <v>0</v>
      </c>
      <c r="AV467" s="3" t="b">
        <f t="shared" si="589"/>
        <v>0</v>
      </c>
      <c r="AW467" s="3" t="b">
        <f t="shared" si="590"/>
        <v>0</v>
      </c>
      <c r="AX467" s="12">
        <f t="shared" si="598"/>
        <v>0</v>
      </c>
      <c r="AY467" s="10">
        <f t="shared" si="552"/>
        <v>0</v>
      </c>
      <c r="AZ467" s="61">
        <f t="shared" si="553"/>
        <v>0</v>
      </c>
      <c r="BA467" s="61">
        <f t="shared" si="554"/>
        <v>0</v>
      </c>
      <c r="BB467" s="61">
        <f t="shared" si="556"/>
        <v>0</v>
      </c>
      <c r="BC467" s="26" t="str">
        <f t="shared" si="591"/>
        <v/>
      </c>
      <c r="BD467" s="26" t="str">
        <f t="shared" si="592"/>
        <v/>
      </c>
      <c r="BE467" s="26" t="str">
        <f t="shared" si="593"/>
        <v/>
      </c>
      <c r="BF467" s="26" t="str">
        <f t="shared" si="594"/>
        <v/>
      </c>
      <c r="BG467" s="26" t="str">
        <f t="shared" si="595"/>
        <v/>
      </c>
      <c r="BH467" s="26" t="str">
        <f t="shared" si="596"/>
        <v/>
      </c>
      <c r="BI467" s="26" t="str">
        <f t="shared" si="569"/>
        <v/>
      </c>
      <c r="BJ467" s="26" t="str">
        <f t="shared" si="570"/>
        <v/>
      </c>
      <c r="BK467" s="26" t="str">
        <f t="shared" si="571"/>
        <v/>
      </c>
      <c r="BL467" s="26" t="str">
        <f t="shared" si="572"/>
        <v/>
      </c>
      <c r="BM467" s="26" t="str">
        <f t="shared" si="573"/>
        <v/>
      </c>
      <c r="BN467" s="26" t="str">
        <f t="shared" si="574"/>
        <v/>
      </c>
      <c r="BO467" s="118">
        <f t="shared" ca="1" si="599"/>
        <v>24</v>
      </c>
      <c r="BP467"/>
      <c r="BQ467"/>
      <c r="BR467"/>
      <c r="BS467"/>
      <c r="BT467"/>
      <c r="BU467" s="40"/>
      <c r="BV467" s="40"/>
      <c r="CI467" s="6"/>
      <c r="CP467" s="9">
        <f t="shared" ca="1" si="547"/>
        <v>33</v>
      </c>
    </row>
    <row r="468" spans="1:94" x14ac:dyDescent="0.2">
      <c r="A468" s="114"/>
      <c r="B468" s="32" t="str">
        <f t="shared" si="548"/>
        <v/>
      </c>
      <c r="C468" s="6" t="str">
        <f t="shared" si="546"/>
        <v/>
      </c>
      <c r="D468" s="3">
        <f t="shared" si="549"/>
        <v>0</v>
      </c>
      <c r="E468" s="6" t="str">
        <f t="shared" si="550"/>
        <v/>
      </c>
      <c r="F468" s="59">
        <f t="shared" si="551"/>
        <v>0</v>
      </c>
      <c r="G468" s="6">
        <f t="shared" si="601"/>
        <v>0</v>
      </c>
      <c r="H468" s="6">
        <f t="shared" si="602"/>
        <v>0</v>
      </c>
      <c r="I468" s="6">
        <f t="shared" si="603"/>
        <v>0</v>
      </c>
      <c r="J468" s="6">
        <f t="shared" si="604"/>
        <v>0</v>
      </c>
      <c r="K468" s="6">
        <f t="shared" si="605"/>
        <v>0</v>
      </c>
      <c r="L468" s="6">
        <f t="shared" si="606"/>
        <v>0</v>
      </c>
      <c r="M468" s="6">
        <f t="shared" si="607"/>
        <v>0</v>
      </c>
      <c r="N468" s="6">
        <f t="shared" si="608"/>
        <v>0</v>
      </c>
      <c r="O468" s="6">
        <f t="shared" si="609"/>
        <v>0</v>
      </c>
      <c r="P468" s="6">
        <f t="shared" si="610"/>
        <v>0</v>
      </c>
      <c r="Q468" s="6">
        <f t="shared" si="611"/>
        <v>0</v>
      </c>
      <c r="R468" s="6">
        <f t="shared" si="612"/>
        <v>0</v>
      </c>
      <c r="S468" s="6">
        <f t="shared" si="600"/>
        <v>12</v>
      </c>
      <c r="T468" s="6" t="str">
        <f t="shared" si="575"/>
        <v/>
      </c>
      <c r="U468" s="6" t="str">
        <f t="shared" si="576"/>
        <v/>
      </c>
      <c r="V468" s="6" t="str">
        <f t="shared" si="577"/>
        <v/>
      </c>
      <c r="W468" s="6" t="str">
        <f t="shared" si="578"/>
        <v/>
      </c>
      <c r="X468" s="6" t="str">
        <f t="shared" si="579"/>
        <v/>
      </c>
      <c r="Y468" s="6" t="str">
        <f t="shared" si="580"/>
        <v/>
      </c>
      <c r="Z468" s="6" t="str">
        <f t="shared" si="581"/>
        <v/>
      </c>
      <c r="AA468" s="6" t="str">
        <f t="shared" si="582"/>
        <v/>
      </c>
      <c r="AB468" s="6" t="str">
        <f t="shared" si="583"/>
        <v/>
      </c>
      <c r="AC468" s="6" t="str">
        <f t="shared" si="584"/>
        <v/>
      </c>
      <c r="AD468" s="6" t="str">
        <f t="shared" si="585"/>
        <v/>
      </c>
      <c r="AE468" s="6" t="str">
        <f t="shared" si="586"/>
        <v/>
      </c>
      <c r="AF468" s="13" t="str">
        <f t="shared" si="587"/>
        <v/>
      </c>
      <c r="AG468" s="50" t="str">
        <f t="shared" si="597"/>
        <v/>
      </c>
      <c r="AH468" s="3" t="str">
        <f t="shared" si="588"/>
        <v/>
      </c>
      <c r="AI468" s="49" t="str">
        <f t="shared" si="563"/>
        <v/>
      </c>
      <c r="AJ468" s="49" t="str">
        <f t="shared" si="564"/>
        <v/>
      </c>
      <c r="AK468" s="49" t="str">
        <f t="shared" si="565"/>
        <v/>
      </c>
      <c r="AL468" s="49" t="str">
        <f t="shared" si="566"/>
        <v/>
      </c>
      <c r="AM468" s="49" t="str">
        <f t="shared" si="567"/>
        <v/>
      </c>
      <c r="AN468" s="49" t="str">
        <f t="shared" si="568"/>
        <v/>
      </c>
      <c r="AO468" s="78">
        <f t="shared" si="557"/>
        <v>0</v>
      </c>
      <c r="AP468" s="78">
        <f t="shared" si="558"/>
        <v>0</v>
      </c>
      <c r="AQ468" s="78">
        <f t="shared" si="559"/>
        <v>0</v>
      </c>
      <c r="AR468" s="78">
        <f t="shared" si="560"/>
        <v>0</v>
      </c>
      <c r="AS468" s="78">
        <f t="shared" si="561"/>
        <v>0</v>
      </c>
      <c r="AT468" s="78">
        <f t="shared" si="562"/>
        <v>0</v>
      </c>
      <c r="AU468" s="32">
        <f t="shared" si="555"/>
        <v>0</v>
      </c>
      <c r="AV468" s="3" t="b">
        <f t="shared" si="589"/>
        <v>0</v>
      </c>
      <c r="AW468" s="3" t="b">
        <f t="shared" si="590"/>
        <v>0</v>
      </c>
      <c r="AX468" s="12">
        <f t="shared" si="598"/>
        <v>0</v>
      </c>
      <c r="AY468" s="10">
        <f t="shared" si="552"/>
        <v>0</v>
      </c>
      <c r="AZ468" s="61">
        <f t="shared" si="553"/>
        <v>0</v>
      </c>
      <c r="BA468" s="61">
        <f t="shared" si="554"/>
        <v>0</v>
      </c>
      <c r="BB468" s="61">
        <f t="shared" si="556"/>
        <v>0</v>
      </c>
      <c r="BC468" s="26" t="str">
        <f t="shared" si="591"/>
        <v/>
      </c>
      <c r="BD468" s="26" t="str">
        <f t="shared" si="592"/>
        <v/>
      </c>
      <c r="BE468" s="26" t="str">
        <f t="shared" si="593"/>
        <v/>
      </c>
      <c r="BF468" s="26" t="str">
        <f t="shared" si="594"/>
        <v/>
      </c>
      <c r="BG468" s="26" t="str">
        <f t="shared" si="595"/>
        <v/>
      </c>
      <c r="BH468" s="26" t="str">
        <f t="shared" si="596"/>
        <v/>
      </c>
      <c r="BI468" s="26" t="str">
        <f t="shared" si="569"/>
        <v/>
      </c>
      <c r="BJ468" s="26" t="str">
        <f t="shared" si="570"/>
        <v/>
      </c>
      <c r="BK468" s="26" t="str">
        <f t="shared" si="571"/>
        <v/>
      </c>
      <c r="BL468" s="26" t="str">
        <f t="shared" si="572"/>
        <v/>
      </c>
      <c r="BM468" s="26" t="str">
        <f t="shared" si="573"/>
        <v/>
      </c>
      <c r="BN468" s="26" t="str">
        <f t="shared" si="574"/>
        <v/>
      </c>
      <c r="BO468" s="118">
        <f t="shared" ca="1" si="599"/>
        <v>24</v>
      </c>
      <c r="BP468"/>
      <c r="BQ468"/>
      <c r="BR468"/>
      <c r="BS468"/>
      <c r="BT468"/>
      <c r="BU468" s="40"/>
      <c r="BV468" s="40"/>
      <c r="CI468" s="6"/>
      <c r="CP468" s="9">
        <f t="shared" ca="1" si="547"/>
        <v>1</v>
      </c>
    </row>
    <row r="469" spans="1:94" x14ac:dyDescent="0.2">
      <c r="A469" s="114"/>
      <c r="B469" s="32" t="str">
        <f t="shared" si="548"/>
        <v/>
      </c>
      <c r="C469" s="6" t="str">
        <f t="shared" si="546"/>
        <v/>
      </c>
      <c r="D469" s="3">
        <f t="shared" si="549"/>
        <v>0</v>
      </c>
      <c r="E469" s="6" t="str">
        <f t="shared" si="550"/>
        <v/>
      </c>
      <c r="F469" s="59">
        <f t="shared" si="551"/>
        <v>0</v>
      </c>
      <c r="G469" s="6">
        <f t="shared" si="601"/>
        <v>0</v>
      </c>
      <c r="H469" s="6">
        <f t="shared" si="602"/>
        <v>0</v>
      </c>
      <c r="I469" s="6">
        <f t="shared" si="603"/>
        <v>0</v>
      </c>
      <c r="J469" s="6">
        <f t="shared" si="604"/>
        <v>0</v>
      </c>
      <c r="K469" s="6">
        <f t="shared" si="605"/>
        <v>0</v>
      </c>
      <c r="L469" s="6">
        <f t="shared" si="606"/>
        <v>0</v>
      </c>
      <c r="M469" s="6">
        <f t="shared" si="607"/>
        <v>0</v>
      </c>
      <c r="N469" s="6">
        <f t="shared" si="608"/>
        <v>0</v>
      </c>
      <c r="O469" s="6">
        <f t="shared" si="609"/>
        <v>0</v>
      </c>
      <c r="P469" s="6">
        <f t="shared" si="610"/>
        <v>0</v>
      </c>
      <c r="Q469" s="6">
        <f t="shared" si="611"/>
        <v>0</v>
      </c>
      <c r="R469" s="6">
        <f t="shared" si="612"/>
        <v>0</v>
      </c>
      <c r="S469" s="6">
        <f t="shared" si="600"/>
        <v>12</v>
      </c>
      <c r="T469" s="6" t="str">
        <f t="shared" si="575"/>
        <v/>
      </c>
      <c r="U469" s="6" t="str">
        <f t="shared" si="576"/>
        <v/>
      </c>
      <c r="V469" s="6" t="str">
        <f t="shared" si="577"/>
        <v/>
      </c>
      <c r="W469" s="6" t="str">
        <f t="shared" si="578"/>
        <v/>
      </c>
      <c r="X469" s="6" t="str">
        <f t="shared" si="579"/>
        <v/>
      </c>
      <c r="Y469" s="6" t="str">
        <f t="shared" si="580"/>
        <v/>
      </c>
      <c r="Z469" s="6" t="str">
        <f t="shared" si="581"/>
        <v/>
      </c>
      <c r="AA469" s="6" t="str">
        <f t="shared" si="582"/>
        <v/>
      </c>
      <c r="AB469" s="6" t="str">
        <f t="shared" si="583"/>
        <v/>
      </c>
      <c r="AC469" s="6" t="str">
        <f t="shared" si="584"/>
        <v/>
      </c>
      <c r="AD469" s="6" t="str">
        <f t="shared" si="585"/>
        <v/>
      </c>
      <c r="AE469" s="6" t="str">
        <f t="shared" si="586"/>
        <v/>
      </c>
      <c r="AF469" s="13" t="str">
        <f t="shared" si="587"/>
        <v/>
      </c>
      <c r="AG469" s="50" t="str">
        <f t="shared" si="597"/>
        <v/>
      </c>
      <c r="AH469" s="3" t="str">
        <f t="shared" si="588"/>
        <v/>
      </c>
      <c r="AI469" s="49" t="str">
        <f t="shared" si="563"/>
        <v/>
      </c>
      <c r="AJ469" s="49" t="str">
        <f t="shared" si="564"/>
        <v/>
      </c>
      <c r="AK469" s="49" t="str">
        <f t="shared" si="565"/>
        <v/>
      </c>
      <c r="AL469" s="49" t="str">
        <f t="shared" si="566"/>
        <v/>
      </c>
      <c r="AM469" s="49" t="str">
        <f t="shared" si="567"/>
        <v/>
      </c>
      <c r="AN469" s="49" t="str">
        <f t="shared" si="568"/>
        <v/>
      </c>
      <c r="AO469" s="78">
        <f t="shared" si="557"/>
        <v>0</v>
      </c>
      <c r="AP469" s="78">
        <f t="shared" si="558"/>
        <v>0</v>
      </c>
      <c r="AQ469" s="78">
        <f t="shared" si="559"/>
        <v>0</v>
      </c>
      <c r="AR469" s="78">
        <f t="shared" si="560"/>
        <v>0</v>
      </c>
      <c r="AS469" s="78">
        <f t="shared" si="561"/>
        <v>0</v>
      </c>
      <c r="AT469" s="78">
        <f t="shared" si="562"/>
        <v>0</v>
      </c>
      <c r="AU469" s="32">
        <f t="shared" si="555"/>
        <v>0</v>
      </c>
      <c r="AV469" s="3" t="b">
        <f t="shared" si="589"/>
        <v>0</v>
      </c>
      <c r="AW469" s="3" t="b">
        <f t="shared" si="590"/>
        <v>0</v>
      </c>
      <c r="AX469" s="12">
        <f t="shared" si="598"/>
        <v>0</v>
      </c>
      <c r="AY469" s="10">
        <f t="shared" si="552"/>
        <v>0</v>
      </c>
      <c r="AZ469" s="61">
        <f t="shared" si="553"/>
        <v>0</v>
      </c>
      <c r="BA469" s="61">
        <f t="shared" si="554"/>
        <v>0</v>
      </c>
      <c r="BB469" s="61">
        <f t="shared" si="556"/>
        <v>0</v>
      </c>
      <c r="BC469" s="26" t="str">
        <f t="shared" si="591"/>
        <v/>
      </c>
      <c r="BD469" s="26" t="str">
        <f t="shared" si="592"/>
        <v/>
      </c>
      <c r="BE469" s="26" t="str">
        <f t="shared" si="593"/>
        <v/>
      </c>
      <c r="BF469" s="26" t="str">
        <f t="shared" si="594"/>
        <v/>
      </c>
      <c r="BG469" s="26" t="str">
        <f t="shared" si="595"/>
        <v/>
      </c>
      <c r="BH469" s="26" t="str">
        <f t="shared" si="596"/>
        <v/>
      </c>
      <c r="BI469" s="26" t="str">
        <f t="shared" si="569"/>
        <v/>
      </c>
      <c r="BJ469" s="26" t="str">
        <f t="shared" si="570"/>
        <v/>
      </c>
      <c r="BK469" s="26" t="str">
        <f t="shared" si="571"/>
        <v/>
      </c>
      <c r="BL469" s="26" t="str">
        <f t="shared" si="572"/>
        <v/>
      </c>
      <c r="BM469" s="26" t="str">
        <f t="shared" si="573"/>
        <v/>
      </c>
      <c r="BN469" s="26" t="str">
        <f t="shared" si="574"/>
        <v/>
      </c>
      <c r="BO469" s="118">
        <f t="shared" ca="1" si="599"/>
        <v>22</v>
      </c>
      <c r="BP469"/>
      <c r="BQ469"/>
      <c r="BR469"/>
      <c r="BS469"/>
      <c r="BT469"/>
      <c r="BU469" s="40"/>
      <c r="BV469" s="40"/>
      <c r="CI469" s="6"/>
      <c r="CP469" s="9">
        <f t="shared" ca="1" si="547"/>
        <v>9</v>
      </c>
    </row>
    <row r="470" spans="1:94" x14ac:dyDescent="0.2">
      <c r="A470" s="114"/>
      <c r="B470" s="32" t="str">
        <f t="shared" si="548"/>
        <v/>
      </c>
      <c r="C470" s="6" t="str">
        <f t="shared" si="546"/>
        <v/>
      </c>
      <c r="D470" s="3">
        <f t="shared" si="549"/>
        <v>0</v>
      </c>
      <c r="E470" s="6" t="str">
        <f t="shared" si="550"/>
        <v/>
      </c>
      <c r="F470" s="59">
        <f t="shared" si="551"/>
        <v>0</v>
      </c>
      <c r="G470" s="6">
        <f t="shared" si="601"/>
        <v>0</v>
      </c>
      <c r="H470" s="6">
        <f t="shared" si="602"/>
        <v>0</v>
      </c>
      <c r="I470" s="6">
        <f t="shared" si="603"/>
        <v>0</v>
      </c>
      <c r="J470" s="6">
        <f t="shared" si="604"/>
        <v>0</v>
      </c>
      <c r="K470" s="6">
        <f t="shared" si="605"/>
        <v>0</v>
      </c>
      <c r="L470" s="6">
        <f t="shared" si="606"/>
        <v>0</v>
      </c>
      <c r="M470" s="6">
        <f t="shared" si="607"/>
        <v>0</v>
      </c>
      <c r="N470" s="6">
        <f t="shared" si="608"/>
        <v>0</v>
      </c>
      <c r="O470" s="6">
        <f t="shared" si="609"/>
        <v>0</v>
      </c>
      <c r="P470" s="6">
        <f t="shared" si="610"/>
        <v>0</v>
      </c>
      <c r="Q470" s="6">
        <f t="shared" si="611"/>
        <v>0</v>
      </c>
      <c r="R470" s="6">
        <f t="shared" si="612"/>
        <v>0</v>
      </c>
      <c r="S470" s="6">
        <f t="shared" si="600"/>
        <v>12</v>
      </c>
      <c r="T470" s="6" t="str">
        <f t="shared" si="575"/>
        <v/>
      </c>
      <c r="U470" s="6" t="str">
        <f t="shared" si="576"/>
        <v/>
      </c>
      <c r="V470" s="6" t="str">
        <f t="shared" si="577"/>
        <v/>
      </c>
      <c r="W470" s="6" t="str">
        <f t="shared" si="578"/>
        <v/>
      </c>
      <c r="X470" s="6" t="str">
        <f t="shared" si="579"/>
        <v/>
      </c>
      <c r="Y470" s="6" t="str">
        <f t="shared" si="580"/>
        <v/>
      </c>
      <c r="Z470" s="6" t="str">
        <f t="shared" si="581"/>
        <v/>
      </c>
      <c r="AA470" s="6" t="str">
        <f t="shared" si="582"/>
        <v/>
      </c>
      <c r="AB470" s="6" t="str">
        <f t="shared" si="583"/>
        <v/>
      </c>
      <c r="AC470" s="6" t="str">
        <f t="shared" si="584"/>
        <v/>
      </c>
      <c r="AD470" s="6" t="str">
        <f t="shared" si="585"/>
        <v/>
      </c>
      <c r="AE470" s="6" t="str">
        <f t="shared" si="586"/>
        <v/>
      </c>
      <c r="AF470" s="13" t="str">
        <f t="shared" si="587"/>
        <v/>
      </c>
      <c r="AG470" s="50" t="str">
        <f t="shared" si="597"/>
        <v/>
      </c>
      <c r="AH470" s="3" t="str">
        <f t="shared" si="588"/>
        <v/>
      </c>
      <c r="AI470" s="49" t="str">
        <f t="shared" si="563"/>
        <v/>
      </c>
      <c r="AJ470" s="49" t="str">
        <f t="shared" si="564"/>
        <v/>
      </c>
      <c r="AK470" s="49" t="str">
        <f t="shared" si="565"/>
        <v/>
      </c>
      <c r="AL470" s="49" t="str">
        <f t="shared" si="566"/>
        <v/>
      </c>
      <c r="AM470" s="49" t="str">
        <f t="shared" si="567"/>
        <v/>
      </c>
      <c r="AN470" s="49" t="str">
        <f t="shared" si="568"/>
        <v/>
      </c>
      <c r="AO470" s="78">
        <f t="shared" si="557"/>
        <v>0</v>
      </c>
      <c r="AP470" s="78">
        <f t="shared" si="558"/>
        <v>0</v>
      </c>
      <c r="AQ470" s="78">
        <f t="shared" si="559"/>
        <v>0</v>
      </c>
      <c r="AR470" s="78">
        <f t="shared" si="560"/>
        <v>0</v>
      </c>
      <c r="AS470" s="78">
        <f t="shared" si="561"/>
        <v>0</v>
      </c>
      <c r="AT470" s="78">
        <f t="shared" si="562"/>
        <v>0</v>
      </c>
      <c r="AU470" s="32">
        <f t="shared" si="555"/>
        <v>0</v>
      </c>
      <c r="AV470" s="3" t="b">
        <f t="shared" si="589"/>
        <v>0</v>
      </c>
      <c r="AW470" s="3" t="b">
        <f t="shared" si="590"/>
        <v>0</v>
      </c>
      <c r="AX470" s="12">
        <f t="shared" si="598"/>
        <v>0</v>
      </c>
      <c r="AY470" s="10">
        <f t="shared" si="552"/>
        <v>0</v>
      </c>
      <c r="AZ470" s="61">
        <f t="shared" si="553"/>
        <v>0</v>
      </c>
      <c r="BA470" s="61">
        <f t="shared" si="554"/>
        <v>0</v>
      </c>
      <c r="BB470" s="61">
        <f t="shared" si="556"/>
        <v>0</v>
      </c>
      <c r="BC470" s="26" t="str">
        <f t="shared" si="591"/>
        <v/>
      </c>
      <c r="BD470" s="26" t="str">
        <f t="shared" si="592"/>
        <v/>
      </c>
      <c r="BE470" s="26" t="str">
        <f t="shared" si="593"/>
        <v/>
      </c>
      <c r="BF470" s="26" t="str">
        <f t="shared" si="594"/>
        <v/>
      </c>
      <c r="BG470" s="26" t="str">
        <f t="shared" si="595"/>
        <v/>
      </c>
      <c r="BH470" s="26" t="str">
        <f t="shared" si="596"/>
        <v/>
      </c>
      <c r="BI470" s="26" t="str">
        <f t="shared" si="569"/>
        <v/>
      </c>
      <c r="BJ470" s="26" t="str">
        <f t="shared" si="570"/>
        <v/>
      </c>
      <c r="BK470" s="26" t="str">
        <f t="shared" si="571"/>
        <v/>
      </c>
      <c r="BL470" s="26" t="str">
        <f t="shared" si="572"/>
        <v/>
      </c>
      <c r="BM470" s="26" t="str">
        <f t="shared" si="573"/>
        <v/>
      </c>
      <c r="BN470" s="26" t="str">
        <f t="shared" si="574"/>
        <v/>
      </c>
      <c r="BO470" s="118">
        <f t="shared" ca="1" si="599"/>
        <v>35</v>
      </c>
      <c r="BP470"/>
      <c r="BQ470"/>
      <c r="BR470"/>
      <c r="BS470"/>
      <c r="BT470"/>
      <c r="BU470" s="40"/>
      <c r="BV470" s="40"/>
      <c r="CI470" s="6"/>
      <c r="CP470" s="9">
        <f t="shared" ca="1" si="547"/>
        <v>2</v>
      </c>
    </row>
    <row r="471" spans="1:94" x14ac:dyDescent="0.2">
      <c r="A471" s="114"/>
      <c r="B471" s="32" t="str">
        <f t="shared" si="548"/>
        <v/>
      </c>
      <c r="C471" s="6" t="str">
        <f t="shared" si="546"/>
        <v/>
      </c>
      <c r="D471" s="3">
        <f t="shared" si="549"/>
        <v>0</v>
      </c>
      <c r="E471" s="6" t="str">
        <f t="shared" si="550"/>
        <v/>
      </c>
      <c r="F471" s="59">
        <f t="shared" si="551"/>
        <v>0</v>
      </c>
      <c r="G471" s="6">
        <f t="shared" si="601"/>
        <v>0</v>
      </c>
      <c r="H471" s="6">
        <f t="shared" si="602"/>
        <v>0</v>
      </c>
      <c r="I471" s="6">
        <f t="shared" si="603"/>
        <v>0</v>
      </c>
      <c r="J471" s="6">
        <f t="shared" si="604"/>
        <v>0</v>
      </c>
      <c r="K471" s="6">
        <f t="shared" si="605"/>
        <v>0</v>
      </c>
      <c r="L471" s="6">
        <f t="shared" si="606"/>
        <v>0</v>
      </c>
      <c r="M471" s="6">
        <f t="shared" si="607"/>
        <v>0</v>
      </c>
      <c r="N471" s="6">
        <f t="shared" si="608"/>
        <v>0</v>
      </c>
      <c r="O471" s="6">
        <f t="shared" si="609"/>
        <v>0</v>
      </c>
      <c r="P471" s="6">
        <f t="shared" si="610"/>
        <v>0</v>
      </c>
      <c r="Q471" s="6">
        <f t="shared" si="611"/>
        <v>0</v>
      </c>
      <c r="R471" s="6">
        <f t="shared" si="612"/>
        <v>0</v>
      </c>
      <c r="S471" s="6">
        <f t="shared" si="600"/>
        <v>12</v>
      </c>
      <c r="T471" s="6" t="str">
        <f t="shared" si="575"/>
        <v/>
      </c>
      <c r="U471" s="6" t="str">
        <f t="shared" si="576"/>
        <v/>
      </c>
      <c r="V471" s="6" t="str">
        <f t="shared" si="577"/>
        <v/>
      </c>
      <c r="W471" s="6" t="str">
        <f t="shared" si="578"/>
        <v/>
      </c>
      <c r="X471" s="6" t="str">
        <f t="shared" si="579"/>
        <v/>
      </c>
      <c r="Y471" s="6" t="str">
        <f t="shared" si="580"/>
        <v/>
      </c>
      <c r="Z471" s="6" t="str">
        <f t="shared" si="581"/>
        <v/>
      </c>
      <c r="AA471" s="6" t="str">
        <f t="shared" si="582"/>
        <v/>
      </c>
      <c r="AB471" s="6" t="str">
        <f t="shared" si="583"/>
        <v/>
      </c>
      <c r="AC471" s="6" t="str">
        <f t="shared" si="584"/>
        <v/>
      </c>
      <c r="AD471" s="6" t="str">
        <f t="shared" si="585"/>
        <v/>
      </c>
      <c r="AE471" s="6" t="str">
        <f t="shared" si="586"/>
        <v/>
      </c>
      <c r="AF471" s="13" t="str">
        <f t="shared" si="587"/>
        <v/>
      </c>
      <c r="AG471" s="50" t="str">
        <f t="shared" si="597"/>
        <v/>
      </c>
      <c r="AH471" s="3" t="str">
        <f t="shared" si="588"/>
        <v/>
      </c>
      <c r="AI471" s="49" t="str">
        <f t="shared" si="563"/>
        <v/>
      </c>
      <c r="AJ471" s="49" t="str">
        <f t="shared" si="564"/>
        <v/>
      </c>
      <c r="AK471" s="49" t="str">
        <f t="shared" si="565"/>
        <v/>
      </c>
      <c r="AL471" s="49" t="str">
        <f t="shared" si="566"/>
        <v/>
      </c>
      <c r="AM471" s="49" t="str">
        <f t="shared" si="567"/>
        <v/>
      </c>
      <c r="AN471" s="49" t="str">
        <f t="shared" si="568"/>
        <v/>
      </c>
      <c r="AO471" s="78">
        <f t="shared" si="557"/>
        <v>0</v>
      </c>
      <c r="AP471" s="78">
        <f t="shared" si="558"/>
        <v>0</v>
      </c>
      <c r="AQ471" s="78">
        <f t="shared" si="559"/>
        <v>0</v>
      </c>
      <c r="AR471" s="78">
        <f t="shared" si="560"/>
        <v>0</v>
      </c>
      <c r="AS471" s="78">
        <f t="shared" si="561"/>
        <v>0</v>
      </c>
      <c r="AT471" s="78">
        <f t="shared" si="562"/>
        <v>0</v>
      </c>
      <c r="AU471" s="32">
        <f t="shared" si="555"/>
        <v>0</v>
      </c>
      <c r="AV471" s="3" t="b">
        <f t="shared" si="589"/>
        <v>0</v>
      </c>
      <c r="AW471" s="3" t="b">
        <f t="shared" si="590"/>
        <v>0</v>
      </c>
      <c r="AX471" s="12">
        <f t="shared" si="598"/>
        <v>0</v>
      </c>
      <c r="AY471" s="10">
        <f t="shared" si="552"/>
        <v>0</v>
      </c>
      <c r="AZ471" s="61">
        <f t="shared" si="553"/>
        <v>0</v>
      </c>
      <c r="BA471" s="61">
        <f t="shared" si="554"/>
        <v>0</v>
      </c>
      <c r="BB471" s="61">
        <f t="shared" si="556"/>
        <v>0</v>
      </c>
      <c r="BC471" s="26" t="str">
        <f t="shared" si="591"/>
        <v/>
      </c>
      <c r="BD471" s="26" t="str">
        <f t="shared" si="592"/>
        <v/>
      </c>
      <c r="BE471" s="26" t="str">
        <f t="shared" si="593"/>
        <v/>
      </c>
      <c r="BF471" s="26" t="str">
        <f t="shared" si="594"/>
        <v/>
      </c>
      <c r="BG471" s="26" t="str">
        <f t="shared" si="595"/>
        <v/>
      </c>
      <c r="BH471" s="26" t="str">
        <f t="shared" si="596"/>
        <v/>
      </c>
      <c r="BI471" s="26" t="str">
        <f t="shared" si="569"/>
        <v/>
      </c>
      <c r="BJ471" s="26" t="str">
        <f t="shared" si="570"/>
        <v/>
      </c>
      <c r="BK471" s="26" t="str">
        <f t="shared" si="571"/>
        <v/>
      </c>
      <c r="BL471" s="26" t="str">
        <f t="shared" si="572"/>
        <v/>
      </c>
      <c r="BM471" s="26" t="str">
        <f t="shared" si="573"/>
        <v/>
      </c>
      <c r="BN471" s="26" t="str">
        <f t="shared" si="574"/>
        <v/>
      </c>
      <c r="BO471" s="118">
        <f t="shared" ca="1" si="599"/>
        <v>36</v>
      </c>
      <c r="BP471"/>
      <c r="BQ471"/>
      <c r="BR471"/>
      <c r="BS471"/>
      <c r="BT471"/>
      <c r="BU471" s="40"/>
      <c r="BV471" s="40"/>
      <c r="CI471" s="6"/>
      <c r="CP471" s="9">
        <f t="shared" ca="1" si="547"/>
        <v>17</v>
      </c>
    </row>
    <row r="472" spans="1:94" x14ac:dyDescent="0.2">
      <c r="A472" s="114"/>
      <c r="B472" s="32" t="str">
        <f t="shared" si="548"/>
        <v/>
      </c>
      <c r="C472" s="6" t="str">
        <f t="shared" si="546"/>
        <v/>
      </c>
      <c r="D472" s="3">
        <f t="shared" si="549"/>
        <v>0</v>
      </c>
      <c r="E472" s="6" t="str">
        <f t="shared" si="550"/>
        <v/>
      </c>
      <c r="F472" s="59">
        <f t="shared" si="551"/>
        <v>0</v>
      </c>
      <c r="G472" s="6">
        <f t="shared" si="601"/>
        <v>0</v>
      </c>
      <c r="H472" s="6">
        <f t="shared" si="602"/>
        <v>0</v>
      </c>
      <c r="I472" s="6">
        <f t="shared" si="603"/>
        <v>0</v>
      </c>
      <c r="J472" s="6">
        <f t="shared" si="604"/>
        <v>0</v>
      </c>
      <c r="K472" s="6">
        <f t="shared" si="605"/>
        <v>0</v>
      </c>
      <c r="L472" s="6">
        <f t="shared" si="606"/>
        <v>0</v>
      </c>
      <c r="M472" s="6">
        <f t="shared" si="607"/>
        <v>0</v>
      </c>
      <c r="N472" s="6">
        <f t="shared" si="608"/>
        <v>0</v>
      </c>
      <c r="O472" s="6">
        <f t="shared" si="609"/>
        <v>0</v>
      </c>
      <c r="P472" s="6">
        <f t="shared" si="610"/>
        <v>0</v>
      </c>
      <c r="Q472" s="6">
        <f t="shared" si="611"/>
        <v>0</v>
      </c>
      <c r="R472" s="6">
        <f t="shared" si="612"/>
        <v>0</v>
      </c>
      <c r="S472" s="6">
        <f t="shared" si="600"/>
        <v>12</v>
      </c>
      <c r="T472" s="6" t="str">
        <f t="shared" si="575"/>
        <v/>
      </c>
      <c r="U472" s="6" t="str">
        <f t="shared" si="576"/>
        <v/>
      </c>
      <c r="V472" s="6" t="str">
        <f t="shared" si="577"/>
        <v/>
      </c>
      <c r="W472" s="6" t="str">
        <f t="shared" si="578"/>
        <v/>
      </c>
      <c r="X472" s="6" t="str">
        <f t="shared" si="579"/>
        <v/>
      </c>
      <c r="Y472" s="6" t="str">
        <f t="shared" si="580"/>
        <v/>
      </c>
      <c r="Z472" s="6" t="str">
        <f t="shared" si="581"/>
        <v/>
      </c>
      <c r="AA472" s="6" t="str">
        <f t="shared" si="582"/>
        <v/>
      </c>
      <c r="AB472" s="6" t="str">
        <f t="shared" si="583"/>
        <v/>
      </c>
      <c r="AC472" s="6" t="str">
        <f t="shared" si="584"/>
        <v/>
      </c>
      <c r="AD472" s="6" t="str">
        <f t="shared" si="585"/>
        <v/>
      </c>
      <c r="AE472" s="6" t="str">
        <f t="shared" si="586"/>
        <v/>
      </c>
      <c r="AF472" s="13" t="str">
        <f t="shared" si="587"/>
        <v/>
      </c>
      <c r="AG472" s="50" t="str">
        <f t="shared" si="597"/>
        <v/>
      </c>
      <c r="AH472" s="3" t="str">
        <f t="shared" si="588"/>
        <v/>
      </c>
      <c r="AI472" s="49" t="str">
        <f t="shared" si="563"/>
        <v/>
      </c>
      <c r="AJ472" s="49" t="str">
        <f t="shared" si="564"/>
        <v/>
      </c>
      <c r="AK472" s="49" t="str">
        <f t="shared" si="565"/>
        <v/>
      </c>
      <c r="AL472" s="49" t="str">
        <f t="shared" si="566"/>
        <v/>
      </c>
      <c r="AM472" s="49" t="str">
        <f t="shared" si="567"/>
        <v/>
      </c>
      <c r="AN472" s="49" t="str">
        <f t="shared" si="568"/>
        <v/>
      </c>
      <c r="AO472" s="78">
        <f t="shared" si="557"/>
        <v>0</v>
      </c>
      <c r="AP472" s="78">
        <f t="shared" si="558"/>
        <v>0</v>
      </c>
      <c r="AQ472" s="78">
        <f t="shared" si="559"/>
        <v>0</v>
      </c>
      <c r="AR472" s="78">
        <f t="shared" si="560"/>
        <v>0</v>
      </c>
      <c r="AS472" s="78">
        <f t="shared" si="561"/>
        <v>0</v>
      </c>
      <c r="AT472" s="78">
        <f t="shared" si="562"/>
        <v>0</v>
      </c>
      <c r="AU472" s="32">
        <f t="shared" si="555"/>
        <v>0</v>
      </c>
      <c r="AV472" s="3" t="b">
        <f t="shared" si="589"/>
        <v>0</v>
      </c>
      <c r="AW472" s="3" t="b">
        <f t="shared" si="590"/>
        <v>0</v>
      </c>
      <c r="AX472" s="12">
        <f t="shared" si="598"/>
        <v>0</v>
      </c>
      <c r="AY472" s="10">
        <f t="shared" si="552"/>
        <v>0</v>
      </c>
      <c r="AZ472" s="61">
        <f t="shared" si="553"/>
        <v>0</v>
      </c>
      <c r="BA472" s="61">
        <f t="shared" si="554"/>
        <v>0</v>
      </c>
      <c r="BB472" s="61">
        <f t="shared" si="556"/>
        <v>0</v>
      </c>
      <c r="BC472" s="26" t="str">
        <f t="shared" si="591"/>
        <v/>
      </c>
      <c r="BD472" s="26" t="str">
        <f t="shared" si="592"/>
        <v/>
      </c>
      <c r="BE472" s="26" t="str">
        <f t="shared" si="593"/>
        <v/>
      </c>
      <c r="BF472" s="26" t="str">
        <f t="shared" si="594"/>
        <v/>
      </c>
      <c r="BG472" s="26" t="str">
        <f t="shared" si="595"/>
        <v/>
      </c>
      <c r="BH472" s="26" t="str">
        <f t="shared" si="596"/>
        <v/>
      </c>
      <c r="BI472" s="26" t="str">
        <f t="shared" si="569"/>
        <v/>
      </c>
      <c r="BJ472" s="26" t="str">
        <f t="shared" si="570"/>
        <v/>
      </c>
      <c r="BK472" s="26" t="str">
        <f t="shared" si="571"/>
        <v/>
      </c>
      <c r="BL472" s="26" t="str">
        <f t="shared" si="572"/>
        <v/>
      </c>
      <c r="BM472" s="26" t="str">
        <f t="shared" si="573"/>
        <v/>
      </c>
      <c r="BN472" s="26" t="str">
        <f t="shared" si="574"/>
        <v/>
      </c>
      <c r="BO472" s="118">
        <f t="shared" ca="1" si="599"/>
        <v>28</v>
      </c>
      <c r="BP472" s="80"/>
      <c r="BQ472" s="80"/>
      <c r="BR472" s="80"/>
      <c r="BS472" s="80"/>
      <c r="BT472" s="80"/>
      <c r="BU472" s="80"/>
      <c r="BV472" s="80"/>
      <c r="CI472" s="6"/>
      <c r="CP472" s="9">
        <f t="shared" ca="1" si="547"/>
        <v>27</v>
      </c>
    </row>
    <row r="473" spans="1:94" x14ac:dyDescent="0.2">
      <c r="A473" s="114"/>
      <c r="B473" s="32" t="str">
        <f t="shared" si="548"/>
        <v/>
      </c>
      <c r="C473" s="6" t="str">
        <f t="shared" si="546"/>
        <v/>
      </c>
      <c r="D473" s="3">
        <f t="shared" si="549"/>
        <v>0</v>
      </c>
      <c r="E473" s="6" t="str">
        <f t="shared" si="550"/>
        <v/>
      </c>
      <c r="F473" s="59">
        <f t="shared" si="551"/>
        <v>0</v>
      </c>
      <c r="G473" s="6">
        <f t="shared" si="601"/>
        <v>0</v>
      </c>
      <c r="H473" s="6">
        <f t="shared" si="602"/>
        <v>0</v>
      </c>
      <c r="I473" s="6">
        <f t="shared" si="603"/>
        <v>0</v>
      </c>
      <c r="J473" s="6">
        <f t="shared" si="604"/>
        <v>0</v>
      </c>
      <c r="K473" s="6">
        <f t="shared" si="605"/>
        <v>0</v>
      </c>
      <c r="L473" s="6">
        <f t="shared" si="606"/>
        <v>0</v>
      </c>
      <c r="M473" s="6">
        <f t="shared" si="607"/>
        <v>0</v>
      </c>
      <c r="N473" s="6">
        <f t="shared" si="608"/>
        <v>0</v>
      </c>
      <c r="O473" s="6">
        <f t="shared" si="609"/>
        <v>0</v>
      </c>
      <c r="P473" s="6">
        <f t="shared" si="610"/>
        <v>0</v>
      </c>
      <c r="Q473" s="6">
        <f t="shared" si="611"/>
        <v>0</v>
      </c>
      <c r="R473" s="6">
        <f t="shared" si="612"/>
        <v>0</v>
      </c>
      <c r="S473" s="6">
        <f t="shared" si="600"/>
        <v>12</v>
      </c>
      <c r="T473" s="6" t="str">
        <f t="shared" si="575"/>
        <v/>
      </c>
      <c r="U473" s="6" t="str">
        <f t="shared" si="576"/>
        <v/>
      </c>
      <c r="V473" s="6" t="str">
        <f t="shared" si="577"/>
        <v/>
      </c>
      <c r="W473" s="6" t="str">
        <f t="shared" si="578"/>
        <v/>
      </c>
      <c r="X473" s="6" t="str">
        <f t="shared" si="579"/>
        <v/>
      </c>
      <c r="Y473" s="6" t="str">
        <f t="shared" si="580"/>
        <v/>
      </c>
      <c r="Z473" s="6" t="str">
        <f t="shared" si="581"/>
        <v/>
      </c>
      <c r="AA473" s="6" t="str">
        <f t="shared" si="582"/>
        <v/>
      </c>
      <c r="AB473" s="6" t="str">
        <f t="shared" si="583"/>
        <v/>
      </c>
      <c r="AC473" s="6" t="str">
        <f t="shared" si="584"/>
        <v/>
      </c>
      <c r="AD473" s="6" t="str">
        <f t="shared" si="585"/>
        <v/>
      </c>
      <c r="AE473" s="6" t="str">
        <f t="shared" si="586"/>
        <v/>
      </c>
      <c r="AF473" s="13" t="str">
        <f t="shared" si="587"/>
        <v/>
      </c>
      <c r="AG473" s="50" t="str">
        <f t="shared" si="597"/>
        <v/>
      </c>
      <c r="AH473" s="3" t="str">
        <f t="shared" si="588"/>
        <v/>
      </c>
      <c r="AI473" s="49" t="str">
        <f t="shared" si="563"/>
        <v/>
      </c>
      <c r="AJ473" s="49" t="str">
        <f t="shared" si="564"/>
        <v/>
      </c>
      <c r="AK473" s="49" t="str">
        <f t="shared" si="565"/>
        <v/>
      </c>
      <c r="AL473" s="49" t="str">
        <f t="shared" si="566"/>
        <v/>
      </c>
      <c r="AM473" s="49" t="str">
        <f t="shared" si="567"/>
        <v/>
      </c>
      <c r="AN473" s="49" t="str">
        <f t="shared" si="568"/>
        <v/>
      </c>
      <c r="AO473" s="78">
        <f t="shared" si="557"/>
        <v>0</v>
      </c>
      <c r="AP473" s="78">
        <f t="shared" si="558"/>
        <v>0</v>
      </c>
      <c r="AQ473" s="78">
        <f t="shared" si="559"/>
        <v>0</v>
      </c>
      <c r="AR473" s="78">
        <f t="shared" si="560"/>
        <v>0</v>
      </c>
      <c r="AS473" s="78">
        <f t="shared" si="561"/>
        <v>0</v>
      </c>
      <c r="AT473" s="78">
        <f t="shared" si="562"/>
        <v>0</v>
      </c>
      <c r="AU473" s="32">
        <f t="shared" si="555"/>
        <v>0</v>
      </c>
      <c r="AV473" s="3" t="b">
        <f t="shared" si="589"/>
        <v>0</v>
      </c>
      <c r="AW473" s="3" t="b">
        <f t="shared" si="590"/>
        <v>0</v>
      </c>
      <c r="AX473" s="12">
        <f t="shared" si="598"/>
        <v>0</v>
      </c>
      <c r="AY473" s="10">
        <f t="shared" si="552"/>
        <v>0</v>
      </c>
      <c r="AZ473" s="61">
        <f t="shared" si="553"/>
        <v>0</v>
      </c>
      <c r="BA473" s="61">
        <f t="shared" si="554"/>
        <v>0</v>
      </c>
      <c r="BB473" s="61">
        <f t="shared" si="556"/>
        <v>0</v>
      </c>
      <c r="BC473" s="26" t="str">
        <f t="shared" si="591"/>
        <v/>
      </c>
      <c r="BD473" s="26" t="str">
        <f t="shared" si="592"/>
        <v/>
      </c>
      <c r="BE473" s="26" t="str">
        <f t="shared" si="593"/>
        <v/>
      </c>
      <c r="BF473" s="26" t="str">
        <f t="shared" si="594"/>
        <v/>
      </c>
      <c r="BG473" s="26" t="str">
        <f t="shared" si="595"/>
        <v/>
      </c>
      <c r="BH473" s="26" t="str">
        <f t="shared" si="596"/>
        <v/>
      </c>
      <c r="BI473" s="26" t="str">
        <f t="shared" si="569"/>
        <v/>
      </c>
      <c r="BJ473" s="26" t="str">
        <f t="shared" si="570"/>
        <v/>
      </c>
      <c r="BK473" s="26" t="str">
        <f t="shared" si="571"/>
        <v/>
      </c>
      <c r="BL473" s="26" t="str">
        <f t="shared" si="572"/>
        <v/>
      </c>
      <c r="BM473" s="26" t="str">
        <f t="shared" si="573"/>
        <v/>
      </c>
      <c r="BN473" s="26" t="str">
        <f t="shared" si="574"/>
        <v/>
      </c>
      <c r="BO473" s="118">
        <f t="shared" ca="1" si="599"/>
        <v>18</v>
      </c>
      <c r="BP473" s="80"/>
      <c r="BQ473" s="80"/>
      <c r="BR473" s="80"/>
      <c r="BS473" s="80"/>
      <c r="BT473" s="80"/>
      <c r="BU473" s="80"/>
      <c r="BV473" s="80"/>
      <c r="CI473" s="6"/>
      <c r="CP473" s="9">
        <f t="shared" ca="1" si="547"/>
        <v>31</v>
      </c>
    </row>
    <row r="474" spans="1:94" x14ac:dyDescent="0.2">
      <c r="A474" s="114"/>
      <c r="B474" s="32" t="str">
        <f t="shared" si="548"/>
        <v/>
      </c>
      <c r="C474" s="6" t="str">
        <f t="shared" si="546"/>
        <v/>
      </c>
      <c r="D474" s="3">
        <f t="shared" si="549"/>
        <v>0</v>
      </c>
      <c r="E474" s="6" t="str">
        <f t="shared" si="550"/>
        <v/>
      </c>
      <c r="F474" s="59">
        <f t="shared" si="551"/>
        <v>0</v>
      </c>
      <c r="G474" s="6">
        <f t="shared" si="601"/>
        <v>0</v>
      </c>
      <c r="H474" s="6">
        <f t="shared" si="602"/>
        <v>0</v>
      </c>
      <c r="I474" s="6">
        <f t="shared" si="603"/>
        <v>0</v>
      </c>
      <c r="J474" s="6">
        <f t="shared" si="604"/>
        <v>0</v>
      </c>
      <c r="K474" s="6">
        <f t="shared" si="605"/>
        <v>0</v>
      </c>
      <c r="L474" s="6">
        <f t="shared" si="606"/>
        <v>0</v>
      </c>
      <c r="M474" s="6">
        <f t="shared" si="607"/>
        <v>0</v>
      </c>
      <c r="N474" s="6">
        <f t="shared" si="608"/>
        <v>0</v>
      </c>
      <c r="O474" s="6">
        <f t="shared" si="609"/>
        <v>0</v>
      </c>
      <c r="P474" s="6">
        <f t="shared" si="610"/>
        <v>0</v>
      </c>
      <c r="Q474" s="6">
        <f t="shared" si="611"/>
        <v>0</v>
      </c>
      <c r="R474" s="6">
        <f t="shared" si="612"/>
        <v>0</v>
      </c>
      <c r="S474" s="6">
        <f t="shared" si="600"/>
        <v>12</v>
      </c>
      <c r="T474" s="6" t="str">
        <f t="shared" si="575"/>
        <v/>
      </c>
      <c r="U474" s="6" t="str">
        <f t="shared" si="576"/>
        <v/>
      </c>
      <c r="V474" s="6" t="str">
        <f t="shared" si="577"/>
        <v/>
      </c>
      <c r="W474" s="6" t="str">
        <f t="shared" si="578"/>
        <v/>
      </c>
      <c r="X474" s="6" t="str">
        <f t="shared" si="579"/>
        <v/>
      </c>
      <c r="Y474" s="6" t="str">
        <f t="shared" si="580"/>
        <v/>
      </c>
      <c r="Z474" s="6" t="str">
        <f t="shared" si="581"/>
        <v/>
      </c>
      <c r="AA474" s="6" t="str">
        <f t="shared" si="582"/>
        <v/>
      </c>
      <c r="AB474" s="6" t="str">
        <f t="shared" si="583"/>
        <v/>
      </c>
      <c r="AC474" s="6" t="str">
        <f t="shared" si="584"/>
        <v/>
      </c>
      <c r="AD474" s="6" t="str">
        <f t="shared" si="585"/>
        <v/>
      </c>
      <c r="AE474" s="6" t="str">
        <f t="shared" si="586"/>
        <v/>
      </c>
      <c r="AF474" s="13" t="str">
        <f t="shared" si="587"/>
        <v/>
      </c>
      <c r="AG474" s="50" t="str">
        <f t="shared" si="597"/>
        <v/>
      </c>
      <c r="AH474" s="3" t="str">
        <f t="shared" si="588"/>
        <v/>
      </c>
      <c r="AI474" s="49" t="str">
        <f t="shared" si="563"/>
        <v/>
      </c>
      <c r="AJ474" s="49" t="str">
        <f t="shared" si="564"/>
        <v/>
      </c>
      <c r="AK474" s="49" t="str">
        <f t="shared" si="565"/>
        <v/>
      </c>
      <c r="AL474" s="49" t="str">
        <f t="shared" si="566"/>
        <v/>
      </c>
      <c r="AM474" s="49" t="str">
        <f t="shared" si="567"/>
        <v/>
      </c>
      <c r="AN474" s="49" t="str">
        <f t="shared" si="568"/>
        <v/>
      </c>
      <c r="AO474" s="78">
        <f t="shared" si="557"/>
        <v>0</v>
      </c>
      <c r="AP474" s="78">
        <f t="shared" si="558"/>
        <v>0</v>
      </c>
      <c r="AQ474" s="78">
        <f t="shared" si="559"/>
        <v>0</v>
      </c>
      <c r="AR474" s="78">
        <f t="shared" si="560"/>
        <v>0</v>
      </c>
      <c r="AS474" s="78">
        <f t="shared" si="561"/>
        <v>0</v>
      </c>
      <c r="AT474" s="78">
        <f t="shared" si="562"/>
        <v>0</v>
      </c>
      <c r="AU474" s="32">
        <f t="shared" si="555"/>
        <v>0</v>
      </c>
      <c r="AV474" s="3" t="b">
        <f t="shared" si="589"/>
        <v>0</v>
      </c>
      <c r="AW474" s="3" t="b">
        <f t="shared" si="590"/>
        <v>0</v>
      </c>
      <c r="AX474" s="12">
        <f t="shared" si="598"/>
        <v>0</v>
      </c>
      <c r="AY474" s="10">
        <f t="shared" si="552"/>
        <v>0</v>
      </c>
      <c r="AZ474" s="61">
        <f t="shared" si="553"/>
        <v>0</v>
      </c>
      <c r="BA474" s="61">
        <f t="shared" si="554"/>
        <v>0</v>
      </c>
      <c r="BB474" s="61">
        <f t="shared" si="556"/>
        <v>0</v>
      </c>
      <c r="BC474" s="26" t="str">
        <f t="shared" si="591"/>
        <v/>
      </c>
      <c r="BD474" s="26" t="str">
        <f t="shared" si="592"/>
        <v/>
      </c>
      <c r="BE474" s="26" t="str">
        <f t="shared" si="593"/>
        <v/>
      </c>
      <c r="BF474" s="26" t="str">
        <f t="shared" si="594"/>
        <v/>
      </c>
      <c r="BG474" s="26" t="str">
        <f t="shared" si="595"/>
        <v/>
      </c>
      <c r="BH474" s="26" t="str">
        <f t="shared" si="596"/>
        <v/>
      </c>
      <c r="BI474" s="26" t="str">
        <f t="shared" si="569"/>
        <v/>
      </c>
      <c r="BJ474" s="26" t="str">
        <f t="shared" si="570"/>
        <v/>
      </c>
      <c r="BK474" s="26" t="str">
        <f t="shared" si="571"/>
        <v/>
      </c>
      <c r="BL474" s="26" t="str">
        <f t="shared" si="572"/>
        <v/>
      </c>
      <c r="BM474" s="26" t="str">
        <f t="shared" si="573"/>
        <v/>
      </c>
      <c r="BN474" s="26" t="str">
        <f t="shared" si="574"/>
        <v/>
      </c>
      <c r="BO474" s="118">
        <f t="shared" ca="1" si="599"/>
        <v>14</v>
      </c>
      <c r="BP474" s="80"/>
      <c r="BQ474" s="80"/>
      <c r="BR474" s="80"/>
      <c r="BS474" s="80"/>
      <c r="BT474" s="80"/>
      <c r="BU474" s="80"/>
      <c r="BV474" s="80"/>
      <c r="CI474" s="6"/>
      <c r="CP474" s="9">
        <f t="shared" ca="1" si="547"/>
        <v>32</v>
      </c>
    </row>
    <row r="475" spans="1:94" x14ac:dyDescent="0.2">
      <c r="A475" s="114"/>
      <c r="B475" s="32" t="str">
        <f t="shared" si="548"/>
        <v/>
      </c>
      <c r="C475" s="6" t="str">
        <f t="shared" si="546"/>
        <v/>
      </c>
      <c r="D475" s="3">
        <f t="shared" si="549"/>
        <v>0</v>
      </c>
      <c r="E475" s="6" t="str">
        <f t="shared" si="550"/>
        <v/>
      </c>
      <c r="F475" s="59">
        <f t="shared" si="551"/>
        <v>0</v>
      </c>
      <c r="G475" s="6">
        <f t="shared" si="601"/>
        <v>0</v>
      </c>
      <c r="H475" s="6">
        <f t="shared" si="602"/>
        <v>0</v>
      </c>
      <c r="I475" s="6">
        <f t="shared" si="603"/>
        <v>0</v>
      </c>
      <c r="J475" s="6">
        <f t="shared" si="604"/>
        <v>0</v>
      </c>
      <c r="K475" s="6">
        <f t="shared" si="605"/>
        <v>0</v>
      </c>
      <c r="L475" s="6">
        <f t="shared" si="606"/>
        <v>0</v>
      </c>
      <c r="M475" s="6">
        <f t="shared" si="607"/>
        <v>0</v>
      </c>
      <c r="N475" s="6">
        <f t="shared" si="608"/>
        <v>0</v>
      </c>
      <c r="O475" s="6">
        <f t="shared" si="609"/>
        <v>0</v>
      </c>
      <c r="P475" s="6">
        <f t="shared" si="610"/>
        <v>0</v>
      </c>
      <c r="Q475" s="6">
        <f t="shared" si="611"/>
        <v>0</v>
      </c>
      <c r="R475" s="6">
        <f t="shared" si="612"/>
        <v>0</v>
      </c>
      <c r="S475" s="6">
        <f t="shared" si="600"/>
        <v>12</v>
      </c>
      <c r="T475" s="6" t="str">
        <f t="shared" si="575"/>
        <v/>
      </c>
      <c r="U475" s="6" t="str">
        <f t="shared" si="576"/>
        <v/>
      </c>
      <c r="V475" s="6" t="str">
        <f t="shared" si="577"/>
        <v/>
      </c>
      <c r="W475" s="6" t="str">
        <f t="shared" si="578"/>
        <v/>
      </c>
      <c r="X475" s="6" t="str">
        <f t="shared" si="579"/>
        <v/>
      </c>
      <c r="Y475" s="6" t="str">
        <f t="shared" si="580"/>
        <v/>
      </c>
      <c r="Z475" s="6" t="str">
        <f t="shared" si="581"/>
        <v/>
      </c>
      <c r="AA475" s="6" t="str">
        <f t="shared" si="582"/>
        <v/>
      </c>
      <c r="AB475" s="6" t="str">
        <f t="shared" si="583"/>
        <v/>
      </c>
      <c r="AC475" s="6" t="str">
        <f t="shared" si="584"/>
        <v/>
      </c>
      <c r="AD475" s="6" t="str">
        <f t="shared" si="585"/>
        <v/>
      </c>
      <c r="AE475" s="6" t="str">
        <f t="shared" si="586"/>
        <v/>
      </c>
      <c r="AF475" s="13" t="str">
        <f t="shared" si="587"/>
        <v/>
      </c>
      <c r="AG475" s="50" t="str">
        <f t="shared" si="597"/>
        <v/>
      </c>
      <c r="AH475" s="3" t="str">
        <f t="shared" si="588"/>
        <v/>
      </c>
      <c r="AI475" s="49" t="str">
        <f t="shared" si="563"/>
        <v/>
      </c>
      <c r="AJ475" s="49" t="str">
        <f t="shared" si="564"/>
        <v/>
      </c>
      <c r="AK475" s="49" t="str">
        <f t="shared" si="565"/>
        <v/>
      </c>
      <c r="AL475" s="49" t="str">
        <f t="shared" si="566"/>
        <v/>
      </c>
      <c r="AM475" s="49" t="str">
        <f t="shared" si="567"/>
        <v/>
      </c>
      <c r="AN475" s="49" t="str">
        <f t="shared" si="568"/>
        <v/>
      </c>
      <c r="AO475" s="78">
        <f t="shared" si="557"/>
        <v>0</v>
      </c>
      <c r="AP475" s="78">
        <f t="shared" si="558"/>
        <v>0</v>
      </c>
      <c r="AQ475" s="78">
        <f t="shared" si="559"/>
        <v>0</v>
      </c>
      <c r="AR475" s="78">
        <f t="shared" si="560"/>
        <v>0</v>
      </c>
      <c r="AS475" s="78">
        <f t="shared" si="561"/>
        <v>0</v>
      </c>
      <c r="AT475" s="78">
        <f t="shared" si="562"/>
        <v>0</v>
      </c>
      <c r="AU475" s="32">
        <f t="shared" si="555"/>
        <v>0</v>
      </c>
      <c r="AV475" s="3" t="b">
        <f t="shared" si="589"/>
        <v>0</v>
      </c>
      <c r="AW475" s="3" t="b">
        <f t="shared" si="590"/>
        <v>0</v>
      </c>
      <c r="AX475" s="12">
        <f t="shared" si="598"/>
        <v>0</v>
      </c>
      <c r="AY475" s="10">
        <f t="shared" si="552"/>
        <v>0</v>
      </c>
      <c r="AZ475" s="61">
        <f t="shared" si="553"/>
        <v>0</v>
      </c>
      <c r="BA475" s="61">
        <f t="shared" si="554"/>
        <v>0</v>
      </c>
      <c r="BB475" s="61">
        <f t="shared" si="556"/>
        <v>0</v>
      </c>
      <c r="BC475" s="26" t="str">
        <f t="shared" si="591"/>
        <v/>
      </c>
      <c r="BD475" s="26" t="str">
        <f t="shared" si="592"/>
        <v/>
      </c>
      <c r="BE475" s="26" t="str">
        <f t="shared" si="593"/>
        <v/>
      </c>
      <c r="BF475" s="26" t="str">
        <f t="shared" si="594"/>
        <v/>
      </c>
      <c r="BG475" s="26" t="str">
        <f t="shared" si="595"/>
        <v/>
      </c>
      <c r="BH475" s="26" t="str">
        <f t="shared" si="596"/>
        <v/>
      </c>
      <c r="BI475" s="26" t="str">
        <f t="shared" si="569"/>
        <v/>
      </c>
      <c r="BJ475" s="26" t="str">
        <f t="shared" si="570"/>
        <v/>
      </c>
      <c r="BK475" s="26" t="str">
        <f t="shared" si="571"/>
        <v/>
      </c>
      <c r="BL475" s="26" t="str">
        <f t="shared" si="572"/>
        <v/>
      </c>
      <c r="BM475" s="26" t="str">
        <f t="shared" si="573"/>
        <v/>
      </c>
      <c r="BN475" s="26" t="str">
        <f t="shared" si="574"/>
        <v/>
      </c>
      <c r="BO475" s="118">
        <f t="shared" ca="1" si="599"/>
        <v>35</v>
      </c>
      <c r="BP475" s="80"/>
      <c r="BQ475" s="80"/>
      <c r="BR475" s="80"/>
      <c r="BS475" s="80"/>
      <c r="BT475" s="80"/>
      <c r="BU475" s="80"/>
      <c r="BV475" s="80"/>
      <c r="CI475" s="6"/>
      <c r="CP475" s="9">
        <f t="shared" ca="1" si="547"/>
        <v>10</v>
      </c>
    </row>
    <row r="476" spans="1:94" x14ac:dyDescent="0.2">
      <c r="A476" s="114"/>
      <c r="B476" s="32" t="str">
        <f t="shared" si="548"/>
        <v/>
      </c>
      <c r="C476" s="6" t="str">
        <f t="shared" si="546"/>
        <v/>
      </c>
      <c r="D476" s="3">
        <f t="shared" si="549"/>
        <v>0</v>
      </c>
      <c r="E476" s="6" t="str">
        <f t="shared" si="550"/>
        <v/>
      </c>
      <c r="F476" s="59">
        <f t="shared" si="551"/>
        <v>0</v>
      </c>
      <c r="G476" s="6">
        <f t="shared" si="601"/>
        <v>0</v>
      </c>
      <c r="H476" s="6">
        <f t="shared" si="602"/>
        <v>0</v>
      </c>
      <c r="I476" s="6">
        <f t="shared" si="603"/>
        <v>0</v>
      </c>
      <c r="J476" s="6">
        <f t="shared" si="604"/>
        <v>0</v>
      </c>
      <c r="K476" s="6">
        <f t="shared" si="605"/>
        <v>0</v>
      </c>
      <c r="L476" s="6">
        <f t="shared" si="606"/>
        <v>0</v>
      </c>
      <c r="M476" s="6">
        <f t="shared" si="607"/>
        <v>0</v>
      </c>
      <c r="N476" s="6">
        <f t="shared" si="608"/>
        <v>0</v>
      </c>
      <c r="O476" s="6">
        <f t="shared" si="609"/>
        <v>0</v>
      </c>
      <c r="P476" s="6">
        <f t="shared" si="610"/>
        <v>0</v>
      </c>
      <c r="Q476" s="6">
        <f t="shared" si="611"/>
        <v>0</v>
      </c>
      <c r="R476" s="6">
        <f t="shared" si="612"/>
        <v>0</v>
      </c>
      <c r="S476" s="6">
        <f t="shared" si="600"/>
        <v>12</v>
      </c>
      <c r="T476" s="6" t="str">
        <f t="shared" si="575"/>
        <v/>
      </c>
      <c r="U476" s="6" t="str">
        <f t="shared" si="576"/>
        <v/>
      </c>
      <c r="V476" s="6" t="str">
        <f t="shared" si="577"/>
        <v/>
      </c>
      <c r="W476" s="6" t="str">
        <f t="shared" si="578"/>
        <v/>
      </c>
      <c r="X476" s="6" t="str">
        <f t="shared" si="579"/>
        <v/>
      </c>
      <c r="Y476" s="6" t="str">
        <f t="shared" si="580"/>
        <v/>
      </c>
      <c r="Z476" s="6" t="str">
        <f t="shared" si="581"/>
        <v/>
      </c>
      <c r="AA476" s="6" t="str">
        <f t="shared" si="582"/>
        <v/>
      </c>
      <c r="AB476" s="6" t="str">
        <f t="shared" si="583"/>
        <v/>
      </c>
      <c r="AC476" s="6" t="str">
        <f t="shared" si="584"/>
        <v/>
      </c>
      <c r="AD476" s="6" t="str">
        <f t="shared" si="585"/>
        <v/>
      </c>
      <c r="AE476" s="6" t="str">
        <f t="shared" si="586"/>
        <v/>
      </c>
      <c r="AF476" s="13" t="str">
        <f t="shared" si="587"/>
        <v/>
      </c>
      <c r="AG476" s="50" t="str">
        <f t="shared" si="597"/>
        <v/>
      </c>
      <c r="AH476" s="3" t="str">
        <f t="shared" si="588"/>
        <v/>
      </c>
      <c r="AI476" s="49" t="str">
        <f t="shared" si="563"/>
        <v/>
      </c>
      <c r="AJ476" s="49" t="str">
        <f t="shared" si="564"/>
        <v/>
      </c>
      <c r="AK476" s="49" t="str">
        <f t="shared" si="565"/>
        <v/>
      </c>
      <c r="AL476" s="49" t="str">
        <f t="shared" si="566"/>
        <v/>
      </c>
      <c r="AM476" s="49" t="str">
        <f t="shared" si="567"/>
        <v/>
      </c>
      <c r="AN476" s="49" t="str">
        <f t="shared" si="568"/>
        <v/>
      </c>
      <c r="AO476" s="78">
        <f t="shared" si="557"/>
        <v>0</v>
      </c>
      <c r="AP476" s="78">
        <f t="shared" si="558"/>
        <v>0</v>
      </c>
      <c r="AQ476" s="78">
        <f t="shared" si="559"/>
        <v>0</v>
      </c>
      <c r="AR476" s="78">
        <f t="shared" si="560"/>
        <v>0</v>
      </c>
      <c r="AS476" s="78">
        <f t="shared" si="561"/>
        <v>0</v>
      </c>
      <c r="AT476" s="78">
        <f t="shared" si="562"/>
        <v>0</v>
      </c>
      <c r="AU476" s="32">
        <f t="shared" si="555"/>
        <v>0</v>
      </c>
      <c r="AV476" s="3" t="b">
        <f t="shared" si="589"/>
        <v>0</v>
      </c>
      <c r="AW476" s="3" t="b">
        <f t="shared" si="590"/>
        <v>0</v>
      </c>
      <c r="AX476" s="12">
        <f t="shared" si="598"/>
        <v>0</v>
      </c>
      <c r="AY476" s="10">
        <f t="shared" si="552"/>
        <v>0</v>
      </c>
      <c r="AZ476" s="61">
        <f t="shared" si="553"/>
        <v>0</v>
      </c>
      <c r="BA476" s="61">
        <f t="shared" si="554"/>
        <v>0</v>
      </c>
      <c r="BB476" s="61">
        <f t="shared" si="556"/>
        <v>0</v>
      </c>
      <c r="BC476" s="26" t="str">
        <f t="shared" si="591"/>
        <v/>
      </c>
      <c r="BD476" s="26" t="str">
        <f t="shared" si="592"/>
        <v/>
      </c>
      <c r="BE476" s="26" t="str">
        <f t="shared" si="593"/>
        <v/>
      </c>
      <c r="BF476" s="26" t="str">
        <f t="shared" si="594"/>
        <v/>
      </c>
      <c r="BG476" s="26" t="str">
        <f t="shared" si="595"/>
        <v/>
      </c>
      <c r="BH476" s="26" t="str">
        <f t="shared" si="596"/>
        <v/>
      </c>
      <c r="BI476" s="26" t="str">
        <f t="shared" si="569"/>
        <v/>
      </c>
      <c r="BJ476" s="26" t="str">
        <f t="shared" si="570"/>
        <v/>
      </c>
      <c r="BK476" s="26" t="str">
        <f t="shared" si="571"/>
        <v/>
      </c>
      <c r="BL476" s="26" t="str">
        <f t="shared" si="572"/>
        <v/>
      </c>
      <c r="BM476" s="26" t="str">
        <f t="shared" si="573"/>
        <v/>
      </c>
      <c r="BN476" s="26" t="str">
        <f t="shared" si="574"/>
        <v/>
      </c>
      <c r="BO476" s="118">
        <f t="shared" ca="1" si="599"/>
        <v>21</v>
      </c>
      <c r="BP476" s="80"/>
      <c r="BQ476" s="80"/>
      <c r="BR476" s="80"/>
      <c r="BS476" s="80"/>
      <c r="BT476" s="80"/>
      <c r="BU476" s="80"/>
      <c r="BV476" s="80"/>
      <c r="CI476" s="6"/>
      <c r="CP476" s="9">
        <f t="shared" ca="1" si="547"/>
        <v>30</v>
      </c>
    </row>
    <row r="477" spans="1:94" x14ac:dyDescent="0.2">
      <c r="A477" s="114"/>
      <c r="B477" s="32" t="str">
        <f t="shared" si="548"/>
        <v/>
      </c>
      <c r="C477" s="6" t="str">
        <f t="shared" si="546"/>
        <v/>
      </c>
      <c r="D477" s="3">
        <f t="shared" si="549"/>
        <v>0</v>
      </c>
      <c r="E477" s="6" t="str">
        <f t="shared" si="550"/>
        <v/>
      </c>
      <c r="F477" s="59">
        <f t="shared" si="551"/>
        <v>0</v>
      </c>
      <c r="G477" s="6">
        <f t="shared" si="601"/>
        <v>0</v>
      </c>
      <c r="H477" s="6">
        <f t="shared" si="602"/>
        <v>0</v>
      </c>
      <c r="I477" s="6">
        <f t="shared" si="603"/>
        <v>0</v>
      </c>
      <c r="J477" s="6">
        <f t="shared" si="604"/>
        <v>0</v>
      </c>
      <c r="K477" s="6">
        <f t="shared" si="605"/>
        <v>0</v>
      </c>
      <c r="L477" s="6">
        <f t="shared" si="606"/>
        <v>0</v>
      </c>
      <c r="M477" s="6">
        <f t="shared" si="607"/>
        <v>0</v>
      </c>
      <c r="N477" s="6">
        <f t="shared" si="608"/>
        <v>0</v>
      </c>
      <c r="O477" s="6">
        <f t="shared" si="609"/>
        <v>0</v>
      </c>
      <c r="P477" s="6">
        <f t="shared" si="610"/>
        <v>0</v>
      </c>
      <c r="Q477" s="6">
        <f t="shared" si="611"/>
        <v>0</v>
      </c>
      <c r="R477" s="6">
        <f t="shared" si="612"/>
        <v>0</v>
      </c>
      <c r="S477" s="6">
        <f t="shared" si="600"/>
        <v>12</v>
      </c>
      <c r="T477" s="6" t="str">
        <f t="shared" si="575"/>
        <v/>
      </c>
      <c r="U477" s="6" t="str">
        <f t="shared" si="576"/>
        <v/>
      </c>
      <c r="V477" s="6" t="str">
        <f t="shared" si="577"/>
        <v/>
      </c>
      <c r="W477" s="6" t="str">
        <f t="shared" si="578"/>
        <v/>
      </c>
      <c r="X477" s="6" t="str">
        <f t="shared" si="579"/>
        <v/>
      </c>
      <c r="Y477" s="6" t="str">
        <f t="shared" si="580"/>
        <v/>
      </c>
      <c r="Z477" s="6" t="str">
        <f t="shared" si="581"/>
        <v/>
      </c>
      <c r="AA477" s="6" t="str">
        <f t="shared" si="582"/>
        <v/>
      </c>
      <c r="AB477" s="6" t="str">
        <f t="shared" si="583"/>
        <v/>
      </c>
      <c r="AC477" s="6" t="str">
        <f t="shared" si="584"/>
        <v/>
      </c>
      <c r="AD477" s="6" t="str">
        <f t="shared" si="585"/>
        <v/>
      </c>
      <c r="AE477" s="6" t="str">
        <f t="shared" si="586"/>
        <v/>
      </c>
      <c r="AF477" s="13" t="str">
        <f t="shared" si="587"/>
        <v/>
      </c>
      <c r="AG477" s="50" t="str">
        <f t="shared" si="597"/>
        <v/>
      </c>
      <c r="AH477" s="3" t="str">
        <f t="shared" si="588"/>
        <v/>
      </c>
      <c r="AI477" s="49" t="str">
        <f t="shared" si="563"/>
        <v/>
      </c>
      <c r="AJ477" s="49" t="str">
        <f t="shared" si="564"/>
        <v/>
      </c>
      <c r="AK477" s="49" t="str">
        <f t="shared" si="565"/>
        <v/>
      </c>
      <c r="AL477" s="49" t="str">
        <f t="shared" si="566"/>
        <v/>
      </c>
      <c r="AM477" s="49" t="str">
        <f t="shared" si="567"/>
        <v/>
      </c>
      <c r="AN477" s="49" t="str">
        <f t="shared" si="568"/>
        <v/>
      </c>
      <c r="AO477" s="78">
        <f t="shared" si="557"/>
        <v>0</v>
      </c>
      <c r="AP477" s="78">
        <f t="shared" si="558"/>
        <v>0</v>
      </c>
      <c r="AQ477" s="78">
        <f t="shared" si="559"/>
        <v>0</v>
      </c>
      <c r="AR477" s="78">
        <f t="shared" si="560"/>
        <v>0</v>
      </c>
      <c r="AS477" s="78">
        <f t="shared" si="561"/>
        <v>0</v>
      </c>
      <c r="AT477" s="78">
        <f t="shared" si="562"/>
        <v>0</v>
      </c>
      <c r="AU477" s="32">
        <f t="shared" si="555"/>
        <v>0</v>
      </c>
      <c r="AV477" s="3" t="b">
        <f t="shared" si="589"/>
        <v>0</v>
      </c>
      <c r="AW477" s="3" t="b">
        <f t="shared" si="590"/>
        <v>0</v>
      </c>
      <c r="AX477" s="12">
        <f t="shared" si="598"/>
        <v>0</v>
      </c>
      <c r="AY477" s="10">
        <f t="shared" si="552"/>
        <v>0</v>
      </c>
      <c r="AZ477" s="61">
        <f t="shared" si="553"/>
        <v>0</v>
      </c>
      <c r="BA477" s="61">
        <f t="shared" si="554"/>
        <v>0</v>
      </c>
      <c r="BB477" s="61">
        <f t="shared" si="556"/>
        <v>0</v>
      </c>
      <c r="BC477" s="26" t="str">
        <f t="shared" si="591"/>
        <v/>
      </c>
      <c r="BD477" s="26" t="str">
        <f t="shared" si="592"/>
        <v/>
      </c>
      <c r="BE477" s="26" t="str">
        <f t="shared" si="593"/>
        <v/>
      </c>
      <c r="BF477" s="26" t="str">
        <f t="shared" si="594"/>
        <v/>
      </c>
      <c r="BG477" s="26" t="str">
        <f t="shared" si="595"/>
        <v/>
      </c>
      <c r="BH477" s="26" t="str">
        <f t="shared" si="596"/>
        <v/>
      </c>
      <c r="BI477" s="26" t="str">
        <f t="shared" si="569"/>
        <v/>
      </c>
      <c r="BJ477" s="26" t="str">
        <f t="shared" si="570"/>
        <v/>
      </c>
      <c r="BK477" s="26" t="str">
        <f t="shared" si="571"/>
        <v/>
      </c>
      <c r="BL477" s="26" t="str">
        <f t="shared" si="572"/>
        <v/>
      </c>
      <c r="BM477" s="26" t="str">
        <f t="shared" si="573"/>
        <v/>
      </c>
      <c r="BN477" s="26" t="str">
        <f t="shared" si="574"/>
        <v/>
      </c>
      <c r="BO477" s="118">
        <f t="shared" ca="1" si="599"/>
        <v>36</v>
      </c>
      <c r="BP477" s="80"/>
      <c r="BQ477" s="80"/>
      <c r="BR477" s="80"/>
      <c r="BS477" s="80"/>
      <c r="BT477" s="80"/>
      <c r="BU477" s="80"/>
      <c r="BV477" s="80"/>
      <c r="CI477" s="6"/>
      <c r="CP477" s="9">
        <f t="shared" ca="1" si="547"/>
        <v>27</v>
      </c>
    </row>
    <row r="478" spans="1:94" x14ac:dyDescent="0.2">
      <c r="A478" s="114"/>
      <c r="B478" s="32" t="str">
        <f t="shared" si="548"/>
        <v/>
      </c>
      <c r="C478" s="6" t="str">
        <f t="shared" si="546"/>
        <v/>
      </c>
      <c r="D478" s="3">
        <f t="shared" si="549"/>
        <v>0</v>
      </c>
      <c r="E478" s="6" t="str">
        <f t="shared" si="550"/>
        <v/>
      </c>
      <c r="F478" s="59">
        <f t="shared" si="551"/>
        <v>0</v>
      </c>
      <c r="G478" s="6">
        <f t="shared" si="601"/>
        <v>0</v>
      </c>
      <c r="H478" s="6">
        <f t="shared" si="602"/>
        <v>0</v>
      </c>
      <c r="I478" s="6">
        <f t="shared" si="603"/>
        <v>0</v>
      </c>
      <c r="J478" s="6">
        <f t="shared" si="604"/>
        <v>0</v>
      </c>
      <c r="K478" s="6">
        <f t="shared" si="605"/>
        <v>0</v>
      </c>
      <c r="L478" s="6">
        <f t="shared" si="606"/>
        <v>0</v>
      </c>
      <c r="M478" s="6">
        <f t="shared" si="607"/>
        <v>0</v>
      </c>
      <c r="N478" s="6">
        <f t="shared" si="608"/>
        <v>0</v>
      </c>
      <c r="O478" s="6">
        <f t="shared" si="609"/>
        <v>0</v>
      </c>
      <c r="P478" s="6">
        <f t="shared" si="610"/>
        <v>0</v>
      </c>
      <c r="Q478" s="6">
        <f t="shared" si="611"/>
        <v>0</v>
      </c>
      <c r="R478" s="6">
        <f t="shared" si="612"/>
        <v>0</v>
      </c>
      <c r="S478" s="6">
        <f t="shared" si="600"/>
        <v>12</v>
      </c>
      <c r="T478" s="6" t="str">
        <f t="shared" si="575"/>
        <v/>
      </c>
      <c r="U478" s="6" t="str">
        <f t="shared" si="576"/>
        <v/>
      </c>
      <c r="V478" s="6" t="str">
        <f t="shared" si="577"/>
        <v/>
      </c>
      <c r="W478" s="6" t="str">
        <f t="shared" si="578"/>
        <v/>
      </c>
      <c r="X478" s="6" t="str">
        <f t="shared" si="579"/>
        <v/>
      </c>
      <c r="Y478" s="6" t="str">
        <f t="shared" si="580"/>
        <v/>
      </c>
      <c r="Z478" s="6" t="str">
        <f t="shared" si="581"/>
        <v/>
      </c>
      <c r="AA478" s="6" t="str">
        <f t="shared" si="582"/>
        <v/>
      </c>
      <c r="AB478" s="6" t="str">
        <f t="shared" si="583"/>
        <v/>
      </c>
      <c r="AC478" s="6" t="str">
        <f t="shared" si="584"/>
        <v/>
      </c>
      <c r="AD478" s="6" t="str">
        <f t="shared" si="585"/>
        <v/>
      </c>
      <c r="AE478" s="6" t="str">
        <f t="shared" si="586"/>
        <v/>
      </c>
      <c r="AF478" s="13" t="str">
        <f t="shared" si="587"/>
        <v/>
      </c>
      <c r="AG478" s="50" t="str">
        <f t="shared" si="597"/>
        <v/>
      </c>
      <c r="AH478" s="3" t="str">
        <f t="shared" si="588"/>
        <v/>
      </c>
      <c r="AI478" s="49" t="str">
        <f t="shared" si="563"/>
        <v/>
      </c>
      <c r="AJ478" s="49" t="str">
        <f t="shared" si="564"/>
        <v/>
      </c>
      <c r="AK478" s="49" t="str">
        <f t="shared" si="565"/>
        <v/>
      </c>
      <c r="AL478" s="49" t="str">
        <f t="shared" si="566"/>
        <v/>
      </c>
      <c r="AM478" s="49" t="str">
        <f t="shared" si="567"/>
        <v/>
      </c>
      <c r="AN478" s="49" t="str">
        <f t="shared" si="568"/>
        <v/>
      </c>
      <c r="AO478" s="78">
        <f t="shared" si="557"/>
        <v>0</v>
      </c>
      <c r="AP478" s="78">
        <f t="shared" si="558"/>
        <v>0</v>
      </c>
      <c r="AQ478" s="78">
        <f t="shared" si="559"/>
        <v>0</v>
      </c>
      <c r="AR478" s="78">
        <f t="shared" si="560"/>
        <v>0</v>
      </c>
      <c r="AS478" s="78">
        <f t="shared" si="561"/>
        <v>0</v>
      </c>
      <c r="AT478" s="78">
        <f t="shared" si="562"/>
        <v>0</v>
      </c>
      <c r="AU478" s="32">
        <f t="shared" si="555"/>
        <v>0</v>
      </c>
      <c r="AV478" s="3" t="b">
        <f t="shared" si="589"/>
        <v>0</v>
      </c>
      <c r="AW478" s="3" t="b">
        <f t="shared" si="590"/>
        <v>0</v>
      </c>
      <c r="AX478" s="12">
        <f t="shared" si="598"/>
        <v>0</v>
      </c>
      <c r="AY478" s="10">
        <f t="shared" si="552"/>
        <v>0</v>
      </c>
      <c r="AZ478" s="61">
        <f t="shared" si="553"/>
        <v>0</v>
      </c>
      <c r="BA478" s="61">
        <f t="shared" si="554"/>
        <v>0</v>
      </c>
      <c r="BB478" s="61">
        <f t="shared" si="556"/>
        <v>0</v>
      </c>
      <c r="BC478" s="26" t="str">
        <f t="shared" si="591"/>
        <v/>
      </c>
      <c r="BD478" s="26" t="str">
        <f t="shared" si="592"/>
        <v/>
      </c>
      <c r="BE478" s="26" t="str">
        <f t="shared" si="593"/>
        <v/>
      </c>
      <c r="BF478" s="26" t="str">
        <f t="shared" si="594"/>
        <v/>
      </c>
      <c r="BG478" s="26" t="str">
        <f t="shared" si="595"/>
        <v/>
      </c>
      <c r="BH478" s="26" t="str">
        <f t="shared" si="596"/>
        <v/>
      </c>
      <c r="BI478" s="26" t="str">
        <f t="shared" si="569"/>
        <v/>
      </c>
      <c r="BJ478" s="26" t="str">
        <f t="shared" si="570"/>
        <v/>
      </c>
      <c r="BK478" s="26" t="str">
        <f t="shared" si="571"/>
        <v/>
      </c>
      <c r="BL478" s="26" t="str">
        <f t="shared" si="572"/>
        <v/>
      </c>
      <c r="BM478" s="26" t="str">
        <f t="shared" si="573"/>
        <v/>
      </c>
      <c r="BN478" s="26" t="str">
        <f t="shared" si="574"/>
        <v/>
      </c>
      <c r="BO478" s="118">
        <f t="shared" ca="1" si="599"/>
        <v>31</v>
      </c>
      <c r="BP478" s="81"/>
      <c r="BQ478" s="81"/>
      <c r="BR478" s="28"/>
      <c r="BS478" s="81"/>
      <c r="BT478" s="81"/>
      <c r="BU478" s="38"/>
      <c r="BV478" s="55"/>
      <c r="CI478" s="6"/>
      <c r="CP478" s="9">
        <f t="shared" ca="1" si="547"/>
        <v>3</v>
      </c>
    </row>
    <row r="479" spans="1:94" x14ac:dyDescent="0.2">
      <c r="A479" s="114"/>
      <c r="B479" s="32" t="str">
        <f t="shared" si="548"/>
        <v/>
      </c>
      <c r="C479" s="6" t="str">
        <f t="shared" si="546"/>
        <v/>
      </c>
      <c r="D479" s="3">
        <f t="shared" si="549"/>
        <v>0</v>
      </c>
      <c r="E479" s="6" t="str">
        <f t="shared" si="550"/>
        <v/>
      </c>
      <c r="F479" s="59">
        <f t="shared" si="551"/>
        <v>0</v>
      </c>
      <c r="G479" s="6">
        <f t="shared" si="601"/>
        <v>0</v>
      </c>
      <c r="H479" s="6">
        <f t="shared" si="602"/>
        <v>0</v>
      </c>
      <c r="I479" s="6">
        <f t="shared" si="603"/>
        <v>0</v>
      </c>
      <c r="J479" s="6">
        <f t="shared" si="604"/>
        <v>0</v>
      </c>
      <c r="K479" s="6">
        <f t="shared" si="605"/>
        <v>0</v>
      </c>
      <c r="L479" s="6">
        <f t="shared" si="606"/>
        <v>0</v>
      </c>
      <c r="M479" s="6">
        <f t="shared" si="607"/>
        <v>0</v>
      </c>
      <c r="N479" s="6">
        <f t="shared" si="608"/>
        <v>0</v>
      </c>
      <c r="O479" s="6">
        <f t="shared" si="609"/>
        <v>0</v>
      </c>
      <c r="P479" s="6">
        <f t="shared" si="610"/>
        <v>0</v>
      </c>
      <c r="Q479" s="6">
        <f t="shared" si="611"/>
        <v>0</v>
      </c>
      <c r="R479" s="6">
        <f t="shared" si="612"/>
        <v>0</v>
      </c>
      <c r="S479" s="6">
        <f t="shared" si="600"/>
        <v>12</v>
      </c>
      <c r="T479" s="6" t="str">
        <f t="shared" si="575"/>
        <v/>
      </c>
      <c r="U479" s="6" t="str">
        <f t="shared" si="576"/>
        <v/>
      </c>
      <c r="V479" s="6" t="str">
        <f t="shared" si="577"/>
        <v/>
      </c>
      <c r="W479" s="6" t="str">
        <f t="shared" si="578"/>
        <v/>
      </c>
      <c r="X479" s="6" t="str">
        <f t="shared" si="579"/>
        <v/>
      </c>
      <c r="Y479" s="6" t="str">
        <f t="shared" si="580"/>
        <v/>
      </c>
      <c r="Z479" s="6" t="str">
        <f t="shared" si="581"/>
        <v/>
      </c>
      <c r="AA479" s="6" t="str">
        <f t="shared" si="582"/>
        <v/>
      </c>
      <c r="AB479" s="6" t="str">
        <f t="shared" si="583"/>
        <v/>
      </c>
      <c r="AC479" s="6" t="str">
        <f t="shared" si="584"/>
        <v/>
      </c>
      <c r="AD479" s="6" t="str">
        <f t="shared" si="585"/>
        <v/>
      </c>
      <c r="AE479" s="6" t="str">
        <f t="shared" si="586"/>
        <v/>
      </c>
      <c r="AF479" s="13" t="str">
        <f t="shared" si="587"/>
        <v/>
      </c>
      <c r="AG479" s="50" t="str">
        <f t="shared" si="597"/>
        <v/>
      </c>
      <c r="AH479" s="3" t="str">
        <f t="shared" si="588"/>
        <v/>
      </c>
      <c r="AI479" s="49" t="str">
        <f t="shared" si="563"/>
        <v/>
      </c>
      <c r="AJ479" s="49" t="str">
        <f t="shared" si="564"/>
        <v/>
      </c>
      <c r="AK479" s="49" t="str">
        <f t="shared" si="565"/>
        <v/>
      </c>
      <c r="AL479" s="49" t="str">
        <f t="shared" si="566"/>
        <v/>
      </c>
      <c r="AM479" s="49" t="str">
        <f t="shared" si="567"/>
        <v/>
      </c>
      <c r="AN479" s="49" t="str">
        <f t="shared" si="568"/>
        <v/>
      </c>
      <c r="AO479" s="78">
        <f t="shared" si="557"/>
        <v>0</v>
      </c>
      <c r="AP479" s="78">
        <f t="shared" si="558"/>
        <v>0</v>
      </c>
      <c r="AQ479" s="78">
        <f t="shared" si="559"/>
        <v>0</v>
      </c>
      <c r="AR479" s="78">
        <f t="shared" si="560"/>
        <v>0</v>
      </c>
      <c r="AS479" s="78">
        <f t="shared" si="561"/>
        <v>0</v>
      </c>
      <c r="AT479" s="78">
        <f t="shared" si="562"/>
        <v>0</v>
      </c>
      <c r="AU479" s="32">
        <f t="shared" si="555"/>
        <v>0</v>
      </c>
      <c r="AV479" s="3" t="b">
        <f t="shared" si="589"/>
        <v>0</v>
      </c>
      <c r="AW479" s="3" t="b">
        <f t="shared" si="590"/>
        <v>0</v>
      </c>
      <c r="AX479" s="12">
        <f t="shared" si="598"/>
        <v>0</v>
      </c>
      <c r="AY479" s="10">
        <f t="shared" si="552"/>
        <v>0</v>
      </c>
      <c r="AZ479" s="61">
        <f t="shared" si="553"/>
        <v>0</v>
      </c>
      <c r="BA479" s="61">
        <f t="shared" si="554"/>
        <v>0</v>
      </c>
      <c r="BB479" s="61">
        <f t="shared" si="556"/>
        <v>0</v>
      </c>
      <c r="BC479" s="26" t="str">
        <f t="shared" si="591"/>
        <v/>
      </c>
      <c r="BD479" s="26" t="str">
        <f t="shared" si="592"/>
        <v/>
      </c>
      <c r="BE479" s="26" t="str">
        <f t="shared" si="593"/>
        <v/>
      </c>
      <c r="BF479" s="26" t="str">
        <f t="shared" si="594"/>
        <v/>
      </c>
      <c r="BG479" s="26" t="str">
        <f t="shared" si="595"/>
        <v/>
      </c>
      <c r="BH479" s="26" t="str">
        <f t="shared" si="596"/>
        <v/>
      </c>
      <c r="BI479" s="26" t="str">
        <f t="shared" si="569"/>
        <v/>
      </c>
      <c r="BJ479" s="26" t="str">
        <f t="shared" si="570"/>
        <v/>
      </c>
      <c r="BK479" s="26" t="str">
        <f t="shared" si="571"/>
        <v/>
      </c>
      <c r="BL479" s="26" t="str">
        <f t="shared" si="572"/>
        <v/>
      </c>
      <c r="BM479" s="26" t="str">
        <f t="shared" si="573"/>
        <v/>
      </c>
      <c r="BN479" s="26" t="str">
        <f t="shared" si="574"/>
        <v/>
      </c>
      <c r="BO479" s="118">
        <f t="shared" ca="1" si="599"/>
        <v>21</v>
      </c>
      <c r="BP479" s="81"/>
      <c r="BQ479" s="81"/>
      <c r="BR479" s="28"/>
      <c r="BS479" s="81"/>
      <c r="BT479" s="81"/>
      <c r="BU479" s="38"/>
      <c r="BV479" s="55"/>
      <c r="CI479" s="6"/>
      <c r="CP479" s="9">
        <f t="shared" ca="1" si="547"/>
        <v>11</v>
      </c>
    </row>
    <row r="480" spans="1:94" x14ac:dyDescent="0.2">
      <c r="A480" s="114"/>
      <c r="B480" s="32" t="str">
        <f t="shared" si="548"/>
        <v/>
      </c>
      <c r="C480" s="6" t="str">
        <f t="shared" si="546"/>
        <v/>
      </c>
      <c r="D480" s="3">
        <f t="shared" si="549"/>
        <v>0</v>
      </c>
      <c r="E480" s="6" t="str">
        <f t="shared" si="550"/>
        <v/>
      </c>
      <c r="F480" s="59">
        <f t="shared" si="551"/>
        <v>0</v>
      </c>
      <c r="G480" s="6">
        <f t="shared" si="601"/>
        <v>0</v>
      </c>
      <c r="H480" s="6">
        <f t="shared" si="602"/>
        <v>0</v>
      </c>
      <c r="I480" s="6">
        <f t="shared" si="603"/>
        <v>0</v>
      </c>
      <c r="J480" s="6">
        <f t="shared" si="604"/>
        <v>0</v>
      </c>
      <c r="K480" s="6">
        <f t="shared" si="605"/>
        <v>0</v>
      </c>
      <c r="L480" s="6">
        <f t="shared" si="606"/>
        <v>0</v>
      </c>
      <c r="M480" s="6">
        <f t="shared" si="607"/>
        <v>0</v>
      </c>
      <c r="N480" s="6">
        <f t="shared" si="608"/>
        <v>0</v>
      </c>
      <c r="O480" s="6">
        <f t="shared" si="609"/>
        <v>0</v>
      </c>
      <c r="P480" s="6">
        <f t="shared" si="610"/>
        <v>0</v>
      </c>
      <c r="Q480" s="6">
        <f t="shared" si="611"/>
        <v>0</v>
      </c>
      <c r="R480" s="6">
        <f t="shared" si="612"/>
        <v>0</v>
      </c>
      <c r="S480" s="6">
        <f t="shared" si="600"/>
        <v>12</v>
      </c>
      <c r="T480" s="6" t="str">
        <f t="shared" si="575"/>
        <v/>
      </c>
      <c r="U480" s="6" t="str">
        <f t="shared" si="576"/>
        <v/>
      </c>
      <c r="V480" s="6" t="str">
        <f t="shared" si="577"/>
        <v/>
      </c>
      <c r="W480" s="6" t="str">
        <f t="shared" si="578"/>
        <v/>
      </c>
      <c r="X480" s="6" t="str">
        <f t="shared" si="579"/>
        <v/>
      </c>
      <c r="Y480" s="6" t="str">
        <f t="shared" si="580"/>
        <v/>
      </c>
      <c r="Z480" s="6" t="str">
        <f t="shared" si="581"/>
        <v/>
      </c>
      <c r="AA480" s="6" t="str">
        <f t="shared" si="582"/>
        <v/>
      </c>
      <c r="AB480" s="6" t="str">
        <f t="shared" si="583"/>
        <v/>
      </c>
      <c r="AC480" s="6" t="str">
        <f t="shared" si="584"/>
        <v/>
      </c>
      <c r="AD480" s="6" t="str">
        <f t="shared" si="585"/>
        <v/>
      </c>
      <c r="AE480" s="6" t="str">
        <f t="shared" si="586"/>
        <v/>
      </c>
      <c r="AF480" s="13" t="str">
        <f t="shared" si="587"/>
        <v/>
      </c>
      <c r="AG480" s="50" t="str">
        <f t="shared" si="597"/>
        <v/>
      </c>
      <c r="AH480" s="3" t="str">
        <f t="shared" si="588"/>
        <v/>
      </c>
      <c r="AI480" s="49" t="str">
        <f t="shared" si="563"/>
        <v/>
      </c>
      <c r="AJ480" s="49" t="str">
        <f t="shared" si="564"/>
        <v/>
      </c>
      <c r="AK480" s="49" t="str">
        <f t="shared" si="565"/>
        <v/>
      </c>
      <c r="AL480" s="49" t="str">
        <f t="shared" si="566"/>
        <v/>
      </c>
      <c r="AM480" s="49" t="str">
        <f t="shared" si="567"/>
        <v/>
      </c>
      <c r="AN480" s="49" t="str">
        <f t="shared" si="568"/>
        <v/>
      </c>
      <c r="AO480" s="78">
        <f t="shared" si="557"/>
        <v>0</v>
      </c>
      <c r="AP480" s="78">
        <f t="shared" si="558"/>
        <v>0</v>
      </c>
      <c r="AQ480" s="78">
        <f t="shared" si="559"/>
        <v>0</v>
      </c>
      <c r="AR480" s="78">
        <f t="shared" si="560"/>
        <v>0</v>
      </c>
      <c r="AS480" s="78">
        <f t="shared" si="561"/>
        <v>0</v>
      </c>
      <c r="AT480" s="78">
        <f t="shared" si="562"/>
        <v>0</v>
      </c>
      <c r="AU480" s="32">
        <f t="shared" si="555"/>
        <v>0</v>
      </c>
      <c r="AV480" s="3" t="b">
        <f t="shared" si="589"/>
        <v>0</v>
      </c>
      <c r="AW480" s="3" t="b">
        <f t="shared" si="590"/>
        <v>0</v>
      </c>
      <c r="AX480" s="12">
        <f t="shared" si="598"/>
        <v>0</v>
      </c>
      <c r="AY480" s="10">
        <f t="shared" si="552"/>
        <v>0</v>
      </c>
      <c r="AZ480" s="61">
        <f t="shared" si="553"/>
        <v>0</v>
      </c>
      <c r="BA480" s="61">
        <f t="shared" si="554"/>
        <v>0</v>
      </c>
      <c r="BB480" s="61">
        <f t="shared" si="556"/>
        <v>0</v>
      </c>
      <c r="BC480" s="26" t="str">
        <f t="shared" si="591"/>
        <v/>
      </c>
      <c r="BD480" s="26" t="str">
        <f t="shared" si="592"/>
        <v/>
      </c>
      <c r="BE480" s="26" t="str">
        <f t="shared" si="593"/>
        <v/>
      </c>
      <c r="BF480" s="26" t="str">
        <f t="shared" si="594"/>
        <v/>
      </c>
      <c r="BG480" s="26" t="str">
        <f t="shared" si="595"/>
        <v/>
      </c>
      <c r="BH480" s="26" t="str">
        <f t="shared" si="596"/>
        <v/>
      </c>
      <c r="BI480" s="26" t="str">
        <f t="shared" si="569"/>
        <v/>
      </c>
      <c r="BJ480" s="26" t="str">
        <f t="shared" si="570"/>
        <v/>
      </c>
      <c r="BK480" s="26" t="str">
        <f t="shared" si="571"/>
        <v/>
      </c>
      <c r="BL480" s="26" t="str">
        <f t="shared" si="572"/>
        <v/>
      </c>
      <c r="BM480" s="26" t="str">
        <f t="shared" si="573"/>
        <v/>
      </c>
      <c r="BN480" s="26" t="str">
        <f t="shared" si="574"/>
        <v/>
      </c>
      <c r="BO480" s="118">
        <f t="shared" ca="1" si="599"/>
        <v>14</v>
      </c>
      <c r="BP480" s="81"/>
      <c r="BQ480" s="81"/>
      <c r="BR480" s="28"/>
      <c r="BS480" s="81"/>
      <c r="BT480" s="81"/>
      <c r="BU480" s="38"/>
      <c r="BV480" s="55"/>
      <c r="CI480" s="6"/>
      <c r="CP480" s="9">
        <f t="shared" ca="1" si="547"/>
        <v>34</v>
      </c>
    </row>
    <row r="481" spans="1:94" x14ac:dyDescent="0.2">
      <c r="A481" s="114"/>
      <c r="B481" s="32" t="str">
        <f t="shared" si="548"/>
        <v/>
      </c>
      <c r="C481" s="6" t="str">
        <f t="shared" si="546"/>
        <v/>
      </c>
      <c r="D481" s="3">
        <f t="shared" si="549"/>
        <v>0</v>
      </c>
      <c r="E481" s="6" t="str">
        <f t="shared" si="550"/>
        <v/>
      </c>
      <c r="F481" s="59">
        <f t="shared" si="551"/>
        <v>0</v>
      </c>
      <c r="G481" s="6">
        <f t="shared" si="601"/>
        <v>0</v>
      </c>
      <c r="H481" s="6">
        <f t="shared" si="602"/>
        <v>0</v>
      </c>
      <c r="I481" s="6">
        <f t="shared" si="603"/>
        <v>0</v>
      </c>
      <c r="J481" s="6">
        <f t="shared" si="604"/>
        <v>0</v>
      </c>
      <c r="K481" s="6">
        <f t="shared" si="605"/>
        <v>0</v>
      </c>
      <c r="L481" s="6">
        <f t="shared" si="606"/>
        <v>0</v>
      </c>
      <c r="M481" s="6">
        <f t="shared" si="607"/>
        <v>0</v>
      </c>
      <c r="N481" s="6">
        <f t="shared" si="608"/>
        <v>0</v>
      </c>
      <c r="O481" s="6">
        <f t="shared" si="609"/>
        <v>0</v>
      </c>
      <c r="P481" s="6">
        <f t="shared" si="610"/>
        <v>0</v>
      </c>
      <c r="Q481" s="6">
        <f t="shared" si="611"/>
        <v>0</v>
      </c>
      <c r="R481" s="6">
        <f t="shared" si="612"/>
        <v>0</v>
      </c>
      <c r="S481" s="6">
        <f t="shared" si="600"/>
        <v>12</v>
      </c>
      <c r="T481" s="6" t="str">
        <f t="shared" si="575"/>
        <v/>
      </c>
      <c r="U481" s="6" t="str">
        <f t="shared" si="576"/>
        <v/>
      </c>
      <c r="V481" s="6" t="str">
        <f t="shared" si="577"/>
        <v/>
      </c>
      <c r="W481" s="6" t="str">
        <f t="shared" si="578"/>
        <v/>
      </c>
      <c r="X481" s="6" t="str">
        <f t="shared" si="579"/>
        <v/>
      </c>
      <c r="Y481" s="6" t="str">
        <f t="shared" si="580"/>
        <v/>
      </c>
      <c r="Z481" s="6" t="str">
        <f t="shared" si="581"/>
        <v/>
      </c>
      <c r="AA481" s="6" t="str">
        <f t="shared" si="582"/>
        <v/>
      </c>
      <c r="AB481" s="6" t="str">
        <f t="shared" si="583"/>
        <v/>
      </c>
      <c r="AC481" s="6" t="str">
        <f t="shared" si="584"/>
        <v/>
      </c>
      <c r="AD481" s="6" t="str">
        <f t="shared" si="585"/>
        <v/>
      </c>
      <c r="AE481" s="6" t="str">
        <f t="shared" si="586"/>
        <v/>
      </c>
      <c r="AF481" s="13" t="str">
        <f t="shared" si="587"/>
        <v/>
      </c>
      <c r="AG481" s="50" t="str">
        <f t="shared" si="597"/>
        <v/>
      </c>
      <c r="AH481" s="3" t="str">
        <f t="shared" si="588"/>
        <v/>
      </c>
      <c r="AI481" s="49" t="str">
        <f t="shared" si="563"/>
        <v/>
      </c>
      <c r="AJ481" s="49" t="str">
        <f t="shared" si="564"/>
        <v/>
      </c>
      <c r="AK481" s="49" t="str">
        <f t="shared" si="565"/>
        <v/>
      </c>
      <c r="AL481" s="49" t="str">
        <f t="shared" si="566"/>
        <v/>
      </c>
      <c r="AM481" s="49" t="str">
        <f t="shared" si="567"/>
        <v/>
      </c>
      <c r="AN481" s="49" t="str">
        <f t="shared" si="568"/>
        <v/>
      </c>
      <c r="AO481" s="78">
        <f t="shared" si="557"/>
        <v>0</v>
      </c>
      <c r="AP481" s="78">
        <f t="shared" si="558"/>
        <v>0</v>
      </c>
      <c r="AQ481" s="78">
        <f t="shared" si="559"/>
        <v>0</v>
      </c>
      <c r="AR481" s="78">
        <f t="shared" si="560"/>
        <v>0</v>
      </c>
      <c r="AS481" s="78">
        <f t="shared" si="561"/>
        <v>0</v>
      </c>
      <c r="AT481" s="78">
        <f t="shared" si="562"/>
        <v>0</v>
      </c>
      <c r="AU481" s="32">
        <f t="shared" si="555"/>
        <v>0</v>
      </c>
      <c r="AV481" s="3" t="b">
        <f t="shared" si="589"/>
        <v>0</v>
      </c>
      <c r="AW481" s="3" t="b">
        <f t="shared" si="590"/>
        <v>0</v>
      </c>
      <c r="AX481" s="12">
        <f t="shared" si="598"/>
        <v>0</v>
      </c>
      <c r="AY481" s="10">
        <f t="shared" si="552"/>
        <v>0</v>
      </c>
      <c r="AZ481" s="61">
        <f t="shared" si="553"/>
        <v>0</v>
      </c>
      <c r="BA481" s="61">
        <f t="shared" si="554"/>
        <v>0</v>
      </c>
      <c r="BB481" s="61">
        <f t="shared" si="556"/>
        <v>0</v>
      </c>
      <c r="BC481" s="26" t="str">
        <f t="shared" si="591"/>
        <v/>
      </c>
      <c r="BD481" s="26" t="str">
        <f t="shared" si="592"/>
        <v/>
      </c>
      <c r="BE481" s="26" t="str">
        <f t="shared" si="593"/>
        <v/>
      </c>
      <c r="BF481" s="26" t="str">
        <f t="shared" si="594"/>
        <v/>
      </c>
      <c r="BG481" s="26" t="str">
        <f t="shared" si="595"/>
        <v/>
      </c>
      <c r="BH481" s="26" t="str">
        <f t="shared" si="596"/>
        <v/>
      </c>
      <c r="BI481" s="26" t="str">
        <f t="shared" si="569"/>
        <v/>
      </c>
      <c r="BJ481" s="26" t="str">
        <f t="shared" si="570"/>
        <v/>
      </c>
      <c r="BK481" s="26" t="str">
        <f t="shared" si="571"/>
        <v/>
      </c>
      <c r="BL481" s="26" t="str">
        <f t="shared" si="572"/>
        <v/>
      </c>
      <c r="BM481" s="26" t="str">
        <f t="shared" si="573"/>
        <v/>
      </c>
      <c r="BN481" s="26" t="str">
        <f t="shared" si="574"/>
        <v/>
      </c>
      <c r="BO481" s="118">
        <f t="shared" ca="1" si="599"/>
        <v>8</v>
      </c>
      <c r="BP481" s="81"/>
      <c r="BQ481" s="81"/>
      <c r="BR481" s="81"/>
      <c r="BS481" s="81"/>
      <c r="BT481" s="81"/>
      <c r="BU481" s="38"/>
      <c r="BV481" s="55"/>
      <c r="CI481" s="6"/>
      <c r="CP481" s="9">
        <f t="shared" ca="1" si="547"/>
        <v>19</v>
      </c>
    </row>
    <row r="482" spans="1:94" x14ac:dyDescent="0.2">
      <c r="A482" s="114"/>
      <c r="B482" s="32" t="str">
        <f t="shared" si="548"/>
        <v/>
      </c>
      <c r="C482" s="6" t="str">
        <f t="shared" si="546"/>
        <v/>
      </c>
      <c r="D482" s="3">
        <f t="shared" si="549"/>
        <v>0</v>
      </c>
      <c r="E482" s="6" t="str">
        <f t="shared" si="550"/>
        <v/>
      </c>
      <c r="F482" s="59">
        <f t="shared" si="551"/>
        <v>0</v>
      </c>
      <c r="G482" s="6">
        <f t="shared" si="601"/>
        <v>0</v>
      </c>
      <c r="H482" s="6">
        <f t="shared" si="602"/>
        <v>0</v>
      </c>
      <c r="I482" s="6">
        <f t="shared" si="603"/>
        <v>0</v>
      </c>
      <c r="J482" s="6">
        <f t="shared" si="604"/>
        <v>0</v>
      </c>
      <c r="K482" s="6">
        <f t="shared" si="605"/>
        <v>0</v>
      </c>
      <c r="L482" s="6">
        <f t="shared" si="606"/>
        <v>0</v>
      </c>
      <c r="M482" s="6">
        <f t="shared" si="607"/>
        <v>0</v>
      </c>
      <c r="N482" s="6">
        <f t="shared" si="608"/>
        <v>0</v>
      </c>
      <c r="O482" s="6">
        <f t="shared" si="609"/>
        <v>0</v>
      </c>
      <c r="P482" s="6">
        <f t="shared" si="610"/>
        <v>0</v>
      </c>
      <c r="Q482" s="6">
        <f t="shared" si="611"/>
        <v>0</v>
      </c>
      <c r="R482" s="6">
        <f t="shared" si="612"/>
        <v>0</v>
      </c>
      <c r="S482" s="6">
        <f t="shared" si="600"/>
        <v>12</v>
      </c>
      <c r="T482" s="6" t="str">
        <f t="shared" si="575"/>
        <v/>
      </c>
      <c r="U482" s="6" t="str">
        <f t="shared" si="576"/>
        <v/>
      </c>
      <c r="V482" s="6" t="str">
        <f t="shared" si="577"/>
        <v/>
      </c>
      <c r="W482" s="6" t="str">
        <f t="shared" si="578"/>
        <v/>
      </c>
      <c r="X482" s="6" t="str">
        <f t="shared" si="579"/>
        <v/>
      </c>
      <c r="Y482" s="6" t="str">
        <f t="shared" si="580"/>
        <v/>
      </c>
      <c r="Z482" s="6" t="str">
        <f t="shared" si="581"/>
        <v/>
      </c>
      <c r="AA482" s="6" t="str">
        <f t="shared" si="582"/>
        <v/>
      </c>
      <c r="AB482" s="6" t="str">
        <f t="shared" si="583"/>
        <v/>
      </c>
      <c r="AC482" s="6" t="str">
        <f t="shared" si="584"/>
        <v/>
      </c>
      <c r="AD482" s="6" t="str">
        <f t="shared" si="585"/>
        <v/>
      </c>
      <c r="AE482" s="6" t="str">
        <f t="shared" si="586"/>
        <v/>
      </c>
      <c r="AF482" s="13" t="str">
        <f t="shared" si="587"/>
        <v/>
      </c>
      <c r="AG482" s="50" t="str">
        <f t="shared" si="597"/>
        <v/>
      </c>
      <c r="AH482" s="3" t="str">
        <f t="shared" si="588"/>
        <v/>
      </c>
      <c r="AI482" s="49" t="str">
        <f t="shared" si="563"/>
        <v/>
      </c>
      <c r="AJ482" s="49" t="str">
        <f t="shared" si="564"/>
        <v/>
      </c>
      <c r="AK482" s="49" t="str">
        <f t="shared" si="565"/>
        <v/>
      </c>
      <c r="AL482" s="49" t="str">
        <f t="shared" si="566"/>
        <v/>
      </c>
      <c r="AM482" s="49" t="str">
        <f t="shared" si="567"/>
        <v/>
      </c>
      <c r="AN482" s="49" t="str">
        <f t="shared" si="568"/>
        <v/>
      </c>
      <c r="AO482" s="78">
        <f t="shared" si="557"/>
        <v>0</v>
      </c>
      <c r="AP482" s="78">
        <f t="shared" si="558"/>
        <v>0</v>
      </c>
      <c r="AQ482" s="78">
        <f t="shared" si="559"/>
        <v>0</v>
      </c>
      <c r="AR482" s="78">
        <f t="shared" si="560"/>
        <v>0</v>
      </c>
      <c r="AS482" s="78">
        <f t="shared" si="561"/>
        <v>0</v>
      </c>
      <c r="AT482" s="78">
        <f t="shared" si="562"/>
        <v>0</v>
      </c>
      <c r="AU482" s="32">
        <f t="shared" si="555"/>
        <v>0</v>
      </c>
      <c r="AV482" s="3" t="b">
        <f t="shared" si="589"/>
        <v>0</v>
      </c>
      <c r="AW482" s="3" t="b">
        <f t="shared" si="590"/>
        <v>0</v>
      </c>
      <c r="AX482" s="12">
        <f t="shared" si="598"/>
        <v>0</v>
      </c>
      <c r="AY482" s="10">
        <f t="shared" si="552"/>
        <v>0</v>
      </c>
      <c r="AZ482" s="61">
        <f t="shared" si="553"/>
        <v>0</v>
      </c>
      <c r="BA482" s="61">
        <f t="shared" si="554"/>
        <v>0</v>
      </c>
      <c r="BB482" s="61">
        <f t="shared" si="556"/>
        <v>0</v>
      </c>
      <c r="BC482" s="26" t="str">
        <f t="shared" si="591"/>
        <v/>
      </c>
      <c r="BD482" s="26" t="str">
        <f t="shared" si="592"/>
        <v/>
      </c>
      <c r="BE482" s="26" t="str">
        <f t="shared" si="593"/>
        <v/>
      </c>
      <c r="BF482" s="26" t="str">
        <f t="shared" si="594"/>
        <v/>
      </c>
      <c r="BG482" s="26" t="str">
        <f t="shared" si="595"/>
        <v/>
      </c>
      <c r="BH482" s="26" t="str">
        <f t="shared" si="596"/>
        <v/>
      </c>
      <c r="BI482" s="26" t="str">
        <f t="shared" si="569"/>
        <v/>
      </c>
      <c r="BJ482" s="26" t="str">
        <f t="shared" si="570"/>
        <v/>
      </c>
      <c r="BK482" s="26" t="str">
        <f t="shared" si="571"/>
        <v/>
      </c>
      <c r="BL482" s="26" t="str">
        <f t="shared" si="572"/>
        <v/>
      </c>
      <c r="BM482" s="26" t="str">
        <f t="shared" si="573"/>
        <v/>
      </c>
      <c r="BN482" s="26" t="str">
        <f t="shared" si="574"/>
        <v/>
      </c>
      <c r="BO482" s="118">
        <f t="shared" ca="1" si="599"/>
        <v>5</v>
      </c>
      <c r="BP482" s="81"/>
      <c r="BQ482" s="81"/>
      <c r="BR482" s="81"/>
      <c r="BS482" s="81"/>
      <c r="BT482" s="81"/>
      <c r="BU482" s="38"/>
      <c r="BV482" s="55"/>
      <c r="CI482" s="6"/>
      <c r="CP482" s="9">
        <f t="shared" ca="1" si="547"/>
        <v>25</v>
      </c>
    </row>
    <row r="483" spans="1:94" x14ac:dyDescent="0.2">
      <c r="A483" s="114"/>
      <c r="B483" s="32" t="str">
        <f t="shared" si="548"/>
        <v/>
      </c>
      <c r="C483" s="6" t="str">
        <f t="shared" si="546"/>
        <v/>
      </c>
      <c r="D483" s="3">
        <f t="shared" si="549"/>
        <v>0</v>
      </c>
      <c r="E483" s="6" t="str">
        <f t="shared" si="550"/>
        <v/>
      </c>
      <c r="F483" s="59">
        <f t="shared" si="551"/>
        <v>0</v>
      </c>
      <c r="G483" s="6">
        <f t="shared" si="601"/>
        <v>0</v>
      </c>
      <c r="H483" s="6">
        <f t="shared" si="602"/>
        <v>0</v>
      </c>
      <c r="I483" s="6">
        <f t="shared" si="603"/>
        <v>0</v>
      </c>
      <c r="J483" s="6">
        <f t="shared" si="604"/>
        <v>0</v>
      </c>
      <c r="K483" s="6">
        <f t="shared" si="605"/>
        <v>0</v>
      </c>
      <c r="L483" s="6">
        <f t="shared" si="606"/>
        <v>0</v>
      </c>
      <c r="M483" s="6">
        <f t="shared" si="607"/>
        <v>0</v>
      </c>
      <c r="N483" s="6">
        <f t="shared" si="608"/>
        <v>0</v>
      </c>
      <c r="O483" s="6">
        <f t="shared" si="609"/>
        <v>0</v>
      </c>
      <c r="P483" s="6">
        <f t="shared" si="610"/>
        <v>0</v>
      </c>
      <c r="Q483" s="6">
        <f t="shared" si="611"/>
        <v>0</v>
      </c>
      <c r="R483" s="6">
        <f t="shared" si="612"/>
        <v>0</v>
      </c>
      <c r="S483" s="6">
        <f t="shared" si="600"/>
        <v>12</v>
      </c>
      <c r="T483" s="6" t="str">
        <f t="shared" si="575"/>
        <v/>
      </c>
      <c r="U483" s="6" t="str">
        <f t="shared" si="576"/>
        <v/>
      </c>
      <c r="V483" s="6" t="str">
        <f t="shared" si="577"/>
        <v/>
      </c>
      <c r="W483" s="6" t="str">
        <f t="shared" si="578"/>
        <v/>
      </c>
      <c r="X483" s="6" t="str">
        <f t="shared" si="579"/>
        <v/>
      </c>
      <c r="Y483" s="6" t="str">
        <f t="shared" si="580"/>
        <v/>
      </c>
      <c r="Z483" s="6" t="str">
        <f t="shared" si="581"/>
        <v/>
      </c>
      <c r="AA483" s="6" t="str">
        <f t="shared" si="582"/>
        <v/>
      </c>
      <c r="AB483" s="6" t="str">
        <f t="shared" si="583"/>
        <v/>
      </c>
      <c r="AC483" s="6" t="str">
        <f t="shared" si="584"/>
        <v/>
      </c>
      <c r="AD483" s="6" t="str">
        <f t="shared" si="585"/>
        <v/>
      </c>
      <c r="AE483" s="6" t="str">
        <f t="shared" si="586"/>
        <v/>
      </c>
      <c r="AF483" s="13" t="str">
        <f t="shared" si="587"/>
        <v/>
      </c>
      <c r="AG483" s="50" t="str">
        <f t="shared" si="597"/>
        <v/>
      </c>
      <c r="AH483" s="3" t="str">
        <f t="shared" si="588"/>
        <v/>
      </c>
      <c r="AI483" s="49" t="str">
        <f t="shared" si="563"/>
        <v/>
      </c>
      <c r="AJ483" s="49" t="str">
        <f t="shared" si="564"/>
        <v/>
      </c>
      <c r="AK483" s="49" t="str">
        <f t="shared" si="565"/>
        <v/>
      </c>
      <c r="AL483" s="49" t="str">
        <f t="shared" si="566"/>
        <v/>
      </c>
      <c r="AM483" s="49" t="str">
        <f t="shared" si="567"/>
        <v/>
      </c>
      <c r="AN483" s="49" t="str">
        <f t="shared" si="568"/>
        <v/>
      </c>
      <c r="AO483" s="78">
        <f t="shared" si="557"/>
        <v>0</v>
      </c>
      <c r="AP483" s="78">
        <f t="shared" si="558"/>
        <v>0</v>
      </c>
      <c r="AQ483" s="78">
        <f t="shared" si="559"/>
        <v>0</v>
      </c>
      <c r="AR483" s="78">
        <f t="shared" si="560"/>
        <v>0</v>
      </c>
      <c r="AS483" s="78">
        <f t="shared" si="561"/>
        <v>0</v>
      </c>
      <c r="AT483" s="78">
        <f t="shared" si="562"/>
        <v>0</v>
      </c>
      <c r="AU483" s="32">
        <f t="shared" si="555"/>
        <v>0</v>
      </c>
      <c r="AV483" s="3" t="b">
        <f t="shared" si="589"/>
        <v>0</v>
      </c>
      <c r="AW483" s="3" t="b">
        <f t="shared" si="590"/>
        <v>0</v>
      </c>
      <c r="AX483" s="12">
        <f t="shared" si="598"/>
        <v>0</v>
      </c>
      <c r="AY483" s="10">
        <f t="shared" si="552"/>
        <v>0</v>
      </c>
      <c r="AZ483" s="61">
        <f t="shared" si="553"/>
        <v>0</v>
      </c>
      <c r="BA483" s="61">
        <f t="shared" si="554"/>
        <v>0</v>
      </c>
      <c r="BB483" s="61">
        <f t="shared" si="556"/>
        <v>0</v>
      </c>
      <c r="BC483" s="26" t="str">
        <f t="shared" si="591"/>
        <v/>
      </c>
      <c r="BD483" s="26" t="str">
        <f t="shared" si="592"/>
        <v/>
      </c>
      <c r="BE483" s="26" t="str">
        <f t="shared" si="593"/>
        <v/>
      </c>
      <c r="BF483" s="26" t="str">
        <f t="shared" si="594"/>
        <v/>
      </c>
      <c r="BG483" s="26" t="str">
        <f t="shared" si="595"/>
        <v/>
      </c>
      <c r="BH483" s="26" t="str">
        <f t="shared" si="596"/>
        <v/>
      </c>
      <c r="BI483" s="26" t="str">
        <f t="shared" si="569"/>
        <v/>
      </c>
      <c r="BJ483" s="26" t="str">
        <f t="shared" si="570"/>
        <v/>
      </c>
      <c r="BK483" s="26" t="str">
        <f t="shared" si="571"/>
        <v/>
      </c>
      <c r="BL483" s="26" t="str">
        <f t="shared" si="572"/>
        <v/>
      </c>
      <c r="BM483" s="26" t="str">
        <f t="shared" si="573"/>
        <v/>
      </c>
      <c r="BN483" s="26" t="str">
        <f t="shared" si="574"/>
        <v/>
      </c>
      <c r="BO483" s="118">
        <f t="shared" ca="1" si="599"/>
        <v>0</v>
      </c>
      <c r="BP483" s="81"/>
      <c r="BQ483" s="81"/>
      <c r="BR483" s="81"/>
      <c r="BS483" s="81"/>
      <c r="BT483" s="81"/>
      <c r="BU483" s="38"/>
      <c r="BV483" s="55"/>
      <c r="CI483" s="6"/>
      <c r="CP483" s="9">
        <f t="shared" ca="1" si="547"/>
        <v>24</v>
      </c>
    </row>
    <row r="484" spans="1:94" x14ac:dyDescent="0.2">
      <c r="A484" s="114"/>
      <c r="B484" s="32" t="str">
        <f t="shared" si="548"/>
        <v/>
      </c>
      <c r="C484" s="6" t="str">
        <f t="shared" si="546"/>
        <v/>
      </c>
      <c r="D484" s="3">
        <f t="shared" si="549"/>
        <v>0</v>
      </c>
      <c r="E484" s="6" t="str">
        <f t="shared" si="550"/>
        <v/>
      </c>
      <c r="F484" s="59">
        <f t="shared" si="551"/>
        <v>0</v>
      </c>
      <c r="G484" s="6">
        <f t="shared" si="601"/>
        <v>0</v>
      </c>
      <c r="H484" s="6">
        <f t="shared" si="602"/>
        <v>0</v>
      </c>
      <c r="I484" s="6">
        <f t="shared" si="603"/>
        <v>0</v>
      </c>
      <c r="J484" s="6">
        <f t="shared" si="604"/>
        <v>0</v>
      </c>
      <c r="K484" s="6">
        <f t="shared" si="605"/>
        <v>0</v>
      </c>
      <c r="L484" s="6">
        <f t="shared" si="606"/>
        <v>0</v>
      </c>
      <c r="M484" s="6">
        <f t="shared" si="607"/>
        <v>0</v>
      </c>
      <c r="N484" s="6">
        <f t="shared" si="608"/>
        <v>0</v>
      </c>
      <c r="O484" s="6">
        <f t="shared" si="609"/>
        <v>0</v>
      </c>
      <c r="P484" s="6">
        <f t="shared" si="610"/>
        <v>0</v>
      </c>
      <c r="Q484" s="6">
        <f t="shared" si="611"/>
        <v>0</v>
      </c>
      <c r="R484" s="6">
        <f t="shared" si="612"/>
        <v>0</v>
      </c>
      <c r="S484" s="6">
        <f t="shared" si="600"/>
        <v>12</v>
      </c>
      <c r="T484" s="6" t="str">
        <f t="shared" si="575"/>
        <v/>
      </c>
      <c r="U484" s="6" t="str">
        <f t="shared" si="576"/>
        <v/>
      </c>
      <c r="V484" s="6" t="str">
        <f t="shared" si="577"/>
        <v/>
      </c>
      <c r="W484" s="6" t="str">
        <f t="shared" si="578"/>
        <v/>
      </c>
      <c r="X484" s="6" t="str">
        <f t="shared" si="579"/>
        <v/>
      </c>
      <c r="Y484" s="6" t="str">
        <f t="shared" si="580"/>
        <v/>
      </c>
      <c r="Z484" s="6" t="str">
        <f t="shared" si="581"/>
        <v/>
      </c>
      <c r="AA484" s="6" t="str">
        <f t="shared" si="582"/>
        <v/>
      </c>
      <c r="AB484" s="6" t="str">
        <f t="shared" si="583"/>
        <v/>
      </c>
      <c r="AC484" s="6" t="str">
        <f t="shared" si="584"/>
        <v/>
      </c>
      <c r="AD484" s="6" t="str">
        <f t="shared" si="585"/>
        <v/>
      </c>
      <c r="AE484" s="6" t="str">
        <f t="shared" si="586"/>
        <v/>
      </c>
      <c r="AF484" s="13" t="str">
        <f t="shared" si="587"/>
        <v/>
      </c>
      <c r="AG484" s="50" t="str">
        <f t="shared" si="597"/>
        <v/>
      </c>
      <c r="AH484" s="3" t="str">
        <f t="shared" si="588"/>
        <v/>
      </c>
      <c r="AI484" s="49" t="str">
        <f t="shared" si="563"/>
        <v/>
      </c>
      <c r="AJ484" s="49" t="str">
        <f t="shared" si="564"/>
        <v/>
      </c>
      <c r="AK484" s="49" t="str">
        <f t="shared" si="565"/>
        <v/>
      </c>
      <c r="AL484" s="49" t="str">
        <f t="shared" si="566"/>
        <v/>
      </c>
      <c r="AM484" s="49" t="str">
        <f t="shared" si="567"/>
        <v/>
      </c>
      <c r="AN484" s="49" t="str">
        <f t="shared" si="568"/>
        <v/>
      </c>
      <c r="AO484" s="78">
        <f t="shared" si="557"/>
        <v>0</v>
      </c>
      <c r="AP484" s="78">
        <f t="shared" si="558"/>
        <v>0</v>
      </c>
      <c r="AQ484" s="78">
        <f t="shared" si="559"/>
        <v>0</v>
      </c>
      <c r="AR484" s="78">
        <f t="shared" si="560"/>
        <v>0</v>
      </c>
      <c r="AS484" s="78">
        <f t="shared" si="561"/>
        <v>0</v>
      </c>
      <c r="AT484" s="78">
        <f t="shared" si="562"/>
        <v>0</v>
      </c>
      <c r="AU484" s="32">
        <f t="shared" si="555"/>
        <v>0</v>
      </c>
      <c r="AV484" s="3" t="b">
        <f t="shared" si="589"/>
        <v>0</v>
      </c>
      <c r="AW484" s="3" t="b">
        <f t="shared" si="590"/>
        <v>0</v>
      </c>
      <c r="AX484" s="12">
        <f t="shared" si="598"/>
        <v>0</v>
      </c>
      <c r="AY484" s="10">
        <f t="shared" si="552"/>
        <v>0</v>
      </c>
      <c r="AZ484" s="61">
        <f t="shared" si="553"/>
        <v>0</v>
      </c>
      <c r="BA484" s="61">
        <f t="shared" si="554"/>
        <v>0</v>
      </c>
      <c r="BB484" s="61">
        <f t="shared" si="556"/>
        <v>0</v>
      </c>
      <c r="BC484" s="26" t="str">
        <f t="shared" si="591"/>
        <v/>
      </c>
      <c r="BD484" s="26" t="str">
        <f t="shared" si="592"/>
        <v/>
      </c>
      <c r="BE484" s="26" t="str">
        <f t="shared" si="593"/>
        <v/>
      </c>
      <c r="BF484" s="26" t="str">
        <f t="shared" si="594"/>
        <v/>
      </c>
      <c r="BG484" s="26" t="str">
        <f t="shared" si="595"/>
        <v/>
      </c>
      <c r="BH484" s="26" t="str">
        <f t="shared" si="596"/>
        <v/>
      </c>
      <c r="BI484" s="26" t="str">
        <f t="shared" si="569"/>
        <v/>
      </c>
      <c r="BJ484" s="26" t="str">
        <f t="shared" si="570"/>
        <v/>
      </c>
      <c r="BK484" s="26" t="str">
        <f t="shared" si="571"/>
        <v/>
      </c>
      <c r="BL484" s="26" t="str">
        <f t="shared" si="572"/>
        <v/>
      </c>
      <c r="BM484" s="26" t="str">
        <f t="shared" si="573"/>
        <v/>
      </c>
      <c r="BN484" s="26" t="str">
        <f t="shared" si="574"/>
        <v/>
      </c>
      <c r="BO484" s="118">
        <f t="shared" ca="1" si="599"/>
        <v>32</v>
      </c>
      <c r="BP484" s="81"/>
      <c r="BQ484" s="81"/>
      <c r="BR484" s="81"/>
      <c r="BS484" s="81"/>
      <c r="BT484" s="81"/>
      <c r="BU484" s="38"/>
      <c r="BV484" s="55"/>
      <c r="CI484" s="6"/>
      <c r="CP484" s="9">
        <f t="shared" ca="1" si="547"/>
        <v>16</v>
      </c>
    </row>
    <row r="485" spans="1:94" x14ac:dyDescent="0.2">
      <c r="A485" s="114"/>
      <c r="B485" s="32" t="str">
        <f t="shared" si="548"/>
        <v/>
      </c>
      <c r="C485" s="6" t="str">
        <f t="shared" si="546"/>
        <v/>
      </c>
      <c r="D485" s="3">
        <f t="shared" si="549"/>
        <v>0</v>
      </c>
      <c r="E485" s="6" t="str">
        <f t="shared" si="550"/>
        <v/>
      </c>
      <c r="F485" s="59">
        <f t="shared" si="551"/>
        <v>0</v>
      </c>
      <c r="G485" s="6">
        <f t="shared" si="601"/>
        <v>0</v>
      </c>
      <c r="H485" s="6">
        <f t="shared" si="602"/>
        <v>0</v>
      </c>
      <c r="I485" s="6">
        <f t="shared" si="603"/>
        <v>0</v>
      </c>
      <c r="J485" s="6">
        <f t="shared" si="604"/>
        <v>0</v>
      </c>
      <c r="K485" s="6">
        <f t="shared" si="605"/>
        <v>0</v>
      </c>
      <c r="L485" s="6">
        <f t="shared" si="606"/>
        <v>0</v>
      </c>
      <c r="M485" s="6">
        <f t="shared" si="607"/>
        <v>0</v>
      </c>
      <c r="N485" s="6">
        <f t="shared" si="608"/>
        <v>0</v>
      </c>
      <c r="O485" s="6">
        <f t="shared" si="609"/>
        <v>0</v>
      </c>
      <c r="P485" s="6">
        <f t="shared" si="610"/>
        <v>0</v>
      </c>
      <c r="Q485" s="6">
        <f t="shared" si="611"/>
        <v>0</v>
      </c>
      <c r="R485" s="6">
        <f t="shared" si="612"/>
        <v>0</v>
      </c>
      <c r="S485" s="6">
        <f t="shared" si="600"/>
        <v>12</v>
      </c>
      <c r="T485" s="6" t="str">
        <f t="shared" si="575"/>
        <v/>
      </c>
      <c r="U485" s="6" t="str">
        <f t="shared" si="576"/>
        <v/>
      </c>
      <c r="V485" s="6" t="str">
        <f t="shared" si="577"/>
        <v/>
      </c>
      <c r="W485" s="6" t="str">
        <f t="shared" si="578"/>
        <v/>
      </c>
      <c r="X485" s="6" t="str">
        <f t="shared" si="579"/>
        <v/>
      </c>
      <c r="Y485" s="6" t="str">
        <f t="shared" si="580"/>
        <v/>
      </c>
      <c r="Z485" s="6" t="str">
        <f t="shared" si="581"/>
        <v/>
      </c>
      <c r="AA485" s="6" t="str">
        <f t="shared" si="582"/>
        <v/>
      </c>
      <c r="AB485" s="6" t="str">
        <f t="shared" si="583"/>
        <v/>
      </c>
      <c r="AC485" s="6" t="str">
        <f t="shared" si="584"/>
        <v/>
      </c>
      <c r="AD485" s="6" t="str">
        <f t="shared" si="585"/>
        <v/>
      </c>
      <c r="AE485" s="6" t="str">
        <f t="shared" si="586"/>
        <v/>
      </c>
      <c r="AF485" s="13" t="str">
        <f t="shared" si="587"/>
        <v/>
      </c>
      <c r="AG485" s="50" t="str">
        <f t="shared" si="597"/>
        <v/>
      </c>
      <c r="AH485" s="3" t="str">
        <f t="shared" si="588"/>
        <v/>
      </c>
      <c r="AI485" s="49" t="str">
        <f t="shared" si="563"/>
        <v/>
      </c>
      <c r="AJ485" s="49" t="str">
        <f t="shared" si="564"/>
        <v/>
      </c>
      <c r="AK485" s="49" t="str">
        <f t="shared" si="565"/>
        <v/>
      </c>
      <c r="AL485" s="49" t="str">
        <f t="shared" si="566"/>
        <v/>
      </c>
      <c r="AM485" s="49" t="str">
        <f t="shared" si="567"/>
        <v/>
      </c>
      <c r="AN485" s="49" t="str">
        <f t="shared" si="568"/>
        <v/>
      </c>
      <c r="AO485" s="78">
        <f t="shared" si="557"/>
        <v>0</v>
      </c>
      <c r="AP485" s="78">
        <f t="shared" si="558"/>
        <v>0</v>
      </c>
      <c r="AQ485" s="78">
        <f t="shared" si="559"/>
        <v>0</v>
      </c>
      <c r="AR485" s="78">
        <f t="shared" si="560"/>
        <v>0</v>
      </c>
      <c r="AS485" s="78">
        <f t="shared" si="561"/>
        <v>0</v>
      </c>
      <c r="AT485" s="78">
        <f t="shared" si="562"/>
        <v>0</v>
      </c>
      <c r="AU485" s="32">
        <f t="shared" si="555"/>
        <v>0</v>
      </c>
      <c r="AV485" s="3" t="b">
        <f t="shared" si="589"/>
        <v>0</v>
      </c>
      <c r="AW485" s="3" t="b">
        <f t="shared" si="590"/>
        <v>0</v>
      </c>
      <c r="AX485" s="12">
        <f t="shared" si="598"/>
        <v>0</v>
      </c>
      <c r="AY485" s="10">
        <f t="shared" si="552"/>
        <v>0</v>
      </c>
      <c r="AZ485" s="61">
        <f t="shared" si="553"/>
        <v>0</v>
      </c>
      <c r="BA485" s="61">
        <f t="shared" si="554"/>
        <v>0</v>
      </c>
      <c r="BB485" s="61">
        <f t="shared" si="556"/>
        <v>0</v>
      </c>
      <c r="BC485" s="26" t="str">
        <f t="shared" si="591"/>
        <v/>
      </c>
      <c r="BD485" s="26" t="str">
        <f t="shared" si="592"/>
        <v/>
      </c>
      <c r="BE485" s="26" t="str">
        <f t="shared" si="593"/>
        <v/>
      </c>
      <c r="BF485" s="26" t="str">
        <f t="shared" si="594"/>
        <v/>
      </c>
      <c r="BG485" s="26" t="str">
        <f t="shared" si="595"/>
        <v/>
      </c>
      <c r="BH485" s="26" t="str">
        <f t="shared" si="596"/>
        <v/>
      </c>
      <c r="BI485" s="26" t="str">
        <f t="shared" si="569"/>
        <v/>
      </c>
      <c r="BJ485" s="26" t="str">
        <f t="shared" si="570"/>
        <v/>
      </c>
      <c r="BK485" s="26" t="str">
        <f t="shared" si="571"/>
        <v/>
      </c>
      <c r="BL485" s="26" t="str">
        <f t="shared" si="572"/>
        <v/>
      </c>
      <c r="BM485" s="26" t="str">
        <f t="shared" si="573"/>
        <v/>
      </c>
      <c r="BN485" s="26" t="str">
        <f t="shared" si="574"/>
        <v/>
      </c>
      <c r="BO485" s="118">
        <f t="shared" ca="1" si="599"/>
        <v>31</v>
      </c>
      <c r="BP485" s="81"/>
      <c r="BQ485" s="81"/>
      <c r="BR485" s="81"/>
      <c r="BS485" s="81"/>
      <c r="BT485" s="81"/>
      <c r="BU485" s="38"/>
      <c r="BV485" s="55"/>
      <c r="CI485" s="6"/>
      <c r="CP485" s="9">
        <f t="shared" ca="1" si="547"/>
        <v>15</v>
      </c>
    </row>
    <row r="486" spans="1:94" x14ac:dyDescent="0.2">
      <c r="A486" s="114"/>
      <c r="B486" s="32" t="str">
        <f t="shared" si="548"/>
        <v/>
      </c>
      <c r="C486" s="6" t="str">
        <f t="shared" si="546"/>
        <v/>
      </c>
      <c r="D486" s="3">
        <f t="shared" si="549"/>
        <v>0</v>
      </c>
      <c r="E486" s="6" t="str">
        <f t="shared" si="550"/>
        <v/>
      </c>
      <c r="F486" s="59">
        <f t="shared" si="551"/>
        <v>0</v>
      </c>
      <c r="G486" s="6">
        <f t="shared" si="601"/>
        <v>0</v>
      </c>
      <c r="H486" s="6">
        <f t="shared" si="602"/>
        <v>0</v>
      </c>
      <c r="I486" s="6">
        <f t="shared" si="603"/>
        <v>0</v>
      </c>
      <c r="J486" s="6">
        <f t="shared" si="604"/>
        <v>0</v>
      </c>
      <c r="K486" s="6">
        <f t="shared" si="605"/>
        <v>0</v>
      </c>
      <c r="L486" s="6">
        <f t="shared" si="606"/>
        <v>0</v>
      </c>
      <c r="M486" s="6">
        <f t="shared" si="607"/>
        <v>0</v>
      </c>
      <c r="N486" s="6">
        <f t="shared" si="608"/>
        <v>0</v>
      </c>
      <c r="O486" s="6">
        <f t="shared" si="609"/>
        <v>0</v>
      </c>
      <c r="P486" s="6">
        <f t="shared" si="610"/>
        <v>0</v>
      </c>
      <c r="Q486" s="6">
        <f t="shared" si="611"/>
        <v>0</v>
      </c>
      <c r="R486" s="6">
        <f t="shared" si="612"/>
        <v>0</v>
      </c>
      <c r="S486" s="6">
        <f t="shared" si="600"/>
        <v>12</v>
      </c>
      <c r="T486" s="6" t="str">
        <f t="shared" si="575"/>
        <v/>
      </c>
      <c r="U486" s="6" t="str">
        <f t="shared" si="576"/>
        <v/>
      </c>
      <c r="V486" s="6" t="str">
        <f t="shared" si="577"/>
        <v/>
      </c>
      <c r="W486" s="6" t="str">
        <f t="shared" si="578"/>
        <v/>
      </c>
      <c r="X486" s="6" t="str">
        <f t="shared" si="579"/>
        <v/>
      </c>
      <c r="Y486" s="6" t="str">
        <f t="shared" si="580"/>
        <v/>
      </c>
      <c r="Z486" s="6" t="str">
        <f t="shared" si="581"/>
        <v/>
      </c>
      <c r="AA486" s="6" t="str">
        <f t="shared" si="582"/>
        <v/>
      </c>
      <c r="AB486" s="6" t="str">
        <f t="shared" si="583"/>
        <v/>
      </c>
      <c r="AC486" s="6" t="str">
        <f t="shared" si="584"/>
        <v/>
      </c>
      <c r="AD486" s="6" t="str">
        <f t="shared" si="585"/>
        <v/>
      </c>
      <c r="AE486" s="6" t="str">
        <f t="shared" si="586"/>
        <v/>
      </c>
      <c r="AF486" s="13" t="str">
        <f t="shared" si="587"/>
        <v/>
      </c>
      <c r="AG486" s="50" t="str">
        <f t="shared" si="597"/>
        <v/>
      </c>
      <c r="AH486" s="3" t="str">
        <f t="shared" si="588"/>
        <v/>
      </c>
      <c r="AI486" s="49" t="str">
        <f t="shared" si="563"/>
        <v/>
      </c>
      <c r="AJ486" s="49" t="str">
        <f t="shared" si="564"/>
        <v/>
      </c>
      <c r="AK486" s="49" t="str">
        <f t="shared" si="565"/>
        <v/>
      </c>
      <c r="AL486" s="49" t="str">
        <f t="shared" si="566"/>
        <v/>
      </c>
      <c r="AM486" s="49" t="str">
        <f t="shared" si="567"/>
        <v/>
      </c>
      <c r="AN486" s="49" t="str">
        <f t="shared" si="568"/>
        <v/>
      </c>
      <c r="AO486" s="78">
        <f t="shared" si="557"/>
        <v>0</v>
      </c>
      <c r="AP486" s="78">
        <f t="shared" si="558"/>
        <v>0</v>
      </c>
      <c r="AQ486" s="78">
        <f t="shared" si="559"/>
        <v>0</v>
      </c>
      <c r="AR486" s="78">
        <f t="shared" si="560"/>
        <v>0</v>
      </c>
      <c r="AS486" s="78">
        <f t="shared" si="561"/>
        <v>0</v>
      </c>
      <c r="AT486" s="78">
        <f t="shared" si="562"/>
        <v>0</v>
      </c>
      <c r="AU486" s="32">
        <f t="shared" si="555"/>
        <v>0</v>
      </c>
      <c r="AV486" s="3" t="b">
        <f t="shared" si="589"/>
        <v>0</v>
      </c>
      <c r="AW486" s="3" t="b">
        <f t="shared" si="590"/>
        <v>0</v>
      </c>
      <c r="AX486" s="12">
        <f t="shared" si="598"/>
        <v>0</v>
      </c>
      <c r="AY486" s="10">
        <f t="shared" si="552"/>
        <v>0</v>
      </c>
      <c r="AZ486" s="61">
        <f t="shared" si="553"/>
        <v>0</v>
      </c>
      <c r="BA486" s="61">
        <f t="shared" si="554"/>
        <v>0</v>
      </c>
      <c r="BB486" s="61">
        <f t="shared" si="556"/>
        <v>0</v>
      </c>
      <c r="BC486" s="26" t="str">
        <f t="shared" si="591"/>
        <v/>
      </c>
      <c r="BD486" s="26" t="str">
        <f t="shared" si="592"/>
        <v/>
      </c>
      <c r="BE486" s="26" t="str">
        <f t="shared" si="593"/>
        <v/>
      </c>
      <c r="BF486" s="26" t="str">
        <f t="shared" si="594"/>
        <v/>
      </c>
      <c r="BG486" s="26" t="str">
        <f t="shared" si="595"/>
        <v/>
      </c>
      <c r="BH486" s="26" t="str">
        <f t="shared" si="596"/>
        <v/>
      </c>
      <c r="BI486" s="26" t="str">
        <f t="shared" si="569"/>
        <v/>
      </c>
      <c r="BJ486" s="26" t="str">
        <f t="shared" si="570"/>
        <v/>
      </c>
      <c r="BK486" s="26" t="str">
        <f t="shared" si="571"/>
        <v/>
      </c>
      <c r="BL486" s="26" t="str">
        <f t="shared" si="572"/>
        <v/>
      </c>
      <c r="BM486" s="26" t="str">
        <f t="shared" si="573"/>
        <v/>
      </c>
      <c r="BN486" s="26" t="str">
        <f t="shared" si="574"/>
        <v/>
      </c>
      <c r="BO486" s="118">
        <f t="shared" ca="1" si="599"/>
        <v>25</v>
      </c>
      <c r="BP486" s="81"/>
      <c r="BQ486" s="81"/>
      <c r="BR486" s="81"/>
      <c r="BS486" s="81"/>
      <c r="BT486" s="81"/>
      <c r="BU486" s="38"/>
      <c r="BV486" s="55"/>
      <c r="CI486" s="6"/>
      <c r="CP486" s="9">
        <f t="shared" ca="1" si="547"/>
        <v>4</v>
      </c>
    </row>
    <row r="487" spans="1:94" x14ac:dyDescent="0.2">
      <c r="A487" s="114"/>
      <c r="B487" s="32" t="str">
        <f t="shared" si="548"/>
        <v/>
      </c>
      <c r="C487" s="6" t="str">
        <f t="shared" si="546"/>
        <v/>
      </c>
      <c r="D487" s="3">
        <f t="shared" si="549"/>
        <v>0</v>
      </c>
      <c r="E487" s="6" t="str">
        <f t="shared" si="550"/>
        <v/>
      </c>
      <c r="F487" s="59">
        <f t="shared" si="551"/>
        <v>0</v>
      </c>
      <c r="G487" s="6">
        <f t="shared" si="601"/>
        <v>0</v>
      </c>
      <c r="H487" s="6">
        <f t="shared" si="602"/>
        <v>0</v>
      </c>
      <c r="I487" s="6">
        <f t="shared" si="603"/>
        <v>0</v>
      </c>
      <c r="J487" s="6">
        <f t="shared" si="604"/>
        <v>0</v>
      </c>
      <c r="K487" s="6">
        <f t="shared" si="605"/>
        <v>0</v>
      </c>
      <c r="L487" s="6">
        <f t="shared" si="606"/>
        <v>0</v>
      </c>
      <c r="M487" s="6">
        <f t="shared" si="607"/>
        <v>0</v>
      </c>
      <c r="N487" s="6">
        <f t="shared" si="608"/>
        <v>0</v>
      </c>
      <c r="O487" s="6">
        <f t="shared" si="609"/>
        <v>0</v>
      </c>
      <c r="P487" s="6">
        <f t="shared" si="610"/>
        <v>0</v>
      </c>
      <c r="Q487" s="6">
        <f t="shared" si="611"/>
        <v>0</v>
      </c>
      <c r="R487" s="6">
        <f t="shared" si="612"/>
        <v>0</v>
      </c>
      <c r="S487" s="6">
        <f t="shared" si="600"/>
        <v>12</v>
      </c>
      <c r="T487" s="6" t="str">
        <f t="shared" si="575"/>
        <v/>
      </c>
      <c r="U487" s="6" t="str">
        <f t="shared" si="576"/>
        <v/>
      </c>
      <c r="V487" s="6" t="str">
        <f t="shared" si="577"/>
        <v/>
      </c>
      <c r="W487" s="6" t="str">
        <f t="shared" si="578"/>
        <v/>
      </c>
      <c r="X487" s="6" t="str">
        <f t="shared" si="579"/>
        <v/>
      </c>
      <c r="Y487" s="6" t="str">
        <f t="shared" si="580"/>
        <v/>
      </c>
      <c r="Z487" s="6" t="str">
        <f t="shared" si="581"/>
        <v/>
      </c>
      <c r="AA487" s="6" t="str">
        <f t="shared" si="582"/>
        <v/>
      </c>
      <c r="AB487" s="6" t="str">
        <f t="shared" si="583"/>
        <v/>
      </c>
      <c r="AC487" s="6" t="str">
        <f t="shared" si="584"/>
        <v/>
      </c>
      <c r="AD487" s="6" t="str">
        <f t="shared" si="585"/>
        <v/>
      </c>
      <c r="AE487" s="6" t="str">
        <f t="shared" si="586"/>
        <v/>
      </c>
      <c r="AF487" s="13" t="str">
        <f t="shared" si="587"/>
        <v/>
      </c>
      <c r="AG487" s="50" t="str">
        <f t="shared" si="597"/>
        <v/>
      </c>
      <c r="AH487" s="3" t="str">
        <f t="shared" si="588"/>
        <v/>
      </c>
      <c r="AI487" s="49" t="str">
        <f t="shared" si="563"/>
        <v/>
      </c>
      <c r="AJ487" s="49" t="str">
        <f t="shared" si="564"/>
        <v/>
      </c>
      <c r="AK487" s="49" t="str">
        <f t="shared" si="565"/>
        <v/>
      </c>
      <c r="AL487" s="49" t="str">
        <f t="shared" si="566"/>
        <v/>
      </c>
      <c r="AM487" s="49" t="str">
        <f t="shared" si="567"/>
        <v/>
      </c>
      <c r="AN487" s="49" t="str">
        <f t="shared" si="568"/>
        <v/>
      </c>
      <c r="AO487" s="78">
        <f t="shared" si="557"/>
        <v>0</v>
      </c>
      <c r="AP487" s="78">
        <f t="shared" si="558"/>
        <v>0</v>
      </c>
      <c r="AQ487" s="78">
        <f t="shared" si="559"/>
        <v>0</v>
      </c>
      <c r="AR487" s="78">
        <f t="shared" si="560"/>
        <v>0</v>
      </c>
      <c r="AS487" s="78">
        <f t="shared" si="561"/>
        <v>0</v>
      </c>
      <c r="AT487" s="78">
        <f t="shared" si="562"/>
        <v>0</v>
      </c>
      <c r="AU487" s="32">
        <f t="shared" si="555"/>
        <v>0</v>
      </c>
      <c r="AV487" s="3" t="b">
        <f t="shared" si="589"/>
        <v>0</v>
      </c>
      <c r="AW487" s="3" t="b">
        <f t="shared" si="590"/>
        <v>0</v>
      </c>
      <c r="AX487" s="12">
        <f t="shared" si="598"/>
        <v>0</v>
      </c>
      <c r="AY487" s="10">
        <f t="shared" si="552"/>
        <v>0</v>
      </c>
      <c r="AZ487" s="61">
        <f t="shared" si="553"/>
        <v>0</v>
      </c>
      <c r="BA487" s="61">
        <f t="shared" si="554"/>
        <v>0</v>
      </c>
      <c r="BB487" s="61">
        <f t="shared" si="556"/>
        <v>0</v>
      </c>
      <c r="BC487" s="26" t="str">
        <f t="shared" si="591"/>
        <v/>
      </c>
      <c r="BD487" s="26" t="str">
        <f t="shared" si="592"/>
        <v/>
      </c>
      <c r="BE487" s="26" t="str">
        <f t="shared" si="593"/>
        <v/>
      </c>
      <c r="BF487" s="26" t="str">
        <f t="shared" si="594"/>
        <v/>
      </c>
      <c r="BG487" s="26" t="str">
        <f t="shared" si="595"/>
        <v/>
      </c>
      <c r="BH487" s="26" t="str">
        <f t="shared" si="596"/>
        <v/>
      </c>
      <c r="BI487" s="26" t="str">
        <f t="shared" si="569"/>
        <v/>
      </c>
      <c r="BJ487" s="26" t="str">
        <f t="shared" si="570"/>
        <v/>
      </c>
      <c r="BK487" s="26" t="str">
        <f t="shared" si="571"/>
        <v/>
      </c>
      <c r="BL487" s="26" t="str">
        <f t="shared" si="572"/>
        <v/>
      </c>
      <c r="BM487" s="26" t="str">
        <f t="shared" si="573"/>
        <v/>
      </c>
      <c r="BN487" s="26" t="str">
        <f t="shared" si="574"/>
        <v/>
      </c>
      <c r="BO487" s="118">
        <f t="shared" ca="1" si="599"/>
        <v>29</v>
      </c>
      <c r="BP487" s="81"/>
      <c r="BQ487" s="81"/>
      <c r="BR487" s="81"/>
      <c r="BS487" s="81"/>
      <c r="BT487" s="81"/>
      <c r="BU487" s="38"/>
      <c r="BV487" s="55"/>
      <c r="CI487" s="6"/>
      <c r="CP487" s="9">
        <f t="shared" ca="1" si="547"/>
        <v>2</v>
      </c>
    </row>
    <row r="488" spans="1:94" x14ac:dyDescent="0.2">
      <c r="A488" s="114"/>
      <c r="B488" s="32" t="str">
        <f t="shared" si="548"/>
        <v/>
      </c>
      <c r="C488" s="6" t="str">
        <f t="shared" si="546"/>
        <v/>
      </c>
      <c r="D488" s="3">
        <f t="shared" si="549"/>
        <v>0</v>
      </c>
      <c r="E488" s="6" t="str">
        <f t="shared" si="550"/>
        <v/>
      </c>
      <c r="F488" s="59">
        <f t="shared" si="551"/>
        <v>0</v>
      </c>
      <c r="G488" s="6">
        <f t="shared" si="601"/>
        <v>0</v>
      </c>
      <c r="H488" s="6">
        <f t="shared" si="602"/>
        <v>0</v>
      </c>
      <c r="I488" s="6">
        <f t="shared" si="603"/>
        <v>0</v>
      </c>
      <c r="J488" s="6">
        <f t="shared" si="604"/>
        <v>0</v>
      </c>
      <c r="K488" s="6">
        <f t="shared" si="605"/>
        <v>0</v>
      </c>
      <c r="L488" s="6">
        <f t="shared" si="606"/>
        <v>0</v>
      </c>
      <c r="M488" s="6">
        <f t="shared" si="607"/>
        <v>0</v>
      </c>
      <c r="N488" s="6">
        <f t="shared" si="608"/>
        <v>0</v>
      </c>
      <c r="O488" s="6">
        <f t="shared" si="609"/>
        <v>0</v>
      </c>
      <c r="P488" s="6">
        <f t="shared" si="610"/>
        <v>0</v>
      </c>
      <c r="Q488" s="6">
        <f t="shared" si="611"/>
        <v>0</v>
      </c>
      <c r="R488" s="6">
        <f t="shared" si="612"/>
        <v>0</v>
      </c>
      <c r="S488" s="6">
        <f t="shared" si="600"/>
        <v>12</v>
      </c>
      <c r="T488" s="6" t="str">
        <f t="shared" si="575"/>
        <v/>
      </c>
      <c r="U488" s="6" t="str">
        <f t="shared" si="576"/>
        <v/>
      </c>
      <c r="V488" s="6" t="str">
        <f t="shared" si="577"/>
        <v/>
      </c>
      <c r="W488" s="6" t="str">
        <f t="shared" si="578"/>
        <v/>
      </c>
      <c r="X488" s="6" t="str">
        <f t="shared" si="579"/>
        <v/>
      </c>
      <c r="Y488" s="6" t="str">
        <f t="shared" si="580"/>
        <v/>
      </c>
      <c r="Z488" s="6" t="str">
        <f t="shared" si="581"/>
        <v/>
      </c>
      <c r="AA488" s="6" t="str">
        <f t="shared" si="582"/>
        <v/>
      </c>
      <c r="AB488" s="6" t="str">
        <f t="shared" si="583"/>
        <v/>
      </c>
      <c r="AC488" s="6" t="str">
        <f t="shared" si="584"/>
        <v/>
      </c>
      <c r="AD488" s="6" t="str">
        <f t="shared" si="585"/>
        <v/>
      </c>
      <c r="AE488" s="6" t="str">
        <f t="shared" si="586"/>
        <v/>
      </c>
      <c r="AF488" s="13" t="str">
        <f t="shared" si="587"/>
        <v/>
      </c>
      <c r="AG488" s="50" t="str">
        <f t="shared" si="597"/>
        <v/>
      </c>
      <c r="AH488" s="3" t="str">
        <f t="shared" si="588"/>
        <v/>
      </c>
      <c r="AI488" s="49" t="str">
        <f t="shared" si="563"/>
        <v/>
      </c>
      <c r="AJ488" s="49" t="str">
        <f t="shared" si="564"/>
        <v/>
      </c>
      <c r="AK488" s="49" t="str">
        <f t="shared" si="565"/>
        <v/>
      </c>
      <c r="AL488" s="49" t="str">
        <f t="shared" si="566"/>
        <v/>
      </c>
      <c r="AM488" s="49" t="str">
        <f t="shared" si="567"/>
        <v/>
      </c>
      <c r="AN488" s="49" t="str">
        <f t="shared" si="568"/>
        <v/>
      </c>
      <c r="AO488" s="78">
        <f t="shared" si="557"/>
        <v>0</v>
      </c>
      <c r="AP488" s="78">
        <f t="shared" si="558"/>
        <v>0</v>
      </c>
      <c r="AQ488" s="78">
        <f t="shared" si="559"/>
        <v>0</v>
      </c>
      <c r="AR488" s="78">
        <f t="shared" si="560"/>
        <v>0</v>
      </c>
      <c r="AS488" s="78">
        <f t="shared" si="561"/>
        <v>0</v>
      </c>
      <c r="AT488" s="78">
        <f t="shared" si="562"/>
        <v>0</v>
      </c>
      <c r="AU488" s="32">
        <f t="shared" si="555"/>
        <v>0</v>
      </c>
      <c r="AV488" s="3" t="b">
        <f t="shared" si="589"/>
        <v>0</v>
      </c>
      <c r="AW488" s="3" t="b">
        <f t="shared" si="590"/>
        <v>0</v>
      </c>
      <c r="AX488" s="12">
        <f t="shared" si="598"/>
        <v>0</v>
      </c>
      <c r="AY488" s="10">
        <f t="shared" si="552"/>
        <v>0</v>
      </c>
      <c r="AZ488" s="61">
        <f t="shared" si="553"/>
        <v>0</v>
      </c>
      <c r="BA488" s="61">
        <f t="shared" si="554"/>
        <v>0</v>
      </c>
      <c r="BB488" s="61">
        <f t="shared" si="556"/>
        <v>0</v>
      </c>
      <c r="BC488" s="26" t="str">
        <f t="shared" si="591"/>
        <v/>
      </c>
      <c r="BD488" s="26" t="str">
        <f t="shared" si="592"/>
        <v/>
      </c>
      <c r="BE488" s="26" t="str">
        <f t="shared" si="593"/>
        <v/>
      </c>
      <c r="BF488" s="26" t="str">
        <f t="shared" si="594"/>
        <v/>
      </c>
      <c r="BG488" s="26" t="str">
        <f t="shared" si="595"/>
        <v/>
      </c>
      <c r="BH488" s="26" t="str">
        <f t="shared" si="596"/>
        <v/>
      </c>
      <c r="BI488" s="26" t="str">
        <f t="shared" si="569"/>
        <v/>
      </c>
      <c r="BJ488" s="26" t="str">
        <f t="shared" si="570"/>
        <v/>
      </c>
      <c r="BK488" s="26" t="str">
        <f t="shared" si="571"/>
        <v/>
      </c>
      <c r="BL488" s="26" t="str">
        <f t="shared" si="572"/>
        <v/>
      </c>
      <c r="BM488" s="26" t="str">
        <f t="shared" si="573"/>
        <v/>
      </c>
      <c r="BN488" s="26" t="str">
        <f t="shared" si="574"/>
        <v/>
      </c>
      <c r="BO488" s="118">
        <f t="shared" ca="1" si="599"/>
        <v>28</v>
      </c>
      <c r="BP488" s="57"/>
      <c r="BQ488" s="57"/>
      <c r="BR488" s="57"/>
      <c r="BS488" s="57"/>
      <c r="BT488" s="57"/>
      <c r="BU488" s="38"/>
      <c r="BV488" s="55"/>
      <c r="CI488" s="6"/>
      <c r="CP488" s="9">
        <f t="shared" ca="1" si="547"/>
        <v>6</v>
      </c>
    </row>
    <row r="489" spans="1:94" x14ac:dyDescent="0.2">
      <c r="A489" s="114"/>
      <c r="B489" s="32" t="str">
        <f t="shared" si="548"/>
        <v/>
      </c>
      <c r="C489" s="6" t="str">
        <f t="shared" si="546"/>
        <v/>
      </c>
      <c r="D489" s="3">
        <f t="shared" si="549"/>
        <v>0</v>
      </c>
      <c r="E489" s="6" t="str">
        <f t="shared" si="550"/>
        <v/>
      </c>
      <c r="F489" s="59">
        <f t="shared" si="551"/>
        <v>0</v>
      </c>
      <c r="G489" s="6">
        <f t="shared" si="601"/>
        <v>0</v>
      </c>
      <c r="H489" s="6">
        <f t="shared" si="602"/>
        <v>0</v>
      </c>
      <c r="I489" s="6">
        <f t="shared" si="603"/>
        <v>0</v>
      </c>
      <c r="J489" s="6">
        <f t="shared" si="604"/>
        <v>0</v>
      </c>
      <c r="K489" s="6">
        <f t="shared" si="605"/>
        <v>0</v>
      </c>
      <c r="L489" s="6">
        <f t="shared" si="606"/>
        <v>0</v>
      </c>
      <c r="M489" s="6">
        <f t="shared" si="607"/>
        <v>0</v>
      </c>
      <c r="N489" s="6">
        <f t="shared" si="608"/>
        <v>0</v>
      </c>
      <c r="O489" s="6">
        <f t="shared" si="609"/>
        <v>0</v>
      </c>
      <c r="P489" s="6">
        <f t="shared" si="610"/>
        <v>0</v>
      </c>
      <c r="Q489" s="6">
        <f t="shared" si="611"/>
        <v>0</v>
      </c>
      <c r="R489" s="6">
        <f t="shared" si="612"/>
        <v>0</v>
      </c>
      <c r="S489" s="6">
        <f t="shared" si="600"/>
        <v>12</v>
      </c>
      <c r="T489" s="6" t="str">
        <f t="shared" si="575"/>
        <v/>
      </c>
      <c r="U489" s="6" t="str">
        <f t="shared" si="576"/>
        <v/>
      </c>
      <c r="V489" s="6" t="str">
        <f t="shared" si="577"/>
        <v/>
      </c>
      <c r="W489" s="6" t="str">
        <f t="shared" si="578"/>
        <v/>
      </c>
      <c r="X489" s="6" t="str">
        <f t="shared" si="579"/>
        <v/>
      </c>
      <c r="Y489" s="6" t="str">
        <f t="shared" si="580"/>
        <v/>
      </c>
      <c r="Z489" s="6" t="str">
        <f t="shared" si="581"/>
        <v/>
      </c>
      <c r="AA489" s="6" t="str">
        <f t="shared" si="582"/>
        <v/>
      </c>
      <c r="AB489" s="6" t="str">
        <f t="shared" si="583"/>
        <v/>
      </c>
      <c r="AC489" s="6" t="str">
        <f t="shared" si="584"/>
        <v/>
      </c>
      <c r="AD489" s="6" t="str">
        <f t="shared" si="585"/>
        <v/>
      </c>
      <c r="AE489" s="6" t="str">
        <f t="shared" si="586"/>
        <v/>
      </c>
      <c r="AF489" s="13" t="str">
        <f t="shared" si="587"/>
        <v/>
      </c>
      <c r="AG489" s="50" t="str">
        <f t="shared" si="597"/>
        <v/>
      </c>
      <c r="AH489" s="3" t="str">
        <f t="shared" si="588"/>
        <v/>
      </c>
      <c r="AI489" s="49" t="str">
        <f t="shared" si="563"/>
        <v/>
      </c>
      <c r="AJ489" s="49" t="str">
        <f t="shared" si="564"/>
        <v/>
      </c>
      <c r="AK489" s="49" t="str">
        <f t="shared" si="565"/>
        <v/>
      </c>
      <c r="AL489" s="49" t="str">
        <f t="shared" si="566"/>
        <v/>
      </c>
      <c r="AM489" s="49" t="str">
        <f t="shared" si="567"/>
        <v/>
      </c>
      <c r="AN489" s="49" t="str">
        <f t="shared" si="568"/>
        <v/>
      </c>
      <c r="AO489" s="78">
        <f t="shared" si="557"/>
        <v>0</v>
      </c>
      <c r="AP489" s="78">
        <f t="shared" si="558"/>
        <v>0</v>
      </c>
      <c r="AQ489" s="78">
        <f t="shared" si="559"/>
        <v>0</v>
      </c>
      <c r="AR489" s="78">
        <f t="shared" si="560"/>
        <v>0</v>
      </c>
      <c r="AS489" s="78">
        <f t="shared" si="561"/>
        <v>0</v>
      </c>
      <c r="AT489" s="78">
        <f t="shared" si="562"/>
        <v>0</v>
      </c>
      <c r="AU489" s="32">
        <f t="shared" si="555"/>
        <v>0</v>
      </c>
      <c r="AV489" s="3" t="b">
        <f t="shared" si="589"/>
        <v>0</v>
      </c>
      <c r="AW489" s="3" t="b">
        <f t="shared" si="590"/>
        <v>0</v>
      </c>
      <c r="AX489" s="12">
        <f t="shared" si="598"/>
        <v>0</v>
      </c>
      <c r="AY489" s="10">
        <f t="shared" si="552"/>
        <v>0</v>
      </c>
      <c r="AZ489" s="61">
        <f t="shared" si="553"/>
        <v>0</v>
      </c>
      <c r="BA489" s="61">
        <f t="shared" si="554"/>
        <v>0</v>
      </c>
      <c r="BB489" s="61">
        <f t="shared" si="556"/>
        <v>0</v>
      </c>
      <c r="BC489" s="26" t="str">
        <f t="shared" si="591"/>
        <v/>
      </c>
      <c r="BD489" s="26" t="str">
        <f t="shared" si="592"/>
        <v/>
      </c>
      <c r="BE489" s="26" t="str">
        <f t="shared" si="593"/>
        <v/>
      </c>
      <c r="BF489" s="26" t="str">
        <f t="shared" si="594"/>
        <v/>
      </c>
      <c r="BG489" s="26" t="str">
        <f t="shared" si="595"/>
        <v/>
      </c>
      <c r="BH489" s="26" t="str">
        <f t="shared" si="596"/>
        <v/>
      </c>
      <c r="BI489" s="26" t="str">
        <f t="shared" si="569"/>
        <v/>
      </c>
      <c r="BJ489" s="26" t="str">
        <f t="shared" si="570"/>
        <v/>
      </c>
      <c r="BK489" s="26" t="str">
        <f t="shared" si="571"/>
        <v/>
      </c>
      <c r="BL489" s="26" t="str">
        <f t="shared" si="572"/>
        <v/>
      </c>
      <c r="BM489" s="26" t="str">
        <f t="shared" si="573"/>
        <v/>
      </c>
      <c r="BN489" s="26" t="str">
        <f t="shared" si="574"/>
        <v/>
      </c>
      <c r="BO489" s="118">
        <f t="shared" ca="1" si="599"/>
        <v>23</v>
      </c>
      <c r="BP489"/>
      <c r="BQ489"/>
      <c r="BR489"/>
      <c r="BS489"/>
      <c r="BT489"/>
      <c r="BU489" s="38"/>
      <c r="BV489" s="55"/>
      <c r="CI489" s="6"/>
      <c r="CP489" s="9">
        <f t="shared" ca="1" si="547"/>
        <v>31</v>
      </c>
    </row>
    <row r="490" spans="1:94" x14ac:dyDescent="0.2">
      <c r="A490" s="114"/>
      <c r="B490" s="32" t="str">
        <f t="shared" si="548"/>
        <v/>
      </c>
      <c r="C490" s="6" t="str">
        <f t="shared" si="546"/>
        <v/>
      </c>
      <c r="D490" s="3">
        <f t="shared" si="549"/>
        <v>0</v>
      </c>
      <c r="E490" s="6" t="str">
        <f t="shared" si="550"/>
        <v/>
      </c>
      <c r="F490" s="59">
        <f t="shared" si="551"/>
        <v>0</v>
      </c>
      <c r="G490" s="6">
        <f t="shared" si="601"/>
        <v>0</v>
      </c>
      <c r="H490" s="6">
        <f t="shared" si="602"/>
        <v>0</v>
      </c>
      <c r="I490" s="6">
        <f t="shared" si="603"/>
        <v>0</v>
      </c>
      <c r="J490" s="6">
        <f t="shared" si="604"/>
        <v>0</v>
      </c>
      <c r="K490" s="6">
        <f t="shared" si="605"/>
        <v>0</v>
      </c>
      <c r="L490" s="6">
        <f t="shared" si="606"/>
        <v>0</v>
      </c>
      <c r="M490" s="6">
        <f t="shared" si="607"/>
        <v>0</v>
      </c>
      <c r="N490" s="6">
        <f t="shared" si="608"/>
        <v>0</v>
      </c>
      <c r="O490" s="6">
        <f t="shared" si="609"/>
        <v>0</v>
      </c>
      <c r="P490" s="6">
        <f t="shared" si="610"/>
        <v>0</v>
      </c>
      <c r="Q490" s="6">
        <f t="shared" si="611"/>
        <v>0</v>
      </c>
      <c r="R490" s="6">
        <f t="shared" si="612"/>
        <v>0</v>
      </c>
      <c r="S490" s="6">
        <f t="shared" si="600"/>
        <v>12</v>
      </c>
      <c r="T490" s="6" t="str">
        <f t="shared" si="575"/>
        <v/>
      </c>
      <c r="U490" s="6" t="str">
        <f t="shared" si="576"/>
        <v/>
      </c>
      <c r="V490" s="6" t="str">
        <f t="shared" si="577"/>
        <v/>
      </c>
      <c r="W490" s="6" t="str">
        <f t="shared" si="578"/>
        <v/>
      </c>
      <c r="X490" s="6" t="str">
        <f t="shared" si="579"/>
        <v/>
      </c>
      <c r="Y490" s="6" t="str">
        <f t="shared" si="580"/>
        <v/>
      </c>
      <c r="Z490" s="6" t="str">
        <f t="shared" si="581"/>
        <v/>
      </c>
      <c r="AA490" s="6" t="str">
        <f t="shared" si="582"/>
        <v/>
      </c>
      <c r="AB490" s="6" t="str">
        <f t="shared" si="583"/>
        <v/>
      </c>
      <c r="AC490" s="6" t="str">
        <f t="shared" si="584"/>
        <v/>
      </c>
      <c r="AD490" s="6" t="str">
        <f t="shared" si="585"/>
        <v/>
      </c>
      <c r="AE490" s="6" t="str">
        <f t="shared" si="586"/>
        <v/>
      </c>
      <c r="AF490" s="13" t="str">
        <f t="shared" si="587"/>
        <v/>
      </c>
      <c r="AG490" s="50" t="str">
        <f t="shared" si="597"/>
        <v/>
      </c>
      <c r="AH490" s="3" t="str">
        <f t="shared" si="588"/>
        <v/>
      </c>
      <c r="AI490" s="49" t="str">
        <f t="shared" si="563"/>
        <v/>
      </c>
      <c r="AJ490" s="49" t="str">
        <f t="shared" si="564"/>
        <v/>
      </c>
      <c r="AK490" s="49" t="str">
        <f t="shared" si="565"/>
        <v/>
      </c>
      <c r="AL490" s="49" t="str">
        <f t="shared" si="566"/>
        <v/>
      </c>
      <c r="AM490" s="49" t="str">
        <f t="shared" si="567"/>
        <v/>
      </c>
      <c r="AN490" s="49" t="str">
        <f t="shared" si="568"/>
        <v/>
      </c>
      <c r="AO490" s="78">
        <f t="shared" si="557"/>
        <v>0</v>
      </c>
      <c r="AP490" s="78">
        <f t="shared" si="558"/>
        <v>0</v>
      </c>
      <c r="AQ490" s="78">
        <f t="shared" si="559"/>
        <v>0</v>
      </c>
      <c r="AR490" s="78">
        <f t="shared" si="560"/>
        <v>0</v>
      </c>
      <c r="AS490" s="78">
        <f t="shared" si="561"/>
        <v>0</v>
      </c>
      <c r="AT490" s="78">
        <f t="shared" si="562"/>
        <v>0</v>
      </c>
      <c r="AU490" s="32">
        <f t="shared" si="555"/>
        <v>0</v>
      </c>
      <c r="AV490" s="3" t="b">
        <f t="shared" si="589"/>
        <v>0</v>
      </c>
      <c r="AW490" s="3" t="b">
        <f t="shared" si="590"/>
        <v>0</v>
      </c>
      <c r="AX490" s="12">
        <f t="shared" si="598"/>
        <v>0</v>
      </c>
      <c r="AY490" s="10">
        <f t="shared" si="552"/>
        <v>0</v>
      </c>
      <c r="AZ490" s="61">
        <f t="shared" si="553"/>
        <v>0</v>
      </c>
      <c r="BA490" s="61">
        <f t="shared" si="554"/>
        <v>0</v>
      </c>
      <c r="BB490" s="61">
        <f t="shared" si="556"/>
        <v>0</v>
      </c>
      <c r="BC490" s="26" t="str">
        <f t="shared" si="591"/>
        <v/>
      </c>
      <c r="BD490" s="26" t="str">
        <f t="shared" si="592"/>
        <v/>
      </c>
      <c r="BE490" s="26" t="str">
        <f t="shared" si="593"/>
        <v/>
      </c>
      <c r="BF490" s="26" t="str">
        <f t="shared" si="594"/>
        <v/>
      </c>
      <c r="BG490" s="26" t="str">
        <f t="shared" si="595"/>
        <v/>
      </c>
      <c r="BH490" s="26" t="str">
        <f t="shared" si="596"/>
        <v/>
      </c>
      <c r="BI490" s="26" t="str">
        <f t="shared" si="569"/>
        <v/>
      </c>
      <c r="BJ490" s="26" t="str">
        <f t="shared" si="570"/>
        <v/>
      </c>
      <c r="BK490" s="26" t="str">
        <f t="shared" si="571"/>
        <v/>
      </c>
      <c r="BL490" s="26" t="str">
        <f t="shared" si="572"/>
        <v/>
      </c>
      <c r="BM490" s="26" t="str">
        <f t="shared" si="573"/>
        <v/>
      </c>
      <c r="BN490" s="26" t="str">
        <f t="shared" si="574"/>
        <v/>
      </c>
      <c r="BO490" s="118">
        <f t="shared" ca="1" si="599"/>
        <v>13</v>
      </c>
      <c r="BP490"/>
      <c r="BQ490"/>
      <c r="BR490"/>
      <c r="BS490"/>
      <c r="BT490"/>
      <c r="BU490" s="38"/>
      <c r="BV490" s="39"/>
      <c r="CI490" s="6"/>
      <c r="CP490" s="9">
        <f t="shared" ca="1" si="547"/>
        <v>19</v>
      </c>
    </row>
    <row r="491" spans="1:94" x14ac:dyDescent="0.2">
      <c r="A491" s="114"/>
      <c r="B491" s="32" t="str">
        <f t="shared" si="548"/>
        <v/>
      </c>
      <c r="C491" s="6" t="str">
        <f t="shared" si="546"/>
        <v/>
      </c>
      <c r="D491" s="3">
        <f t="shared" si="549"/>
        <v>0</v>
      </c>
      <c r="E491" s="6" t="str">
        <f t="shared" si="550"/>
        <v/>
      </c>
      <c r="F491" s="59">
        <f t="shared" si="551"/>
        <v>0</v>
      </c>
      <c r="G491" s="6">
        <f t="shared" si="601"/>
        <v>0</v>
      </c>
      <c r="H491" s="6">
        <f t="shared" si="602"/>
        <v>0</v>
      </c>
      <c r="I491" s="6">
        <f t="shared" si="603"/>
        <v>0</v>
      </c>
      <c r="J491" s="6">
        <f t="shared" si="604"/>
        <v>0</v>
      </c>
      <c r="K491" s="6">
        <f t="shared" si="605"/>
        <v>0</v>
      </c>
      <c r="L491" s="6">
        <f t="shared" si="606"/>
        <v>0</v>
      </c>
      <c r="M491" s="6">
        <f t="shared" si="607"/>
        <v>0</v>
      </c>
      <c r="N491" s="6">
        <f t="shared" si="608"/>
        <v>0</v>
      </c>
      <c r="O491" s="6">
        <f t="shared" si="609"/>
        <v>0</v>
      </c>
      <c r="P491" s="6">
        <f t="shared" si="610"/>
        <v>0</v>
      </c>
      <c r="Q491" s="6">
        <f t="shared" si="611"/>
        <v>0</v>
      </c>
      <c r="R491" s="6">
        <f t="shared" si="612"/>
        <v>0</v>
      </c>
      <c r="S491" s="6">
        <f t="shared" si="600"/>
        <v>12</v>
      </c>
      <c r="T491" s="6" t="str">
        <f t="shared" si="575"/>
        <v/>
      </c>
      <c r="U491" s="6" t="str">
        <f t="shared" si="576"/>
        <v/>
      </c>
      <c r="V491" s="6" t="str">
        <f t="shared" si="577"/>
        <v/>
      </c>
      <c r="W491" s="6" t="str">
        <f t="shared" si="578"/>
        <v/>
      </c>
      <c r="X491" s="6" t="str">
        <f t="shared" si="579"/>
        <v/>
      </c>
      <c r="Y491" s="6" t="str">
        <f t="shared" si="580"/>
        <v/>
      </c>
      <c r="Z491" s="6" t="str">
        <f t="shared" si="581"/>
        <v/>
      </c>
      <c r="AA491" s="6" t="str">
        <f t="shared" si="582"/>
        <v/>
      </c>
      <c r="AB491" s="6" t="str">
        <f t="shared" si="583"/>
        <v/>
      </c>
      <c r="AC491" s="6" t="str">
        <f t="shared" si="584"/>
        <v/>
      </c>
      <c r="AD491" s="6" t="str">
        <f t="shared" si="585"/>
        <v/>
      </c>
      <c r="AE491" s="6" t="str">
        <f t="shared" si="586"/>
        <v/>
      </c>
      <c r="AF491" s="13" t="str">
        <f t="shared" si="587"/>
        <v/>
      </c>
      <c r="AG491" s="50" t="str">
        <f t="shared" si="597"/>
        <v/>
      </c>
      <c r="AH491" s="3" t="str">
        <f t="shared" si="588"/>
        <v/>
      </c>
      <c r="AI491" s="49" t="str">
        <f t="shared" si="563"/>
        <v/>
      </c>
      <c r="AJ491" s="49" t="str">
        <f t="shared" si="564"/>
        <v/>
      </c>
      <c r="AK491" s="49" t="str">
        <f t="shared" si="565"/>
        <v/>
      </c>
      <c r="AL491" s="49" t="str">
        <f t="shared" si="566"/>
        <v/>
      </c>
      <c r="AM491" s="49" t="str">
        <f t="shared" si="567"/>
        <v/>
      </c>
      <c r="AN491" s="49" t="str">
        <f t="shared" si="568"/>
        <v/>
      </c>
      <c r="AO491" s="78">
        <f t="shared" si="557"/>
        <v>0</v>
      </c>
      <c r="AP491" s="78">
        <f t="shared" si="558"/>
        <v>0</v>
      </c>
      <c r="AQ491" s="78">
        <f t="shared" si="559"/>
        <v>0</v>
      </c>
      <c r="AR491" s="78">
        <f t="shared" si="560"/>
        <v>0</v>
      </c>
      <c r="AS491" s="78">
        <f t="shared" si="561"/>
        <v>0</v>
      </c>
      <c r="AT491" s="78">
        <f t="shared" si="562"/>
        <v>0</v>
      </c>
      <c r="AU491" s="32">
        <f t="shared" si="555"/>
        <v>0</v>
      </c>
      <c r="AV491" s="3" t="b">
        <f t="shared" si="589"/>
        <v>0</v>
      </c>
      <c r="AW491" s="3" t="b">
        <f t="shared" si="590"/>
        <v>0</v>
      </c>
      <c r="AX491" s="12">
        <f t="shared" si="598"/>
        <v>0</v>
      </c>
      <c r="AY491" s="10">
        <f t="shared" si="552"/>
        <v>0</v>
      </c>
      <c r="AZ491" s="61">
        <f t="shared" si="553"/>
        <v>0</v>
      </c>
      <c r="BA491" s="61">
        <f t="shared" si="554"/>
        <v>0</v>
      </c>
      <c r="BB491" s="61">
        <f t="shared" si="556"/>
        <v>0</v>
      </c>
      <c r="BC491" s="26" t="str">
        <f t="shared" si="591"/>
        <v/>
      </c>
      <c r="BD491" s="26" t="str">
        <f t="shared" si="592"/>
        <v/>
      </c>
      <c r="BE491" s="26" t="str">
        <f t="shared" si="593"/>
        <v/>
      </c>
      <c r="BF491" s="26" t="str">
        <f t="shared" si="594"/>
        <v/>
      </c>
      <c r="BG491" s="26" t="str">
        <f t="shared" si="595"/>
        <v/>
      </c>
      <c r="BH491" s="26" t="str">
        <f t="shared" si="596"/>
        <v/>
      </c>
      <c r="BI491" s="26" t="str">
        <f t="shared" si="569"/>
        <v/>
      </c>
      <c r="BJ491" s="26" t="str">
        <f t="shared" si="570"/>
        <v/>
      </c>
      <c r="BK491" s="26" t="str">
        <f t="shared" si="571"/>
        <v/>
      </c>
      <c r="BL491" s="26" t="str">
        <f t="shared" si="572"/>
        <v/>
      </c>
      <c r="BM491" s="26" t="str">
        <f t="shared" si="573"/>
        <v/>
      </c>
      <c r="BN491" s="26" t="str">
        <f t="shared" si="574"/>
        <v/>
      </c>
      <c r="BO491" s="118">
        <f t="shared" ca="1" si="599"/>
        <v>32</v>
      </c>
      <c r="BP491"/>
      <c r="BQ491"/>
      <c r="BR491"/>
      <c r="BS491"/>
      <c r="BT491"/>
      <c r="BU491" s="38"/>
      <c r="BV491" s="39"/>
      <c r="CI491" s="6"/>
      <c r="CP491" s="9">
        <f t="shared" ca="1" si="547"/>
        <v>30</v>
      </c>
    </row>
    <row r="492" spans="1:94" x14ac:dyDescent="0.2">
      <c r="A492" s="114"/>
      <c r="B492" s="32" t="str">
        <f t="shared" si="548"/>
        <v/>
      </c>
      <c r="C492" s="6" t="str">
        <f t="shared" si="546"/>
        <v/>
      </c>
      <c r="D492" s="3">
        <f t="shared" si="549"/>
        <v>0</v>
      </c>
      <c r="E492" s="6" t="str">
        <f t="shared" si="550"/>
        <v/>
      </c>
      <c r="F492" s="59">
        <f t="shared" si="551"/>
        <v>0</v>
      </c>
      <c r="G492" s="6">
        <f t="shared" si="601"/>
        <v>0</v>
      </c>
      <c r="H492" s="6">
        <f t="shared" si="602"/>
        <v>0</v>
      </c>
      <c r="I492" s="6">
        <f t="shared" si="603"/>
        <v>0</v>
      </c>
      <c r="J492" s="6">
        <f t="shared" si="604"/>
        <v>0</v>
      </c>
      <c r="K492" s="6">
        <f t="shared" si="605"/>
        <v>0</v>
      </c>
      <c r="L492" s="6">
        <f t="shared" si="606"/>
        <v>0</v>
      </c>
      <c r="M492" s="6">
        <f t="shared" si="607"/>
        <v>0</v>
      </c>
      <c r="N492" s="6">
        <f t="shared" si="608"/>
        <v>0</v>
      </c>
      <c r="O492" s="6">
        <f t="shared" si="609"/>
        <v>0</v>
      </c>
      <c r="P492" s="6">
        <f t="shared" si="610"/>
        <v>0</v>
      </c>
      <c r="Q492" s="6">
        <f t="shared" si="611"/>
        <v>0</v>
      </c>
      <c r="R492" s="6">
        <f t="shared" si="612"/>
        <v>0</v>
      </c>
      <c r="S492" s="6">
        <f t="shared" si="600"/>
        <v>12</v>
      </c>
      <c r="T492" s="6" t="str">
        <f t="shared" si="575"/>
        <v/>
      </c>
      <c r="U492" s="6" t="str">
        <f t="shared" si="576"/>
        <v/>
      </c>
      <c r="V492" s="6" t="str">
        <f t="shared" si="577"/>
        <v/>
      </c>
      <c r="W492" s="6" t="str">
        <f t="shared" si="578"/>
        <v/>
      </c>
      <c r="X492" s="6" t="str">
        <f t="shared" si="579"/>
        <v/>
      </c>
      <c r="Y492" s="6" t="str">
        <f t="shared" si="580"/>
        <v/>
      </c>
      <c r="Z492" s="6" t="str">
        <f t="shared" si="581"/>
        <v/>
      </c>
      <c r="AA492" s="6" t="str">
        <f t="shared" si="582"/>
        <v/>
      </c>
      <c r="AB492" s="6" t="str">
        <f t="shared" si="583"/>
        <v/>
      </c>
      <c r="AC492" s="6" t="str">
        <f t="shared" si="584"/>
        <v/>
      </c>
      <c r="AD492" s="6" t="str">
        <f t="shared" si="585"/>
        <v/>
      </c>
      <c r="AE492" s="6" t="str">
        <f t="shared" si="586"/>
        <v/>
      </c>
      <c r="AF492" s="13" t="str">
        <f t="shared" si="587"/>
        <v/>
      </c>
      <c r="AG492" s="50" t="str">
        <f t="shared" si="597"/>
        <v/>
      </c>
      <c r="AH492" s="3" t="str">
        <f t="shared" si="588"/>
        <v/>
      </c>
      <c r="AI492" s="49" t="str">
        <f t="shared" si="563"/>
        <v/>
      </c>
      <c r="AJ492" s="49" t="str">
        <f t="shared" si="564"/>
        <v/>
      </c>
      <c r="AK492" s="49" t="str">
        <f t="shared" si="565"/>
        <v/>
      </c>
      <c r="AL492" s="49" t="str">
        <f t="shared" si="566"/>
        <v/>
      </c>
      <c r="AM492" s="49" t="str">
        <f t="shared" si="567"/>
        <v/>
      </c>
      <c r="AN492" s="49" t="str">
        <f t="shared" si="568"/>
        <v/>
      </c>
      <c r="AO492" s="78">
        <f t="shared" si="557"/>
        <v>0</v>
      </c>
      <c r="AP492" s="78">
        <f t="shared" si="558"/>
        <v>0</v>
      </c>
      <c r="AQ492" s="78">
        <f t="shared" si="559"/>
        <v>0</v>
      </c>
      <c r="AR492" s="78">
        <f t="shared" si="560"/>
        <v>0</v>
      </c>
      <c r="AS492" s="78">
        <f t="shared" si="561"/>
        <v>0</v>
      </c>
      <c r="AT492" s="78">
        <f t="shared" si="562"/>
        <v>0</v>
      </c>
      <c r="AU492" s="32">
        <f t="shared" si="555"/>
        <v>0</v>
      </c>
      <c r="AV492" s="3" t="b">
        <f t="shared" si="589"/>
        <v>0</v>
      </c>
      <c r="AW492" s="3" t="b">
        <f t="shared" si="590"/>
        <v>0</v>
      </c>
      <c r="AX492" s="12">
        <f t="shared" si="598"/>
        <v>0</v>
      </c>
      <c r="AY492" s="10">
        <f t="shared" si="552"/>
        <v>0</v>
      </c>
      <c r="AZ492" s="61">
        <f t="shared" si="553"/>
        <v>0</v>
      </c>
      <c r="BA492" s="61">
        <f t="shared" si="554"/>
        <v>0</v>
      </c>
      <c r="BB492" s="61">
        <f t="shared" si="556"/>
        <v>0</v>
      </c>
      <c r="BC492" s="26" t="str">
        <f t="shared" si="591"/>
        <v/>
      </c>
      <c r="BD492" s="26" t="str">
        <f t="shared" si="592"/>
        <v/>
      </c>
      <c r="BE492" s="26" t="str">
        <f t="shared" si="593"/>
        <v/>
      </c>
      <c r="BF492" s="26" t="str">
        <f t="shared" si="594"/>
        <v/>
      </c>
      <c r="BG492" s="26" t="str">
        <f t="shared" si="595"/>
        <v/>
      </c>
      <c r="BH492" s="26" t="str">
        <f t="shared" si="596"/>
        <v/>
      </c>
      <c r="BI492" s="26" t="str">
        <f t="shared" si="569"/>
        <v/>
      </c>
      <c r="BJ492" s="26" t="str">
        <f t="shared" si="570"/>
        <v/>
      </c>
      <c r="BK492" s="26" t="str">
        <f t="shared" si="571"/>
        <v/>
      </c>
      <c r="BL492" s="26" t="str">
        <f t="shared" si="572"/>
        <v/>
      </c>
      <c r="BM492" s="26" t="str">
        <f t="shared" si="573"/>
        <v/>
      </c>
      <c r="BN492" s="26" t="str">
        <f t="shared" si="574"/>
        <v/>
      </c>
      <c r="BO492" s="118">
        <f t="shared" ca="1" si="599"/>
        <v>35</v>
      </c>
      <c r="BP492"/>
      <c r="BQ492"/>
      <c r="BR492"/>
      <c r="BS492"/>
      <c r="BT492"/>
      <c r="BU492" s="38"/>
      <c r="BV492" s="39"/>
      <c r="CI492" s="6"/>
      <c r="CP492" s="9">
        <f t="shared" ca="1" si="547"/>
        <v>25</v>
      </c>
    </row>
    <row r="493" spans="1:94" x14ac:dyDescent="0.2">
      <c r="A493" s="114"/>
      <c r="B493" s="32" t="str">
        <f t="shared" si="548"/>
        <v/>
      </c>
      <c r="C493" s="6" t="str">
        <f t="shared" si="546"/>
        <v/>
      </c>
      <c r="D493" s="3">
        <f t="shared" si="549"/>
        <v>0</v>
      </c>
      <c r="E493" s="6" t="str">
        <f t="shared" si="550"/>
        <v/>
      </c>
      <c r="F493" s="59">
        <f t="shared" si="551"/>
        <v>0</v>
      </c>
      <c r="G493" s="6">
        <f t="shared" si="601"/>
        <v>0</v>
      </c>
      <c r="H493" s="6">
        <f t="shared" si="602"/>
        <v>0</v>
      </c>
      <c r="I493" s="6">
        <f t="shared" si="603"/>
        <v>0</v>
      </c>
      <c r="J493" s="6">
        <f t="shared" si="604"/>
        <v>0</v>
      </c>
      <c r="K493" s="6">
        <f t="shared" si="605"/>
        <v>0</v>
      </c>
      <c r="L493" s="6">
        <f t="shared" si="606"/>
        <v>0</v>
      </c>
      <c r="M493" s="6">
        <f t="shared" si="607"/>
        <v>0</v>
      </c>
      <c r="N493" s="6">
        <f t="shared" si="608"/>
        <v>0</v>
      </c>
      <c r="O493" s="6">
        <f t="shared" si="609"/>
        <v>0</v>
      </c>
      <c r="P493" s="6">
        <f t="shared" si="610"/>
        <v>0</v>
      </c>
      <c r="Q493" s="6">
        <f t="shared" si="611"/>
        <v>0</v>
      </c>
      <c r="R493" s="6">
        <f t="shared" si="612"/>
        <v>0</v>
      </c>
      <c r="S493" s="6">
        <f t="shared" si="600"/>
        <v>12</v>
      </c>
      <c r="T493" s="6" t="str">
        <f t="shared" si="575"/>
        <v/>
      </c>
      <c r="U493" s="6" t="str">
        <f t="shared" si="576"/>
        <v/>
      </c>
      <c r="V493" s="6" t="str">
        <f t="shared" si="577"/>
        <v/>
      </c>
      <c r="W493" s="6" t="str">
        <f t="shared" si="578"/>
        <v/>
      </c>
      <c r="X493" s="6" t="str">
        <f t="shared" si="579"/>
        <v/>
      </c>
      <c r="Y493" s="6" t="str">
        <f t="shared" si="580"/>
        <v/>
      </c>
      <c r="Z493" s="6" t="str">
        <f t="shared" si="581"/>
        <v/>
      </c>
      <c r="AA493" s="6" t="str">
        <f t="shared" si="582"/>
        <v/>
      </c>
      <c r="AB493" s="6" t="str">
        <f t="shared" si="583"/>
        <v/>
      </c>
      <c r="AC493" s="6" t="str">
        <f t="shared" si="584"/>
        <v/>
      </c>
      <c r="AD493" s="6" t="str">
        <f t="shared" si="585"/>
        <v/>
      </c>
      <c r="AE493" s="6" t="str">
        <f t="shared" si="586"/>
        <v/>
      </c>
      <c r="AF493" s="13" t="str">
        <f t="shared" si="587"/>
        <v/>
      </c>
      <c r="AG493" s="50" t="str">
        <f t="shared" si="597"/>
        <v/>
      </c>
      <c r="AH493" s="3" t="str">
        <f t="shared" si="588"/>
        <v/>
      </c>
      <c r="AI493" s="49" t="str">
        <f t="shared" si="563"/>
        <v/>
      </c>
      <c r="AJ493" s="49" t="str">
        <f t="shared" si="564"/>
        <v/>
      </c>
      <c r="AK493" s="49" t="str">
        <f t="shared" si="565"/>
        <v/>
      </c>
      <c r="AL493" s="49" t="str">
        <f t="shared" si="566"/>
        <v/>
      </c>
      <c r="AM493" s="49" t="str">
        <f t="shared" si="567"/>
        <v/>
      </c>
      <c r="AN493" s="49" t="str">
        <f t="shared" si="568"/>
        <v/>
      </c>
      <c r="AO493" s="78">
        <f t="shared" si="557"/>
        <v>0</v>
      </c>
      <c r="AP493" s="78">
        <f t="shared" si="558"/>
        <v>0</v>
      </c>
      <c r="AQ493" s="78">
        <f t="shared" si="559"/>
        <v>0</v>
      </c>
      <c r="AR493" s="78">
        <f t="shared" si="560"/>
        <v>0</v>
      </c>
      <c r="AS493" s="78">
        <f t="shared" si="561"/>
        <v>0</v>
      </c>
      <c r="AT493" s="78">
        <f t="shared" si="562"/>
        <v>0</v>
      </c>
      <c r="AU493" s="32">
        <f t="shared" si="555"/>
        <v>0</v>
      </c>
      <c r="AV493" s="3" t="b">
        <f t="shared" si="589"/>
        <v>0</v>
      </c>
      <c r="AW493" s="3" t="b">
        <f t="shared" si="590"/>
        <v>0</v>
      </c>
      <c r="AX493" s="12">
        <f t="shared" si="598"/>
        <v>0</v>
      </c>
      <c r="AY493" s="10">
        <f t="shared" si="552"/>
        <v>0</v>
      </c>
      <c r="AZ493" s="61">
        <f t="shared" si="553"/>
        <v>0</v>
      </c>
      <c r="BA493" s="61">
        <f t="shared" si="554"/>
        <v>0</v>
      </c>
      <c r="BB493" s="61">
        <f t="shared" si="556"/>
        <v>0</v>
      </c>
      <c r="BC493" s="26" t="str">
        <f t="shared" si="591"/>
        <v/>
      </c>
      <c r="BD493" s="26" t="str">
        <f t="shared" si="592"/>
        <v/>
      </c>
      <c r="BE493" s="26" t="str">
        <f t="shared" si="593"/>
        <v/>
      </c>
      <c r="BF493" s="26" t="str">
        <f t="shared" si="594"/>
        <v/>
      </c>
      <c r="BG493" s="26" t="str">
        <f t="shared" si="595"/>
        <v/>
      </c>
      <c r="BH493" s="26" t="str">
        <f t="shared" si="596"/>
        <v/>
      </c>
      <c r="BI493" s="26" t="str">
        <f t="shared" si="569"/>
        <v/>
      </c>
      <c r="BJ493" s="26" t="str">
        <f t="shared" si="570"/>
        <v/>
      </c>
      <c r="BK493" s="26" t="str">
        <f t="shared" si="571"/>
        <v/>
      </c>
      <c r="BL493" s="26" t="str">
        <f t="shared" si="572"/>
        <v/>
      </c>
      <c r="BM493" s="26" t="str">
        <f t="shared" si="573"/>
        <v/>
      </c>
      <c r="BN493" s="26" t="str">
        <f t="shared" si="574"/>
        <v/>
      </c>
      <c r="BO493" s="118">
        <f t="shared" ca="1" si="599"/>
        <v>0</v>
      </c>
      <c r="BP493"/>
      <c r="BQ493"/>
      <c r="BR493"/>
      <c r="BS493"/>
      <c r="BT493"/>
      <c r="BU493" s="38"/>
      <c r="BV493" s="39"/>
      <c r="CI493" s="6"/>
      <c r="CP493" s="9">
        <f t="shared" ca="1" si="547"/>
        <v>22</v>
      </c>
    </row>
    <row r="494" spans="1:94" x14ac:dyDescent="0.2">
      <c r="A494" s="114"/>
      <c r="B494" s="32" t="str">
        <f t="shared" si="548"/>
        <v/>
      </c>
      <c r="C494" s="6" t="str">
        <f t="shared" si="546"/>
        <v/>
      </c>
      <c r="D494" s="3">
        <f t="shared" si="549"/>
        <v>0</v>
      </c>
      <c r="E494" s="6" t="str">
        <f t="shared" si="550"/>
        <v/>
      </c>
      <c r="F494" s="59">
        <f t="shared" si="551"/>
        <v>0</v>
      </c>
      <c r="G494" s="6">
        <f t="shared" si="601"/>
        <v>0</v>
      </c>
      <c r="H494" s="6">
        <f t="shared" si="602"/>
        <v>0</v>
      </c>
      <c r="I494" s="6">
        <f t="shared" si="603"/>
        <v>0</v>
      </c>
      <c r="J494" s="6">
        <f t="shared" si="604"/>
        <v>0</v>
      </c>
      <c r="K494" s="6">
        <f t="shared" si="605"/>
        <v>0</v>
      </c>
      <c r="L494" s="6">
        <f t="shared" si="606"/>
        <v>0</v>
      </c>
      <c r="M494" s="6">
        <f t="shared" si="607"/>
        <v>0</v>
      </c>
      <c r="N494" s="6">
        <f t="shared" si="608"/>
        <v>0</v>
      </c>
      <c r="O494" s="6">
        <f t="shared" si="609"/>
        <v>0</v>
      </c>
      <c r="P494" s="6">
        <f t="shared" si="610"/>
        <v>0</v>
      </c>
      <c r="Q494" s="6">
        <f t="shared" si="611"/>
        <v>0</v>
      </c>
      <c r="R494" s="6">
        <f t="shared" si="612"/>
        <v>0</v>
      </c>
      <c r="S494" s="6">
        <f t="shared" si="600"/>
        <v>12</v>
      </c>
      <c r="T494" s="6" t="str">
        <f t="shared" si="575"/>
        <v/>
      </c>
      <c r="U494" s="6" t="str">
        <f t="shared" si="576"/>
        <v/>
      </c>
      <c r="V494" s="6" t="str">
        <f t="shared" si="577"/>
        <v/>
      </c>
      <c r="W494" s="6" t="str">
        <f t="shared" si="578"/>
        <v/>
      </c>
      <c r="X494" s="6" t="str">
        <f t="shared" si="579"/>
        <v/>
      </c>
      <c r="Y494" s="6" t="str">
        <f t="shared" si="580"/>
        <v/>
      </c>
      <c r="Z494" s="6" t="str">
        <f t="shared" si="581"/>
        <v/>
      </c>
      <c r="AA494" s="6" t="str">
        <f t="shared" si="582"/>
        <v/>
      </c>
      <c r="AB494" s="6" t="str">
        <f t="shared" si="583"/>
        <v/>
      </c>
      <c r="AC494" s="6" t="str">
        <f t="shared" si="584"/>
        <v/>
      </c>
      <c r="AD494" s="6" t="str">
        <f t="shared" si="585"/>
        <v/>
      </c>
      <c r="AE494" s="6" t="str">
        <f t="shared" si="586"/>
        <v/>
      </c>
      <c r="AF494" s="13" t="str">
        <f t="shared" si="587"/>
        <v/>
      </c>
      <c r="AG494" s="50" t="str">
        <f t="shared" si="597"/>
        <v/>
      </c>
      <c r="AH494" s="3" t="str">
        <f t="shared" si="588"/>
        <v/>
      </c>
      <c r="AI494" s="49" t="str">
        <f t="shared" si="563"/>
        <v/>
      </c>
      <c r="AJ494" s="49" t="str">
        <f t="shared" si="564"/>
        <v/>
      </c>
      <c r="AK494" s="49" t="str">
        <f t="shared" si="565"/>
        <v/>
      </c>
      <c r="AL494" s="49" t="str">
        <f t="shared" si="566"/>
        <v/>
      </c>
      <c r="AM494" s="49" t="str">
        <f t="shared" si="567"/>
        <v/>
      </c>
      <c r="AN494" s="49" t="str">
        <f t="shared" si="568"/>
        <v/>
      </c>
      <c r="AO494" s="78">
        <f t="shared" si="557"/>
        <v>0</v>
      </c>
      <c r="AP494" s="78">
        <f t="shared" si="558"/>
        <v>0</v>
      </c>
      <c r="AQ494" s="78">
        <f t="shared" si="559"/>
        <v>0</v>
      </c>
      <c r="AR494" s="78">
        <f t="shared" si="560"/>
        <v>0</v>
      </c>
      <c r="AS494" s="78">
        <f t="shared" si="561"/>
        <v>0</v>
      </c>
      <c r="AT494" s="78">
        <f t="shared" si="562"/>
        <v>0</v>
      </c>
      <c r="AU494" s="32">
        <f t="shared" si="555"/>
        <v>0</v>
      </c>
      <c r="AV494" s="3" t="b">
        <f t="shared" si="589"/>
        <v>0</v>
      </c>
      <c r="AW494" s="3" t="b">
        <f t="shared" si="590"/>
        <v>0</v>
      </c>
      <c r="AX494" s="12">
        <f t="shared" si="598"/>
        <v>0</v>
      </c>
      <c r="AY494" s="10">
        <f t="shared" si="552"/>
        <v>0</v>
      </c>
      <c r="AZ494" s="61">
        <f t="shared" si="553"/>
        <v>0</v>
      </c>
      <c r="BA494" s="61">
        <f t="shared" si="554"/>
        <v>0</v>
      </c>
      <c r="BB494" s="61">
        <f t="shared" si="556"/>
        <v>0</v>
      </c>
      <c r="BC494" s="26" t="str">
        <f t="shared" si="591"/>
        <v/>
      </c>
      <c r="BD494" s="26" t="str">
        <f t="shared" si="592"/>
        <v/>
      </c>
      <c r="BE494" s="26" t="str">
        <f t="shared" si="593"/>
        <v/>
      </c>
      <c r="BF494" s="26" t="str">
        <f t="shared" si="594"/>
        <v/>
      </c>
      <c r="BG494" s="26" t="str">
        <f t="shared" si="595"/>
        <v/>
      </c>
      <c r="BH494" s="26" t="str">
        <f t="shared" si="596"/>
        <v/>
      </c>
      <c r="BI494" s="26" t="str">
        <f t="shared" si="569"/>
        <v/>
      </c>
      <c r="BJ494" s="26" t="str">
        <f t="shared" si="570"/>
        <v/>
      </c>
      <c r="BK494" s="26" t="str">
        <f t="shared" si="571"/>
        <v/>
      </c>
      <c r="BL494" s="26" t="str">
        <f t="shared" si="572"/>
        <v/>
      </c>
      <c r="BM494" s="26" t="str">
        <f t="shared" si="573"/>
        <v/>
      </c>
      <c r="BN494" s="26" t="str">
        <f t="shared" si="574"/>
        <v/>
      </c>
      <c r="BO494" s="118">
        <f t="shared" ca="1" si="599"/>
        <v>36</v>
      </c>
      <c r="BP494"/>
      <c r="BQ494"/>
      <c r="BR494"/>
      <c r="BS494"/>
      <c r="BT494"/>
      <c r="BU494" s="38"/>
      <c r="BV494" s="39"/>
      <c r="CI494" s="6"/>
      <c r="CP494" s="9">
        <f t="shared" ca="1" si="547"/>
        <v>14</v>
      </c>
    </row>
    <row r="495" spans="1:94" x14ac:dyDescent="0.2">
      <c r="A495" s="114"/>
      <c r="B495" s="32" t="str">
        <f t="shared" si="548"/>
        <v/>
      </c>
      <c r="C495" s="6" t="str">
        <f t="shared" si="546"/>
        <v/>
      </c>
      <c r="D495" s="3">
        <f t="shared" si="549"/>
        <v>0</v>
      </c>
      <c r="E495" s="6" t="str">
        <f t="shared" si="550"/>
        <v/>
      </c>
      <c r="F495" s="59">
        <f t="shared" si="551"/>
        <v>0</v>
      </c>
      <c r="G495" s="6">
        <f t="shared" si="601"/>
        <v>0</v>
      </c>
      <c r="H495" s="6">
        <f t="shared" si="602"/>
        <v>0</v>
      </c>
      <c r="I495" s="6">
        <f t="shared" si="603"/>
        <v>0</v>
      </c>
      <c r="J495" s="6">
        <f t="shared" si="604"/>
        <v>0</v>
      </c>
      <c r="K495" s="6">
        <f t="shared" si="605"/>
        <v>0</v>
      </c>
      <c r="L495" s="6">
        <f t="shared" si="606"/>
        <v>0</v>
      </c>
      <c r="M495" s="6">
        <f t="shared" si="607"/>
        <v>0</v>
      </c>
      <c r="N495" s="6">
        <f t="shared" si="608"/>
        <v>0</v>
      </c>
      <c r="O495" s="6">
        <f t="shared" si="609"/>
        <v>0</v>
      </c>
      <c r="P495" s="6">
        <f t="shared" si="610"/>
        <v>0</v>
      </c>
      <c r="Q495" s="6">
        <f t="shared" si="611"/>
        <v>0</v>
      </c>
      <c r="R495" s="6">
        <f t="shared" si="612"/>
        <v>0</v>
      </c>
      <c r="S495" s="6">
        <f t="shared" si="600"/>
        <v>12</v>
      </c>
      <c r="T495" s="6" t="str">
        <f t="shared" si="575"/>
        <v/>
      </c>
      <c r="U495" s="6" t="str">
        <f t="shared" si="576"/>
        <v/>
      </c>
      <c r="V495" s="6" t="str">
        <f t="shared" si="577"/>
        <v/>
      </c>
      <c r="W495" s="6" t="str">
        <f t="shared" si="578"/>
        <v/>
      </c>
      <c r="X495" s="6" t="str">
        <f t="shared" si="579"/>
        <v/>
      </c>
      <c r="Y495" s="6" t="str">
        <f t="shared" si="580"/>
        <v/>
      </c>
      <c r="Z495" s="6" t="str">
        <f t="shared" si="581"/>
        <v/>
      </c>
      <c r="AA495" s="6" t="str">
        <f t="shared" si="582"/>
        <v/>
      </c>
      <c r="AB495" s="6" t="str">
        <f t="shared" si="583"/>
        <v/>
      </c>
      <c r="AC495" s="6" t="str">
        <f t="shared" si="584"/>
        <v/>
      </c>
      <c r="AD495" s="6" t="str">
        <f t="shared" si="585"/>
        <v/>
      </c>
      <c r="AE495" s="6" t="str">
        <f t="shared" si="586"/>
        <v/>
      </c>
      <c r="AF495" s="13" t="str">
        <f t="shared" si="587"/>
        <v/>
      </c>
      <c r="AG495" s="50" t="str">
        <f t="shared" si="597"/>
        <v/>
      </c>
      <c r="AH495" s="3" t="str">
        <f t="shared" si="588"/>
        <v/>
      </c>
      <c r="AI495" s="49" t="str">
        <f t="shared" si="563"/>
        <v/>
      </c>
      <c r="AJ495" s="49" t="str">
        <f t="shared" si="564"/>
        <v/>
      </c>
      <c r="AK495" s="49" t="str">
        <f t="shared" si="565"/>
        <v/>
      </c>
      <c r="AL495" s="49" t="str">
        <f t="shared" si="566"/>
        <v/>
      </c>
      <c r="AM495" s="49" t="str">
        <f t="shared" si="567"/>
        <v/>
      </c>
      <c r="AN495" s="49" t="str">
        <f t="shared" si="568"/>
        <v/>
      </c>
      <c r="AO495" s="78">
        <f t="shared" si="557"/>
        <v>0</v>
      </c>
      <c r="AP495" s="78">
        <f t="shared" si="558"/>
        <v>0</v>
      </c>
      <c r="AQ495" s="78">
        <f t="shared" si="559"/>
        <v>0</v>
      </c>
      <c r="AR495" s="78">
        <f t="shared" si="560"/>
        <v>0</v>
      </c>
      <c r="AS495" s="78">
        <f t="shared" si="561"/>
        <v>0</v>
      </c>
      <c r="AT495" s="78">
        <f t="shared" si="562"/>
        <v>0</v>
      </c>
      <c r="AU495" s="32">
        <f t="shared" si="555"/>
        <v>0</v>
      </c>
      <c r="AV495" s="3" t="b">
        <f t="shared" si="589"/>
        <v>0</v>
      </c>
      <c r="AW495" s="3" t="b">
        <f t="shared" si="590"/>
        <v>0</v>
      </c>
      <c r="AX495" s="12">
        <f t="shared" si="598"/>
        <v>0</v>
      </c>
      <c r="AY495" s="10">
        <f t="shared" si="552"/>
        <v>0</v>
      </c>
      <c r="AZ495" s="61">
        <f t="shared" si="553"/>
        <v>0</v>
      </c>
      <c r="BA495" s="61">
        <f t="shared" si="554"/>
        <v>0</v>
      </c>
      <c r="BB495" s="61">
        <f t="shared" si="556"/>
        <v>0</v>
      </c>
      <c r="BC495" s="26" t="str">
        <f t="shared" si="591"/>
        <v/>
      </c>
      <c r="BD495" s="26" t="str">
        <f t="shared" si="592"/>
        <v/>
      </c>
      <c r="BE495" s="26" t="str">
        <f t="shared" si="593"/>
        <v/>
      </c>
      <c r="BF495" s="26" t="str">
        <f t="shared" si="594"/>
        <v/>
      </c>
      <c r="BG495" s="26" t="str">
        <f t="shared" si="595"/>
        <v/>
      </c>
      <c r="BH495" s="26" t="str">
        <f t="shared" si="596"/>
        <v/>
      </c>
      <c r="BI495" s="26" t="str">
        <f t="shared" si="569"/>
        <v/>
      </c>
      <c r="BJ495" s="26" t="str">
        <f t="shared" si="570"/>
        <v/>
      </c>
      <c r="BK495" s="26" t="str">
        <f t="shared" si="571"/>
        <v/>
      </c>
      <c r="BL495" s="26" t="str">
        <f t="shared" si="572"/>
        <v/>
      </c>
      <c r="BM495" s="26" t="str">
        <f t="shared" si="573"/>
        <v/>
      </c>
      <c r="BN495" s="26" t="str">
        <f t="shared" si="574"/>
        <v/>
      </c>
      <c r="BO495" s="118">
        <f t="shared" ca="1" si="599"/>
        <v>17</v>
      </c>
      <c r="BP495"/>
      <c r="BQ495"/>
      <c r="BR495"/>
      <c r="BS495"/>
      <c r="BT495"/>
      <c r="BU495" s="80"/>
      <c r="BV495" s="53"/>
      <c r="CI495" s="6"/>
      <c r="CP495" s="9">
        <f t="shared" ca="1" si="547"/>
        <v>23</v>
      </c>
    </row>
    <row r="496" spans="1:94" x14ac:dyDescent="0.2">
      <c r="A496" s="114"/>
      <c r="B496" s="32" t="str">
        <f t="shared" si="548"/>
        <v/>
      </c>
      <c r="C496" s="6" t="str">
        <f t="shared" si="546"/>
        <v/>
      </c>
      <c r="D496" s="3">
        <f t="shared" si="549"/>
        <v>0</v>
      </c>
      <c r="E496" s="6" t="str">
        <f t="shared" si="550"/>
        <v/>
      </c>
      <c r="F496" s="59">
        <f t="shared" si="551"/>
        <v>0</v>
      </c>
      <c r="G496" s="6">
        <f t="shared" si="601"/>
        <v>0</v>
      </c>
      <c r="H496" s="6">
        <f t="shared" si="602"/>
        <v>0</v>
      </c>
      <c r="I496" s="6">
        <f t="shared" si="603"/>
        <v>0</v>
      </c>
      <c r="J496" s="6">
        <f t="shared" si="604"/>
        <v>0</v>
      </c>
      <c r="K496" s="6">
        <f t="shared" si="605"/>
        <v>0</v>
      </c>
      <c r="L496" s="6">
        <f t="shared" si="606"/>
        <v>0</v>
      </c>
      <c r="M496" s="6">
        <f t="shared" si="607"/>
        <v>0</v>
      </c>
      <c r="N496" s="6">
        <f t="shared" si="608"/>
        <v>0</v>
      </c>
      <c r="O496" s="6">
        <f t="shared" si="609"/>
        <v>0</v>
      </c>
      <c r="P496" s="6">
        <f t="shared" si="610"/>
        <v>0</v>
      </c>
      <c r="Q496" s="6">
        <f t="shared" si="611"/>
        <v>0</v>
      </c>
      <c r="R496" s="6">
        <f t="shared" si="612"/>
        <v>0</v>
      </c>
      <c r="S496" s="6">
        <f t="shared" si="600"/>
        <v>12</v>
      </c>
      <c r="T496" s="6" t="str">
        <f t="shared" si="575"/>
        <v/>
      </c>
      <c r="U496" s="6" t="str">
        <f t="shared" si="576"/>
        <v/>
      </c>
      <c r="V496" s="6" t="str">
        <f t="shared" si="577"/>
        <v/>
      </c>
      <c r="W496" s="6" t="str">
        <f t="shared" si="578"/>
        <v/>
      </c>
      <c r="X496" s="6" t="str">
        <f t="shared" si="579"/>
        <v/>
      </c>
      <c r="Y496" s="6" t="str">
        <f t="shared" si="580"/>
        <v/>
      </c>
      <c r="Z496" s="6" t="str">
        <f t="shared" si="581"/>
        <v/>
      </c>
      <c r="AA496" s="6" t="str">
        <f t="shared" si="582"/>
        <v/>
      </c>
      <c r="AB496" s="6" t="str">
        <f t="shared" si="583"/>
        <v/>
      </c>
      <c r="AC496" s="6" t="str">
        <f t="shared" si="584"/>
        <v/>
      </c>
      <c r="AD496" s="6" t="str">
        <f t="shared" si="585"/>
        <v/>
      </c>
      <c r="AE496" s="6" t="str">
        <f t="shared" si="586"/>
        <v/>
      </c>
      <c r="AF496" s="13" t="str">
        <f t="shared" si="587"/>
        <v/>
      </c>
      <c r="AG496" s="50" t="str">
        <f t="shared" si="597"/>
        <v/>
      </c>
      <c r="AH496" s="3" t="str">
        <f t="shared" si="588"/>
        <v/>
      </c>
      <c r="AI496" s="49" t="str">
        <f t="shared" si="563"/>
        <v/>
      </c>
      <c r="AJ496" s="49" t="str">
        <f t="shared" si="564"/>
        <v/>
      </c>
      <c r="AK496" s="49" t="str">
        <f t="shared" si="565"/>
        <v/>
      </c>
      <c r="AL496" s="49" t="str">
        <f t="shared" si="566"/>
        <v/>
      </c>
      <c r="AM496" s="49" t="str">
        <f t="shared" si="567"/>
        <v/>
      </c>
      <c r="AN496" s="49" t="str">
        <f t="shared" si="568"/>
        <v/>
      </c>
      <c r="AO496" s="78">
        <f t="shared" si="557"/>
        <v>0</v>
      </c>
      <c r="AP496" s="78">
        <f t="shared" si="558"/>
        <v>0</v>
      </c>
      <c r="AQ496" s="78">
        <f t="shared" si="559"/>
        <v>0</v>
      </c>
      <c r="AR496" s="78">
        <f t="shared" si="560"/>
        <v>0</v>
      </c>
      <c r="AS496" s="78">
        <f t="shared" si="561"/>
        <v>0</v>
      </c>
      <c r="AT496" s="78">
        <f t="shared" si="562"/>
        <v>0</v>
      </c>
      <c r="AU496" s="32">
        <f t="shared" si="555"/>
        <v>0</v>
      </c>
      <c r="AV496" s="3" t="b">
        <f t="shared" si="589"/>
        <v>0</v>
      </c>
      <c r="AW496" s="3" t="b">
        <f t="shared" si="590"/>
        <v>0</v>
      </c>
      <c r="AX496" s="12">
        <f t="shared" si="598"/>
        <v>0</v>
      </c>
      <c r="AY496" s="10">
        <f t="shared" si="552"/>
        <v>0</v>
      </c>
      <c r="AZ496" s="61">
        <f t="shared" si="553"/>
        <v>0</v>
      </c>
      <c r="BA496" s="61">
        <f t="shared" si="554"/>
        <v>0</v>
      </c>
      <c r="BB496" s="61">
        <f t="shared" si="556"/>
        <v>0</v>
      </c>
      <c r="BC496" s="26" t="str">
        <f t="shared" si="591"/>
        <v/>
      </c>
      <c r="BD496" s="26" t="str">
        <f t="shared" si="592"/>
        <v/>
      </c>
      <c r="BE496" s="26" t="str">
        <f t="shared" si="593"/>
        <v/>
      </c>
      <c r="BF496" s="26" t="str">
        <f t="shared" si="594"/>
        <v/>
      </c>
      <c r="BG496" s="26" t="str">
        <f t="shared" si="595"/>
        <v/>
      </c>
      <c r="BH496" s="26" t="str">
        <f t="shared" si="596"/>
        <v/>
      </c>
      <c r="BI496" s="26" t="str">
        <f t="shared" si="569"/>
        <v/>
      </c>
      <c r="BJ496" s="26" t="str">
        <f t="shared" si="570"/>
        <v/>
      </c>
      <c r="BK496" s="26" t="str">
        <f t="shared" si="571"/>
        <v/>
      </c>
      <c r="BL496" s="26" t="str">
        <f t="shared" si="572"/>
        <v/>
      </c>
      <c r="BM496" s="26" t="str">
        <f t="shared" si="573"/>
        <v/>
      </c>
      <c r="BN496" s="26" t="str">
        <f t="shared" si="574"/>
        <v/>
      </c>
      <c r="BO496" s="118">
        <f t="shared" ca="1" si="599"/>
        <v>11</v>
      </c>
      <c r="BP496"/>
      <c r="BQ496"/>
      <c r="BR496"/>
      <c r="BS496"/>
      <c r="BT496"/>
      <c r="BU496" s="80"/>
      <c r="BV496" s="6"/>
      <c r="CI496" s="6"/>
      <c r="CP496" s="9">
        <f t="shared" ca="1" si="547"/>
        <v>23</v>
      </c>
    </row>
    <row r="497" spans="1:94" x14ac:dyDescent="0.2">
      <c r="A497" s="114"/>
      <c r="B497" s="32" t="str">
        <f t="shared" si="548"/>
        <v/>
      </c>
      <c r="C497" s="6" t="str">
        <f t="shared" si="546"/>
        <v/>
      </c>
      <c r="D497" s="3">
        <f t="shared" si="549"/>
        <v>0</v>
      </c>
      <c r="E497" s="6" t="str">
        <f t="shared" si="550"/>
        <v/>
      </c>
      <c r="F497" s="59">
        <f t="shared" si="551"/>
        <v>0</v>
      </c>
      <c r="G497" s="6">
        <f t="shared" si="601"/>
        <v>0</v>
      </c>
      <c r="H497" s="6">
        <f t="shared" si="602"/>
        <v>0</v>
      </c>
      <c r="I497" s="6">
        <f t="shared" si="603"/>
        <v>0</v>
      </c>
      <c r="J497" s="6">
        <f t="shared" si="604"/>
        <v>0</v>
      </c>
      <c r="K497" s="6">
        <f t="shared" si="605"/>
        <v>0</v>
      </c>
      <c r="L497" s="6">
        <f t="shared" si="606"/>
        <v>0</v>
      </c>
      <c r="M497" s="6">
        <f t="shared" si="607"/>
        <v>0</v>
      </c>
      <c r="N497" s="6">
        <f t="shared" si="608"/>
        <v>0</v>
      </c>
      <c r="O497" s="6">
        <f t="shared" si="609"/>
        <v>0</v>
      </c>
      <c r="P497" s="6">
        <f t="shared" si="610"/>
        <v>0</v>
      </c>
      <c r="Q497" s="6">
        <f t="shared" si="611"/>
        <v>0</v>
      </c>
      <c r="R497" s="6">
        <f t="shared" si="612"/>
        <v>0</v>
      </c>
      <c r="S497" s="6">
        <f t="shared" si="600"/>
        <v>12</v>
      </c>
      <c r="T497" s="6" t="str">
        <f t="shared" si="575"/>
        <v/>
      </c>
      <c r="U497" s="6" t="str">
        <f t="shared" si="576"/>
        <v/>
      </c>
      <c r="V497" s="6" t="str">
        <f t="shared" si="577"/>
        <v/>
      </c>
      <c r="W497" s="6" t="str">
        <f t="shared" si="578"/>
        <v/>
      </c>
      <c r="X497" s="6" t="str">
        <f t="shared" si="579"/>
        <v/>
      </c>
      <c r="Y497" s="6" t="str">
        <f t="shared" si="580"/>
        <v/>
      </c>
      <c r="Z497" s="6" t="str">
        <f t="shared" si="581"/>
        <v/>
      </c>
      <c r="AA497" s="6" t="str">
        <f t="shared" si="582"/>
        <v/>
      </c>
      <c r="AB497" s="6" t="str">
        <f t="shared" si="583"/>
        <v/>
      </c>
      <c r="AC497" s="6" t="str">
        <f t="shared" si="584"/>
        <v/>
      </c>
      <c r="AD497" s="6" t="str">
        <f t="shared" si="585"/>
        <v/>
      </c>
      <c r="AE497" s="6" t="str">
        <f t="shared" si="586"/>
        <v/>
      </c>
      <c r="AF497" s="13" t="str">
        <f t="shared" si="587"/>
        <v/>
      </c>
      <c r="AG497" s="50" t="str">
        <f t="shared" si="597"/>
        <v/>
      </c>
      <c r="AH497" s="3" t="str">
        <f t="shared" si="588"/>
        <v/>
      </c>
      <c r="AI497" s="49" t="str">
        <f t="shared" si="563"/>
        <v/>
      </c>
      <c r="AJ497" s="49" t="str">
        <f t="shared" si="564"/>
        <v/>
      </c>
      <c r="AK497" s="49" t="str">
        <f t="shared" si="565"/>
        <v/>
      </c>
      <c r="AL497" s="49" t="str">
        <f t="shared" si="566"/>
        <v/>
      </c>
      <c r="AM497" s="49" t="str">
        <f t="shared" si="567"/>
        <v/>
      </c>
      <c r="AN497" s="49" t="str">
        <f t="shared" si="568"/>
        <v/>
      </c>
      <c r="AO497" s="78">
        <f t="shared" si="557"/>
        <v>0</v>
      </c>
      <c r="AP497" s="78">
        <f t="shared" si="558"/>
        <v>0</v>
      </c>
      <c r="AQ497" s="78">
        <f t="shared" si="559"/>
        <v>0</v>
      </c>
      <c r="AR497" s="78">
        <f t="shared" si="560"/>
        <v>0</v>
      </c>
      <c r="AS497" s="78">
        <f t="shared" si="561"/>
        <v>0</v>
      </c>
      <c r="AT497" s="78">
        <f t="shared" si="562"/>
        <v>0</v>
      </c>
      <c r="AU497" s="32">
        <f t="shared" si="555"/>
        <v>0</v>
      </c>
      <c r="AV497" s="3" t="b">
        <f t="shared" si="589"/>
        <v>0</v>
      </c>
      <c r="AW497" s="3" t="b">
        <f t="shared" si="590"/>
        <v>0</v>
      </c>
      <c r="AX497" s="12">
        <f t="shared" si="598"/>
        <v>0</v>
      </c>
      <c r="AY497" s="10">
        <f t="shared" si="552"/>
        <v>0</v>
      </c>
      <c r="AZ497" s="61">
        <f t="shared" si="553"/>
        <v>0</v>
      </c>
      <c r="BA497" s="61">
        <f t="shared" si="554"/>
        <v>0</v>
      </c>
      <c r="BB497" s="61">
        <f t="shared" si="556"/>
        <v>0</v>
      </c>
      <c r="BC497" s="26" t="str">
        <f t="shared" si="591"/>
        <v/>
      </c>
      <c r="BD497" s="26" t="str">
        <f t="shared" si="592"/>
        <v/>
      </c>
      <c r="BE497" s="26" t="str">
        <f t="shared" si="593"/>
        <v/>
      </c>
      <c r="BF497" s="26" t="str">
        <f t="shared" si="594"/>
        <v/>
      </c>
      <c r="BG497" s="26" t="str">
        <f t="shared" si="595"/>
        <v/>
      </c>
      <c r="BH497" s="26" t="str">
        <f t="shared" si="596"/>
        <v/>
      </c>
      <c r="BI497" s="26" t="str">
        <f t="shared" si="569"/>
        <v/>
      </c>
      <c r="BJ497" s="26" t="str">
        <f t="shared" si="570"/>
        <v/>
      </c>
      <c r="BK497" s="26" t="str">
        <f t="shared" si="571"/>
        <v/>
      </c>
      <c r="BL497" s="26" t="str">
        <f t="shared" si="572"/>
        <v/>
      </c>
      <c r="BM497" s="26" t="str">
        <f t="shared" si="573"/>
        <v/>
      </c>
      <c r="BN497" s="26" t="str">
        <f t="shared" si="574"/>
        <v/>
      </c>
      <c r="BO497" s="118">
        <f t="shared" ca="1" si="599"/>
        <v>25</v>
      </c>
      <c r="BP497"/>
      <c r="BQ497"/>
      <c r="BR497"/>
      <c r="BS497"/>
      <c r="BT497"/>
      <c r="BU497" s="80"/>
      <c r="BV497" s="6"/>
      <c r="CI497" s="6"/>
      <c r="CP497" s="9">
        <f t="shared" ca="1" si="547"/>
        <v>22</v>
      </c>
    </row>
    <row r="498" spans="1:94" x14ac:dyDescent="0.2">
      <c r="A498" s="114"/>
      <c r="B498" s="32" t="str">
        <f t="shared" si="548"/>
        <v/>
      </c>
      <c r="C498" s="6" t="str">
        <f t="shared" si="546"/>
        <v/>
      </c>
      <c r="D498" s="3">
        <f t="shared" si="549"/>
        <v>0</v>
      </c>
      <c r="E498" s="6" t="str">
        <f t="shared" si="550"/>
        <v/>
      </c>
      <c r="F498" s="59">
        <f t="shared" si="551"/>
        <v>0</v>
      </c>
      <c r="G498" s="6">
        <f t="shared" si="601"/>
        <v>0</v>
      </c>
      <c r="H498" s="6">
        <f t="shared" si="602"/>
        <v>0</v>
      </c>
      <c r="I498" s="6">
        <f t="shared" si="603"/>
        <v>0</v>
      </c>
      <c r="J498" s="6">
        <f t="shared" si="604"/>
        <v>0</v>
      </c>
      <c r="K498" s="6">
        <f t="shared" si="605"/>
        <v>0</v>
      </c>
      <c r="L498" s="6">
        <f t="shared" si="606"/>
        <v>0</v>
      </c>
      <c r="M498" s="6">
        <f t="shared" si="607"/>
        <v>0</v>
      </c>
      <c r="N498" s="6">
        <f t="shared" si="608"/>
        <v>0</v>
      </c>
      <c r="O498" s="6">
        <f t="shared" si="609"/>
        <v>0</v>
      </c>
      <c r="P498" s="6">
        <f t="shared" si="610"/>
        <v>0</v>
      </c>
      <c r="Q498" s="6">
        <f t="shared" si="611"/>
        <v>0</v>
      </c>
      <c r="R498" s="6">
        <f t="shared" si="612"/>
        <v>0</v>
      </c>
      <c r="S498" s="6">
        <f t="shared" si="600"/>
        <v>12</v>
      </c>
      <c r="T498" s="6" t="str">
        <f t="shared" si="575"/>
        <v/>
      </c>
      <c r="U498" s="6" t="str">
        <f t="shared" si="576"/>
        <v/>
      </c>
      <c r="V498" s="6" t="str">
        <f t="shared" si="577"/>
        <v/>
      </c>
      <c r="W498" s="6" t="str">
        <f t="shared" si="578"/>
        <v/>
      </c>
      <c r="X498" s="6" t="str">
        <f t="shared" si="579"/>
        <v/>
      </c>
      <c r="Y498" s="6" t="str">
        <f t="shared" si="580"/>
        <v/>
      </c>
      <c r="Z498" s="6" t="str">
        <f t="shared" si="581"/>
        <v/>
      </c>
      <c r="AA498" s="6" t="str">
        <f t="shared" si="582"/>
        <v/>
      </c>
      <c r="AB498" s="6" t="str">
        <f t="shared" si="583"/>
        <v/>
      </c>
      <c r="AC498" s="6" t="str">
        <f t="shared" si="584"/>
        <v/>
      </c>
      <c r="AD498" s="6" t="str">
        <f t="shared" si="585"/>
        <v/>
      </c>
      <c r="AE498" s="6" t="str">
        <f t="shared" si="586"/>
        <v/>
      </c>
      <c r="AF498" s="13" t="str">
        <f t="shared" si="587"/>
        <v/>
      </c>
      <c r="AG498" s="50" t="str">
        <f t="shared" si="597"/>
        <v/>
      </c>
      <c r="AH498" s="3" t="str">
        <f t="shared" si="588"/>
        <v/>
      </c>
      <c r="AI498" s="49" t="str">
        <f t="shared" si="563"/>
        <v/>
      </c>
      <c r="AJ498" s="49" t="str">
        <f t="shared" si="564"/>
        <v/>
      </c>
      <c r="AK498" s="49" t="str">
        <f t="shared" si="565"/>
        <v/>
      </c>
      <c r="AL498" s="49" t="str">
        <f t="shared" si="566"/>
        <v/>
      </c>
      <c r="AM498" s="49" t="str">
        <f t="shared" si="567"/>
        <v/>
      </c>
      <c r="AN498" s="49" t="str">
        <f t="shared" si="568"/>
        <v/>
      </c>
      <c r="AO498" s="78">
        <f t="shared" si="557"/>
        <v>0</v>
      </c>
      <c r="AP498" s="78">
        <f t="shared" si="558"/>
        <v>0</v>
      </c>
      <c r="AQ498" s="78">
        <f t="shared" si="559"/>
        <v>0</v>
      </c>
      <c r="AR498" s="78">
        <f t="shared" si="560"/>
        <v>0</v>
      </c>
      <c r="AS498" s="78">
        <f t="shared" si="561"/>
        <v>0</v>
      </c>
      <c r="AT498" s="78">
        <f t="shared" si="562"/>
        <v>0</v>
      </c>
      <c r="AU498" s="32">
        <f t="shared" si="555"/>
        <v>0</v>
      </c>
      <c r="AV498" s="3" t="b">
        <f t="shared" si="589"/>
        <v>0</v>
      </c>
      <c r="AW498" s="3" t="b">
        <f t="shared" si="590"/>
        <v>0</v>
      </c>
      <c r="AX498" s="12">
        <f t="shared" si="598"/>
        <v>0</v>
      </c>
      <c r="AY498" s="10">
        <f t="shared" si="552"/>
        <v>0</v>
      </c>
      <c r="AZ498" s="61">
        <f t="shared" si="553"/>
        <v>0</v>
      </c>
      <c r="BA498" s="61">
        <f t="shared" si="554"/>
        <v>0</v>
      </c>
      <c r="BB498" s="61">
        <f t="shared" si="556"/>
        <v>0</v>
      </c>
      <c r="BC498" s="26" t="str">
        <f t="shared" si="591"/>
        <v/>
      </c>
      <c r="BD498" s="26" t="str">
        <f t="shared" si="592"/>
        <v/>
      </c>
      <c r="BE498" s="26" t="str">
        <f t="shared" si="593"/>
        <v/>
      </c>
      <c r="BF498" s="26" t="str">
        <f t="shared" si="594"/>
        <v/>
      </c>
      <c r="BG498" s="26" t="str">
        <f t="shared" si="595"/>
        <v/>
      </c>
      <c r="BH498" s="26" t="str">
        <f t="shared" si="596"/>
        <v/>
      </c>
      <c r="BI498" s="26" t="str">
        <f t="shared" si="569"/>
        <v/>
      </c>
      <c r="BJ498" s="26" t="str">
        <f t="shared" si="570"/>
        <v/>
      </c>
      <c r="BK498" s="26" t="str">
        <f t="shared" si="571"/>
        <v/>
      </c>
      <c r="BL498" s="26" t="str">
        <f t="shared" si="572"/>
        <v/>
      </c>
      <c r="BM498" s="26" t="str">
        <f t="shared" si="573"/>
        <v/>
      </c>
      <c r="BN498" s="26" t="str">
        <f t="shared" si="574"/>
        <v/>
      </c>
      <c r="BO498" s="118">
        <f t="shared" ca="1" si="599"/>
        <v>5</v>
      </c>
      <c r="BP498"/>
      <c r="BQ498"/>
      <c r="BR498"/>
      <c r="BS498"/>
      <c r="BT498"/>
      <c r="BU498" s="80"/>
      <c r="BV498" s="6"/>
      <c r="CI498" s="6"/>
      <c r="CP498" s="9">
        <f t="shared" ca="1" si="547"/>
        <v>15</v>
      </c>
    </row>
    <row r="499" spans="1:94" x14ac:dyDescent="0.2">
      <c r="A499" s="114"/>
      <c r="B499" s="32" t="str">
        <f t="shared" si="548"/>
        <v/>
      </c>
      <c r="C499" s="6" t="str">
        <f t="shared" si="546"/>
        <v/>
      </c>
      <c r="D499" s="3">
        <f t="shared" si="549"/>
        <v>0</v>
      </c>
      <c r="E499" s="6" t="str">
        <f t="shared" si="550"/>
        <v/>
      </c>
      <c r="F499" s="59">
        <f t="shared" si="551"/>
        <v>0</v>
      </c>
      <c r="G499" s="6">
        <f t="shared" si="601"/>
        <v>0</v>
      </c>
      <c r="H499" s="6">
        <f t="shared" si="602"/>
        <v>0</v>
      </c>
      <c r="I499" s="6">
        <f t="shared" si="603"/>
        <v>0</v>
      </c>
      <c r="J499" s="6">
        <f t="shared" si="604"/>
        <v>0</v>
      </c>
      <c r="K499" s="6">
        <f t="shared" si="605"/>
        <v>0</v>
      </c>
      <c r="L499" s="6">
        <f t="shared" si="606"/>
        <v>0</v>
      </c>
      <c r="M499" s="6">
        <f t="shared" si="607"/>
        <v>0</v>
      </c>
      <c r="N499" s="6">
        <f t="shared" si="608"/>
        <v>0</v>
      </c>
      <c r="O499" s="6">
        <f t="shared" si="609"/>
        <v>0</v>
      </c>
      <c r="P499" s="6">
        <f t="shared" si="610"/>
        <v>0</v>
      </c>
      <c r="Q499" s="6">
        <f t="shared" si="611"/>
        <v>0</v>
      </c>
      <c r="R499" s="6">
        <f t="shared" si="612"/>
        <v>0</v>
      </c>
      <c r="S499" s="6">
        <f t="shared" si="600"/>
        <v>12</v>
      </c>
      <c r="T499" s="6" t="str">
        <f t="shared" si="575"/>
        <v/>
      </c>
      <c r="U499" s="6" t="str">
        <f t="shared" si="576"/>
        <v/>
      </c>
      <c r="V499" s="6" t="str">
        <f t="shared" si="577"/>
        <v/>
      </c>
      <c r="W499" s="6" t="str">
        <f t="shared" si="578"/>
        <v/>
      </c>
      <c r="X499" s="6" t="str">
        <f t="shared" si="579"/>
        <v/>
      </c>
      <c r="Y499" s="6" t="str">
        <f t="shared" si="580"/>
        <v/>
      </c>
      <c r="Z499" s="6" t="str">
        <f t="shared" si="581"/>
        <v/>
      </c>
      <c r="AA499" s="6" t="str">
        <f t="shared" si="582"/>
        <v/>
      </c>
      <c r="AB499" s="6" t="str">
        <f t="shared" si="583"/>
        <v/>
      </c>
      <c r="AC499" s="6" t="str">
        <f t="shared" si="584"/>
        <v/>
      </c>
      <c r="AD499" s="6" t="str">
        <f t="shared" si="585"/>
        <v/>
      </c>
      <c r="AE499" s="6" t="str">
        <f t="shared" si="586"/>
        <v/>
      </c>
      <c r="AF499" s="13" t="str">
        <f t="shared" si="587"/>
        <v/>
      </c>
      <c r="AG499" s="50" t="str">
        <f t="shared" si="597"/>
        <v/>
      </c>
      <c r="AH499" s="3" t="str">
        <f t="shared" si="588"/>
        <v/>
      </c>
      <c r="AI499" s="49" t="str">
        <f t="shared" si="563"/>
        <v/>
      </c>
      <c r="AJ499" s="49" t="str">
        <f t="shared" si="564"/>
        <v/>
      </c>
      <c r="AK499" s="49" t="str">
        <f t="shared" si="565"/>
        <v/>
      </c>
      <c r="AL499" s="49" t="str">
        <f t="shared" si="566"/>
        <v/>
      </c>
      <c r="AM499" s="49" t="str">
        <f t="shared" si="567"/>
        <v/>
      </c>
      <c r="AN499" s="49" t="str">
        <f t="shared" si="568"/>
        <v/>
      </c>
      <c r="AO499" s="78">
        <f t="shared" si="557"/>
        <v>0</v>
      </c>
      <c r="AP499" s="78">
        <f t="shared" si="558"/>
        <v>0</v>
      </c>
      <c r="AQ499" s="78">
        <f t="shared" si="559"/>
        <v>0</v>
      </c>
      <c r="AR499" s="78">
        <f t="shared" si="560"/>
        <v>0</v>
      </c>
      <c r="AS499" s="78">
        <f t="shared" si="561"/>
        <v>0</v>
      </c>
      <c r="AT499" s="78">
        <f t="shared" si="562"/>
        <v>0</v>
      </c>
      <c r="AU499" s="32">
        <f t="shared" si="555"/>
        <v>0</v>
      </c>
      <c r="AV499" s="3" t="b">
        <f t="shared" si="589"/>
        <v>0</v>
      </c>
      <c r="AW499" s="3" t="b">
        <f t="shared" si="590"/>
        <v>0</v>
      </c>
      <c r="AX499" s="12">
        <f t="shared" si="598"/>
        <v>0</v>
      </c>
      <c r="AY499" s="10">
        <f t="shared" si="552"/>
        <v>0</v>
      </c>
      <c r="AZ499" s="61">
        <f t="shared" si="553"/>
        <v>0</v>
      </c>
      <c r="BA499" s="61">
        <f t="shared" si="554"/>
        <v>0</v>
      </c>
      <c r="BB499" s="61">
        <f t="shared" si="556"/>
        <v>0</v>
      </c>
      <c r="BC499" s="26" t="str">
        <f t="shared" si="591"/>
        <v/>
      </c>
      <c r="BD499" s="26" t="str">
        <f t="shared" si="592"/>
        <v/>
      </c>
      <c r="BE499" s="26" t="str">
        <f t="shared" si="593"/>
        <v/>
      </c>
      <c r="BF499" s="26" t="str">
        <f t="shared" si="594"/>
        <v/>
      </c>
      <c r="BG499" s="26" t="str">
        <f t="shared" si="595"/>
        <v/>
      </c>
      <c r="BH499" s="26" t="str">
        <f t="shared" si="596"/>
        <v/>
      </c>
      <c r="BI499" s="26" t="str">
        <f t="shared" si="569"/>
        <v/>
      </c>
      <c r="BJ499" s="26" t="str">
        <f t="shared" si="570"/>
        <v/>
      </c>
      <c r="BK499" s="26" t="str">
        <f t="shared" si="571"/>
        <v/>
      </c>
      <c r="BL499" s="26" t="str">
        <f t="shared" si="572"/>
        <v/>
      </c>
      <c r="BM499" s="26" t="str">
        <f t="shared" si="573"/>
        <v/>
      </c>
      <c r="BN499" s="26" t="str">
        <f t="shared" si="574"/>
        <v/>
      </c>
      <c r="BO499" s="118">
        <f t="shared" ca="1" si="599"/>
        <v>20</v>
      </c>
      <c r="BP499"/>
      <c r="BQ499"/>
      <c r="BR499"/>
      <c r="BS499"/>
      <c r="BT499"/>
      <c r="BU499" s="40"/>
      <c r="BV499" s="6"/>
      <c r="CI499" s="6"/>
      <c r="CP499" s="9">
        <f t="shared" ca="1" si="547"/>
        <v>36</v>
      </c>
    </row>
    <row r="500" spans="1:94" x14ac:dyDescent="0.2">
      <c r="A500" s="114"/>
      <c r="B500" s="32" t="str">
        <f t="shared" si="548"/>
        <v/>
      </c>
      <c r="C500" s="3" t="s">
        <v>29</v>
      </c>
      <c r="D500" s="3">
        <f t="shared" si="549"/>
        <v>0</v>
      </c>
      <c r="E500" s="6" t="str">
        <f t="shared" si="550"/>
        <v/>
      </c>
      <c r="F500" s="59">
        <f t="shared" si="551"/>
        <v>0</v>
      </c>
      <c r="G500" s="6">
        <f t="shared" si="601"/>
        <v>0</v>
      </c>
      <c r="H500" s="6">
        <f t="shared" si="602"/>
        <v>0</v>
      </c>
      <c r="I500" s="6">
        <f t="shared" si="603"/>
        <v>0</v>
      </c>
      <c r="J500" s="6">
        <f t="shared" si="604"/>
        <v>0</v>
      </c>
      <c r="K500" s="6">
        <f t="shared" si="605"/>
        <v>0</v>
      </c>
      <c r="L500" s="6">
        <f t="shared" si="606"/>
        <v>0</v>
      </c>
      <c r="M500" s="6">
        <f t="shared" si="607"/>
        <v>0</v>
      </c>
      <c r="N500" s="6">
        <f t="shared" si="608"/>
        <v>0</v>
      </c>
      <c r="O500" s="6">
        <f t="shared" si="609"/>
        <v>0</v>
      </c>
      <c r="P500" s="6">
        <f t="shared" si="610"/>
        <v>0</v>
      </c>
      <c r="Q500" s="6">
        <f t="shared" si="611"/>
        <v>0</v>
      </c>
      <c r="R500" s="6">
        <f t="shared" si="612"/>
        <v>0</v>
      </c>
      <c r="S500" s="6">
        <f t="shared" si="600"/>
        <v>12</v>
      </c>
      <c r="T500" s="6" t="str">
        <f t="shared" si="575"/>
        <v/>
      </c>
      <c r="U500" s="6" t="str">
        <f t="shared" si="576"/>
        <v/>
      </c>
      <c r="V500" s="6" t="str">
        <f t="shared" si="577"/>
        <v/>
      </c>
      <c r="W500" s="6" t="str">
        <f t="shared" si="578"/>
        <v/>
      </c>
      <c r="X500" s="6" t="str">
        <f t="shared" si="579"/>
        <v/>
      </c>
      <c r="Y500" s="6" t="str">
        <f t="shared" si="580"/>
        <v/>
      </c>
      <c r="Z500" s="6" t="str">
        <f t="shared" si="581"/>
        <v/>
      </c>
      <c r="AA500" s="6" t="str">
        <f t="shared" si="582"/>
        <v/>
      </c>
      <c r="AB500" s="6" t="str">
        <f t="shared" si="583"/>
        <v/>
      </c>
      <c r="AC500" s="6" t="str">
        <f t="shared" si="584"/>
        <v/>
      </c>
      <c r="AD500" s="6" t="str">
        <f t="shared" si="585"/>
        <v/>
      </c>
      <c r="AE500" s="6" t="str">
        <f t="shared" si="586"/>
        <v/>
      </c>
      <c r="AF500" s="13" t="str">
        <f t="shared" si="587"/>
        <v/>
      </c>
      <c r="AG500" s="50" t="str">
        <f t="shared" si="597"/>
        <v/>
      </c>
      <c r="AH500" s="3" t="str">
        <f t="shared" si="588"/>
        <v/>
      </c>
      <c r="AI500" s="49" t="str">
        <f t="shared" si="563"/>
        <v/>
      </c>
      <c r="AJ500" s="49" t="str">
        <f t="shared" si="564"/>
        <v/>
      </c>
      <c r="AK500" s="49" t="str">
        <f t="shared" si="565"/>
        <v/>
      </c>
      <c r="AL500" s="49" t="str">
        <f t="shared" si="566"/>
        <v/>
      </c>
      <c r="AM500" s="49" t="str">
        <f t="shared" si="567"/>
        <v/>
      </c>
      <c r="AN500" s="49" t="str">
        <f t="shared" si="568"/>
        <v/>
      </c>
      <c r="AO500" s="78">
        <f t="shared" si="557"/>
        <v>0</v>
      </c>
      <c r="AP500" s="78">
        <f t="shared" si="558"/>
        <v>0</v>
      </c>
      <c r="AQ500" s="78">
        <f t="shared" si="559"/>
        <v>0</v>
      </c>
      <c r="AR500" s="78">
        <f t="shared" si="560"/>
        <v>0</v>
      </c>
      <c r="AS500" s="78">
        <f t="shared" si="561"/>
        <v>0</v>
      </c>
      <c r="AT500" s="78">
        <f t="shared" si="562"/>
        <v>0</v>
      </c>
      <c r="AU500" s="32">
        <f t="shared" si="555"/>
        <v>0</v>
      </c>
      <c r="AV500" s="3" t="b">
        <f t="shared" si="589"/>
        <v>0</v>
      </c>
      <c r="AW500" s="3" t="b">
        <f t="shared" si="590"/>
        <v>0</v>
      </c>
      <c r="AX500" s="12">
        <f t="shared" si="598"/>
        <v>0</v>
      </c>
      <c r="AY500" s="10">
        <f t="shared" si="552"/>
        <v>0</v>
      </c>
      <c r="AZ500" s="61">
        <f t="shared" si="553"/>
        <v>0</v>
      </c>
      <c r="BA500" s="61">
        <f t="shared" si="554"/>
        <v>0</v>
      </c>
      <c r="BB500" s="61">
        <f t="shared" si="556"/>
        <v>0</v>
      </c>
      <c r="BC500" s="26" t="str">
        <f t="shared" si="591"/>
        <v/>
      </c>
      <c r="BD500" s="26" t="str">
        <f t="shared" si="592"/>
        <v/>
      </c>
      <c r="BE500" s="26" t="str">
        <f t="shared" si="593"/>
        <v/>
      </c>
      <c r="BF500" s="26" t="str">
        <f t="shared" si="594"/>
        <v/>
      </c>
      <c r="BG500" s="26" t="str">
        <f t="shared" si="595"/>
        <v/>
      </c>
      <c r="BH500" s="26" t="str">
        <f t="shared" si="596"/>
        <v/>
      </c>
      <c r="BI500" s="26" t="str">
        <f t="shared" si="569"/>
        <v/>
      </c>
      <c r="BJ500" s="26" t="str">
        <f t="shared" si="570"/>
        <v/>
      </c>
      <c r="BK500" s="26" t="str">
        <f t="shared" si="571"/>
        <v/>
      </c>
      <c r="BL500" s="26" t="str">
        <f t="shared" si="572"/>
        <v/>
      </c>
      <c r="BM500" s="26" t="str">
        <f t="shared" si="573"/>
        <v/>
      </c>
      <c r="BN500" s="26" t="str">
        <f t="shared" si="574"/>
        <v/>
      </c>
      <c r="BO500" s="118">
        <f t="shared" ca="1" si="599"/>
        <v>35</v>
      </c>
      <c r="BP500"/>
      <c r="BQ500"/>
      <c r="BR500"/>
      <c r="BS500"/>
      <c r="BT500"/>
      <c r="BU500" s="40"/>
      <c r="BV500" s="6"/>
      <c r="CI500" s="6"/>
      <c r="CP500" s="9">
        <f t="shared" ca="1" si="547"/>
        <v>6</v>
      </c>
    </row>
    <row r="501" spans="1:94" x14ac:dyDescent="0.2">
      <c r="A501" s="114"/>
      <c r="B501" s="32" t="str">
        <f t="shared" si="548"/>
        <v/>
      </c>
      <c r="C501" s="6" t="str">
        <f t="shared" si="546"/>
        <v/>
      </c>
      <c r="D501" s="3">
        <f t="shared" si="549"/>
        <v>0</v>
      </c>
      <c r="E501" s="6" t="str">
        <f t="shared" si="550"/>
        <v/>
      </c>
      <c r="F501" s="59">
        <f t="shared" si="551"/>
        <v>0</v>
      </c>
      <c r="G501" s="6">
        <f t="shared" si="601"/>
        <v>0</v>
      </c>
      <c r="H501" s="6">
        <f t="shared" si="602"/>
        <v>0</v>
      </c>
      <c r="I501" s="6">
        <f t="shared" si="603"/>
        <v>0</v>
      </c>
      <c r="J501" s="6">
        <f t="shared" si="604"/>
        <v>0</v>
      </c>
      <c r="K501" s="6">
        <f t="shared" si="605"/>
        <v>0</v>
      </c>
      <c r="L501" s="6">
        <f t="shared" si="606"/>
        <v>0</v>
      </c>
      <c r="M501" s="6">
        <f t="shared" si="607"/>
        <v>0</v>
      </c>
      <c r="N501" s="6">
        <f t="shared" si="608"/>
        <v>0</v>
      </c>
      <c r="O501" s="6">
        <f t="shared" si="609"/>
        <v>0</v>
      </c>
      <c r="P501" s="6">
        <f t="shared" si="610"/>
        <v>0</v>
      </c>
      <c r="Q501" s="6">
        <f t="shared" si="611"/>
        <v>0</v>
      </c>
      <c r="R501" s="6">
        <f t="shared" si="612"/>
        <v>0</v>
      </c>
      <c r="S501" s="6">
        <f t="shared" si="600"/>
        <v>12</v>
      </c>
      <c r="T501" s="6" t="str">
        <f t="shared" si="575"/>
        <v/>
      </c>
      <c r="U501" s="6" t="str">
        <f t="shared" si="576"/>
        <v/>
      </c>
      <c r="V501" s="6" t="str">
        <f t="shared" si="577"/>
        <v/>
      </c>
      <c r="W501" s="6" t="str">
        <f t="shared" si="578"/>
        <v/>
      </c>
      <c r="X501" s="6" t="str">
        <f t="shared" si="579"/>
        <v/>
      </c>
      <c r="Y501" s="6" t="str">
        <f t="shared" si="580"/>
        <v/>
      </c>
      <c r="Z501" s="6" t="str">
        <f t="shared" si="581"/>
        <v/>
      </c>
      <c r="AA501" s="6" t="str">
        <f t="shared" si="582"/>
        <v/>
      </c>
      <c r="AB501" s="6" t="str">
        <f t="shared" si="583"/>
        <v/>
      </c>
      <c r="AC501" s="6" t="str">
        <f t="shared" si="584"/>
        <v/>
      </c>
      <c r="AD501" s="6" t="str">
        <f t="shared" si="585"/>
        <v/>
      </c>
      <c r="AE501" s="6" t="str">
        <f t="shared" si="586"/>
        <v/>
      </c>
      <c r="AF501" s="13" t="str">
        <f t="shared" si="587"/>
        <v/>
      </c>
      <c r="AG501" s="50" t="str">
        <f t="shared" si="597"/>
        <v/>
      </c>
      <c r="AH501" s="3" t="str">
        <f t="shared" si="588"/>
        <v/>
      </c>
      <c r="AI501" s="49" t="str">
        <f t="shared" si="563"/>
        <v/>
      </c>
      <c r="AJ501" s="49" t="str">
        <f t="shared" si="564"/>
        <v/>
      </c>
      <c r="AK501" s="49" t="str">
        <f t="shared" si="565"/>
        <v/>
      </c>
      <c r="AL501" s="49" t="str">
        <f t="shared" si="566"/>
        <v/>
      </c>
      <c r="AM501" s="49" t="str">
        <f t="shared" si="567"/>
        <v/>
      </c>
      <c r="AN501" s="49" t="str">
        <f t="shared" si="568"/>
        <v/>
      </c>
      <c r="AO501" s="78">
        <f t="shared" si="557"/>
        <v>0</v>
      </c>
      <c r="AP501" s="78">
        <f t="shared" si="558"/>
        <v>0</v>
      </c>
      <c r="AQ501" s="78">
        <f t="shared" si="559"/>
        <v>0</v>
      </c>
      <c r="AR501" s="78">
        <f t="shared" si="560"/>
        <v>0</v>
      </c>
      <c r="AS501" s="78">
        <f t="shared" si="561"/>
        <v>0</v>
      </c>
      <c r="AT501" s="78">
        <f t="shared" si="562"/>
        <v>0</v>
      </c>
      <c r="AU501" s="32">
        <f t="shared" si="555"/>
        <v>0</v>
      </c>
      <c r="AV501" s="3" t="b">
        <f t="shared" si="589"/>
        <v>0</v>
      </c>
      <c r="AW501" s="3" t="b">
        <f t="shared" si="590"/>
        <v>0</v>
      </c>
      <c r="AX501" s="12">
        <f t="shared" si="598"/>
        <v>0</v>
      </c>
      <c r="AY501" s="10">
        <f t="shared" si="552"/>
        <v>0</v>
      </c>
      <c r="AZ501" s="61">
        <f t="shared" si="553"/>
        <v>0</v>
      </c>
      <c r="BA501" s="61">
        <f t="shared" si="554"/>
        <v>0</v>
      </c>
      <c r="BB501" s="61">
        <f t="shared" si="556"/>
        <v>0</v>
      </c>
      <c r="BC501" s="26" t="str">
        <f t="shared" si="591"/>
        <v/>
      </c>
      <c r="BD501" s="26" t="str">
        <f t="shared" si="592"/>
        <v/>
      </c>
      <c r="BE501" s="26" t="str">
        <f t="shared" si="593"/>
        <v/>
      </c>
      <c r="BF501" s="26" t="str">
        <f t="shared" si="594"/>
        <v/>
      </c>
      <c r="BG501" s="26" t="str">
        <f t="shared" si="595"/>
        <v/>
      </c>
      <c r="BH501" s="26" t="str">
        <f t="shared" si="596"/>
        <v/>
      </c>
      <c r="BI501" s="26" t="str">
        <f t="shared" si="569"/>
        <v/>
      </c>
      <c r="BJ501" s="26" t="str">
        <f t="shared" si="570"/>
        <v/>
      </c>
      <c r="BK501" s="26" t="str">
        <f t="shared" si="571"/>
        <v/>
      </c>
      <c r="BL501" s="26" t="str">
        <f t="shared" si="572"/>
        <v/>
      </c>
      <c r="BM501" s="26" t="str">
        <f t="shared" si="573"/>
        <v/>
      </c>
      <c r="BN501" s="26" t="str">
        <f t="shared" si="574"/>
        <v/>
      </c>
      <c r="BO501" s="118">
        <f t="shared" ca="1" si="599"/>
        <v>35</v>
      </c>
      <c r="BP501"/>
      <c r="BQ501"/>
      <c r="BR501"/>
      <c r="BS501"/>
      <c r="BT501"/>
      <c r="BU501" s="40"/>
      <c r="BV501" s="6"/>
      <c r="CI501" s="6"/>
      <c r="CP501" s="9">
        <f t="shared" ca="1" si="547"/>
        <v>0</v>
      </c>
    </row>
    <row r="502" spans="1:94" x14ac:dyDescent="0.2">
      <c r="A502" s="114"/>
      <c r="B502" s="32" t="str">
        <f t="shared" si="548"/>
        <v/>
      </c>
      <c r="C502" s="6" t="str">
        <f t="shared" si="546"/>
        <v/>
      </c>
      <c r="D502" s="3">
        <f t="shared" si="549"/>
        <v>0</v>
      </c>
      <c r="E502" s="6" t="str">
        <f t="shared" si="550"/>
        <v/>
      </c>
      <c r="F502" s="59">
        <f t="shared" si="551"/>
        <v>0</v>
      </c>
      <c r="G502" s="6">
        <f t="shared" si="601"/>
        <v>0</v>
      </c>
      <c r="H502" s="6">
        <f t="shared" si="602"/>
        <v>0</v>
      </c>
      <c r="I502" s="6">
        <f t="shared" si="603"/>
        <v>0</v>
      </c>
      <c r="J502" s="6">
        <f t="shared" si="604"/>
        <v>0</v>
      </c>
      <c r="K502" s="6">
        <f t="shared" si="605"/>
        <v>0</v>
      </c>
      <c r="L502" s="6">
        <f t="shared" si="606"/>
        <v>0</v>
      </c>
      <c r="M502" s="6">
        <f t="shared" si="607"/>
        <v>0</v>
      </c>
      <c r="N502" s="6">
        <f t="shared" si="608"/>
        <v>0</v>
      </c>
      <c r="O502" s="6">
        <f t="shared" si="609"/>
        <v>0</v>
      </c>
      <c r="P502" s="6">
        <f t="shared" si="610"/>
        <v>0</v>
      </c>
      <c r="Q502" s="6">
        <f t="shared" si="611"/>
        <v>0</v>
      </c>
      <c r="R502" s="6">
        <f t="shared" si="612"/>
        <v>0</v>
      </c>
      <c r="S502" s="6">
        <f t="shared" si="600"/>
        <v>12</v>
      </c>
      <c r="T502" s="6" t="str">
        <f t="shared" si="575"/>
        <v/>
      </c>
      <c r="U502" s="6" t="str">
        <f t="shared" si="576"/>
        <v/>
      </c>
      <c r="V502" s="6" t="str">
        <f t="shared" si="577"/>
        <v/>
      </c>
      <c r="W502" s="6" t="str">
        <f t="shared" si="578"/>
        <v/>
      </c>
      <c r="X502" s="6" t="str">
        <f t="shared" si="579"/>
        <v/>
      </c>
      <c r="Y502" s="6" t="str">
        <f t="shared" si="580"/>
        <v/>
      </c>
      <c r="Z502" s="6" t="str">
        <f t="shared" si="581"/>
        <v/>
      </c>
      <c r="AA502" s="6" t="str">
        <f t="shared" si="582"/>
        <v/>
      </c>
      <c r="AB502" s="6" t="str">
        <f t="shared" si="583"/>
        <v/>
      </c>
      <c r="AC502" s="6" t="str">
        <f t="shared" si="584"/>
        <v/>
      </c>
      <c r="AD502" s="6" t="str">
        <f t="shared" si="585"/>
        <v/>
      </c>
      <c r="AE502" s="6" t="str">
        <f t="shared" si="586"/>
        <v/>
      </c>
      <c r="AF502" s="13" t="str">
        <f t="shared" si="587"/>
        <v/>
      </c>
      <c r="AG502" s="50" t="str">
        <f t="shared" si="597"/>
        <v/>
      </c>
      <c r="AH502" s="3" t="str">
        <f t="shared" si="588"/>
        <v/>
      </c>
      <c r="AI502" s="49" t="str">
        <f t="shared" si="563"/>
        <v/>
      </c>
      <c r="AJ502" s="49" t="str">
        <f t="shared" si="564"/>
        <v/>
      </c>
      <c r="AK502" s="49" t="str">
        <f t="shared" si="565"/>
        <v/>
      </c>
      <c r="AL502" s="49" t="str">
        <f t="shared" si="566"/>
        <v/>
      </c>
      <c r="AM502" s="49" t="str">
        <f t="shared" si="567"/>
        <v/>
      </c>
      <c r="AN502" s="49" t="str">
        <f t="shared" si="568"/>
        <v/>
      </c>
      <c r="AO502" s="78">
        <f t="shared" si="557"/>
        <v>0</v>
      </c>
      <c r="AP502" s="78">
        <f t="shared" si="558"/>
        <v>0</v>
      </c>
      <c r="AQ502" s="78">
        <f t="shared" si="559"/>
        <v>0</v>
      </c>
      <c r="AR502" s="78">
        <f t="shared" si="560"/>
        <v>0</v>
      </c>
      <c r="AS502" s="78">
        <f t="shared" si="561"/>
        <v>0</v>
      </c>
      <c r="AT502" s="78">
        <f t="shared" si="562"/>
        <v>0</v>
      </c>
      <c r="AU502" s="32">
        <f t="shared" si="555"/>
        <v>0</v>
      </c>
      <c r="AV502" s="3" t="b">
        <f t="shared" si="589"/>
        <v>0</v>
      </c>
      <c r="AW502" s="3" t="b">
        <f t="shared" si="590"/>
        <v>0</v>
      </c>
      <c r="AX502" s="12">
        <f t="shared" si="598"/>
        <v>0</v>
      </c>
      <c r="AY502" s="10">
        <f t="shared" si="552"/>
        <v>0</v>
      </c>
      <c r="AZ502" s="61">
        <f t="shared" si="553"/>
        <v>0</v>
      </c>
      <c r="BA502" s="61">
        <f t="shared" si="554"/>
        <v>0</v>
      </c>
      <c r="BB502" s="61">
        <f t="shared" si="556"/>
        <v>0</v>
      </c>
      <c r="BC502" s="26" t="str">
        <f t="shared" si="591"/>
        <v/>
      </c>
      <c r="BD502" s="26" t="str">
        <f t="shared" si="592"/>
        <v/>
      </c>
      <c r="BE502" s="26" t="str">
        <f t="shared" si="593"/>
        <v/>
      </c>
      <c r="BF502" s="26" t="str">
        <f t="shared" si="594"/>
        <v/>
      </c>
      <c r="BG502" s="26" t="str">
        <f t="shared" si="595"/>
        <v/>
      </c>
      <c r="BH502" s="26" t="str">
        <f t="shared" si="596"/>
        <v/>
      </c>
      <c r="BI502" s="26" t="str">
        <f t="shared" si="569"/>
        <v/>
      </c>
      <c r="BJ502" s="26" t="str">
        <f t="shared" si="570"/>
        <v/>
      </c>
      <c r="BK502" s="26" t="str">
        <f t="shared" si="571"/>
        <v/>
      </c>
      <c r="BL502" s="26" t="str">
        <f t="shared" si="572"/>
        <v/>
      </c>
      <c r="BM502" s="26" t="str">
        <f t="shared" si="573"/>
        <v/>
      </c>
      <c r="BN502" s="26" t="str">
        <f t="shared" si="574"/>
        <v/>
      </c>
      <c r="BO502" s="118">
        <f t="shared" ca="1" si="599"/>
        <v>33</v>
      </c>
      <c r="BP502"/>
      <c r="BQ502"/>
      <c r="BR502"/>
      <c r="BS502"/>
      <c r="BT502"/>
      <c r="BU502" s="40"/>
      <c r="BV502" s="6"/>
      <c r="CI502" s="6"/>
      <c r="CP502" s="9">
        <f t="shared" ca="1" si="547"/>
        <v>15</v>
      </c>
    </row>
    <row r="503" spans="1:94" x14ac:dyDescent="0.2">
      <c r="A503" s="114"/>
      <c r="B503" s="32" t="str">
        <f t="shared" si="548"/>
        <v/>
      </c>
      <c r="C503" s="6" t="str">
        <f t="shared" si="546"/>
        <v/>
      </c>
      <c r="D503" s="3">
        <f t="shared" si="549"/>
        <v>0</v>
      </c>
      <c r="E503" s="6" t="str">
        <f t="shared" si="550"/>
        <v/>
      </c>
      <c r="F503" s="59">
        <f t="shared" si="551"/>
        <v>0</v>
      </c>
      <c r="G503" s="6">
        <f t="shared" si="601"/>
        <v>0</v>
      </c>
      <c r="H503" s="6">
        <f t="shared" si="602"/>
        <v>0</v>
      </c>
      <c r="I503" s="6">
        <f t="shared" si="603"/>
        <v>0</v>
      </c>
      <c r="J503" s="6">
        <f t="shared" si="604"/>
        <v>0</v>
      </c>
      <c r="K503" s="6">
        <f t="shared" si="605"/>
        <v>0</v>
      </c>
      <c r="L503" s="6">
        <f t="shared" si="606"/>
        <v>0</v>
      </c>
      <c r="M503" s="6">
        <f t="shared" si="607"/>
        <v>0</v>
      </c>
      <c r="N503" s="6">
        <f t="shared" si="608"/>
        <v>0</v>
      </c>
      <c r="O503" s="6">
        <f t="shared" si="609"/>
        <v>0</v>
      </c>
      <c r="P503" s="6">
        <f t="shared" si="610"/>
        <v>0</v>
      </c>
      <c r="Q503" s="6">
        <f t="shared" si="611"/>
        <v>0</v>
      </c>
      <c r="R503" s="6">
        <f t="shared" si="612"/>
        <v>0</v>
      </c>
      <c r="S503" s="6">
        <f t="shared" si="600"/>
        <v>12</v>
      </c>
      <c r="T503" s="6" t="str">
        <f t="shared" si="575"/>
        <v/>
      </c>
      <c r="U503" s="6" t="str">
        <f t="shared" si="576"/>
        <v/>
      </c>
      <c r="V503" s="6" t="str">
        <f t="shared" si="577"/>
        <v/>
      </c>
      <c r="W503" s="6" t="str">
        <f t="shared" si="578"/>
        <v/>
      </c>
      <c r="X503" s="6" t="str">
        <f t="shared" si="579"/>
        <v/>
      </c>
      <c r="Y503" s="6" t="str">
        <f t="shared" si="580"/>
        <v/>
      </c>
      <c r="Z503" s="6" t="str">
        <f t="shared" si="581"/>
        <v/>
      </c>
      <c r="AA503" s="6" t="str">
        <f t="shared" si="582"/>
        <v/>
      </c>
      <c r="AB503" s="6" t="str">
        <f t="shared" si="583"/>
        <v/>
      </c>
      <c r="AC503" s="6" t="str">
        <f t="shared" si="584"/>
        <v/>
      </c>
      <c r="AD503" s="6" t="str">
        <f t="shared" si="585"/>
        <v/>
      </c>
      <c r="AE503" s="6" t="str">
        <f t="shared" si="586"/>
        <v/>
      </c>
      <c r="AF503" s="13" t="str">
        <f t="shared" si="587"/>
        <v/>
      </c>
      <c r="AG503" s="50" t="str">
        <f t="shared" si="597"/>
        <v/>
      </c>
      <c r="AH503" s="3" t="str">
        <f t="shared" si="588"/>
        <v/>
      </c>
      <c r="AI503" s="49" t="str">
        <f t="shared" si="563"/>
        <v/>
      </c>
      <c r="AJ503" s="49" t="str">
        <f t="shared" si="564"/>
        <v/>
      </c>
      <c r="AK503" s="49" t="str">
        <f t="shared" si="565"/>
        <v/>
      </c>
      <c r="AL503" s="49" t="str">
        <f t="shared" si="566"/>
        <v/>
      </c>
      <c r="AM503" s="49" t="str">
        <f t="shared" si="567"/>
        <v/>
      </c>
      <c r="AN503" s="49" t="str">
        <f t="shared" si="568"/>
        <v/>
      </c>
      <c r="AO503" s="78">
        <f t="shared" si="557"/>
        <v>0</v>
      </c>
      <c r="AP503" s="78">
        <f t="shared" si="558"/>
        <v>0</v>
      </c>
      <c r="AQ503" s="78">
        <f t="shared" si="559"/>
        <v>0</v>
      </c>
      <c r="AR503" s="78">
        <f t="shared" si="560"/>
        <v>0</v>
      </c>
      <c r="AS503" s="78">
        <f t="shared" si="561"/>
        <v>0</v>
      </c>
      <c r="AT503" s="78">
        <f t="shared" si="562"/>
        <v>0</v>
      </c>
      <c r="AU503" s="32">
        <f t="shared" si="555"/>
        <v>0</v>
      </c>
      <c r="AV503" s="3" t="b">
        <f t="shared" si="589"/>
        <v>0</v>
      </c>
      <c r="AW503" s="3" t="b">
        <f t="shared" si="590"/>
        <v>0</v>
      </c>
      <c r="AX503" s="12">
        <f t="shared" si="598"/>
        <v>0</v>
      </c>
      <c r="AY503" s="10">
        <f t="shared" si="552"/>
        <v>0</v>
      </c>
      <c r="AZ503" s="61">
        <f t="shared" si="553"/>
        <v>0</v>
      </c>
      <c r="BA503" s="61">
        <f t="shared" si="554"/>
        <v>0</v>
      </c>
      <c r="BB503" s="61">
        <f t="shared" si="556"/>
        <v>0</v>
      </c>
      <c r="BC503" s="26" t="str">
        <f t="shared" si="591"/>
        <v/>
      </c>
      <c r="BD503" s="26" t="str">
        <f t="shared" si="592"/>
        <v/>
      </c>
      <c r="BE503" s="26" t="str">
        <f t="shared" si="593"/>
        <v/>
      </c>
      <c r="BF503" s="26" t="str">
        <f t="shared" si="594"/>
        <v/>
      </c>
      <c r="BG503" s="26" t="str">
        <f t="shared" si="595"/>
        <v/>
      </c>
      <c r="BH503" s="26" t="str">
        <f t="shared" si="596"/>
        <v/>
      </c>
      <c r="BI503" s="26" t="str">
        <f t="shared" si="569"/>
        <v/>
      </c>
      <c r="BJ503" s="26" t="str">
        <f t="shared" si="570"/>
        <v/>
      </c>
      <c r="BK503" s="26" t="str">
        <f t="shared" si="571"/>
        <v/>
      </c>
      <c r="BL503" s="26" t="str">
        <f t="shared" si="572"/>
        <v/>
      </c>
      <c r="BM503" s="26" t="str">
        <f t="shared" si="573"/>
        <v/>
      </c>
      <c r="BN503" s="26" t="str">
        <f t="shared" si="574"/>
        <v/>
      </c>
      <c r="BO503" s="118">
        <f t="shared" ca="1" si="599"/>
        <v>11</v>
      </c>
      <c r="BP503"/>
      <c r="BQ503"/>
      <c r="BR503"/>
      <c r="BS503"/>
      <c r="BT503"/>
      <c r="BU503" s="40"/>
      <c r="BV503" s="6"/>
      <c r="CI503" s="6"/>
      <c r="CP503" s="9">
        <f t="shared" ca="1" si="547"/>
        <v>27</v>
      </c>
    </row>
    <row r="504" spans="1:94" x14ac:dyDescent="0.2">
      <c r="A504" s="114"/>
      <c r="B504" s="32" t="str">
        <f t="shared" si="548"/>
        <v/>
      </c>
      <c r="C504" s="6" t="str">
        <f t="shared" si="546"/>
        <v/>
      </c>
      <c r="D504" s="3">
        <f t="shared" si="549"/>
        <v>0</v>
      </c>
      <c r="E504" s="6" t="str">
        <f t="shared" si="550"/>
        <v/>
      </c>
      <c r="F504" s="59">
        <f t="shared" si="551"/>
        <v>0</v>
      </c>
      <c r="G504" s="6">
        <f t="shared" si="601"/>
        <v>0</v>
      </c>
      <c r="H504" s="6">
        <f t="shared" si="602"/>
        <v>0</v>
      </c>
      <c r="I504" s="6">
        <f t="shared" si="603"/>
        <v>0</v>
      </c>
      <c r="J504" s="6">
        <f t="shared" si="604"/>
        <v>0</v>
      </c>
      <c r="K504" s="6">
        <f t="shared" si="605"/>
        <v>0</v>
      </c>
      <c r="L504" s="6">
        <f t="shared" si="606"/>
        <v>0</v>
      </c>
      <c r="M504" s="6">
        <f t="shared" si="607"/>
        <v>0</v>
      </c>
      <c r="N504" s="6">
        <f t="shared" si="608"/>
        <v>0</v>
      </c>
      <c r="O504" s="6">
        <f t="shared" si="609"/>
        <v>0</v>
      </c>
      <c r="P504" s="6">
        <f t="shared" si="610"/>
        <v>0</v>
      </c>
      <c r="Q504" s="6">
        <f t="shared" si="611"/>
        <v>0</v>
      </c>
      <c r="R504" s="6">
        <f t="shared" si="612"/>
        <v>0</v>
      </c>
      <c r="S504" s="6">
        <f t="shared" si="600"/>
        <v>12</v>
      </c>
      <c r="T504" s="6" t="str">
        <f t="shared" si="575"/>
        <v/>
      </c>
      <c r="U504" s="6" t="str">
        <f t="shared" si="576"/>
        <v/>
      </c>
      <c r="V504" s="6" t="str">
        <f t="shared" si="577"/>
        <v/>
      </c>
      <c r="W504" s="6" t="str">
        <f t="shared" si="578"/>
        <v/>
      </c>
      <c r="X504" s="6" t="str">
        <f t="shared" si="579"/>
        <v/>
      </c>
      <c r="Y504" s="6" t="str">
        <f t="shared" si="580"/>
        <v/>
      </c>
      <c r="Z504" s="6" t="str">
        <f t="shared" si="581"/>
        <v/>
      </c>
      <c r="AA504" s="6" t="str">
        <f t="shared" si="582"/>
        <v/>
      </c>
      <c r="AB504" s="6" t="str">
        <f t="shared" si="583"/>
        <v/>
      </c>
      <c r="AC504" s="6" t="str">
        <f t="shared" si="584"/>
        <v/>
      </c>
      <c r="AD504" s="6" t="str">
        <f t="shared" si="585"/>
        <v/>
      </c>
      <c r="AE504" s="6" t="str">
        <f t="shared" si="586"/>
        <v/>
      </c>
      <c r="AF504" s="13" t="str">
        <f t="shared" si="587"/>
        <v/>
      </c>
      <c r="AG504" s="50" t="str">
        <f t="shared" si="597"/>
        <v/>
      </c>
      <c r="AH504" s="3" t="str">
        <f t="shared" si="588"/>
        <v/>
      </c>
      <c r="AI504" s="49" t="str">
        <f t="shared" si="563"/>
        <v/>
      </c>
      <c r="AJ504" s="49" t="str">
        <f t="shared" si="564"/>
        <v/>
      </c>
      <c r="AK504" s="49" t="str">
        <f t="shared" si="565"/>
        <v/>
      </c>
      <c r="AL504" s="49" t="str">
        <f t="shared" si="566"/>
        <v/>
      </c>
      <c r="AM504" s="49" t="str">
        <f t="shared" si="567"/>
        <v/>
      </c>
      <c r="AN504" s="49" t="str">
        <f t="shared" si="568"/>
        <v/>
      </c>
      <c r="AO504" s="78">
        <f t="shared" si="557"/>
        <v>0</v>
      </c>
      <c r="AP504" s="78">
        <f t="shared" si="558"/>
        <v>0</v>
      </c>
      <c r="AQ504" s="78">
        <f t="shared" si="559"/>
        <v>0</v>
      </c>
      <c r="AR504" s="78">
        <f t="shared" si="560"/>
        <v>0</v>
      </c>
      <c r="AS504" s="78">
        <f t="shared" si="561"/>
        <v>0</v>
      </c>
      <c r="AT504" s="78">
        <f t="shared" si="562"/>
        <v>0</v>
      </c>
      <c r="AU504" s="32">
        <f t="shared" si="555"/>
        <v>0</v>
      </c>
      <c r="AV504" s="3" t="b">
        <f t="shared" si="589"/>
        <v>0</v>
      </c>
      <c r="AW504" s="3" t="b">
        <f t="shared" si="590"/>
        <v>0</v>
      </c>
      <c r="AX504" s="12">
        <f t="shared" si="598"/>
        <v>0</v>
      </c>
      <c r="AY504" s="10">
        <f t="shared" si="552"/>
        <v>0</v>
      </c>
      <c r="AZ504" s="61">
        <f t="shared" si="553"/>
        <v>0</v>
      </c>
      <c r="BA504" s="61">
        <f t="shared" si="554"/>
        <v>0</v>
      </c>
      <c r="BB504" s="61">
        <f t="shared" si="556"/>
        <v>0</v>
      </c>
      <c r="BC504" s="26" t="str">
        <f t="shared" si="591"/>
        <v/>
      </c>
      <c r="BD504" s="26" t="str">
        <f t="shared" si="592"/>
        <v/>
      </c>
      <c r="BE504" s="26" t="str">
        <f t="shared" si="593"/>
        <v/>
      </c>
      <c r="BF504" s="26" t="str">
        <f t="shared" si="594"/>
        <v/>
      </c>
      <c r="BG504" s="26" t="str">
        <f t="shared" si="595"/>
        <v/>
      </c>
      <c r="BH504" s="26" t="str">
        <f t="shared" si="596"/>
        <v/>
      </c>
      <c r="BI504" s="26" t="str">
        <f t="shared" si="569"/>
        <v/>
      </c>
      <c r="BJ504" s="26" t="str">
        <f t="shared" si="570"/>
        <v/>
      </c>
      <c r="BK504" s="26" t="str">
        <f t="shared" si="571"/>
        <v/>
      </c>
      <c r="BL504" s="26" t="str">
        <f t="shared" si="572"/>
        <v/>
      </c>
      <c r="BM504" s="26" t="str">
        <f t="shared" si="573"/>
        <v/>
      </c>
      <c r="BN504" s="26" t="str">
        <f t="shared" si="574"/>
        <v/>
      </c>
      <c r="BO504" s="118">
        <f t="shared" ca="1" si="599"/>
        <v>36</v>
      </c>
      <c r="BP504"/>
      <c r="BQ504"/>
      <c r="BR504"/>
      <c r="BS504"/>
      <c r="BT504"/>
      <c r="BU504" s="40"/>
      <c r="BV504" s="6"/>
      <c r="CI504" s="6"/>
      <c r="CP504" s="9">
        <f t="shared" ca="1" si="547"/>
        <v>6</v>
      </c>
    </row>
    <row r="505" spans="1:94" x14ac:dyDescent="0.2">
      <c r="A505" s="114"/>
      <c r="B505" s="32" t="str">
        <f t="shared" si="548"/>
        <v/>
      </c>
      <c r="C505" s="6" t="str">
        <f t="shared" si="546"/>
        <v/>
      </c>
      <c r="D505" s="3">
        <f t="shared" si="549"/>
        <v>0</v>
      </c>
      <c r="E505" s="6" t="str">
        <f t="shared" si="550"/>
        <v/>
      </c>
      <c r="F505" s="59">
        <f t="shared" si="551"/>
        <v>0</v>
      </c>
      <c r="G505" s="6">
        <f t="shared" si="601"/>
        <v>0</v>
      </c>
      <c r="H505" s="6">
        <f t="shared" si="602"/>
        <v>0</v>
      </c>
      <c r="I505" s="6">
        <f t="shared" si="603"/>
        <v>0</v>
      </c>
      <c r="J505" s="6">
        <f t="shared" si="604"/>
        <v>0</v>
      </c>
      <c r="K505" s="6">
        <f t="shared" si="605"/>
        <v>0</v>
      </c>
      <c r="L505" s="6">
        <f t="shared" si="606"/>
        <v>0</v>
      </c>
      <c r="M505" s="6">
        <f t="shared" si="607"/>
        <v>0</v>
      </c>
      <c r="N505" s="6">
        <f t="shared" si="608"/>
        <v>0</v>
      </c>
      <c r="O505" s="6">
        <f t="shared" si="609"/>
        <v>0</v>
      </c>
      <c r="P505" s="6">
        <f t="shared" si="610"/>
        <v>0</v>
      </c>
      <c r="Q505" s="6">
        <f t="shared" si="611"/>
        <v>0</v>
      </c>
      <c r="R505" s="6">
        <f t="shared" si="612"/>
        <v>0</v>
      </c>
      <c r="S505" s="6">
        <f t="shared" si="600"/>
        <v>12</v>
      </c>
      <c r="T505" s="6" t="str">
        <f t="shared" si="575"/>
        <v/>
      </c>
      <c r="U505" s="6" t="str">
        <f t="shared" si="576"/>
        <v/>
      </c>
      <c r="V505" s="6" t="str">
        <f t="shared" si="577"/>
        <v/>
      </c>
      <c r="W505" s="6" t="str">
        <f t="shared" si="578"/>
        <v/>
      </c>
      <c r="X505" s="6" t="str">
        <f t="shared" si="579"/>
        <v/>
      </c>
      <c r="Y505" s="6" t="str">
        <f t="shared" si="580"/>
        <v/>
      </c>
      <c r="Z505" s="6" t="str">
        <f t="shared" si="581"/>
        <v/>
      </c>
      <c r="AA505" s="6" t="str">
        <f t="shared" si="582"/>
        <v/>
      </c>
      <c r="AB505" s="6" t="str">
        <f t="shared" si="583"/>
        <v/>
      </c>
      <c r="AC505" s="6" t="str">
        <f t="shared" si="584"/>
        <v/>
      </c>
      <c r="AD505" s="6" t="str">
        <f t="shared" si="585"/>
        <v/>
      </c>
      <c r="AE505" s="6" t="str">
        <f t="shared" si="586"/>
        <v/>
      </c>
      <c r="AF505" s="13" t="str">
        <f t="shared" si="587"/>
        <v/>
      </c>
      <c r="AG505" s="50" t="str">
        <f t="shared" si="597"/>
        <v/>
      </c>
      <c r="AH505" s="3" t="str">
        <f t="shared" si="588"/>
        <v/>
      </c>
      <c r="AI505" s="49" t="str">
        <f t="shared" si="563"/>
        <v/>
      </c>
      <c r="AJ505" s="49" t="str">
        <f t="shared" si="564"/>
        <v/>
      </c>
      <c r="AK505" s="49" t="str">
        <f t="shared" si="565"/>
        <v/>
      </c>
      <c r="AL505" s="49" t="str">
        <f t="shared" si="566"/>
        <v/>
      </c>
      <c r="AM505" s="49" t="str">
        <f t="shared" si="567"/>
        <v/>
      </c>
      <c r="AN505" s="49" t="str">
        <f t="shared" si="568"/>
        <v/>
      </c>
      <c r="AO505" s="78">
        <f t="shared" si="557"/>
        <v>0</v>
      </c>
      <c r="AP505" s="78">
        <f t="shared" si="558"/>
        <v>0</v>
      </c>
      <c r="AQ505" s="78">
        <f t="shared" si="559"/>
        <v>0</v>
      </c>
      <c r="AR505" s="78">
        <f t="shared" si="560"/>
        <v>0</v>
      </c>
      <c r="AS505" s="78">
        <f t="shared" si="561"/>
        <v>0</v>
      </c>
      <c r="AT505" s="78">
        <f t="shared" si="562"/>
        <v>0</v>
      </c>
      <c r="AU505" s="32">
        <f t="shared" si="555"/>
        <v>0</v>
      </c>
      <c r="AV505" s="3" t="b">
        <f t="shared" si="589"/>
        <v>0</v>
      </c>
      <c r="AW505" s="3" t="b">
        <f t="shared" si="590"/>
        <v>0</v>
      </c>
      <c r="AX505" s="12">
        <f t="shared" si="598"/>
        <v>0</v>
      </c>
      <c r="AY505" s="10">
        <f t="shared" si="552"/>
        <v>0</v>
      </c>
      <c r="AZ505" s="61">
        <f t="shared" si="553"/>
        <v>0</v>
      </c>
      <c r="BA505" s="61">
        <f t="shared" si="554"/>
        <v>0</v>
      </c>
      <c r="BB505" s="61">
        <f t="shared" si="556"/>
        <v>0</v>
      </c>
      <c r="BC505" s="26" t="str">
        <f t="shared" si="591"/>
        <v/>
      </c>
      <c r="BD505" s="26" t="str">
        <f t="shared" si="592"/>
        <v/>
      </c>
      <c r="BE505" s="26" t="str">
        <f t="shared" si="593"/>
        <v/>
      </c>
      <c r="BF505" s="26" t="str">
        <f t="shared" si="594"/>
        <v/>
      </c>
      <c r="BG505" s="26" t="str">
        <f t="shared" si="595"/>
        <v/>
      </c>
      <c r="BH505" s="26" t="str">
        <f t="shared" si="596"/>
        <v/>
      </c>
      <c r="BI505" s="26" t="str">
        <f t="shared" si="569"/>
        <v/>
      </c>
      <c r="BJ505" s="26" t="str">
        <f t="shared" si="570"/>
        <v/>
      </c>
      <c r="BK505" s="26" t="str">
        <f t="shared" si="571"/>
        <v/>
      </c>
      <c r="BL505" s="26" t="str">
        <f t="shared" si="572"/>
        <v/>
      </c>
      <c r="BM505" s="26" t="str">
        <f t="shared" si="573"/>
        <v/>
      </c>
      <c r="BN505" s="26" t="str">
        <f t="shared" si="574"/>
        <v/>
      </c>
      <c r="BO505" s="118">
        <f t="shared" ca="1" si="599"/>
        <v>9</v>
      </c>
      <c r="BP505"/>
      <c r="BQ505"/>
      <c r="BR505"/>
      <c r="BS505"/>
      <c r="BT505"/>
      <c r="BU505" s="40"/>
      <c r="BV505" s="6"/>
      <c r="CI505" s="6"/>
      <c r="CP505" s="9">
        <f t="shared" ca="1" si="547"/>
        <v>26</v>
      </c>
    </row>
    <row r="506" spans="1:94" x14ac:dyDescent="0.2">
      <c r="A506" s="114"/>
      <c r="B506" s="32" t="str">
        <f t="shared" si="548"/>
        <v/>
      </c>
      <c r="C506" s="6" t="str">
        <f t="shared" si="546"/>
        <v/>
      </c>
      <c r="D506" s="3">
        <f t="shared" si="549"/>
        <v>0</v>
      </c>
      <c r="E506" s="6" t="str">
        <f t="shared" si="550"/>
        <v/>
      </c>
      <c r="F506" s="59">
        <f t="shared" si="551"/>
        <v>0</v>
      </c>
      <c r="G506" s="6">
        <f t="shared" si="601"/>
        <v>0</v>
      </c>
      <c r="H506" s="6">
        <f t="shared" si="602"/>
        <v>0</v>
      </c>
      <c r="I506" s="6">
        <f t="shared" si="603"/>
        <v>0</v>
      </c>
      <c r="J506" s="6">
        <f t="shared" si="604"/>
        <v>0</v>
      </c>
      <c r="K506" s="6">
        <f t="shared" si="605"/>
        <v>0</v>
      </c>
      <c r="L506" s="6">
        <f t="shared" si="606"/>
        <v>0</v>
      </c>
      <c r="M506" s="6">
        <f t="shared" si="607"/>
        <v>0</v>
      </c>
      <c r="N506" s="6">
        <f t="shared" si="608"/>
        <v>0</v>
      </c>
      <c r="O506" s="6">
        <f t="shared" si="609"/>
        <v>0</v>
      </c>
      <c r="P506" s="6">
        <f t="shared" si="610"/>
        <v>0</v>
      </c>
      <c r="Q506" s="6">
        <f t="shared" si="611"/>
        <v>0</v>
      </c>
      <c r="R506" s="6">
        <f t="shared" si="612"/>
        <v>0</v>
      </c>
      <c r="S506" s="6">
        <f t="shared" si="600"/>
        <v>12</v>
      </c>
      <c r="T506" s="6" t="str">
        <f t="shared" si="575"/>
        <v/>
      </c>
      <c r="U506" s="6" t="str">
        <f t="shared" si="576"/>
        <v/>
      </c>
      <c r="V506" s="6" t="str">
        <f t="shared" si="577"/>
        <v/>
      </c>
      <c r="W506" s="6" t="str">
        <f t="shared" si="578"/>
        <v/>
      </c>
      <c r="X506" s="6" t="str">
        <f t="shared" si="579"/>
        <v/>
      </c>
      <c r="Y506" s="6" t="str">
        <f t="shared" si="580"/>
        <v/>
      </c>
      <c r="Z506" s="6" t="str">
        <f t="shared" si="581"/>
        <v/>
      </c>
      <c r="AA506" s="6" t="str">
        <f t="shared" si="582"/>
        <v/>
      </c>
      <c r="AB506" s="6" t="str">
        <f t="shared" si="583"/>
        <v/>
      </c>
      <c r="AC506" s="6" t="str">
        <f t="shared" si="584"/>
        <v/>
      </c>
      <c r="AD506" s="6" t="str">
        <f t="shared" si="585"/>
        <v/>
      </c>
      <c r="AE506" s="6" t="str">
        <f t="shared" si="586"/>
        <v/>
      </c>
      <c r="AF506" s="13" t="str">
        <f t="shared" si="587"/>
        <v/>
      </c>
      <c r="AG506" s="50" t="str">
        <f t="shared" si="597"/>
        <v/>
      </c>
      <c r="AH506" s="3" t="str">
        <f t="shared" si="588"/>
        <v/>
      </c>
      <c r="AI506" s="49" t="str">
        <f t="shared" si="563"/>
        <v/>
      </c>
      <c r="AJ506" s="49" t="str">
        <f t="shared" si="564"/>
        <v/>
      </c>
      <c r="AK506" s="49" t="str">
        <f t="shared" si="565"/>
        <v/>
      </c>
      <c r="AL506" s="49" t="str">
        <f t="shared" si="566"/>
        <v/>
      </c>
      <c r="AM506" s="49" t="str">
        <f t="shared" si="567"/>
        <v/>
      </c>
      <c r="AN506" s="49" t="str">
        <f t="shared" si="568"/>
        <v/>
      </c>
      <c r="AO506" s="78">
        <f t="shared" si="557"/>
        <v>0</v>
      </c>
      <c r="AP506" s="78">
        <f t="shared" si="558"/>
        <v>0</v>
      </c>
      <c r="AQ506" s="78">
        <f t="shared" si="559"/>
        <v>0</v>
      </c>
      <c r="AR506" s="78">
        <f t="shared" si="560"/>
        <v>0</v>
      </c>
      <c r="AS506" s="78">
        <f t="shared" si="561"/>
        <v>0</v>
      </c>
      <c r="AT506" s="78">
        <f t="shared" si="562"/>
        <v>0</v>
      </c>
      <c r="AU506" s="32">
        <f t="shared" si="555"/>
        <v>0</v>
      </c>
      <c r="AV506" s="3" t="b">
        <f t="shared" si="589"/>
        <v>0</v>
      </c>
      <c r="AW506" s="3" t="b">
        <f t="shared" si="590"/>
        <v>0</v>
      </c>
      <c r="AX506" s="12">
        <f t="shared" si="598"/>
        <v>0</v>
      </c>
      <c r="AY506" s="10">
        <f t="shared" si="552"/>
        <v>0</v>
      </c>
      <c r="AZ506" s="61">
        <f t="shared" si="553"/>
        <v>0</v>
      </c>
      <c r="BA506" s="61">
        <f t="shared" si="554"/>
        <v>0</v>
      </c>
      <c r="BB506" s="61">
        <f t="shared" si="556"/>
        <v>0</v>
      </c>
      <c r="BC506" s="26" t="str">
        <f t="shared" si="591"/>
        <v/>
      </c>
      <c r="BD506" s="26" t="str">
        <f t="shared" si="592"/>
        <v/>
      </c>
      <c r="BE506" s="26" t="str">
        <f t="shared" si="593"/>
        <v/>
      </c>
      <c r="BF506" s="26" t="str">
        <f t="shared" si="594"/>
        <v/>
      </c>
      <c r="BG506" s="26" t="str">
        <f t="shared" si="595"/>
        <v/>
      </c>
      <c r="BH506" s="26" t="str">
        <f t="shared" si="596"/>
        <v/>
      </c>
      <c r="BI506" s="26" t="str">
        <f t="shared" si="569"/>
        <v/>
      </c>
      <c r="BJ506" s="26" t="str">
        <f t="shared" si="570"/>
        <v/>
      </c>
      <c r="BK506" s="26" t="str">
        <f t="shared" si="571"/>
        <v/>
      </c>
      <c r="BL506" s="26" t="str">
        <f t="shared" si="572"/>
        <v/>
      </c>
      <c r="BM506" s="26" t="str">
        <f t="shared" si="573"/>
        <v/>
      </c>
      <c r="BN506" s="26" t="str">
        <f t="shared" si="574"/>
        <v/>
      </c>
      <c r="BO506" s="118">
        <f t="shared" ca="1" si="599"/>
        <v>22</v>
      </c>
      <c r="BP506"/>
      <c r="BQ506"/>
      <c r="BR506"/>
      <c r="BS506"/>
      <c r="BT506"/>
      <c r="BU506" s="40"/>
      <c r="BV506" s="6"/>
      <c r="CI506" s="6"/>
      <c r="CP506" s="9">
        <f t="shared" ca="1" si="547"/>
        <v>4</v>
      </c>
    </row>
    <row r="507" spans="1:94" x14ac:dyDescent="0.2">
      <c r="A507" s="114"/>
      <c r="B507" s="32" t="str">
        <f t="shared" si="548"/>
        <v/>
      </c>
      <c r="C507" s="6" t="str">
        <f t="shared" si="546"/>
        <v/>
      </c>
      <c r="D507" s="3">
        <f t="shared" si="549"/>
        <v>0</v>
      </c>
      <c r="E507" s="6" t="str">
        <f t="shared" si="550"/>
        <v/>
      </c>
      <c r="F507" s="59">
        <f t="shared" si="551"/>
        <v>0</v>
      </c>
      <c r="G507" s="6">
        <f t="shared" si="601"/>
        <v>0</v>
      </c>
      <c r="H507" s="6">
        <f t="shared" si="602"/>
        <v>0</v>
      </c>
      <c r="I507" s="6">
        <f t="shared" si="603"/>
        <v>0</v>
      </c>
      <c r="J507" s="6">
        <f t="shared" si="604"/>
        <v>0</v>
      </c>
      <c r="K507" s="6">
        <f t="shared" si="605"/>
        <v>0</v>
      </c>
      <c r="L507" s="6">
        <f t="shared" si="606"/>
        <v>0</v>
      </c>
      <c r="M507" s="6">
        <f t="shared" si="607"/>
        <v>0</v>
      </c>
      <c r="N507" s="6">
        <f t="shared" si="608"/>
        <v>0</v>
      </c>
      <c r="O507" s="6">
        <f t="shared" si="609"/>
        <v>0</v>
      </c>
      <c r="P507" s="6">
        <f t="shared" si="610"/>
        <v>0</v>
      </c>
      <c r="Q507" s="6">
        <f t="shared" si="611"/>
        <v>0</v>
      </c>
      <c r="R507" s="6">
        <f t="shared" si="612"/>
        <v>0</v>
      </c>
      <c r="S507" s="6">
        <f t="shared" si="600"/>
        <v>12</v>
      </c>
      <c r="T507" s="6" t="str">
        <f t="shared" si="575"/>
        <v/>
      </c>
      <c r="U507" s="6" t="str">
        <f t="shared" si="576"/>
        <v/>
      </c>
      <c r="V507" s="6" t="str">
        <f t="shared" si="577"/>
        <v/>
      </c>
      <c r="W507" s="6" t="str">
        <f t="shared" si="578"/>
        <v/>
      </c>
      <c r="X507" s="6" t="str">
        <f t="shared" si="579"/>
        <v/>
      </c>
      <c r="Y507" s="6" t="str">
        <f t="shared" si="580"/>
        <v/>
      </c>
      <c r="Z507" s="6" t="str">
        <f t="shared" si="581"/>
        <v/>
      </c>
      <c r="AA507" s="6" t="str">
        <f t="shared" si="582"/>
        <v/>
      </c>
      <c r="AB507" s="6" t="str">
        <f t="shared" si="583"/>
        <v/>
      </c>
      <c r="AC507" s="6" t="str">
        <f t="shared" si="584"/>
        <v/>
      </c>
      <c r="AD507" s="6" t="str">
        <f t="shared" si="585"/>
        <v/>
      </c>
      <c r="AE507" s="6" t="str">
        <f t="shared" si="586"/>
        <v/>
      </c>
      <c r="AF507" s="13" t="str">
        <f t="shared" si="587"/>
        <v/>
      </c>
      <c r="AG507" s="50" t="str">
        <f t="shared" si="597"/>
        <v/>
      </c>
      <c r="AH507" s="3" t="str">
        <f t="shared" si="588"/>
        <v/>
      </c>
      <c r="AI507" s="49" t="str">
        <f t="shared" si="563"/>
        <v/>
      </c>
      <c r="AJ507" s="49" t="str">
        <f t="shared" si="564"/>
        <v/>
      </c>
      <c r="AK507" s="49" t="str">
        <f t="shared" si="565"/>
        <v/>
      </c>
      <c r="AL507" s="49" t="str">
        <f t="shared" si="566"/>
        <v/>
      </c>
      <c r="AM507" s="49" t="str">
        <f t="shared" si="567"/>
        <v/>
      </c>
      <c r="AN507" s="49" t="str">
        <f t="shared" si="568"/>
        <v/>
      </c>
      <c r="AO507" s="78">
        <f t="shared" si="557"/>
        <v>0</v>
      </c>
      <c r="AP507" s="78">
        <f t="shared" si="558"/>
        <v>0</v>
      </c>
      <c r="AQ507" s="78">
        <f t="shared" si="559"/>
        <v>0</v>
      </c>
      <c r="AR507" s="78">
        <f t="shared" si="560"/>
        <v>0</v>
      </c>
      <c r="AS507" s="78">
        <f t="shared" si="561"/>
        <v>0</v>
      </c>
      <c r="AT507" s="78">
        <f t="shared" si="562"/>
        <v>0</v>
      </c>
      <c r="AU507" s="32">
        <f t="shared" si="555"/>
        <v>0</v>
      </c>
      <c r="AV507" s="3" t="b">
        <f t="shared" si="589"/>
        <v>0</v>
      </c>
      <c r="AW507" s="3" t="b">
        <f t="shared" si="590"/>
        <v>0</v>
      </c>
      <c r="AX507" s="12">
        <f t="shared" si="598"/>
        <v>0</v>
      </c>
      <c r="AY507" s="10">
        <f t="shared" si="552"/>
        <v>0</v>
      </c>
      <c r="AZ507" s="61">
        <f t="shared" si="553"/>
        <v>0</v>
      </c>
      <c r="BA507" s="61">
        <f t="shared" si="554"/>
        <v>0</v>
      </c>
      <c r="BB507" s="61">
        <f t="shared" si="556"/>
        <v>0</v>
      </c>
      <c r="BC507" s="26" t="str">
        <f t="shared" si="591"/>
        <v/>
      </c>
      <c r="BD507" s="26" t="str">
        <f t="shared" si="592"/>
        <v/>
      </c>
      <c r="BE507" s="26" t="str">
        <f t="shared" si="593"/>
        <v/>
      </c>
      <c r="BF507" s="26" t="str">
        <f t="shared" si="594"/>
        <v/>
      </c>
      <c r="BG507" s="26" t="str">
        <f t="shared" si="595"/>
        <v/>
      </c>
      <c r="BH507" s="26" t="str">
        <f t="shared" si="596"/>
        <v/>
      </c>
      <c r="BI507" s="26" t="str">
        <f t="shared" si="569"/>
        <v/>
      </c>
      <c r="BJ507" s="26" t="str">
        <f t="shared" si="570"/>
        <v/>
      </c>
      <c r="BK507" s="26" t="str">
        <f t="shared" si="571"/>
        <v/>
      </c>
      <c r="BL507" s="26" t="str">
        <f t="shared" si="572"/>
        <v/>
      </c>
      <c r="BM507" s="26" t="str">
        <f t="shared" si="573"/>
        <v/>
      </c>
      <c r="BN507" s="26" t="str">
        <f t="shared" si="574"/>
        <v/>
      </c>
      <c r="BO507" s="118">
        <f t="shared" ca="1" si="599"/>
        <v>22</v>
      </c>
      <c r="BP507"/>
      <c r="BQ507"/>
      <c r="BR507"/>
      <c r="BS507"/>
      <c r="BT507"/>
      <c r="BU507" s="40"/>
      <c r="BV507" s="6"/>
      <c r="CI507" s="6"/>
      <c r="CP507" s="9">
        <f t="shared" ca="1" si="547"/>
        <v>33</v>
      </c>
    </row>
    <row r="508" spans="1:94" x14ac:dyDescent="0.2">
      <c r="A508" s="114"/>
      <c r="B508" s="32" t="str">
        <f t="shared" si="548"/>
        <v/>
      </c>
      <c r="C508" s="6" t="str">
        <f t="shared" si="546"/>
        <v/>
      </c>
      <c r="D508" s="3">
        <f t="shared" si="549"/>
        <v>0</v>
      </c>
      <c r="E508" s="6" t="str">
        <f t="shared" si="550"/>
        <v/>
      </c>
      <c r="F508" s="59">
        <f t="shared" si="551"/>
        <v>0</v>
      </c>
      <c r="G508" s="6">
        <f t="shared" si="601"/>
        <v>0</v>
      </c>
      <c r="H508" s="6">
        <f t="shared" si="602"/>
        <v>0</v>
      </c>
      <c r="I508" s="6">
        <f t="shared" si="603"/>
        <v>0</v>
      </c>
      <c r="J508" s="6">
        <f t="shared" si="604"/>
        <v>0</v>
      </c>
      <c r="K508" s="6">
        <f t="shared" si="605"/>
        <v>0</v>
      </c>
      <c r="L508" s="6">
        <f t="shared" si="606"/>
        <v>0</v>
      </c>
      <c r="M508" s="6">
        <f t="shared" si="607"/>
        <v>0</v>
      </c>
      <c r="N508" s="6">
        <f t="shared" si="608"/>
        <v>0</v>
      </c>
      <c r="O508" s="6">
        <f t="shared" si="609"/>
        <v>0</v>
      </c>
      <c r="P508" s="6">
        <f t="shared" si="610"/>
        <v>0</v>
      </c>
      <c r="Q508" s="6">
        <f t="shared" si="611"/>
        <v>0</v>
      </c>
      <c r="R508" s="6">
        <f t="shared" si="612"/>
        <v>0</v>
      </c>
      <c r="S508" s="6">
        <f t="shared" si="600"/>
        <v>12</v>
      </c>
      <c r="T508" s="6" t="str">
        <f t="shared" si="575"/>
        <v/>
      </c>
      <c r="U508" s="6" t="str">
        <f t="shared" si="576"/>
        <v/>
      </c>
      <c r="V508" s="6" t="str">
        <f t="shared" si="577"/>
        <v/>
      </c>
      <c r="W508" s="6" t="str">
        <f t="shared" si="578"/>
        <v/>
      </c>
      <c r="X508" s="6" t="str">
        <f t="shared" si="579"/>
        <v/>
      </c>
      <c r="Y508" s="6" t="str">
        <f t="shared" si="580"/>
        <v/>
      </c>
      <c r="Z508" s="6" t="str">
        <f t="shared" si="581"/>
        <v/>
      </c>
      <c r="AA508" s="6" t="str">
        <f t="shared" si="582"/>
        <v/>
      </c>
      <c r="AB508" s="6" t="str">
        <f t="shared" si="583"/>
        <v/>
      </c>
      <c r="AC508" s="6" t="str">
        <f t="shared" si="584"/>
        <v/>
      </c>
      <c r="AD508" s="6" t="str">
        <f t="shared" si="585"/>
        <v/>
      </c>
      <c r="AE508" s="6" t="str">
        <f t="shared" si="586"/>
        <v/>
      </c>
      <c r="AF508" s="13" t="str">
        <f t="shared" si="587"/>
        <v/>
      </c>
      <c r="AG508" s="50" t="str">
        <f t="shared" si="597"/>
        <v/>
      </c>
      <c r="AH508" s="3" t="str">
        <f t="shared" si="588"/>
        <v/>
      </c>
      <c r="AI508" s="49" t="str">
        <f t="shared" si="563"/>
        <v/>
      </c>
      <c r="AJ508" s="49" t="str">
        <f t="shared" si="564"/>
        <v/>
      </c>
      <c r="AK508" s="49" t="str">
        <f t="shared" si="565"/>
        <v/>
      </c>
      <c r="AL508" s="49" t="str">
        <f t="shared" si="566"/>
        <v/>
      </c>
      <c r="AM508" s="49" t="str">
        <f t="shared" si="567"/>
        <v/>
      </c>
      <c r="AN508" s="49" t="str">
        <f t="shared" si="568"/>
        <v/>
      </c>
      <c r="AO508" s="78">
        <f t="shared" si="557"/>
        <v>0</v>
      </c>
      <c r="AP508" s="78">
        <f t="shared" si="558"/>
        <v>0</v>
      </c>
      <c r="AQ508" s="78">
        <f t="shared" si="559"/>
        <v>0</v>
      </c>
      <c r="AR508" s="78">
        <f t="shared" si="560"/>
        <v>0</v>
      </c>
      <c r="AS508" s="78">
        <f t="shared" si="561"/>
        <v>0</v>
      </c>
      <c r="AT508" s="78">
        <f t="shared" si="562"/>
        <v>0</v>
      </c>
      <c r="AU508" s="32">
        <f t="shared" si="555"/>
        <v>0</v>
      </c>
      <c r="AV508" s="3" t="b">
        <f t="shared" si="589"/>
        <v>0</v>
      </c>
      <c r="AW508" s="3" t="b">
        <f t="shared" si="590"/>
        <v>0</v>
      </c>
      <c r="AX508" s="12">
        <f t="shared" si="598"/>
        <v>0</v>
      </c>
      <c r="AY508" s="10">
        <f t="shared" si="552"/>
        <v>0</v>
      </c>
      <c r="AZ508" s="61">
        <f t="shared" si="553"/>
        <v>0</v>
      </c>
      <c r="BA508" s="61">
        <f t="shared" si="554"/>
        <v>0</v>
      </c>
      <c r="BB508" s="61">
        <f t="shared" si="556"/>
        <v>0</v>
      </c>
      <c r="BC508" s="26" t="str">
        <f t="shared" si="591"/>
        <v/>
      </c>
      <c r="BD508" s="26" t="str">
        <f t="shared" si="592"/>
        <v/>
      </c>
      <c r="BE508" s="26" t="str">
        <f t="shared" si="593"/>
        <v/>
      </c>
      <c r="BF508" s="26" t="str">
        <f t="shared" si="594"/>
        <v/>
      </c>
      <c r="BG508" s="26" t="str">
        <f t="shared" si="595"/>
        <v/>
      </c>
      <c r="BH508" s="26" t="str">
        <f t="shared" si="596"/>
        <v/>
      </c>
      <c r="BI508" s="26" t="str">
        <f t="shared" si="569"/>
        <v/>
      </c>
      <c r="BJ508" s="26" t="str">
        <f t="shared" si="570"/>
        <v/>
      </c>
      <c r="BK508" s="26" t="str">
        <f t="shared" si="571"/>
        <v/>
      </c>
      <c r="BL508" s="26" t="str">
        <f t="shared" si="572"/>
        <v/>
      </c>
      <c r="BM508" s="26" t="str">
        <f t="shared" si="573"/>
        <v/>
      </c>
      <c r="BN508" s="26" t="str">
        <f t="shared" si="574"/>
        <v/>
      </c>
      <c r="BO508" s="118">
        <f t="shared" ca="1" si="599"/>
        <v>16</v>
      </c>
      <c r="BP508"/>
      <c r="BQ508"/>
      <c r="BR508"/>
      <c r="BS508"/>
      <c r="BT508"/>
      <c r="BU508" s="40"/>
      <c r="BV508" s="6"/>
      <c r="CI508" s="6"/>
      <c r="CP508" s="9">
        <f t="shared" ca="1" si="547"/>
        <v>36</v>
      </c>
    </row>
    <row r="509" spans="1:94" x14ac:dyDescent="0.2">
      <c r="A509" s="114"/>
      <c r="B509" s="32" t="str">
        <f t="shared" si="548"/>
        <v/>
      </c>
      <c r="C509" s="6" t="str">
        <f t="shared" si="546"/>
        <v/>
      </c>
      <c r="D509" s="3">
        <f t="shared" si="549"/>
        <v>0</v>
      </c>
      <c r="E509" s="6" t="str">
        <f t="shared" si="550"/>
        <v/>
      </c>
      <c r="F509" s="59">
        <f t="shared" si="551"/>
        <v>0</v>
      </c>
      <c r="G509" s="6">
        <f t="shared" si="601"/>
        <v>0</v>
      </c>
      <c r="H509" s="6">
        <f t="shared" si="602"/>
        <v>0</v>
      </c>
      <c r="I509" s="6">
        <f t="shared" si="603"/>
        <v>0</v>
      </c>
      <c r="J509" s="6">
        <f t="shared" si="604"/>
        <v>0</v>
      </c>
      <c r="K509" s="6">
        <f t="shared" si="605"/>
        <v>0</v>
      </c>
      <c r="L509" s="6">
        <f t="shared" si="606"/>
        <v>0</v>
      </c>
      <c r="M509" s="6">
        <f t="shared" si="607"/>
        <v>0</v>
      </c>
      <c r="N509" s="6">
        <f t="shared" si="608"/>
        <v>0</v>
      </c>
      <c r="O509" s="6">
        <f t="shared" si="609"/>
        <v>0</v>
      </c>
      <c r="P509" s="6">
        <f t="shared" si="610"/>
        <v>0</v>
      </c>
      <c r="Q509" s="6">
        <f t="shared" si="611"/>
        <v>0</v>
      </c>
      <c r="R509" s="6">
        <f t="shared" si="612"/>
        <v>0</v>
      </c>
      <c r="S509" s="6">
        <f t="shared" si="600"/>
        <v>12</v>
      </c>
      <c r="T509" s="6" t="str">
        <f t="shared" si="575"/>
        <v/>
      </c>
      <c r="U509" s="6" t="str">
        <f t="shared" si="576"/>
        <v/>
      </c>
      <c r="V509" s="6" t="str">
        <f t="shared" si="577"/>
        <v/>
      </c>
      <c r="W509" s="6" t="str">
        <f t="shared" si="578"/>
        <v/>
      </c>
      <c r="X509" s="6" t="str">
        <f t="shared" si="579"/>
        <v/>
      </c>
      <c r="Y509" s="6" t="str">
        <f t="shared" si="580"/>
        <v/>
      </c>
      <c r="Z509" s="6" t="str">
        <f t="shared" si="581"/>
        <v/>
      </c>
      <c r="AA509" s="6" t="str">
        <f t="shared" si="582"/>
        <v/>
      </c>
      <c r="AB509" s="6" t="str">
        <f t="shared" si="583"/>
        <v/>
      </c>
      <c r="AC509" s="6" t="str">
        <f t="shared" si="584"/>
        <v/>
      </c>
      <c r="AD509" s="6" t="str">
        <f t="shared" si="585"/>
        <v/>
      </c>
      <c r="AE509" s="6" t="str">
        <f t="shared" si="586"/>
        <v/>
      </c>
      <c r="AF509" s="13" t="str">
        <f t="shared" si="587"/>
        <v/>
      </c>
      <c r="AG509" s="50" t="str">
        <f t="shared" si="597"/>
        <v/>
      </c>
      <c r="AH509" s="3" t="str">
        <f t="shared" si="588"/>
        <v/>
      </c>
      <c r="AI509" s="49" t="str">
        <f t="shared" si="563"/>
        <v/>
      </c>
      <c r="AJ509" s="49" t="str">
        <f t="shared" si="564"/>
        <v/>
      </c>
      <c r="AK509" s="49" t="str">
        <f t="shared" si="565"/>
        <v/>
      </c>
      <c r="AL509" s="49" t="str">
        <f t="shared" si="566"/>
        <v/>
      </c>
      <c r="AM509" s="49" t="str">
        <f t="shared" si="567"/>
        <v/>
      </c>
      <c r="AN509" s="49" t="str">
        <f t="shared" si="568"/>
        <v/>
      </c>
      <c r="AO509" s="78">
        <f t="shared" si="557"/>
        <v>0</v>
      </c>
      <c r="AP509" s="78">
        <f t="shared" si="558"/>
        <v>0</v>
      </c>
      <c r="AQ509" s="78">
        <f t="shared" si="559"/>
        <v>0</v>
      </c>
      <c r="AR509" s="78">
        <f t="shared" si="560"/>
        <v>0</v>
      </c>
      <c r="AS509" s="78">
        <f t="shared" si="561"/>
        <v>0</v>
      </c>
      <c r="AT509" s="78">
        <f t="shared" si="562"/>
        <v>0</v>
      </c>
      <c r="AU509" s="32">
        <f t="shared" si="555"/>
        <v>0</v>
      </c>
      <c r="AV509" s="3" t="b">
        <f t="shared" si="589"/>
        <v>0</v>
      </c>
      <c r="AW509" s="3" t="b">
        <f t="shared" si="590"/>
        <v>0</v>
      </c>
      <c r="AX509" s="12">
        <f t="shared" si="598"/>
        <v>0</v>
      </c>
      <c r="AY509" s="10">
        <f t="shared" si="552"/>
        <v>0</v>
      </c>
      <c r="AZ509" s="61">
        <f t="shared" si="553"/>
        <v>0</v>
      </c>
      <c r="BA509" s="61">
        <f t="shared" si="554"/>
        <v>0</v>
      </c>
      <c r="BB509" s="61">
        <f t="shared" si="556"/>
        <v>0</v>
      </c>
      <c r="BC509" s="26" t="str">
        <f t="shared" si="591"/>
        <v/>
      </c>
      <c r="BD509" s="26" t="str">
        <f t="shared" si="592"/>
        <v/>
      </c>
      <c r="BE509" s="26" t="str">
        <f t="shared" si="593"/>
        <v/>
      </c>
      <c r="BF509" s="26" t="str">
        <f t="shared" si="594"/>
        <v/>
      </c>
      <c r="BG509" s="26" t="str">
        <f t="shared" si="595"/>
        <v/>
      </c>
      <c r="BH509" s="26" t="str">
        <f t="shared" si="596"/>
        <v/>
      </c>
      <c r="BI509" s="26" t="str">
        <f t="shared" si="569"/>
        <v/>
      </c>
      <c r="BJ509" s="26" t="str">
        <f t="shared" si="570"/>
        <v/>
      </c>
      <c r="BK509" s="26" t="str">
        <f t="shared" si="571"/>
        <v/>
      </c>
      <c r="BL509" s="26" t="str">
        <f t="shared" si="572"/>
        <v/>
      </c>
      <c r="BM509" s="26" t="str">
        <f t="shared" si="573"/>
        <v/>
      </c>
      <c r="BN509" s="26" t="str">
        <f t="shared" si="574"/>
        <v/>
      </c>
      <c r="BO509" s="118">
        <f t="shared" ca="1" si="599"/>
        <v>6</v>
      </c>
      <c r="BP509"/>
      <c r="BQ509"/>
      <c r="BR509"/>
      <c r="BS509"/>
      <c r="BT509"/>
      <c r="BU509" s="40"/>
      <c r="BV509" s="6"/>
      <c r="CI509" s="6"/>
      <c r="CP509" s="9">
        <f t="shared" ca="1" si="547"/>
        <v>4</v>
      </c>
    </row>
    <row r="510" spans="1:94" x14ac:dyDescent="0.2">
      <c r="A510" s="114"/>
      <c r="B510" s="32" t="str">
        <f t="shared" si="548"/>
        <v/>
      </c>
      <c r="C510" s="6" t="str">
        <f t="shared" si="546"/>
        <v/>
      </c>
      <c r="D510" s="3">
        <f t="shared" si="549"/>
        <v>0</v>
      </c>
      <c r="E510" s="6" t="str">
        <f t="shared" si="550"/>
        <v/>
      </c>
      <c r="F510" s="59">
        <f t="shared" si="551"/>
        <v>0</v>
      </c>
      <c r="G510" s="6">
        <f t="shared" si="601"/>
        <v>0</v>
      </c>
      <c r="H510" s="6">
        <f t="shared" si="602"/>
        <v>0</v>
      </c>
      <c r="I510" s="6">
        <f t="shared" si="603"/>
        <v>0</v>
      </c>
      <c r="J510" s="6">
        <f t="shared" si="604"/>
        <v>0</v>
      </c>
      <c r="K510" s="6">
        <f t="shared" si="605"/>
        <v>0</v>
      </c>
      <c r="L510" s="6">
        <f t="shared" si="606"/>
        <v>0</v>
      </c>
      <c r="M510" s="6">
        <f t="shared" si="607"/>
        <v>0</v>
      </c>
      <c r="N510" s="6">
        <f t="shared" si="608"/>
        <v>0</v>
      </c>
      <c r="O510" s="6">
        <f t="shared" si="609"/>
        <v>0</v>
      </c>
      <c r="P510" s="6">
        <f t="shared" si="610"/>
        <v>0</v>
      </c>
      <c r="Q510" s="6">
        <f t="shared" si="611"/>
        <v>0</v>
      </c>
      <c r="R510" s="6">
        <f t="shared" si="612"/>
        <v>0</v>
      </c>
      <c r="S510" s="6">
        <f t="shared" si="600"/>
        <v>12</v>
      </c>
      <c r="T510" s="6" t="str">
        <f t="shared" si="575"/>
        <v/>
      </c>
      <c r="U510" s="6" t="str">
        <f t="shared" si="576"/>
        <v/>
      </c>
      <c r="V510" s="6" t="str">
        <f t="shared" si="577"/>
        <v/>
      </c>
      <c r="W510" s="6" t="str">
        <f t="shared" si="578"/>
        <v/>
      </c>
      <c r="X510" s="6" t="str">
        <f t="shared" si="579"/>
        <v/>
      </c>
      <c r="Y510" s="6" t="str">
        <f t="shared" si="580"/>
        <v/>
      </c>
      <c r="Z510" s="6" t="str">
        <f t="shared" si="581"/>
        <v/>
      </c>
      <c r="AA510" s="6" t="str">
        <f t="shared" si="582"/>
        <v/>
      </c>
      <c r="AB510" s="6" t="str">
        <f t="shared" si="583"/>
        <v/>
      </c>
      <c r="AC510" s="6" t="str">
        <f t="shared" si="584"/>
        <v/>
      </c>
      <c r="AD510" s="6" t="str">
        <f t="shared" si="585"/>
        <v/>
      </c>
      <c r="AE510" s="6" t="str">
        <f t="shared" si="586"/>
        <v/>
      </c>
      <c r="AF510" s="13" t="str">
        <f t="shared" si="587"/>
        <v/>
      </c>
      <c r="AG510" s="50" t="str">
        <f t="shared" si="597"/>
        <v/>
      </c>
      <c r="AH510" s="3" t="str">
        <f t="shared" si="588"/>
        <v/>
      </c>
      <c r="AI510" s="49" t="str">
        <f t="shared" si="563"/>
        <v/>
      </c>
      <c r="AJ510" s="49" t="str">
        <f t="shared" si="564"/>
        <v/>
      </c>
      <c r="AK510" s="49" t="str">
        <f t="shared" si="565"/>
        <v/>
      </c>
      <c r="AL510" s="49" t="str">
        <f t="shared" si="566"/>
        <v/>
      </c>
      <c r="AM510" s="49" t="str">
        <f t="shared" si="567"/>
        <v/>
      </c>
      <c r="AN510" s="49" t="str">
        <f t="shared" si="568"/>
        <v/>
      </c>
      <c r="AO510" s="78">
        <f t="shared" si="557"/>
        <v>0</v>
      </c>
      <c r="AP510" s="78">
        <f t="shared" si="558"/>
        <v>0</v>
      </c>
      <c r="AQ510" s="78">
        <f t="shared" si="559"/>
        <v>0</v>
      </c>
      <c r="AR510" s="78">
        <f t="shared" si="560"/>
        <v>0</v>
      </c>
      <c r="AS510" s="78">
        <f t="shared" si="561"/>
        <v>0</v>
      </c>
      <c r="AT510" s="78">
        <f t="shared" si="562"/>
        <v>0</v>
      </c>
      <c r="AU510" s="32">
        <f t="shared" si="555"/>
        <v>0</v>
      </c>
      <c r="AV510" s="3" t="b">
        <f t="shared" si="589"/>
        <v>0</v>
      </c>
      <c r="AW510" s="3" t="b">
        <f t="shared" si="590"/>
        <v>0</v>
      </c>
      <c r="AX510" s="12">
        <f t="shared" si="598"/>
        <v>0</v>
      </c>
      <c r="AY510" s="10">
        <f t="shared" si="552"/>
        <v>0</v>
      </c>
      <c r="AZ510" s="61">
        <f t="shared" si="553"/>
        <v>0</v>
      </c>
      <c r="BA510" s="61">
        <f t="shared" si="554"/>
        <v>0</v>
      </c>
      <c r="BB510" s="61">
        <f t="shared" si="556"/>
        <v>0</v>
      </c>
      <c r="BC510" s="26" t="str">
        <f t="shared" si="591"/>
        <v/>
      </c>
      <c r="BD510" s="26" t="str">
        <f t="shared" si="592"/>
        <v/>
      </c>
      <c r="BE510" s="26" t="str">
        <f t="shared" si="593"/>
        <v/>
      </c>
      <c r="BF510" s="26" t="str">
        <f t="shared" si="594"/>
        <v/>
      </c>
      <c r="BG510" s="26" t="str">
        <f t="shared" si="595"/>
        <v/>
      </c>
      <c r="BH510" s="26" t="str">
        <f t="shared" si="596"/>
        <v/>
      </c>
      <c r="BI510" s="26" t="str">
        <f t="shared" si="569"/>
        <v/>
      </c>
      <c r="BJ510" s="26" t="str">
        <f t="shared" si="570"/>
        <v/>
      </c>
      <c r="BK510" s="26" t="str">
        <f t="shared" si="571"/>
        <v/>
      </c>
      <c r="BL510" s="26" t="str">
        <f t="shared" si="572"/>
        <v/>
      </c>
      <c r="BM510" s="26" t="str">
        <f t="shared" si="573"/>
        <v/>
      </c>
      <c r="BN510" s="26" t="str">
        <f t="shared" si="574"/>
        <v/>
      </c>
      <c r="BO510" s="118">
        <f t="shared" ca="1" si="599"/>
        <v>12</v>
      </c>
      <c r="BP510"/>
      <c r="BQ510"/>
      <c r="BR510"/>
      <c r="BS510"/>
      <c r="BT510"/>
      <c r="BU510" s="40"/>
      <c r="BV510" s="6"/>
      <c r="CI510" s="6"/>
      <c r="CP510" s="9">
        <f t="shared" ca="1" si="547"/>
        <v>23</v>
      </c>
    </row>
    <row r="511" spans="1:94" x14ac:dyDescent="0.2">
      <c r="A511" s="114"/>
      <c r="B511" s="32" t="str">
        <f t="shared" si="548"/>
        <v/>
      </c>
      <c r="C511" s="6" t="str">
        <f t="shared" si="546"/>
        <v/>
      </c>
      <c r="D511" s="3">
        <f t="shared" si="549"/>
        <v>0</v>
      </c>
      <c r="E511" s="6" t="str">
        <f t="shared" si="550"/>
        <v/>
      </c>
      <c r="F511" s="59">
        <f t="shared" si="551"/>
        <v>0</v>
      </c>
      <c r="G511" s="6">
        <f t="shared" si="601"/>
        <v>0</v>
      </c>
      <c r="H511" s="6">
        <f t="shared" si="602"/>
        <v>0</v>
      </c>
      <c r="I511" s="6">
        <f t="shared" si="603"/>
        <v>0</v>
      </c>
      <c r="J511" s="6">
        <f t="shared" si="604"/>
        <v>0</v>
      </c>
      <c r="K511" s="6">
        <f t="shared" si="605"/>
        <v>0</v>
      </c>
      <c r="L511" s="6">
        <f t="shared" si="606"/>
        <v>0</v>
      </c>
      <c r="M511" s="6">
        <f t="shared" si="607"/>
        <v>0</v>
      </c>
      <c r="N511" s="6">
        <f t="shared" si="608"/>
        <v>0</v>
      </c>
      <c r="O511" s="6">
        <f t="shared" si="609"/>
        <v>0</v>
      </c>
      <c r="P511" s="6">
        <f t="shared" si="610"/>
        <v>0</v>
      </c>
      <c r="Q511" s="6">
        <f t="shared" si="611"/>
        <v>0</v>
      </c>
      <c r="R511" s="6">
        <f t="shared" si="612"/>
        <v>0</v>
      </c>
      <c r="S511" s="6">
        <f t="shared" si="600"/>
        <v>12</v>
      </c>
      <c r="T511" s="6" t="str">
        <f t="shared" si="575"/>
        <v/>
      </c>
      <c r="U511" s="6" t="str">
        <f t="shared" si="576"/>
        <v/>
      </c>
      <c r="V511" s="6" t="str">
        <f t="shared" si="577"/>
        <v/>
      </c>
      <c r="W511" s="6" t="str">
        <f t="shared" si="578"/>
        <v/>
      </c>
      <c r="X511" s="6" t="str">
        <f t="shared" si="579"/>
        <v/>
      </c>
      <c r="Y511" s="6" t="str">
        <f t="shared" si="580"/>
        <v/>
      </c>
      <c r="Z511" s="6" t="str">
        <f t="shared" si="581"/>
        <v/>
      </c>
      <c r="AA511" s="6" t="str">
        <f t="shared" si="582"/>
        <v/>
      </c>
      <c r="AB511" s="6" t="str">
        <f t="shared" si="583"/>
        <v/>
      </c>
      <c r="AC511" s="6" t="str">
        <f t="shared" si="584"/>
        <v/>
      </c>
      <c r="AD511" s="6" t="str">
        <f t="shared" si="585"/>
        <v/>
      </c>
      <c r="AE511" s="6" t="str">
        <f t="shared" si="586"/>
        <v/>
      </c>
      <c r="AF511" s="13" t="str">
        <f t="shared" si="587"/>
        <v/>
      </c>
      <c r="AG511" s="50" t="str">
        <f t="shared" si="597"/>
        <v/>
      </c>
      <c r="AH511" s="3" t="str">
        <f t="shared" si="588"/>
        <v/>
      </c>
      <c r="AI511" s="49" t="str">
        <f t="shared" si="563"/>
        <v/>
      </c>
      <c r="AJ511" s="49" t="str">
        <f t="shared" si="564"/>
        <v/>
      </c>
      <c r="AK511" s="49" t="str">
        <f t="shared" si="565"/>
        <v/>
      </c>
      <c r="AL511" s="49" t="str">
        <f t="shared" si="566"/>
        <v/>
      </c>
      <c r="AM511" s="49" t="str">
        <f t="shared" si="567"/>
        <v/>
      </c>
      <c r="AN511" s="49" t="str">
        <f t="shared" si="568"/>
        <v/>
      </c>
      <c r="AO511" s="78">
        <f t="shared" si="557"/>
        <v>0</v>
      </c>
      <c r="AP511" s="78">
        <f t="shared" si="558"/>
        <v>0</v>
      </c>
      <c r="AQ511" s="78">
        <f t="shared" si="559"/>
        <v>0</v>
      </c>
      <c r="AR511" s="78">
        <f t="shared" si="560"/>
        <v>0</v>
      </c>
      <c r="AS511" s="78">
        <f t="shared" si="561"/>
        <v>0</v>
      </c>
      <c r="AT511" s="78">
        <f t="shared" si="562"/>
        <v>0</v>
      </c>
      <c r="AU511" s="32">
        <f t="shared" si="555"/>
        <v>0</v>
      </c>
      <c r="AV511" s="3" t="b">
        <f t="shared" si="589"/>
        <v>0</v>
      </c>
      <c r="AW511" s="3" t="b">
        <f t="shared" si="590"/>
        <v>0</v>
      </c>
      <c r="AX511" s="12">
        <f t="shared" si="598"/>
        <v>0</v>
      </c>
      <c r="AY511" s="10">
        <f t="shared" si="552"/>
        <v>0</v>
      </c>
      <c r="AZ511" s="61">
        <f t="shared" si="553"/>
        <v>0</v>
      </c>
      <c r="BA511" s="61">
        <f t="shared" si="554"/>
        <v>0</v>
      </c>
      <c r="BB511" s="61">
        <f t="shared" si="556"/>
        <v>0</v>
      </c>
      <c r="BC511" s="26" t="str">
        <f t="shared" si="591"/>
        <v/>
      </c>
      <c r="BD511" s="26" t="str">
        <f t="shared" si="592"/>
        <v/>
      </c>
      <c r="BE511" s="26" t="str">
        <f t="shared" si="593"/>
        <v/>
      </c>
      <c r="BF511" s="26" t="str">
        <f t="shared" si="594"/>
        <v/>
      </c>
      <c r="BG511" s="26" t="str">
        <f t="shared" si="595"/>
        <v/>
      </c>
      <c r="BH511" s="26" t="str">
        <f t="shared" si="596"/>
        <v/>
      </c>
      <c r="BI511" s="26" t="str">
        <f t="shared" si="569"/>
        <v/>
      </c>
      <c r="BJ511" s="26" t="str">
        <f t="shared" si="570"/>
        <v/>
      </c>
      <c r="BK511" s="26" t="str">
        <f t="shared" si="571"/>
        <v/>
      </c>
      <c r="BL511" s="26" t="str">
        <f t="shared" si="572"/>
        <v/>
      </c>
      <c r="BM511" s="26" t="str">
        <f t="shared" si="573"/>
        <v/>
      </c>
      <c r="BN511" s="26" t="str">
        <f t="shared" si="574"/>
        <v/>
      </c>
      <c r="BO511" s="118">
        <f t="shared" ca="1" si="599"/>
        <v>20</v>
      </c>
      <c r="BP511"/>
      <c r="BQ511"/>
      <c r="BR511"/>
      <c r="BS511"/>
      <c r="BT511"/>
      <c r="BU511" s="40"/>
      <c r="BV511" s="6"/>
      <c r="CI511" s="6"/>
      <c r="CP511" s="9">
        <f t="shared" ca="1" si="547"/>
        <v>14</v>
      </c>
    </row>
    <row r="512" spans="1:94" x14ac:dyDescent="0.2">
      <c r="A512" s="114"/>
      <c r="B512" s="32" t="str">
        <f t="shared" si="548"/>
        <v/>
      </c>
      <c r="C512" s="6" t="str">
        <f t="shared" si="546"/>
        <v/>
      </c>
      <c r="D512" s="3">
        <f t="shared" si="549"/>
        <v>0</v>
      </c>
      <c r="E512" s="6" t="str">
        <f t="shared" si="550"/>
        <v/>
      </c>
      <c r="F512" s="59">
        <f t="shared" si="551"/>
        <v>0</v>
      </c>
      <c r="G512" s="6">
        <f t="shared" si="601"/>
        <v>0</v>
      </c>
      <c r="H512" s="6">
        <f t="shared" si="602"/>
        <v>0</v>
      </c>
      <c r="I512" s="6">
        <f t="shared" si="603"/>
        <v>0</v>
      </c>
      <c r="J512" s="6">
        <f t="shared" si="604"/>
        <v>0</v>
      </c>
      <c r="K512" s="6">
        <f t="shared" si="605"/>
        <v>0</v>
      </c>
      <c r="L512" s="6">
        <f t="shared" si="606"/>
        <v>0</v>
      </c>
      <c r="M512" s="6">
        <f t="shared" si="607"/>
        <v>0</v>
      </c>
      <c r="N512" s="6">
        <f t="shared" si="608"/>
        <v>0</v>
      </c>
      <c r="O512" s="6">
        <f t="shared" si="609"/>
        <v>0</v>
      </c>
      <c r="P512" s="6">
        <f t="shared" si="610"/>
        <v>0</v>
      </c>
      <c r="Q512" s="6">
        <f t="shared" si="611"/>
        <v>0</v>
      </c>
      <c r="R512" s="6">
        <f t="shared" si="612"/>
        <v>0</v>
      </c>
      <c r="S512" s="6">
        <f t="shared" si="600"/>
        <v>12</v>
      </c>
      <c r="T512" s="6" t="str">
        <f t="shared" si="575"/>
        <v/>
      </c>
      <c r="U512" s="6" t="str">
        <f t="shared" si="576"/>
        <v/>
      </c>
      <c r="V512" s="6" t="str">
        <f t="shared" si="577"/>
        <v/>
      </c>
      <c r="W512" s="6" t="str">
        <f t="shared" si="578"/>
        <v/>
      </c>
      <c r="X512" s="6" t="str">
        <f t="shared" si="579"/>
        <v/>
      </c>
      <c r="Y512" s="6" t="str">
        <f t="shared" si="580"/>
        <v/>
      </c>
      <c r="Z512" s="6" t="str">
        <f t="shared" si="581"/>
        <v/>
      </c>
      <c r="AA512" s="6" t="str">
        <f t="shared" si="582"/>
        <v/>
      </c>
      <c r="AB512" s="6" t="str">
        <f t="shared" si="583"/>
        <v/>
      </c>
      <c r="AC512" s="6" t="str">
        <f t="shared" si="584"/>
        <v/>
      </c>
      <c r="AD512" s="6" t="str">
        <f t="shared" si="585"/>
        <v/>
      </c>
      <c r="AE512" s="6" t="str">
        <f t="shared" si="586"/>
        <v/>
      </c>
      <c r="AF512" s="13" t="str">
        <f t="shared" si="587"/>
        <v/>
      </c>
      <c r="AG512" s="50" t="str">
        <f t="shared" si="597"/>
        <v/>
      </c>
      <c r="AH512" s="3" t="str">
        <f t="shared" si="588"/>
        <v/>
      </c>
      <c r="AI512" s="49" t="str">
        <f t="shared" si="563"/>
        <v/>
      </c>
      <c r="AJ512" s="49" t="str">
        <f t="shared" si="564"/>
        <v/>
      </c>
      <c r="AK512" s="49" t="str">
        <f t="shared" si="565"/>
        <v/>
      </c>
      <c r="AL512" s="49" t="str">
        <f t="shared" si="566"/>
        <v/>
      </c>
      <c r="AM512" s="49" t="str">
        <f t="shared" si="567"/>
        <v/>
      </c>
      <c r="AN512" s="49" t="str">
        <f t="shared" si="568"/>
        <v/>
      </c>
      <c r="AO512" s="78">
        <f t="shared" si="557"/>
        <v>0</v>
      </c>
      <c r="AP512" s="78">
        <f t="shared" si="558"/>
        <v>0</v>
      </c>
      <c r="AQ512" s="78">
        <f t="shared" si="559"/>
        <v>0</v>
      </c>
      <c r="AR512" s="78">
        <f t="shared" si="560"/>
        <v>0</v>
      </c>
      <c r="AS512" s="78">
        <f t="shared" si="561"/>
        <v>0</v>
      </c>
      <c r="AT512" s="78">
        <f t="shared" si="562"/>
        <v>0</v>
      </c>
      <c r="AU512" s="32">
        <f t="shared" si="555"/>
        <v>0</v>
      </c>
      <c r="AV512" s="3" t="b">
        <f t="shared" si="589"/>
        <v>0</v>
      </c>
      <c r="AW512" s="3" t="b">
        <f t="shared" si="590"/>
        <v>0</v>
      </c>
      <c r="AX512" s="12">
        <f t="shared" si="598"/>
        <v>0</v>
      </c>
      <c r="AY512" s="10">
        <f t="shared" si="552"/>
        <v>0</v>
      </c>
      <c r="AZ512" s="61">
        <f t="shared" si="553"/>
        <v>0</v>
      </c>
      <c r="BA512" s="61">
        <f t="shared" si="554"/>
        <v>0</v>
      </c>
      <c r="BB512" s="61">
        <f t="shared" si="556"/>
        <v>0</v>
      </c>
      <c r="BC512" s="26" t="str">
        <f t="shared" si="591"/>
        <v/>
      </c>
      <c r="BD512" s="26" t="str">
        <f t="shared" si="592"/>
        <v/>
      </c>
      <c r="BE512" s="26" t="str">
        <f t="shared" si="593"/>
        <v/>
      </c>
      <c r="BF512" s="26" t="str">
        <f t="shared" si="594"/>
        <v/>
      </c>
      <c r="BG512" s="26" t="str">
        <f t="shared" si="595"/>
        <v/>
      </c>
      <c r="BH512" s="26" t="str">
        <f t="shared" si="596"/>
        <v/>
      </c>
      <c r="BI512" s="26" t="str">
        <f t="shared" si="569"/>
        <v/>
      </c>
      <c r="BJ512" s="26" t="str">
        <f t="shared" si="570"/>
        <v/>
      </c>
      <c r="BK512" s="26" t="str">
        <f t="shared" si="571"/>
        <v/>
      </c>
      <c r="BL512" s="26" t="str">
        <f t="shared" si="572"/>
        <v/>
      </c>
      <c r="BM512" s="26" t="str">
        <f t="shared" si="573"/>
        <v/>
      </c>
      <c r="BN512" s="26" t="str">
        <f t="shared" si="574"/>
        <v/>
      </c>
      <c r="BO512" s="118">
        <f t="shared" ca="1" si="599"/>
        <v>10</v>
      </c>
      <c r="BP512"/>
      <c r="BQ512"/>
      <c r="BR512"/>
      <c r="BS512"/>
      <c r="BT512"/>
      <c r="BU512" s="40"/>
      <c r="BV512" s="6"/>
      <c r="CI512" s="6"/>
      <c r="CP512" s="9">
        <f t="shared" ca="1" si="547"/>
        <v>23</v>
      </c>
    </row>
    <row r="513" spans="1:94" x14ac:dyDescent="0.2">
      <c r="A513" s="114"/>
      <c r="B513" s="32" t="str">
        <f t="shared" si="548"/>
        <v/>
      </c>
      <c r="C513" s="6" t="str">
        <f t="shared" si="546"/>
        <v/>
      </c>
      <c r="D513" s="3">
        <f t="shared" si="549"/>
        <v>0</v>
      </c>
      <c r="E513" s="6" t="str">
        <f t="shared" si="550"/>
        <v/>
      </c>
      <c r="F513" s="59">
        <f t="shared" si="551"/>
        <v>0</v>
      </c>
      <c r="G513" s="6">
        <f t="shared" si="601"/>
        <v>0</v>
      </c>
      <c r="H513" s="6">
        <f t="shared" si="602"/>
        <v>0</v>
      </c>
      <c r="I513" s="6">
        <f t="shared" si="603"/>
        <v>0</v>
      </c>
      <c r="J513" s="6">
        <f t="shared" si="604"/>
        <v>0</v>
      </c>
      <c r="K513" s="6">
        <f t="shared" si="605"/>
        <v>0</v>
      </c>
      <c r="L513" s="6">
        <f t="shared" si="606"/>
        <v>0</v>
      </c>
      <c r="M513" s="6">
        <f t="shared" si="607"/>
        <v>0</v>
      </c>
      <c r="N513" s="6">
        <f t="shared" si="608"/>
        <v>0</v>
      </c>
      <c r="O513" s="6">
        <f t="shared" si="609"/>
        <v>0</v>
      </c>
      <c r="P513" s="6">
        <f t="shared" si="610"/>
        <v>0</v>
      </c>
      <c r="Q513" s="6">
        <f t="shared" si="611"/>
        <v>0</v>
      </c>
      <c r="R513" s="6">
        <f t="shared" si="612"/>
        <v>0</v>
      </c>
      <c r="S513" s="6">
        <f t="shared" si="600"/>
        <v>12</v>
      </c>
      <c r="T513" s="6" t="str">
        <f t="shared" si="575"/>
        <v/>
      </c>
      <c r="U513" s="6" t="str">
        <f t="shared" si="576"/>
        <v/>
      </c>
      <c r="V513" s="6" t="str">
        <f t="shared" si="577"/>
        <v/>
      </c>
      <c r="W513" s="6" t="str">
        <f t="shared" si="578"/>
        <v/>
      </c>
      <c r="X513" s="6" t="str">
        <f t="shared" si="579"/>
        <v/>
      </c>
      <c r="Y513" s="6" t="str">
        <f t="shared" si="580"/>
        <v/>
      </c>
      <c r="Z513" s="6" t="str">
        <f t="shared" si="581"/>
        <v/>
      </c>
      <c r="AA513" s="6" t="str">
        <f t="shared" si="582"/>
        <v/>
      </c>
      <c r="AB513" s="6" t="str">
        <f t="shared" si="583"/>
        <v/>
      </c>
      <c r="AC513" s="6" t="str">
        <f t="shared" si="584"/>
        <v/>
      </c>
      <c r="AD513" s="6" t="str">
        <f t="shared" si="585"/>
        <v/>
      </c>
      <c r="AE513" s="6" t="str">
        <f t="shared" si="586"/>
        <v/>
      </c>
      <c r="AF513" s="13" t="str">
        <f t="shared" si="587"/>
        <v/>
      </c>
      <c r="AG513" s="50" t="str">
        <f t="shared" si="597"/>
        <v/>
      </c>
      <c r="AH513" s="3" t="str">
        <f t="shared" si="588"/>
        <v/>
      </c>
      <c r="AI513" s="49" t="str">
        <f t="shared" si="563"/>
        <v/>
      </c>
      <c r="AJ513" s="49" t="str">
        <f t="shared" si="564"/>
        <v/>
      </c>
      <c r="AK513" s="49" t="str">
        <f t="shared" si="565"/>
        <v/>
      </c>
      <c r="AL513" s="49" t="str">
        <f t="shared" si="566"/>
        <v/>
      </c>
      <c r="AM513" s="49" t="str">
        <f t="shared" si="567"/>
        <v/>
      </c>
      <c r="AN513" s="49" t="str">
        <f t="shared" si="568"/>
        <v/>
      </c>
      <c r="AO513" s="78">
        <f t="shared" si="557"/>
        <v>0</v>
      </c>
      <c r="AP513" s="78">
        <f t="shared" si="558"/>
        <v>0</v>
      </c>
      <c r="AQ513" s="78">
        <f t="shared" si="559"/>
        <v>0</v>
      </c>
      <c r="AR513" s="78">
        <f t="shared" si="560"/>
        <v>0</v>
      </c>
      <c r="AS513" s="78">
        <f t="shared" si="561"/>
        <v>0</v>
      </c>
      <c r="AT513" s="78">
        <f t="shared" si="562"/>
        <v>0</v>
      </c>
      <c r="AU513" s="32">
        <f t="shared" si="555"/>
        <v>0</v>
      </c>
      <c r="AV513" s="3" t="b">
        <f t="shared" si="589"/>
        <v>0</v>
      </c>
      <c r="AW513" s="3" t="b">
        <f t="shared" si="590"/>
        <v>0</v>
      </c>
      <c r="AX513" s="12">
        <f t="shared" si="598"/>
        <v>0</v>
      </c>
      <c r="AY513" s="10">
        <f t="shared" si="552"/>
        <v>0</v>
      </c>
      <c r="AZ513" s="61">
        <f t="shared" si="553"/>
        <v>0</v>
      </c>
      <c r="BA513" s="61">
        <f t="shared" si="554"/>
        <v>0</v>
      </c>
      <c r="BB513" s="61">
        <f t="shared" si="556"/>
        <v>0</v>
      </c>
      <c r="BC513" s="26" t="str">
        <f t="shared" si="591"/>
        <v/>
      </c>
      <c r="BD513" s="26" t="str">
        <f t="shared" si="592"/>
        <v/>
      </c>
      <c r="BE513" s="26" t="str">
        <f t="shared" si="593"/>
        <v/>
      </c>
      <c r="BF513" s="26" t="str">
        <f t="shared" si="594"/>
        <v/>
      </c>
      <c r="BG513" s="26" t="str">
        <f t="shared" si="595"/>
        <v/>
      </c>
      <c r="BH513" s="26" t="str">
        <f t="shared" si="596"/>
        <v/>
      </c>
      <c r="BI513" s="26" t="str">
        <f t="shared" si="569"/>
        <v/>
      </c>
      <c r="BJ513" s="26" t="str">
        <f t="shared" si="570"/>
        <v/>
      </c>
      <c r="BK513" s="26" t="str">
        <f t="shared" si="571"/>
        <v/>
      </c>
      <c r="BL513" s="26" t="str">
        <f t="shared" si="572"/>
        <v/>
      </c>
      <c r="BM513" s="26" t="str">
        <f t="shared" si="573"/>
        <v/>
      </c>
      <c r="BN513" s="26" t="str">
        <f t="shared" si="574"/>
        <v/>
      </c>
      <c r="BO513" s="118">
        <f t="shared" ca="1" si="599"/>
        <v>4</v>
      </c>
      <c r="BP513"/>
      <c r="BQ513"/>
      <c r="BR513"/>
      <c r="BS513"/>
      <c r="BT513"/>
      <c r="BU513" s="40"/>
      <c r="BV513" s="6"/>
      <c r="CI513" s="6"/>
      <c r="CP513" s="9">
        <f t="shared" ca="1" si="547"/>
        <v>30</v>
      </c>
    </row>
    <row r="514" spans="1:94" x14ac:dyDescent="0.2">
      <c r="A514" s="114"/>
      <c r="B514" s="32" t="str">
        <f t="shared" si="548"/>
        <v/>
      </c>
      <c r="C514" s="6" t="str">
        <f t="shared" si="546"/>
        <v/>
      </c>
      <c r="D514" s="3">
        <f t="shared" si="549"/>
        <v>0</v>
      </c>
      <c r="E514" s="6" t="str">
        <f t="shared" si="550"/>
        <v/>
      </c>
      <c r="F514" s="59">
        <f t="shared" si="551"/>
        <v>0</v>
      </c>
      <c r="G514" s="6">
        <f t="shared" si="601"/>
        <v>0</v>
      </c>
      <c r="H514" s="6">
        <f t="shared" si="602"/>
        <v>0</v>
      </c>
      <c r="I514" s="6">
        <f t="shared" si="603"/>
        <v>0</v>
      </c>
      <c r="J514" s="6">
        <f t="shared" si="604"/>
        <v>0</v>
      </c>
      <c r="K514" s="6">
        <f t="shared" si="605"/>
        <v>0</v>
      </c>
      <c r="L514" s="6">
        <f t="shared" si="606"/>
        <v>0</v>
      </c>
      <c r="M514" s="6">
        <f t="shared" si="607"/>
        <v>0</v>
      </c>
      <c r="N514" s="6">
        <f t="shared" si="608"/>
        <v>0</v>
      </c>
      <c r="O514" s="6">
        <f t="shared" si="609"/>
        <v>0</v>
      </c>
      <c r="P514" s="6">
        <f t="shared" si="610"/>
        <v>0</v>
      </c>
      <c r="Q514" s="6">
        <f t="shared" si="611"/>
        <v>0</v>
      </c>
      <c r="R514" s="6">
        <f t="shared" si="612"/>
        <v>0</v>
      </c>
      <c r="S514" s="6">
        <f t="shared" si="600"/>
        <v>12</v>
      </c>
      <c r="T514" s="6" t="str">
        <f t="shared" si="575"/>
        <v/>
      </c>
      <c r="U514" s="6" t="str">
        <f t="shared" si="576"/>
        <v/>
      </c>
      <c r="V514" s="6" t="str">
        <f t="shared" si="577"/>
        <v/>
      </c>
      <c r="W514" s="6" t="str">
        <f t="shared" si="578"/>
        <v/>
      </c>
      <c r="X514" s="6" t="str">
        <f t="shared" si="579"/>
        <v/>
      </c>
      <c r="Y514" s="6" t="str">
        <f t="shared" si="580"/>
        <v/>
      </c>
      <c r="Z514" s="6" t="str">
        <f t="shared" si="581"/>
        <v/>
      </c>
      <c r="AA514" s="6" t="str">
        <f t="shared" si="582"/>
        <v/>
      </c>
      <c r="AB514" s="6" t="str">
        <f t="shared" si="583"/>
        <v/>
      </c>
      <c r="AC514" s="6" t="str">
        <f t="shared" si="584"/>
        <v/>
      </c>
      <c r="AD514" s="6" t="str">
        <f t="shared" si="585"/>
        <v/>
      </c>
      <c r="AE514" s="6" t="str">
        <f t="shared" si="586"/>
        <v/>
      </c>
      <c r="AF514" s="13" t="str">
        <f t="shared" si="587"/>
        <v/>
      </c>
      <c r="AG514" s="50" t="str">
        <f t="shared" si="597"/>
        <v/>
      </c>
      <c r="AH514" s="3" t="str">
        <f t="shared" si="588"/>
        <v/>
      </c>
      <c r="AI514" s="49" t="str">
        <f t="shared" si="563"/>
        <v/>
      </c>
      <c r="AJ514" s="49" t="str">
        <f t="shared" si="564"/>
        <v/>
      </c>
      <c r="AK514" s="49" t="str">
        <f t="shared" si="565"/>
        <v/>
      </c>
      <c r="AL514" s="49" t="str">
        <f t="shared" si="566"/>
        <v/>
      </c>
      <c r="AM514" s="49" t="str">
        <f t="shared" si="567"/>
        <v/>
      </c>
      <c r="AN514" s="49" t="str">
        <f t="shared" si="568"/>
        <v/>
      </c>
      <c r="AO514" s="78">
        <f t="shared" si="557"/>
        <v>0</v>
      </c>
      <c r="AP514" s="78">
        <f t="shared" si="558"/>
        <v>0</v>
      </c>
      <c r="AQ514" s="78">
        <f t="shared" si="559"/>
        <v>0</v>
      </c>
      <c r="AR514" s="78">
        <f t="shared" si="560"/>
        <v>0</v>
      </c>
      <c r="AS514" s="78">
        <f t="shared" si="561"/>
        <v>0</v>
      </c>
      <c r="AT514" s="78">
        <f t="shared" si="562"/>
        <v>0</v>
      </c>
      <c r="AU514" s="32">
        <f t="shared" si="555"/>
        <v>0</v>
      </c>
      <c r="AV514" s="3" t="b">
        <f t="shared" si="589"/>
        <v>0</v>
      </c>
      <c r="AW514" s="3" t="b">
        <f t="shared" si="590"/>
        <v>0</v>
      </c>
      <c r="AX514" s="12">
        <f t="shared" si="598"/>
        <v>0</v>
      </c>
      <c r="AY514" s="10">
        <f t="shared" si="552"/>
        <v>0</v>
      </c>
      <c r="AZ514" s="61">
        <f t="shared" si="553"/>
        <v>0</v>
      </c>
      <c r="BA514" s="61">
        <f t="shared" si="554"/>
        <v>0</v>
      </c>
      <c r="BB514" s="61">
        <f t="shared" si="556"/>
        <v>0</v>
      </c>
      <c r="BC514" s="26" t="str">
        <f t="shared" si="591"/>
        <v/>
      </c>
      <c r="BD514" s="26" t="str">
        <f t="shared" si="592"/>
        <v/>
      </c>
      <c r="BE514" s="26" t="str">
        <f t="shared" si="593"/>
        <v/>
      </c>
      <c r="BF514" s="26" t="str">
        <f t="shared" si="594"/>
        <v/>
      </c>
      <c r="BG514" s="26" t="str">
        <f t="shared" si="595"/>
        <v/>
      </c>
      <c r="BH514" s="26" t="str">
        <f t="shared" si="596"/>
        <v/>
      </c>
      <c r="BI514" s="26" t="str">
        <f t="shared" si="569"/>
        <v/>
      </c>
      <c r="BJ514" s="26" t="str">
        <f t="shared" si="570"/>
        <v/>
      </c>
      <c r="BK514" s="26" t="str">
        <f t="shared" si="571"/>
        <v/>
      </c>
      <c r="BL514" s="26" t="str">
        <f t="shared" si="572"/>
        <v/>
      </c>
      <c r="BM514" s="26" t="str">
        <f t="shared" si="573"/>
        <v/>
      </c>
      <c r="BN514" s="26" t="str">
        <f t="shared" si="574"/>
        <v/>
      </c>
      <c r="BO514" s="118">
        <f t="shared" ca="1" si="599"/>
        <v>20</v>
      </c>
      <c r="BP514"/>
      <c r="BQ514"/>
      <c r="BR514"/>
      <c r="BS514"/>
      <c r="BT514"/>
      <c r="BU514" s="40"/>
      <c r="BV514" s="6"/>
      <c r="CI514" s="6"/>
      <c r="CP514" s="9">
        <f t="shared" ca="1" si="547"/>
        <v>15</v>
      </c>
    </row>
    <row r="515" spans="1:94" x14ac:dyDescent="0.2">
      <c r="A515" s="114"/>
      <c r="B515" s="32" t="str">
        <f t="shared" si="548"/>
        <v/>
      </c>
      <c r="C515" s="6" t="str">
        <f t="shared" si="546"/>
        <v/>
      </c>
      <c r="D515" s="3">
        <f t="shared" si="549"/>
        <v>0</v>
      </c>
      <c r="E515" s="6" t="str">
        <f t="shared" si="550"/>
        <v/>
      </c>
      <c r="F515" s="59">
        <f t="shared" si="551"/>
        <v>0</v>
      </c>
      <c r="G515" s="6">
        <f t="shared" si="601"/>
        <v>0</v>
      </c>
      <c r="H515" s="6">
        <f t="shared" si="602"/>
        <v>0</v>
      </c>
      <c r="I515" s="6">
        <f t="shared" si="603"/>
        <v>0</v>
      </c>
      <c r="J515" s="6">
        <f t="shared" si="604"/>
        <v>0</v>
      </c>
      <c r="K515" s="6">
        <f t="shared" si="605"/>
        <v>0</v>
      </c>
      <c r="L515" s="6">
        <f t="shared" si="606"/>
        <v>0</v>
      </c>
      <c r="M515" s="6">
        <f t="shared" si="607"/>
        <v>0</v>
      </c>
      <c r="N515" s="6">
        <f t="shared" si="608"/>
        <v>0</v>
      </c>
      <c r="O515" s="6">
        <f t="shared" si="609"/>
        <v>0</v>
      </c>
      <c r="P515" s="6">
        <f t="shared" si="610"/>
        <v>0</v>
      </c>
      <c r="Q515" s="6">
        <f t="shared" si="611"/>
        <v>0</v>
      </c>
      <c r="R515" s="6">
        <f t="shared" si="612"/>
        <v>0</v>
      </c>
      <c r="S515" s="6">
        <f t="shared" si="600"/>
        <v>12</v>
      </c>
      <c r="T515" s="6" t="str">
        <f t="shared" si="575"/>
        <v/>
      </c>
      <c r="U515" s="6" t="str">
        <f t="shared" si="576"/>
        <v/>
      </c>
      <c r="V515" s="6" t="str">
        <f t="shared" si="577"/>
        <v/>
      </c>
      <c r="W515" s="6" t="str">
        <f t="shared" si="578"/>
        <v/>
      </c>
      <c r="X515" s="6" t="str">
        <f t="shared" si="579"/>
        <v/>
      </c>
      <c r="Y515" s="6" t="str">
        <f t="shared" si="580"/>
        <v/>
      </c>
      <c r="Z515" s="6" t="str">
        <f t="shared" si="581"/>
        <v/>
      </c>
      <c r="AA515" s="6" t="str">
        <f t="shared" si="582"/>
        <v/>
      </c>
      <c r="AB515" s="6" t="str">
        <f t="shared" si="583"/>
        <v/>
      </c>
      <c r="AC515" s="6" t="str">
        <f t="shared" si="584"/>
        <v/>
      </c>
      <c r="AD515" s="6" t="str">
        <f t="shared" si="585"/>
        <v/>
      </c>
      <c r="AE515" s="6" t="str">
        <f t="shared" si="586"/>
        <v/>
      </c>
      <c r="AF515" s="13" t="str">
        <f t="shared" si="587"/>
        <v/>
      </c>
      <c r="AG515" s="50" t="str">
        <f t="shared" si="597"/>
        <v/>
      </c>
      <c r="AH515" s="3" t="str">
        <f t="shared" si="588"/>
        <v/>
      </c>
      <c r="AI515" s="49" t="str">
        <f t="shared" si="563"/>
        <v/>
      </c>
      <c r="AJ515" s="49" t="str">
        <f t="shared" si="564"/>
        <v/>
      </c>
      <c r="AK515" s="49" t="str">
        <f t="shared" si="565"/>
        <v/>
      </c>
      <c r="AL515" s="49" t="str">
        <f t="shared" si="566"/>
        <v/>
      </c>
      <c r="AM515" s="49" t="str">
        <f t="shared" si="567"/>
        <v/>
      </c>
      <c r="AN515" s="49" t="str">
        <f t="shared" si="568"/>
        <v/>
      </c>
      <c r="AO515" s="78">
        <f t="shared" si="557"/>
        <v>0</v>
      </c>
      <c r="AP515" s="78">
        <f t="shared" si="558"/>
        <v>0</v>
      </c>
      <c r="AQ515" s="78">
        <f t="shared" si="559"/>
        <v>0</v>
      </c>
      <c r="AR515" s="78">
        <f t="shared" si="560"/>
        <v>0</v>
      </c>
      <c r="AS515" s="78">
        <f t="shared" si="561"/>
        <v>0</v>
      </c>
      <c r="AT515" s="78">
        <f t="shared" si="562"/>
        <v>0</v>
      </c>
      <c r="AU515" s="32">
        <f t="shared" si="555"/>
        <v>0</v>
      </c>
      <c r="AV515" s="3" t="b">
        <f t="shared" si="589"/>
        <v>0</v>
      </c>
      <c r="AW515" s="3" t="b">
        <f t="shared" si="590"/>
        <v>0</v>
      </c>
      <c r="AX515" s="12">
        <f t="shared" si="598"/>
        <v>0</v>
      </c>
      <c r="AY515" s="10">
        <f t="shared" si="552"/>
        <v>0</v>
      </c>
      <c r="AZ515" s="61">
        <f t="shared" si="553"/>
        <v>0</v>
      </c>
      <c r="BA515" s="61">
        <f t="shared" si="554"/>
        <v>0</v>
      </c>
      <c r="BB515" s="61">
        <f t="shared" si="556"/>
        <v>0</v>
      </c>
      <c r="BC515" s="26" t="str">
        <f t="shared" si="591"/>
        <v/>
      </c>
      <c r="BD515" s="26" t="str">
        <f t="shared" si="592"/>
        <v/>
      </c>
      <c r="BE515" s="26" t="str">
        <f t="shared" si="593"/>
        <v/>
      </c>
      <c r="BF515" s="26" t="str">
        <f t="shared" si="594"/>
        <v/>
      </c>
      <c r="BG515" s="26" t="str">
        <f t="shared" si="595"/>
        <v/>
      </c>
      <c r="BH515" s="26" t="str">
        <f t="shared" si="596"/>
        <v/>
      </c>
      <c r="BI515" s="26" t="str">
        <f t="shared" si="569"/>
        <v/>
      </c>
      <c r="BJ515" s="26" t="str">
        <f t="shared" si="570"/>
        <v/>
      </c>
      <c r="BK515" s="26" t="str">
        <f t="shared" si="571"/>
        <v/>
      </c>
      <c r="BL515" s="26" t="str">
        <f t="shared" si="572"/>
        <v/>
      </c>
      <c r="BM515" s="26" t="str">
        <f t="shared" si="573"/>
        <v/>
      </c>
      <c r="BN515" s="26" t="str">
        <f t="shared" si="574"/>
        <v/>
      </c>
      <c r="BO515" s="118">
        <f t="shared" ca="1" si="599"/>
        <v>5</v>
      </c>
      <c r="BP515"/>
      <c r="BQ515"/>
      <c r="BR515"/>
      <c r="BS515"/>
      <c r="BT515"/>
      <c r="BU515" s="40"/>
      <c r="BV515" s="6"/>
      <c r="CI515" s="6"/>
      <c r="CP515" s="9">
        <f t="shared" ca="1" si="547"/>
        <v>18</v>
      </c>
    </row>
    <row r="516" spans="1:94" x14ac:dyDescent="0.2">
      <c r="A516" s="114"/>
      <c r="B516" s="32" t="str">
        <f t="shared" si="548"/>
        <v/>
      </c>
      <c r="C516" s="6" t="str">
        <f t="shared" si="546"/>
        <v/>
      </c>
      <c r="D516" s="3">
        <f t="shared" si="549"/>
        <v>0</v>
      </c>
      <c r="E516" s="6" t="str">
        <f t="shared" si="550"/>
        <v/>
      </c>
      <c r="F516" s="59">
        <f t="shared" si="551"/>
        <v>0</v>
      </c>
      <c r="G516" s="6">
        <f t="shared" si="601"/>
        <v>0</v>
      </c>
      <c r="H516" s="6">
        <f t="shared" si="602"/>
        <v>0</v>
      </c>
      <c r="I516" s="6">
        <f t="shared" si="603"/>
        <v>0</v>
      </c>
      <c r="J516" s="6">
        <f t="shared" si="604"/>
        <v>0</v>
      </c>
      <c r="K516" s="6">
        <f t="shared" si="605"/>
        <v>0</v>
      </c>
      <c r="L516" s="6">
        <f t="shared" si="606"/>
        <v>0</v>
      </c>
      <c r="M516" s="6">
        <f t="shared" si="607"/>
        <v>0</v>
      </c>
      <c r="N516" s="6">
        <f t="shared" si="608"/>
        <v>0</v>
      </c>
      <c r="O516" s="6">
        <f t="shared" si="609"/>
        <v>0</v>
      </c>
      <c r="P516" s="6">
        <f t="shared" si="610"/>
        <v>0</v>
      </c>
      <c r="Q516" s="6">
        <f t="shared" si="611"/>
        <v>0</v>
      </c>
      <c r="R516" s="6">
        <f t="shared" si="612"/>
        <v>0</v>
      </c>
      <c r="S516" s="6">
        <f t="shared" si="600"/>
        <v>12</v>
      </c>
      <c r="T516" s="6" t="str">
        <f t="shared" si="575"/>
        <v/>
      </c>
      <c r="U516" s="6" t="str">
        <f t="shared" si="576"/>
        <v/>
      </c>
      <c r="V516" s="6" t="str">
        <f t="shared" si="577"/>
        <v/>
      </c>
      <c r="W516" s="6" t="str">
        <f t="shared" si="578"/>
        <v/>
      </c>
      <c r="X516" s="6" t="str">
        <f t="shared" si="579"/>
        <v/>
      </c>
      <c r="Y516" s="6" t="str">
        <f t="shared" si="580"/>
        <v/>
      </c>
      <c r="Z516" s="6" t="str">
        <f t="shared" si="581"/>
        <v/>
      </c>
      <c r="AA516" s="6" t="str">
        <f t="shared" si="582"/>
        <v/>
      </c>
      <c r="AB516" s="6" t="str">
        <f t="shared" si="583"/>
        <v/>
      </c>
      <c r="AC516" s="6" t="str">
        <f t="shared" si="584"/>
        <v/>
      </c>
      <c r="AD516" s="6" t="str">
        <f t="shared" si="585"/>
        <v/>
      </c>
      <c r="AE516" s="6" t="str">
        <f t="shared" si="586"/>
        <v/>
      </c>
      <c r="AF516" s="13" t="str">
        <f t="shared" si="587"/>
        <v/>
      </c>
      <c r="AG516" s="50" t="str">
        <f t="shared" si="597"/>
        <v/>
      </c>
      <c r="AH516" s="3" t="str">
        <f t="shared" si="588"/>
        <v/>
      </c>
      <c r="AI516" s="49" t="str">
        <f t="shared" si="563"/>
        <v/>
      </c>
      <c r="AJ516" s="49" t="str">
        <f t="shared" si="564"/>
        <v/>
      </c>
      <c r="AK516" s="49" t="str">
        <f t="shared" si="565"/>
        <v/>
      </c>
      <c r="AL516" s="49" t="str">
        <f t="shared" si="566"/>
        <v/>
      </c>
      <c r="AM516" s="49" t="str">
        <f t="shared" si="567"/>
        <v/>
      </c>
      <c r="AN516" s="49" t="str">
        <f t="shared" si="568"/>
        <v/>
      </c>
      <c r="AO516" s="78">
        <f t="shared" si="557"/>
        <v>0</v>
      </c>
      <c r="AP516" s="78">
        <f t="shared" si="558"/>
        <v>0</v>
      </c>
      <c r="AQ516" s="78">
        <f t="shared" si="559"/>
        <v>0</v>
      </c>
      <c r="AR516" s="78">
        <f t="shared" si="560"/>
        <v>0</v>
      </c>
      <c r="AS516" s="78">
        <f t="shared" si="561"/>
        <v>0</v>
      </c>
      <c r="AT516" s="78">
        <f t="shared" si="562"/>
        <v>0</v>
      </c>
      <c r="AU516" s="32">
        <f t="shared" si="555"/>
        <v>0</v>
      </c>
      <c r="AV516" s="3" t="b">
        <f t="shared" si="589"/>
        <v>0</v>
      </c>
      <c r="AW516" s="3" t="b">
        <f t="shared" si="590"/>
        <v>0</v>
      </c>
      <c r="AX516" s="12">
        <f t="shared" si="598"/>
        <v>0</v>
      </c>
      <c r="AY516" s="10">
        <f t="shared" si="552"/>
        <v>0</v>
      </c>
      <c r="AZ516" s="61">
        <f t="shared" si="553"/>
        <v>0</v>
      </c>
      <c r="BA516" s="61">
        <f t="shared" si="554"/>
        <v>0</v>
      </c>
      <c r="BB516" s="61">
        <f t="shared" si="556"/>
        <v>0</v>
      </c>
      <c r="BC516" s="26" t="str">
        <f t="shared" si="591"/>
        <v/>
      </c>
      <c r="BD516" s="26" t="str">
        <f t="shared" si="592"/>
        <v/>
      </c>
      <c r="BE516" s="26" t="str">
        <f t="shared" si="593"/>
        <v/>
      </c>
      <c r="BF516" s="26" t="str">
        <f t="shared" si="594"/>
        <v/>
      </c>
      <c r="BG516" s="26" t="str">
        <f t="shared" si="595"/>
        <v/>
      </c>
      <c r="BH516" s="26" t="str">
        <f t="shared" si="596"/>
        <v/>
      </c>
      <c r="BI516" s="26" t="str">
        <f t="shared" si="569"/>
        <v/>
      </c>
      <c r="BJ516" s="26" t="str">
        <f t="shared" si="570"/>
        <v/>
      </c>
      <c r="BK516" s="26" t="str">
        <f t="shared" si="571"/>
        <v/>
      </c>
      <c r="BL516" s="26" t="str">
        <f t="shared" si="572"/>
        <v/>
      </c>
      <c r="BM516" s="26" t="str">
        <f t="shared" si="573"/>
        <v/>
      </c>
      <c r="BN516" s="26" t="str">
        <f t="shared" si="574"/>
        <v/>
      </c>
      <c r="BO516" s="118">
        <f t="shared" ca="1" si="599"/>
        <v>20</v>
      </c>
      <c r="BP516"/>
      <c r="BQ516"/>
      <c r="BR516"/>
      <c r="BS516"/>
      <c r="BT516"/>
      <c r="BU516" s="40"/>
      <c r="BV516" s="6"/>
      <c r="CI516" s="6"/>
      <c r="CP516" s="9">
        <f t="shared" ca="1" si="547"/>
        <v>24</v>
      </c>
    </row>
    <row r="517" spans="1:94" x14ac:dyDescent="0.2">
      <c r="A517" s="114"/>
      <c r="B517" s="32" t="str">
        <f t="shared" si="548"/>
        <v/>
      </c>
      <c r="C517" s="6" t="str">
        <f t="shared" ref="C517:C527" si="613">IF(AND(AZ517=0,BA517=0),"",IF(AZ517="Profit Target","profit target",IF(BA517="Stop Loss","stop loss","")))</f>
        <v/>
      </c>
      <c r="D517" s="3">
        <f t="shared" si="549"/>
        <v>0</v>
      </c>
      <c r="E517" s="6" t="str">
        <f t="shared" si="550"/>
        <v/>
      </c>
      <c r="F517" s="59">
        <f t="shared" si="551"/>
        <v>0</v>
      </c>
      <c r="G517" s="6">
        <f t="shared" si="601"/>
        <v>0</v>
      </c>
      <c r="H517" s="6">
        <f t="shared" si="602"/>
        <v>0</v>
      </c>
      <c r="I517" s="6">
        <f t="shared" si="603"/>
        <v>0</v>
      </c>
      <c r="J517" s="6">
        <f t="shared" si="604"/>
        <v>0</v>
      </c>
      <c r="K517" s="6">
        <f t="shared" si="605"/>
        <v>0</v>
      </c>
      <c r="L517" s="6">
        <f t="shared" si="606"/>
        <v>0</v>
      </c>
      <c r="M517" s="6">
        <f t="shared" si="607"/>
        <v>0</v>
      </c>
      <c r="N517" s="6">
        <f t="shared" si="608"/>
        <v>0</v>
      </c>
      <c r="O517" s="6">
        <f t="shared" si="609"/>
        <v>0</v>
      </c>
      <c r="P517" s="6">
        <f t="shared" si="610"/>
        <v>0</v>
      </c>
      <c r="Q517" s="6">
        <f t="shared" si="611"/>
        <v>0</v>
      </c>
      <c r="R517" s="6">
        <f t="shared" si="612"/>
        <v>0</v>
      </c>
      <c r="S517" s="6">
        <f t="shared" si="600"/>
        <v>12</v>
      </c>
      <c r="T517" s="6" t="str">
        <f t="shared" si="575"/>
        <v/>
      </c>
      <c r="U517" s="6" t="str">
        <f t="shared" si="576"/>
        <v/>
      </c>
      <c r="V517" s="6" t="str">
        <f t="shared" si="577"/>
        <v/>
      </c>
      <c r="W517" s="6" t="str">
        <f t="shared" si="578"/>
        <v/>
      </c>
      <c r="X517" s="6" t="str">
        <f t="shared" si="579"/>
        <v/>
      </c>
      <c r="Y517" s="6" t="str">
        <f t="shared" si="580"/>
        <v/>
      </c>
      <c r="Z517" s="6" t="str">
        <f t="shared" si="581"/>
        <v/>
      </c>
      <c r="AA517" s="6" t="str">
        <f t="shared" si="582"/>
        <v/>
      </c>
      <c r="AB517" s="6" t="str">
        <f t="shared" si="583"/>
        <v/>
      </c>
      <c r="AC517" s="6" t="str">
        <f t="shared" si="584"/>
        <v/>
      </c>
      <c r="AD517" s="6" t="str">
        <f t="shared" si="585"/>
        <v/>
      </c>
      <c r="AE517" s="6" t="str">
        <f t="shared" si="586"/>
        <v/>
      </c>
      <c r="AF517" s="13" t="str">
        <f t="shared" si="587"/>
        <v/>
      </c>
      <c r="AG517" s="50" t="str">
        <f t="shared" si="597"/>
        <v/>
      </c>
      <c r="AH517" s="3" t="str">
        <f t="shared" si="588"/>
        <v/>
      </c>
      <c r="AI517" s="49" t="str">
        <f t="shared" si="563"/>
        <v/>
      </c>
      <c r="AJ517" s="49" t="str">
        <f t="shared" si="564"/>
        <v/>
      </c>
      <c r="AK517" s="49" t="str">
        <f t="shared" si="565"/>
        <v/>
      </c>
      <c r="AL517" s="49" t="str">
        <f t="shared" si="566"/>
        <v/>
      </c>
      <c r="AM517" s="49" t="str">
        <f t="shared" si="567"/>
        <v/>
      </c>
      <c r="AN517" s="49" t="str">
        <f t="shared" si="568"/>
        <v/>
      </c>
      <c r="AO517" s="78">
        <f t="shared" si="557"/>
        <v>0</v>
      </c>
      <c r="AP517" s="78">
        <f t="shared" si="558"/>
        <v>0</v>
      </c>
      <c r="AQ517" s="78">
        <f t="shared" si="559"/>
        <v>0</v>
      </c>
      <c r="AR517" s="78">
        <f t="shared" si="560"/>
        <v>0</v>
      </c>
      <c r="AS517" s="78">
        <f t="shared" si="561"/>
        <v>0</v>
      </c>
      <c r="AT517" s="78">
        <f t="shared" si="562"/>
        <v>0</v>
      </c>
      <c r="AU517" s="32">
        <f t="shared" si="555"/>
        <v>0</v>
      </c>
      <c r="AV517" s="3" t="b">
        <f t="shared" si="589"/>
        <v>0</v>
      </c>
      <c r="AW517" s="3" t="b">
        <f t="shared" si="590"/>
        <v>0</v>
      </c>
      <c r="AX517" s="12">
        <f t="shared" si="598"/>
        <v>0</v>
      </c>
      <c r="AY517" s="10">
        <f t="shared" si="552"/>
        <v>0</v>
      </c>
      <c r="AZ517" s="61">
        <f t="shared" si="553"/>
        <v>0</v>
      </c>
      <c r="BA517" s="61">
        <f t="shared" si="554"/>
        <v>0</v>
      </c>
      <c r="BB517" s="61">
        <f t="shared" si="556"/>
        <v>0</v>
      </c>
      <c r="BC517" s="26" t="str">
        <f t="shared" si="591"/>
        <v/>
      </c>
      <c r="BD517" s="26" t="str">
        <f t="shared" si="592"/>
        <v/>
      </c>
      <c r="BE517" s="26" t="str">
        <f t="shared" si="593"/>
        <v/>
      </c>
      <c r="BF517" s="26" t="str">
        <f t="shared" si="594"/>
        <v/>
      </c>
      <c r="BG517" s="26" t="str">
        <f t="shared" si="595"/>
        <v/>
      </c>
      <c r="BH517" s="26" t="str">
        <f t="shared" si="596"/>
        <v/>
      </c>
      <c r="BI517" s="26" t="str">
        <f t="shared" si="569"/>
        <v/>
      </c>
      <c r="BJ517" s="26" t="str">
        <f t="shared" si="570"/>
        <v/>
      </c>
      <c r="BK517" s="26" t="str">
        <f t="shared" si="571"/>
        <v/>
      </c>
      <c r="BL517" s="26" t="str">
        <f t="shared" si="572"/>
        <v/>
      </c>
      <c r="BM517" s="26" t="str">
        <f t="shared" si="573"/>
        <v/>
      </c>
      <c r="BN517" s="26" t="str">
        <f t="shared" si="574"/>
        <v/>
      </c>
      <c r="BO517" s="118">
        <f t="shared" ca="1" si="599"/>
        <v>24</v>
      </c>
      <c r="BP517"/>
      <c r="BQ517"/>
      <c r="BR517"/>
      <c r="BS517"/>
      <c r="BT517"/>
      <c r="BU517" s="40"/>
      <c r="BV517" s="6"/>
      <c r="CI517" s="6"/>
      <c r="CP517" s="9">
        <f t="shared" ref="CP517:CP580" ca="1" si="614">IF($A$2="no",INT(RAND()*36+1),INT(RAND()*37))</f>
        <v>0</v>
      </c>
    </row>
    <row r="518" spans="1:94" x14ac:dyDescent="0.2">
      <c r="A518" s="114"/>
      <c r="B518" s="32" t="str">
        <f t="shared" ref="B518:B526" si="615">IF(A518="","",IF(COUNTBLANK(BC519:BH519)=6,"DB",BC519&amp;BD519&amp;BE519&amp;BF519&amp;BG519&amp;BH519))</f>
        <v/>
      </c>
      <c r="C518" s="6" t="str">
        <f t="shared" si="613"/>
        <v/>
      </c>
      <c r="D518" s="3">
        <f t="shared" ref="D518:D527" si="616">AX518</f>
        <v>0</v>
      </c>
      <c r="E518" s="6" t="str">
        <f t="shared" ref="E518:E527" si="617">BI519&amp;BJ519&amp;BK519&amp;BL519&amp;BM519&amp;BN519</f>
        <v/>
      </c>
      <c r="F518" s="59">
        <f t="shared" ref="F518:F527" si="618">VLOOKUP(A518,$CF$107:$CN$144,5,0)</f>
        <v>0</v>
      </c>
      <c r="G518" s="6">
        <f t="shared" si="601"/>
        <v>0</v>
      </c>
      <c r="H518" s="6">
        <f t="shared" si="602"/>
        <v>0</v>
      </c>
      <c r="I518" s="6">
        <f t="shared" si="603"/>
        <v>0</v>
      </c>
      <c r="J518" s="6">
        <f t="shared" si="604"/>
        <v>0</v>
      </c>
      <c r="K518" s="6">
        <f t="shared" si="605"/>
        <v>0</v>
      </c>
      <c r="L518" s="6">
        <f t="shared" si="606"/>
        <v>0</v>
      </c>
      <c r="M518" s="6">
        <f t="shared" si="607"/>
        <v>0</v>
      </c>
      <c r="N518" s="6">
        <f t="shared" si="608"/>
        <v>0</v>
      </c>
      <c r="O518" s="6">
        <f t="shared" si="609"/>
        <v>0</v>
      </c>
      <c r="P518" s="6">
        <f t="shared" si="610"/>
        <v>0</v>
      </c>
      <c r="Q518" s="6">
        <f t="shared" si="611"/>
        <v>0</v>
      </c>
      <c r="R518" s="6">
        <f t="shared" si="612"/>
        <v>0</v>
      </c>
      <c r="S518" s="6">
        <f t="shared" si="600"/>
        <v>12</v>
      </c>
      <c r="T518" s="6" t="str">
        <f t="shared" si="575"/>
        <v/>
      </c>
      <c r="U518" s="6" t="str">
        <f t="shared" si="576"/>
        <v/>
      </c>
      <c r="V518" s="6" t="str">
        <f t="shared" si="577"/>
        <v/>
      </c>
      <c r="W518" s="6" t="str">
        <f t="shared" si="578"/>
        <v/>
      </c>
      <c r="X518" s="6" t="str">
        <f t="shared" si="579"/>
        <v/>
      </c>
      <c r="Y518" s="6" t="str">
        <f t="shared" si="580"/>
        <v/>
      </c>
      <c r="Z518" s="6" t="str">
        <f t="shared" si="581"/>
        <v/>
      </c>
      <c r="AA518" s="6" t="str">
        <f t="shared" si="582"/>
        <v/>
      </c>
      <c r="AB518" s="6" t="str">
        <f t="shared" si="583"/>
        <v/>
      </c>
      <c r="AC518" s="6" t="str">
        <f t="shared" si="584"/>
        <v/>
      </c>
      <c r="AD518" s="6" t="str">
        <f t="shared" si="585"/>
        <v/>
      </c>
      <c r="AE518" s="6" t="str">
        <f t="shared" si="586"/>
        <v/>
      </c>
      <c r="AF518" s="13" t="str">
        <f t="shared" si="587"/>
        <v/>
      </c>
      <c r="AG518" s="50" t="str">
        <f t="shared" si="597"/>
        <v/>
      </c>
      <c r="AH518" s="3" t="str">
        <f t="shared" si="588"/>
        <v/>
      </c>
      <c r="AI518" s="49" t="str">
        <f t="shared" si="563"/>
        <v/>
      </c>
      <c r="AJ518" s="49" t="str">
        <f t="shared" si="564"/>
        <v/>
      </c>
      <c r="AK518" s="49" t="str">
        <f t="shared" si="565"/>
        <v/>
      </c>
      <c r="AL518" s="49" t="str">
        <f t="shared" si="566"/>
        <v/>
      </c>
      <c r="AM518" s="49" t="str">
        <f t="shared" si="567"/>
        <v/>
      </c>
      <c r="AN518" s="49" t="str">
        <f t="shared" si="568"/>
        <v/>
      </c>
      <c r="AO518" s="78">
        <f t="shared" si="557"/>
        <v>0</v>
      </c>
      <c r="AP518" s="78">
        <f t="shared" si="558"/>
        <v>0</v>
      </c>
      <c r="AQ518" s="78">
        <f t="shared" si="559"/>
        <v>0</v>
      </c>
      <c r="AR518" s="78">
        <f t="shared" si="560"/>
        <v>0</v>
      </c>
      <c r="AS518" s="78">
        <f t="shared" si="561"/>
        <v>0</v>
      </c>
      <c r="AT518" s="78">
        <f t="shared" si="562"/>
        <v>0</v>
      </c>
      <c r="AU518" s="32">
        <f t="shared" si="555"/>
        <v>0</v>
      </c>
      <c r="AV518" s="3" t="b">
        <f t="shared" si="589"/>
        <v>0</v>
      </c>
      <c r="AW518" s="3" t="b">
        <f t="shared" si="590"/>
        <v>0</v>
      </c>
      <c r="AX518" s="12">
        <f t="shared" si="598"/>
        <v>0</v>
      </c>
      <c r="AY518" s="10">
        <f t="shared" ref="AY518:AY527" si="619">IF(A518&lt;&gt;"",AX518+AY517,0)</f>
        <v>0</v>
      </c>
      <c r="AZ518" s="61">
        <f t="shared" ref="AZ518:AZ527" si="620">IF($A518&lt;&gt;"",IF(AZ517&gt;0,AZ517,IF(AND(BB517&gt;=$BB$1,$BB$2*BB517&gt;=AY518),"Profit Target",IF(AY518&gt;=$AL$1,"Profit Target",0))),0)</f>
        <v>0</v>
      </c>
      <c r="BA518" s="61">
        <f t="shared" ref="BA518:BA527" si="621">IF($A518&lt;&gt;"",IF(BA517&lt;&gt;0,BA517,IF(AZ517&lt;&gt;0,BA517,IF(AY518&lt;=$AL$2,"Stop Loss",0))),0)</f>
        <v>0</v>
      </c>
      <c r="BB518" s="61">
        <f t="shared" si="556"/>
        <v>0</v>
      </c>
      <c r="BC518" s="26" t="str">
        <f t="shared" si="591"/>
        <v/>
      </c>
      <c r="BD518" s="26" t="str">
        <f t="shared" si="592"/>
        <v/>
      </c>
      <c r="BE518" s="26" t="str">
        <f t="shared" si="593"/>
        <v/>
      </c>
      <c r="BF518" s="26" t="str">
        <f t="shared" si="594"/>
        <v/>
      </c>
      <c r="BG518" s="26" t="str">
        <f t="shared" si="595"/>
        <v/>
      </c>
      <c r="BH518" s="26" t="str">
        <f t="shared" si="596"/>
        <v/>
      </c>
      <c r="BI518" s="26" t="str">
        <f t="shared" si="569"/>
        <v/>
      </c>
      <c r="BJ518" s="26" t="str">
        <f t="shared" si="570"/>
        <v/>
      </c>
      <c r="BK518" s="26" t="str">
        <f t="shared" si="571"/>
        <v/>
      </c>
      <c r="BL518" s="26" t="str">
        <f t="shared" si="572"/>
        <v/>
      </c>
      <c r="BM518" s="26" t="str">
        <f t="shared" si="573"/>
        <v/>
      </c>
      <c r="BN518" s="26" t="str">
        <f t="shared" si="574"/>
        <v/>
      </c>
      <c r="BO518" s="118">
        <f t="shared" ca="1" si="599"/>
        <v>35</v>
      </c>
      <c r="BP518"/>
      <c r="BQ518"/>
      <c r="BR518"/>
      <c r="BS518"/>
      <c r="BT518"/>
      <c r="BU518" s="40"/>
      <c r="BV518" s="6"/>
      <c r="CI518" s="6"/>
      <c r="CP518" s="9">
        <f t="shared" ca="1" si="614"/>
        <v>36</v>
      </c>
    </row>
    <row r="519" spans="1:94" x14ac:dyDescent="0.2">
      <c r="A519" s="114"/>
      <c r="B519" s="32" t="str">
        <f t="shared" si="615"/>
        <v/>
      </c>
      <c r="C519" s="6" t="str">
        <f t="shared" si="613"/>
        <v/>
      </c>
      <c r="D519" s="3">
        <f t="shared" si="616"/>
        <v>0</v>
      </c>
      <c r="E519" s="6" t="str">
        <f t="shared" si="617"/>
        <v/>
      </c>
      <c r="F519" s="59">
        <f t="shared" si="618"/>
        <v>0</v>
      </c>
      <c r="G519" s="6">
        <f t="shared" si="601"/>
        <v>0</v>
      </c>
      <c r="H519" s="6">
        <f t="shared" si="602"/>
        <v>0</v>
      </c>
      <c r="I519" s="6">
        <f t="shared" si="603"/>
        <v>0</v>
      </c>
      <c r="J519" s="6">
        <f t="shared" si="604"/>
        <v>0</v>
      </c>
      <c r="K519" s="6">
        <f t="shared" si="605"/>
        <v>0</v>
      </c>
      <c r="L519" s="6">
        <f t="shared" si="606"/>
        <v>0</v>
      </c>
      <c r="M519" s="6">
        <f t="shared" si="607"/>
        <v>0</v>
      </c>
      <c r="N519" s="6">
        <f t="shared" si="608"/>
        <v>0</v>
      </c>
      <c r="O519" s="6">
        <f t="shared" si="609"/>
        <v>0</v>
      </c>
      <c r="P519" s="6">
        <f t="shared" si="610"/>
        <v>0</v>
      </c>
      <c r="Q519" s="6">
        <f t="shared" si="611"/>
        <v>0</v>
      </c>
      <c r="R519" s="6">
        <f t="shared" si="612"/>
        <v>0</v>
      </c>
      <c r="S519" s="6">
        <f t="shared" si="600"/>
        <v>12</v>
      </c>
      <c r="T519" s="6" t="str">
        <f t="shared" si="575"/>
        <v/>
      </c>
      <c r="U519" s="6" t="str">
        <f t="shared" si="576"/>
        <v/>
      </c>
      <c r="V519" s="6" t="str">
        <f t="shared" si="577"/>
        <v/>
      </c>
      <c r="W519" s="6" t="str">
        <f t="shared" si="578"/>
        <v/>
      </c>
      <c r="X519" s="6" t="str">
        <f t="shared" si="579"/>
        <v/>
      </c>
      <c r="Y519" s="6" t="str">
        <f t="shared" si="580"/>
        <v/>
      </c>
      <c r="Z519" s="6" t="str">
        <f t="shared" si="581"/>
        <v/>
      </c>
      <c r="AA519" s="6" t="str">
        <f t="shared" si="582"/>
        <v/>
      </c>
      <c r="AB519" s="6" t="str">
        <f t="shared" si="583"/>
        <v/>
      </c>
      <c r="AC519" s="6" t="str">
        <f t="shared" si="584"/>
        <v/>
      </c>
      <c r="AD519" s="6" t="str">
        <f t="shared" si="585"/>
        <v/>
      </c>
      <c r="AE519" s="6" t="str">
        <f t="shared" si="586"/>
        <v/>
      </c>
      <c r="AF519" s="13" t="str">
        <f t="shared" si="587"/>
        <v/>
      </c>
      <c r="AG519" s="50" t="str">
        <f t="shared" si="597"/>
        <v/>
      </c>
      <c r="AH519" s="3" t="str">
        <f t="shared" si="588"/>
        <v/>
      </c>
      <c r="AI519" s="49" t="str">
        <f t="shared" si="563"/>
        <v/>
      </c>
      <c r="AJ519" s="49" t="str">
        <f t="shared" si="564"/>
        <v/>
      </c>
      <c r="AK519" s="49" t="str">
        <f t="shared" si="565"/>
        <v/>
      </c>
      <c r="AL519" s="49" t="str">
        <f t="shared" si="566"/>
        <v/>
      </c>
      <c r="AM519" s="49" t="str">
        <f t="shared" si="567"/>
        <v/>
      </c>
      <c r="AN519" s="49" t="str">
        <f t="shared" si="568"/>
        <v/>
      </c>
      <c r="AO519" s="78">
        <f t="shared" si="557"/>
        <v>0</v>
      </c>
      <c r="AP519" s="78">
        <f t="shared" si="558"/>
        <v>0</v>
      </c>
      <c r="AQ519" s="78">
        <f t="shared" si="559"/>
        <v>0</v>
      </c>
      <c r="AR519" s="78">
        <f t="shared" si="560"/>
        <v>0</v>
      </c>
      <c r="AS519" s="78">
        <f t="shared" si="561"/>
        <v>0</v>
      </c>
      <c r="AT519" s="78">
        <f t="shared" si="562"/>
        <v>0</v>
      </c>
      <c r="AU519" s="32">
        <f t="shared" ref="AU519:AU527" si="622">IF(A519&lt;&gt;"",IF(OR($AZ518&lt;&gt;0,$BA518&lt;&gt;0),"0",SUM(AO519:AT519)),0)</f>
        <v>0</v>
      </c>
      <c r="AV519" s="3" t="b">
        <f t="shared" si="589"/>
        <v>0</v>
      </c>
      <c r="AW519" s="3" t="b">
        <f t="shared" si="590"/>
        <v>0</v>
      </c>
      <c r="AX519" s="12">
        <f t="shared" si="598"/>
        <v>0</v>
      </c>
      <c r="AY519" s="10">
        <f t="shared" si="619"/>
        <v>0</v>
      </c>
      <c r="AZ519" s="61">
        <f t="shared" si="620"/>
        <v>0</v>
      </c>
      <c r="BA519" s="61">
        <f t="shared" si="621"/>
        <v>0</v>
      </c>
      <c r="BB519" s="61">
        <f t="shared" ref="BB519:BB527" si="623">IF(AY519&gt;BB518,AY519,BB518)</f>
        <v>0</v>
      </c>
      <c r="BC519" s="26" t="str">
        <f t="shared" si="591"/>
        <v/>
      </c>
      <c r="BD519" s="26" t="str">
        <f t="shared" si="592"/>
        <v/>
      </c>
      <c r="BE519" s="26" t="str">
        <f t="shared" si="593"/>
        <v/>
      </c>
      <c r="BF519" s="26" t="str">
        <f t="shared" si="594"/>
        <v/>
      </c>
      <c r="BG519" s="26" t="str">
        <f t="shared" si="595"/>
        <v/>
      </c>
      <c r="BH519" s="26" t="str">
        <f t="shared" si="596"/>
        <v/>
      </c>
      <c r="BI519" s="26" t="str">
        <f t="shared" si="569"/>
        <v/>
      </c>
      <c r="BJ519" s="26" t="str">
        <f t="shared" si="570"/>
        <v/>
      </c>
      <c r="BK519" s="26" t="str">
        <f t="shared" si="571"/>
        <v/>
      </c>
      <c r="BL519" s="26" t="str">
        <f t="shared" si="572"/>
        <v/>
      </c>
      <c r="BM519" s="26" t="str">
        <f t="shared" si="573"/>
        <v/>
      </c>
      <c r="BN519" s="26" t="str">
        <f t="shared" si="574"/>
        <v/>
      </c>
      <c r="BO519" s="118">
        <f t="shared" ca="1" si="599"/>
        <v>33</v>
      </c>
      <c r="BP519"/>
      <c r="BQ519"/>
      <c r="BR519"/>
      <c r="BS519"/>
      <c r="BT519"/>
      <c r="BU519" s="40"/>
      <c r="BV519" s="6"/>
      <c r="CI519" s="6"/>
      <c r="CP519" s="9">
        <f t="shared" ca="1" si="614"/>
        <v>24</v>
      </c>
    </row>
    <row r="520" spans="1:94" x14ac:dyDescent="0.2">
      <c r="A520" s="114"/>
      <c r="B520" s="32" t="str">
        <f t="shared" si="615"/>
        <v/>
      </c>
      <c r="C520" s="6" t="str">
        <f t="shared" si="613"/>
        <v/>
      </c>
      <c r="D520" s="3">
        <f t="shared" si="616"/>
        <v>0</v>
      </c>
      <c r="E520" s="6" t="str">
        <f t="shared" si="617"/>
        <v/>
      </c>
      <c r="F520" s="59">
        <f t="shared" si="618"/>
        <v>0</v>
      </c>
      <c r="G520" s="6">
        <f t="shared" si="601"/>
        <v>0</v>
      </c>
      <c r="H520" s="6">
        <f t="shared" si="602"/>
        <v>0</v>
      </c>
      <c r="I520" s="6">
        <f t="shared" si="603"/>
        <v>0</v>
      </c>
      <c r="J520" s="6">
        <f t="shared" si="604"/>
        <v>0</v>
      </c>
      <c r="K520" s="6">
        <f t="shared" si="605"/>
        <v>0</v>
      </c>
      <c r="L520" s="6">
        <f t="shared" si="606"/>
        <v>0</v>
      </c>
      <c r="M520" s="6">
        <f t="shared" si="607"/>
        <v>0</v>
      </c>
      <c r="N520" s="6">
        <f t="shared" si="608"/>
        <v>0</v>
      </c>
      <c r="O520" s="6">
        <f t="shared" si="609"/>
        <v>0</v>
      </c>
      <c r="P520" s="6">
        <f t="shared" si="610"/>
        <v>0</v>
      </c>
      <c r="Q520" s="6">
        <f t="shared" si="611"/>
        <v>0</v>
      </c>
      <c r="R520" s="6">
        <f t="shared" si="612"/>
        <v>0</v>
      </c>
      <c r="S520" s="6">
        <f t="shared" si="600"/>
        <v>12</v>
      </c>
      <c r="T520" s="6" t="str">
        <f t="shared" si="575"/>
        <v/>
      </c>
      <c r="U520" s="6" t="str">
        <f t="shared" si="576"/>
        <v/>
      </c>
      <c r="V520" s="6" t="str">
        <f t="shared" si="577"/>
        <v/>
      </c>
      <c r="W520" s="6" t="str">
        <f t="shared" si="578"/>
        <v/>
      </c>
      <c r="X520" s="6" t="str">
        <f t="shared" si="579"/>
        <v/>
      </c>
      <c r="Y520" s="6" t="str">
        <f t="shared" si="580"/>
        <v/>
      </c>
      <c r="Z520" s="6" t="str">
        <f t="shared" si="581"/>
        <v/>
      </c>
      <c r="AA520" s="6" t="str">
        <f t="shared" si="582"/>
        <v/>
      </c>
      <c r="AB520" s="6" t="str">
        <f t="shared" si="583"/>
        <v/>
      </c>
      <c r="AC520" s="6" t="str">
        <f t="shared" si="584"/>
        <v/>
      </c>
      <c r="AD520" s="6" t="str">
        <f t="shared" si="585"/>
        <v/>
      </c>
      <c r="AE520" s="6" t="str">
        <f t="shared" si="586"/>
        <v/>
      </c>
      <c r="AF520" s="13" t="str">
        <f t="shared" si="587"/>
        <v/>
      </c>
      <c r="AG520" s="50" t="str">
        <f t="shared" si="597"/>
        <v/>
      </c>
      <c r="AH520" s="3" t="str">
        <f t="shared" si="588"/>
        <v/>
      </c>
      <c r="AI520" s="49" t="str">
        <f t="shared" si="563"/>
        <v/>
      </c>
      <c r="AJ520" s="49" t="str">
        <f t="shared" si="564"/>
        <v/>
      </c>
      <c r="AK520" s="49" t="str">
        <f t="shared" si="565"/>
        <v/>
      </c>
      <c r="AL520" s="49" t="str">
        <f t="shared" si="566"/>
        <v/>
      </c>
      <c r="AM520" s="49" t="str">
        <f t="shared" si="567"/>
        <v/>
      </c>
      <c r="AN520" s="49" t="str">
        <f t="shared" si="568"/>
        <v/>
      </c>
      <c r="AO520" s="78">
        <f t="shared" ref="AO520:AO527" si="624">IF(AI520&lt;&gt;"",IF(ABS($F520)=ABS(AI520),5*$AG520,-1*$AG520),0)</f>
        <v>0</v>
      </c>
      <c r="AP520" s="78">
        <f t="shared" ref="AP520:AP527" si="625">IF(AJ520&lt;&gt;"",IF(ABS($F520)=ABS(AJ520),5*$AG520,-1*$AG520),0)</f>
        <v>0</v>
      </c>
      <c r="AQ520" s="78">
        <f t="shared" ref="AQ520:AQ527" si="626">IF(AK520&lt;&gt;"",IF(ABS($F520)=ABS(AK520),5*$AG520,-1*$AG520),0)</f>
        <v>0</v>
      </c>
      <c r="AR520" s="78">
        <f t="shared" ref="AR520:AR527" si="627">IF(AL520&lt;&gt;"",IF(ABS($F520)=ABS(AL520),5*$AG520,-1*$AG520),0)</f>
        <v>0</v>
      </c>
      <c r="AS520" s="78">
        <f t="shared" ref="AS520:AS527" si="628">IF(AM520&lt;&gt;"",IF(ABS($F520)=ABS(AM520),5*$AG520,-1*$AG520),0)</f>
        <v>0</v>
      </c>
      <c r="AT520" s="78">
        <f t="shared" ref="AT520:AT527" si="629">IF(AN520&lt;&gt;"",IF(ABS($F520)=ABS(AN520),5*$AG520,-1*$AG520),0)</f>
        <v>0</v>
      </c>
      <c r="AU520" s="32">
        <f t="shared" si="622"/>
        <v>0</v>
      </c>
      <c r="AV520" s="3" t="b">
        <f t="shared" si="589"/>
        <v>0</v>
      </c>
      <c r="AW520" s="3" t="b">
        <f t="shared" si="590"/>
        <v>0</v>
      </c>
      <c r="AX520" s="12">
        <f t="shared" si="598"/>
        <v>0</v>
      </c>
      <c r="AY520" s="10">
        <f t="shared" si="619"/>
        <v>0</v>
      </c>
      <c r="AZ520" s="61">
        <f t="shared" si="620"/>
        <v>0</v>
      </c>
      <c r="BA520" s="61">
        <f t="shared" si="621"/>
        <v>0</v>
      </c>
      <c r="BB520" s="61">
        <f t="shared" si="623"/>
        <v>0</v>
      </c>
      <c r="BC520" s="26" t="str">
        <f t="shared" si="591"/>
        <v/>
      </c>
      <c r="BD520" s="26" t="str">
        <f t="shared" si="592"/>
        <v/>
      </c>
      <c r="BE520" s="26" t="str">
        <f t="shared" si="593"/>
        <v/>
      </c>
      <c r="BF520" s="26" t="str">
        <f t="shared" si="594"/>
        <v/>
      </c>
      <c r="BG520" s="26" t="str">
        <f t="shared" si="595"/>
        <v/>
      </c>
      <c r="BH520" s="26" t="str">
        <f t="shared" si="596"/>
        <v/>
      </c>
      <c r="BI520" s="26" t="str">
        <f t="shared" si="569"/>
        <v/>
      </c>
      <c r="BJ520" s="26" t="str">
        <f t="shared" si="570"/>
        <v/>
      </c>
      <c r="BK520" s="26" t="str">
        <f t="shared" si="571"/>
        <v/>
      </c>
      <c r="BL520" s="26" t="str">
        <f t="shared" si="572"/>
        <v/>
      </c>
      <c r="BM520" s="26" t="str">
        <f t="shared" si="573"/>
        <v/>
      </c>
      <c r="BN520" s="26" t="str">
        <f t="shared" si="574"/>
        <v/>
      </c>
      <c r="BO520" s="118">
        <f t="shared" ca="1" si="599"/>
        <v>24</v>
      </c>
      <c r="BP520"/>
      <c r="BQ520"/>
      <c r="BR520"/>
      <c r="BS520"/>
      <c r="BT520"/>
      <c r="BU520" s="40"/>
      <c r="BV520" s="6"/>
      <c r="CI520" s="6"/>
      <c r="CP520" s="9">
        <f t="shared" ca="1" si="614"/>
        <v>17</v>
      </c>
    </row>
    <row r="521" spans="1:94" x14ac:dyDescent="0.2">
      <c r="A521" s="114"/>
      <c r="B521" s="32" t="str">
        <f t="shared" si="615"/>
        <v/>
      </c>
      <c r="C521" s="6" t="str">
        <f t="shared" si="613"/>
        <v/>
      </c>
      <c r="D521" s="3">
        <f t="shared" si="616"/>
        <v>0</v>
      </c>
      <c r="E521" s="6" t="str">
        <f t="shared" si="617"/>
        <v/>
      </c>
      <c r="F521" s="59">
        <f t="shared" si="618"/>
        <v>0</v>
      </c>
      <c r="G521" s="6">
        <f t="shared" si="601"/>
        <v>0</v>
      </c>
      <c r="H521" s="6">
        <f t="shared" si="602"/>
        <v>0</v>
      </c>
      <c r="I521" s="6">
        <f t="shared" si="603"/>
        <v>0</v>
      </c>
      <c r="J521" s="6">
        <f t="shared" si="604"/>
        <v>0</v>
      </c>
      <c r="K521" s="6">
        <f t="shared" si="605"/>
        <v>0</v>
      </c>
      <c r="L521" s="6">
        <f t="shared" si="606"/>
        <v>0</v>
      </c>
      <c r="M521" s="6">
        <f t="shared" si="607"/>
        <v>0</v>
      </c>
      <c r="N521" s="6">
        <f t="shared" si="608"/>
        <v>0</v>
      </c>
      <c r="O521" s="6">
        <f t="shared" si="609"/>
        <v>0</v>
      </c>
      <c r="P521" s="6">
        <f t="shared" si="610"/>
        <v>0</v>
      </c>
      <c r="Q521" s="6">
        <f t="shared" si="611"/>
        <v>0</v>
      </c>
      <c r="R521" s="6">
        <f t="shared" si="612"/>
        <v>0</v>
      </c>
      <c r="S521" s="6">
        <f t="shared" si="600"/>
        <v>12</v>
      </c>
      <c r="T521" s="6" t="str">
        <f t="shared" si="575"/>
        <v/>
      </c>
      <c r="U521" s="6" t="str">
        <f t="shared" si="576"/>
        <v/>
      </c>
      <c r="V521" s="6" t="str">
        <f t="shared" si="577"/>
        <v/>
      </c>
      <c r="W521" s="6" t="str">
        <f t="shared" si="578"/>
        <v/>
      </c>
      <c r="X521" s="6" t="str">
        <f t="shared" si="579"/>
        <v/>
      </c>
      <c r="Y521" s="6" t="str">
        <f t="shared" si="580"/>
        <v/>
      </c>
      <c r="Z521" s="6" t="str">
        <f t="shared" si="581"/>
        <v/>
      </c>
      <c r="AA521" s="6" t="str">
        <f t="shared" si="582"/>
        <v/>
      </c>
      <c r="AB521" s="6" t="str">
        <f t="shared" si="583"/>
        <v/>
      </c>
      <c r="AC521" s="6" t="str">
        <f t="shared" si="584"/>
        <v/>
      </c>
      <c r="AD521" s="6" t="str">
        <f t="shared" si="585"/>
        <v/>
      </c>
      <c r="AE521" s="6" t="str">
        <f t="shared" si="586"/>
        <v/>
      </c>
      <c r="AF521" s="13" t="str">
        <f t="shared" si="587"/>
        <v/>
      </c>
      <c r="AG521" s="50" t="str">
        <f t="shared" si="597"/>
        <v/>
      </c>
      <c r="AH521" s="3" t="str">
        <f t="shared" si="588"/>
        <v/>
      </c>
      <c r="AI521" s="49" t="str">
        <f t="shared" ref="AI521:AI527" si="630">IF($A520&lt;&gt;"",IF(OR($AZ520&lt;&gt;0,$BA520&lt;&gt;0),"",IF(OR($F517="1",$F518="1",$F519="1",$F520="1"),"1","")),"")</f>
        <v/>
      </c>
      <c r="AJ521" s="49" t="str">
        <f t="shared" ref="AJ521:AJ527" si="631">IF($A520&lt;&gt;"",IF(OR($AZ520&lt;&gt;0,$BA520&lt;&gt;0),"",IF(OR($F517="2",$F518="2",$F519="2",$F520="2"),"2","")),"")</f>
        <v/>
      </c>
      <c r="AK521" s="49" t="str">
        <f t="shared" ref="AK521:AK527" si="632">IF($A520&lt;&gt;"",IF(OR($AZ520&lt;&gt;0,$BA520&lt;&gt;0),"",IF(OR($F517="3",$F518="3",$F519="3",$F520="3"),"3","")),"")</f>
        <v/>
      </c>
      <c r="AL521" s="49" t="str">
        <f t="shared" ref="AL521:AL527" si="633">IF($A520&lt;&gt;"",IF(OR($AZ520&lt;&gt;0,$BA520&lt;&gt;0),"",IF(OR($F517="4",$F518="4",$F519="4",$F520="4"),"4","")),"")</f>
        <v/>
      </c>
      <c r="AM521" s="49" t="str">
        <f t="shared" ref="AM521:AM527" si="634">IF($A520&lt;&gt;"",IF(OR($AZ520&lt;&gt;0,$BA520&lt;&gt;0),"",IF(OR($F517="5",$F518="5",$F519="5",$F520="5"),"5","")),"")</f>
        <v/>
      </c>
      <c r="AN521" s="49" t="str">
        <f t="shared" ref="AN521:AN527" si="635">IF($A520&lt;&gt;"",IF(OR($AZ520&lt;&gt;0,$BA520&lt;&gt;0),"",IF(OR($F517="6",$F518="6",$F519="6",$F520="6"),"6","")),"")</f>
        <v/>
      </c>
      <c r="AO521" s="78">
        <f t="shared" si="624"/>
        <v>0</v>
      </c>
      <c r="AP521" s="78">
        <f t="shared" si="625"/>
        <v>0</v>
      </c>
      <c r="AQ521" s="78">
        <f t="shared" si="626"/>
        <v>0</v>
      </c>
      <c r="AR521" s="78">
        <f t="shared" si="627"/>
        <v>0</v>
      </c>
      <c r="AS521" s="78">
        <f t="shared" si="628"/>
        <v>0</v>
      </c>
      <c r="AT521" s="78">
        <f t="shared" si="629"/>
        <v>0</v>
      </c>
      <c r="AU521" s="32">
        <f t="shared" si="622"/>
        <v>0</v>
      </c>
      <c r="AV521" s="3" t="b">
        <f t="shared" si="589"/>
        <v>0</v>
      </c>
      <c r="AW521" s="3" t="b">
        <f t="shared" si="590"/>
        <v>0</v>
      </c>
      <c r="AX521" s="12">
        <f t="shared" si="598"/>
        <v>0</v>
      </c>
      <c r="AY521" s="10">
        <f t="shared" si="619"/>
        <v>0</v>
      </c>
      <c r="AZ521" s="61">
        <f t="shared" si="620"/>
        <v>0</v>
      </c>
      <c r="BA521" s="61">
        <f t="shared" si="621"/>
        <v>0</v>
      </c>
      <c r="BB521" s="61">
        <f t="shared" si="623"/>
        <v>0</v>
      </c>
      <c r="BC521" s="26" t="str">
        <f t="shared" si="591"/>
        <v/>
      </c>
      <c r="BD521" s="26" t="str">
        <f t="shared" si="592"/>
        <v/>
      </c>
      <c r="BE521" s="26" t="str">
        <f t="shared" si="593"/>
        <v/>
      </c>
      <c r="BF521" s="26" t="str">
        <f t="shared" si="594"/>
        <v/>
      </c>
      <c r="BG521" s="26" t="str">
        <f t="shared" si="595"/>
        <v/>
      </c>
      <c r="BH521" s="26" t="str">
        <f t="shared" si="596"/>
        <v/>
      </c>
      <c r="BI521" s="26" t="str">
        <f t="shared" ref="BI521:BI527" si="636">IF(AI521="","",CONCATENATE($AG521,","))</f>
        <v/>
      </c>
      <c r="BJ521" s="26" t="str">
        <f t="shared" ref="BJ521:BJ527" si="637">IF(AJ521="","",CONCATENATE($AG521,","))</f>
        <v/>
      </c>
      <c r="BK521" s="26" t="str">
        <f t="shared" ref="BK521:BK527" si="638">IF(AK521="","",CONCATENATE($AG521,","))</f>
        <v/>
      </c>
      <c r="BL521" s="26" t="str">
        <f t="shared" ref="BL521:BL527" si="639">IF(AL521="","",CONCATENATE($AG521,","))</f>
        <v/>
      </c>
      <c r="BM521" s="26" t="str">
        <f t="shared" ref="BM521:BM527" si="640">IF(AM521="","",CONCATENATE($AG521,","))</f>
        <v/>
      </c>
      <c r="BN521" s="26" t="str">
        <f t="shared" ref="BN521:BN527" si="641">IF(AN521="","",CONCATENATE($AG521,","))</f>
        <v/>
      </c>
      <c r="BO521" s="118">
        <f t="shared" ca="1" si="599"/>
        <v>7</v>
      </c>
      <c r="BP521"/>
      <c r="BQ521"/>
      <c r="BR521"/>
      <c r="BS521"/>
      <c r="BT521"/>
      <c r="BU521" s="40"/>
      <c r="BV521" s="6"/>
      <c r="CI521" s="6"/>
      <c r="CP521" s="9">
        <f t="shared" ca="1" si="614"/>
        <v>26</v>
      </c>
    </row>
    <row r="522" spans="1:94" x14ac:dyDescent="0.2">
      <c r="A522" s="114"/>
      <c r="B522" s="32" t="str">
        <f t="shared" si="615"/>
        <v/>
      </c>
      <c r="C522" s="6" t="str">
        <f t="shared" si="613"/>
        <v/>
      </c>
      <c r="D522" s="3">
        <f t="shared" si="616"/>
        <v>0</v>
      </c>
      <c r="E522" s="6" t="str">
        <f t="shared" si="617"/>
        <v/>
      </c>
      <c r="F522" s="59">
        <f t="shared" si="618"/>
        <v>0</v>
      </c>
      <c r="G522" s="6">
        <f t="shared" si="601"/>
        <v>0</v>
      </c>
      <c r="H522" s="6">
        <f t="shared" si="602"/>
        <v>0</v>
      </c>
      <c r="I522" s="6">
        <f t="shared" si="603"/>
        <v>0</v>
      </c>
      <c r="J522" s="6">
        <f t="shared" si="604"/>
        <v>0</v>
      </c>
      <c r="K522" s="6">
        <f t="shared" si="605"/>
        <v>0</v>
      </c>
      <c r="L522" s="6">
        <f t="shared" si="606"/>
        <v>0</v>
      </c>
      <c r="M522" s="6">
        <f t="shared" si="607"/>
        <v>0</v>
      </c>
      <c r="N522" s="6">
        <f t="shared" si="608"/>
        <v>0</v>
      </c>
      <c r="O522" s="6">
        <f t="shared" si="609"/>
        <v>0</v>
      </c>
      <c r="P522" s="6">
        <f t="shared" si="610"/>
        <v>0</v>
      </c>
      <c r="Q522" s="6">
        <f t="shared" si="611"/>
        <v>0</v>
      </c>
      <c r="R522" s="6">
        <f t="shared" si="612"/>
        <v>0</v>
      </c>
      <c r="S522" s="6">
        <f t="shared" si="600"/>
        <v>12</v>
      </c>
      <c r="T522" s="6" t="str">
        <f t="shared" ref="T522:T527" si="642">IF(G522&lt;&gt;0,1,"")</f>
        <v/>
      </c>
      <c r="U522" s="6" t="str">
        <f t="shared" ref="U522:U527" si="643">IF(H522&lt;&gt;0,2,"")</f>
        <v/>
      </c>
      <c r="V522" s="6" t="str">
        <f t="shared" ref="V522:V527" si="644">IF(I522&lt;&gt;0,3,"")</f>
        <v/>
      </c>
      <c r="W522" s="6" t="str">
        <f t="shared" ref="W522:W527" si="645">IF(J522&lt;&gt;0,4,"")</f>
        <v/>
      </c>
      <c r="X522" s="6" t="str">
        <f t="shared" ref="X522:X527" si="646">IF(K522&lt;&gt;0,5,"")</f>
        <v/>
      </c>
      <c r="Y522" s="6" t="str">
        <f t="shared" ref="Y522:Y527" si="647">IF(L522&lt;&gt;0,6,"")</f>
        <v/>
      </c>
      <c r="Z522" s="6" t="str">
        <f t="shared" ref="Z522:Z527" si="648">IF(M522&lt;&gt;0,7,"")</f>
        <v/>
      </c>
      <c r="AA522" s="6" t="str">
        <f t="shared" ref="AA522:AA527" si="649">IF(N522&lt;&gt;0,8,"")</f>
        <v/>
      </c>
      <c r="AB522" s="6" t="str">
        <f t="shared" ref="AB522:AB527" si="650">IF(O522&lt;&gt;0,9,"")</f>
        <v/>
      </c>
      <c r="AC522" s="6" t="str">
        <f t="shared" ref="AC522:AC527" si="651">IF(P522&lt;&gt;0,10,"")</f>
        <v/>
      </c>
      <c r="AD522" s="6" t="str">
        <f t="shared" ref="AD522:AD527" si="652">IF(Q522&lt;&gt;0,11,"")</f>
        <v/>
      </c>
      <c r="AE522" s="6" t="str">
        <f t="shared" ref="AE522:AE527" si="653">IF(R522&lt;&gt;0,2,"")</f>
        <v/>
      </c>
      <c r="AF522" s="13" t="str">
        <f t="shared" ref="AF522:AF527" si="654">T522&amp;U522&amp;V522&amp;W522&amp;X522&amp;Y522&amp;Z522&amp;AA522&amp;AB522&amp;AC522&amp;AD522&amp;AE522</f>
        <v/>
      </c>
      <c r="AG522" s="50" t="str">
        <f t="shared" si="597"/>
        <v/>
      </c>
      <c r="AH522" s="3" t="str">
        <f t="shared" ref="AH522:AH527" si="655">IF($A521&lt;&gt;"",IF(AND(AV521&lt;&gt;0,AV521&lt;0),AH521+1,IF(AND(AV521&lt;&gt;0,AV521&gt;0,AH521&gt;1),AH521-1,AH521)),"")</f>
        <v/>
      </c>
      <c r="AI522" s="49" t="str">
        <f t="shared" si="630"/>
        <v/>
      </c>
      <c r="AJ522" s="49" t="str">
        <f t="shared" si="631"/>
        <v/>
      </c>
      <c r="AK522" s="49" t="str">
        <f t="shared" si="632"/>
        <v/>
      </c>
      <c r="AL522" s="49" t="str">
        <f t="shared" si="633"/>
        <v/>
      </c>
      <c r="AM522" s="49" t="str">
        <f t="shared" si="634"/>
        <v/>
      </c>
      <c r="AN522" s="49" t="str">
        <f t="shared" si="635"/>
        <v/>
      </c>
      <c r="AO522" s="78">
        <f t="shared" si="624"/>
        <v>0</v>
      </c>
      <c r="AP522" s="78">
        <f t="shared" si="625"/>
        <v>0</v>
      </c>
      <c r="AQ522" s="78">
        <f t="shared" si="626"/>
        <v>0</v>
      </c>
      <c r="AR522" s="78">
        <f t="shared" si="627"/>
        <v>0</v>
      </c>
      <c r="AS522" s="78">
        <f t="shared" si="628"/>
        <v>0</v>
      </c>
      <c r="AT522" s="78">
        <f t="shared" si="629"/>
        <v>0</v>
      </c>
      <c r="AU522" s="32">
        <f t="shared" si="622"/>
        <v>0</v>
      </c>
      <c r="AV522" s="3" t="b">
        <f t="shared" ref="AV522:AV527" si="656">IF(A522&lt;&gt;"",IF(AU522=0,AV521,IF(AU522&gt;0,AV521+1,IF(AND(AV521&gt;1,AU522&lt;0),AV521-1,1))))</f>
        <v>0</v>
      </c>
      <c r="AW522" s="3" t="b">
        <f t="shared" ref="AW522:AW527" si="657">IF(B522&lt;&gt;"",IF(AV522=0,AW521,IF(AND(AU522&gt;0,AW521&gt;1),AW521-1,IF(AU522&lt;0,AW521+1,1))))</f>
        <v>0</v>
      </c>
      <c r="AX522" s="12">
        <f t="shared" si="598"/>
        <v>0</v>
      </c>
      <c r="AY522" s="10">
        <f t="shared" si="619"/>
        <v>0</v>
      </c>
      <c r="AZ522" s="61">
        <f t="shared" si="620"/>
        <v>0</v>
      </c>
      <c r="BA522" s="61">
        <f t="shared" si="621"/>
        <v>0</v>
      </c>
      <c r="BB522" s="61">
        <f t="shared" si="623"/>
        <v>0</v>
      </c>
      <c r="BC522" s="26" t="str">
        <f t="shared" ref="BC522:BC527" si="658">IF(AI522&lt;&gt;"","DS"&amp;RIGHT(AI522)&amp;",","")</f>
        <v/>
      </c>
      <c r="BD522" s="26" t="str">
        <f t="shared" ref="BD522:BD527" si="659">IF(AJ522&lt;&gt;"","DS"&amp;RIGHT(AJ522)&amp;",","")</f>
        <v/>
      </c>
      <c r="BE522" s="26" t="str">
        <f t="shared" ref="BE522:BE527" si="660">IF(AK522&lt;&gt;"","DS"&amp;RIGHT(AK522)&amp;",","")</f>
        <v/>
      </c>
      <c r="BF522" s="26" t="str">
        <f t="shared" ref="BF522:BF527" si="661">IF(AL522&lt;&gt;"","DS"&amp;RIGHT(AL522)&amp;",","")</f>
        <v/>
      </c>
      <c r="BG522" s="26" t="str">
        <f t="shared" ref="BG522:BG527" si="662">IF(AM522&lt;&gt;"","DS"&amp;RIGHT(AM522)&amp;",","")</f>
        <v/>
      </c>
      <c r="BH522" s="26" t="str">
        <f t="shared" ref="BH522:BH527" si="663">IF(AN522&lt;&gt;"","DS"&amp;RIGHT(AN522)&amp;",","")</f>
        <v/>
      </c>
      <c r="BI522" s="26" t="str">
        <f t="shared" si="636"/>
        <v/>
      </c>
      <c r="BJ522" s="26" t="str">
        <f t="shared" si="637"/>
        <v/>
      </c>
      <c r="BK522" s="26" t="str">
        <f t="shared" si="638"/>
        <v/>
      </c>
      <c r="BL522" s="26" t="str">
        <f t="shared" si="639"/>
        <v/>
      </c>
      <c r="BM522" s="26" t="str">
        <f t="shared" si="640"/>
        <v/>
      </c>
      <c r="BN522" s="26" t="str">
        <f t="shared" si="641"/>
        <v/>
      </c>
      <c r="BO522" s="118">
        <f t="shared" ca="1" si="599"/>
        <v>18</v>
      </c>
      <c r="BP522"/>
      <c r="BQ522"/>
      <c r="BR522"/>
      <c r="BS522"/>
      <c r="BT522"/>
      <c r="BU522" s="40"/>
      <c r="BV522" s="6"/>
      <c r="CI522" s="6"/>
      <c r="CP522" s="9">
        <f t="shared" ca="1" si="614"/>
        <v>17</v>
      </c>
    </row>
    <row r="523" spans="1:94" x14ac:dyDescent="0.2">
      <c r="A523" s="114"/>
      <c r="B523" s="32" t="str">
        <f t="shared" si="615"/>
        <v/>
      </c>
      <c r="C523" s="6" t="str">
        <f t="shared" si="613"/>
        <v/>
      </c>
      <c r="D523" s="3">
        <f t="shared" si="616"/>
        <v>0</v>
      </c>
      <c r="E523" s="6" t="str">
        <f t="shared" si="617"/>
        <v/>
      </c>
      <c r="F523" s="59">
        <f t="shared" si="618"/>
        <v>0</v>
      </c>
      <c r="G523" s="6">
        <f t="shared" si="601"/>
        <v>0</v>
      </c>
      <c r="H523" s="6">
        <f t="shared" si="602"/>
        <v>0</v>
      </c>
      <c r="I523" s="6">
        <f t="shared" si="603"/>
        <v>0</v>
      </c>
      <c r="J523" s="6">
        <f t="shared" si="604"/>
        <v>0</v>
      </c>
      <c r="K523" s="6">
        <f t="shared" si="605"/>
        <v>0</v>
      </c>
      <c r="L523" s="6">
        <f t="shared" si="606"/>
        <v>0</v>
      </c>
      <c r="M523" s="6">
        <f t="shared" si="607"/>
        <v>0</v>
      </c>
      <c r="N523" s="6">
        <f t="shared" si="608"/>
        <v>0</v>
      </c>
      <c r="O523" s="6">
        <f t="shared" si="609"/>
        <v>0</v>
      </c>
      <c r="P523" s="6">
        <f t="shared" si="610"/>
        <v>0</v>
      </c>
      <c r="Q523" s="6">
        <f t="shared" si="611"/>
        <v>0</v>
      </c>
      <c r="R523" s="6">
        <f t="shared" si="612"/>
        <v>0</v>
      </c>
      <c r="S523" s="6">
        <f t="shared" si="600"/>
        <v>12</v>
      </c>
      <c r="T523" s="6" t="str">
        <f t="shared" si="642"/>
        <v/>
      </c>
      <c r="U523" s="6" t="str">
        <f t="shared" si="643"/>
        <v/>
      </c>
      <c r="V523" s="6" t="str">
        <f t="shared" si="644"/>
        <v/>
      </c>
      <c r="W523" s="6" t="str">
        <f t="shared" si="645"/>
        <v/>
      </c>
      <c r="X523" s="6" t="str">
        <f t="shared" si="646"/>
        <v/>
      </c>
      <c r="Y523" s="6" t="str">
        <f t="shared" si="647"/>
        <v/>
      </c>
      <c r="Z523" s="6" t="str">
        <f t="shared" si="648"/>
        <v/>
      </c>
      <c r="AA523" s="6" t="str">
        <f t="shared" si="649"/>
        <v/>
      </c>
      <c r="AB523" s="6" t="str">
        <f t="shared" si="650"/>
        <v/>
      </c>
      <c r="AC523" s="6" t="str">
        <f t="shared" si="651"/>
        <v/>
      </c>
      <c r="AD523" s="6" t="str">
        <f t="shared" si="652"/>
        <v/>
      </c>
      <c r="AE523" s="6" t="str">
        <f t="shared" si="653"/>
        <v/>
      </c>
      <c r="AF523" s="13" t="str">
        <f t="shared" si="654"/>
        <v/>
      </c>
      <c r="AG523" s="50" t="str">
        <f t="shared" ref="AG523:AG527" si="664">IF(A522&lt;&gt;"",IF($AL$3=1,AV522,AW522),"")</f>
        <v/>
      </c>
      <c r="AH523" s="3" t="str">
        <f t="shared" si="655"/>
        <v/>
      </c>
      <c r="AI523" s="49" t="str">
        <f t="shared" si="630"/>
        <v/>
      </c>
      <c r="AJ523" s="49" t="str">
        <f t="shared" si="631"/>
        <v/>
      </c>
      <c r="AK523" s="49" t="str">
        <f t="shared" si="632"/>
        <v/>
      </c>
      <c r="AL523" s="49" t="str">
        <f t="shared" si="633"/>
        <v/>
      </c>
      <c r="AM523" s="49" t="str">
        <f t="shared" si="634"/>
        <v/>
      </c>
      <c r="AN523" s="49" t="str">
        <f t="shared" si="635"/>
        <v/>
      </c>
      <c r="AO523" s="78">
        <f t="shared" si="624"/>
        <v>0</v>
      </c>
      <c r="AP523" s="78">
        <f t="shared" si="625"/>
        <v>0</v>
      </c>
      <c r="AQ523" s="78">
        <f t="shared" si="626"/>
        <v>0</v>
      </c>
      <c r="AR523" s="78">
        <f t="shared" si="627"/>
        <v>0</v>
      </c>
      <c r="AS523" s="78">
        <f t="shared" si="628"/>
        <v>0</v>
      </c>
      <c r="AT523" s="78">
        <f t="shared" si="629"/>
        <v>0</v>
      </c>
      <c r="AU523" s="32">
        <f t="shared" si="622"/>
        <v>0</v>
      </c>
      <c r="AV523" s="3" t="b">
        <f t="shared" si="656"/>
        <v>0</v>
      </c>
      <c r="AW523" s="3" t="b">
        <f t="shared" si="657"/>
        <v>0</v>
      </c>
      <c r="AX523" s="12">
        <f t="shared" si="598"/>
        <v>0</v>
      </c>
      <c r="AY523" s="10">
        <f t="shared" si="619"/>
        <v>0</v>
      </c>
      <c r="AZ523" s="61">
        <f t="shared" si="620"/>
        <v>0</v>
      </c>
      <c r="BA523" s="61">
        <f t="shared" si="621"/>
        <v>0</v>
      </c>
      <c r="BB523" s="61">
        <f t="shared" si="623"/>
        <v>0</v>
      </c>
      <c r="BC523" s="26" t="str">
        <f t="shared" si="658"/>
        <v/>
      </c>
      <c r="BD523" s="26" t="str">
        <f t="shared" si="659"/>
        <v/>
      </c>
      <c r="BE523" s="26" t="str">
        <f t="shared" si="660"/>
        <v/>
      </c>
      <c r="BF523" s="26" t="str">
        <f t="shared" si="661"/>
        <v/>
      </c>
      <c r="BG523" s="26" t="str">
        <f t="shared" si="662"/>
        <v/>
      </c>
      <c r="BH523" s="26" t="str">
        <f t="shared" si="663"/>
        <v/>
      </c>
      <c r="BI523" s="26" t="str">
        <f t="shared" si="636"/>
        <v/>
      </c>
      <c r="BJ523" s="26" t="str">
        <f t="shared" si="637"/>
        <v/>
      </c>
      <c r="BK523" s="26" t="str">
        <f t="shared" si="638"/>
        <v/>
      </c>
      <c r="BL523" s="26" t="str">
        <f t="shared" si="639"/>
        <v/>
      </c>
      <c r="BM523" s="26" t="str">
        <f t="shared" si="640"/>
        <v/>
      </c>
      <c r="BN523" s="26" t="str">
        <f t="shared" si="641"/>
        <v/>
      </c>
      <c r="BO523" s="118">
        <f t="shared" ca="1" si="599"/>
        <v>32</v>
      </c>
      <c r="BP523"/>
      <c r="BQ523"/>
      <c r="BR523"/>
      <c r="BS523"/>
      <c r="BT523"/>
      <c r="BU523" s="40"/>
      <c r="BV523" s="6"/>
      <c r="CI523" s="6"/>
      <c r="CP523" s="9">
        <f t="shared" ca="1" si="614"/>
        <v>25</v>
      </c>
    </row>
    <row r="524" spans="1:94" x14ac:dyDescent="0.2">
      <c r="A524" s="114"/>
      <c r="B524" s="32" t="str">
        <f t="shared" si="615"/>
        <v/>
      </c>
      <c r="C524" s="6" t="str">
        <f t="shared" si="613"/>
        <v/>
      </c>
      <c r="D524" s="3">
        <f t="shared" si="616"/>
        <v>0</v>
      </c>
      <c r="E524" s="6" t="str">
        <f t="shared" si="617"/>
        <v/>
      </c>
      <c r="F524" s="59">
        <f t="shared" si="618"/>
        <v>0</v>
      </c>
      <c r="G524" s="6">
        <f t="shared" si="601"/>
        <v>0</v>
      </c>
      <c r="H524" s="6">
        <f t="shared" si="602"/>
        <v>0</v>
      </c>
      <c r="I524" s="6">
        <f t="shared" si="603"/>
        <v>0</v>
      </c>
      <c r="J524" s="6">
        <f t="shared" si="604"/>
        <v>0</v>
      </c>
      <c r="K524" s="6">
        <f t="shared" si="605"/>
        <v>0</v>
      </c>
      <c r="L524" s="6">
        <f t="shared" si="606"/>
        <v>0</v>
      </c>
      <c r="M524" s="6">
        <f t="shared" si="607"/>
        <v>0</v>
      </c>
      <c r="N524" s="6">
        <f t="shared" si="608"/>
        <v>0</v>
      </c>
      <c r="O524" s="6">
        <f t="shared" si="609"/>
        <v>0</v>
      </c>
      <c r="P524" s="6">
        <f t="shared" si="610"/>
        <v>0</v>
      </c>
      <c r="Q524" s="6">
        <f t="shared" si="611"/>
        <v>0</v>
      </c>
      <c r="R524" s="6">
        <f t="shared" si="612"/>
        <v>0</v>
      </c>
      <c r="S524" s="6">
        <f t="shared" si="600"/>
        <v>12</v>
      </c>
      <c r="T524" s="6" t="str">
        <f t="shared" si="642"/>
        <v/>
      </c>
      <c r="U524" s="6" t="str">
        <f t="shared" si="643"/>
        <v/>
      </c>
      <c r="V524" s="6" t="str">
        <f t="shared" si="644"/>
        <v/>
      </c>
      <c r="W524" s="6" t="str">
        <f t="shared" si="645"/>
        <v/>
      </c>
      <c r="X524" s="6" t="str">
        <f t="shared" si="646"/>
        <v/>
      </c>
      <c r="Y524" s="6" t="str">
        <f t="shared" si="647"/>
        <v/>
      </c>
      <c r="Z524" s="6" t="str">
        <f t="shared" si="648"/>
        <v/>
      </c>
      <c r="AA524" s="6" t="str">
        <f t="shared" si="649"/>
        <v/>
      </c>
      <c r="AB524" s="6" t="str">
        <f t="shared" si="650"/>
        <v/>
      </c>
      <c r="AC524" s="6" t="str">
        <f t="shared" si="651"/>
        <v/>
      </c>
      <c r="AD524" s="6" t="str">
        <f t="shared" si="652"/>
        <v/>
      </c>
      <c r="AE524" s="6" t="str">
        <f t="shared" si="653"/>
        <v/>
      </c>
      <c r="AF524" s="13" t="str">
        <f t="shared" si="654"/>
        <v/>
      </c>
      <c r="AG524" s="50" t="str">
        <f t="shared" si="664"/>
        <v/>
      </c>
      <c r="AH524" s="3" t="str">
        <f t="shared" si="655"/>
        <v/>
      </c>
      <c r="AI524" s="49" t="str">
        <f t="shared" si="630"/>
        <v/>
      </c>
      <c r="AJ524" s="49" t="str">
        <f t="shared" si="631"/>
        <v/>
      </c>
      <c r="AK524" s="49" t="str">
        <f t="shared" si="632"/>
        <v/>
      </c>
      <c r="AL524" s="49" t="str">
        <f t="shared" si="633"/>
        <v/>
      </c>
      <c r="AM524" s="49" t="str">
        <f t="shared" si="634"/>
        <v/>
      </c>
      <c r="AN524" s="49" t="str">
        <f t="shared" si="635"/>
        <v/>
      </c>
      <c r="AO524" s="78">
        <f t="shared" si="624"/>
        <v>0</v>
      </c>
      <c r="AP524" s="78">
        <f t="shared" si="625"/>
        <v>0</v>
      </c>
      <c r="AQ524" s="78">
        <f t="shared" si="626"/>
        <v>0</v>
      </c>
      <c r="AR524" s="78">
        <f t="shared" si="627"/>
        <v>0</v>
      </c>
      <c r="AS524" s="78">
        <f t="shared" si="628"/>
        <v>0</v>
      </c>
      <c r="AT524" s="78">
        <f t="shared" si="629"/>
        <v>0</v>
      </c>
      <c r="AU524" s="32">
        <f t="shared" si="622"/>
        <v>0</v>
      </c>
      <c r="AV524" s="3" t="b">
        <f t="shared" si="656"/>
        <v>0</v>
      </c>
      <c r="AW524" s="3" t="b">
        <f t="shared" si="657"/>
        <v>0</v>
      </c>
      <c r="AX524" s="12">
        <f t="shared" si="598"/>
        <v>0</v>
      </c>
      <c r="AY524" s="10">
        <f t="shared" si="619"/>
        <v>0</v>
      </c>
      <c r="AZ524" s="61">
        <f t="shared" si="620"/>
        <v>0</v>
      </c>
      <c r="BA524" s="61">
        <f t="shared" si="621"/>
        <v>0</v>
      </c>
      <c r="BB524" s="61">
        <f t="shared" si="623"/>
        <v>0</v>
      </c>
      <c r="BC524" s="26" t="str">
        <f t="shared" si="658"/>
        <v/>
      </c>
      <c r="BD524" s="26" t="str">
        <f t="shared" si="659"/>
        <v/>
      </c>
      <c r="BE524" s="26" t="str">
        <f t="shared" si="660"/>
        <v/>
      </c>
      <c r="BF524" s="26" t="str">
        <f t="shared" si="661"/>
        <v/>
      </c>
      <c r="BG524" s="26" t="str">
        <f t="shared" si="662"/>
        <v/>
      </c>
      <c r="BH524" s="26" t="str">
        <f t="shared" si="663"/>
        <v/>
      </c>
      <c r="BI524" s="26" t="str">
        <f t="shared" si="636"/>
        <v/>
      </c>
      <c r="BJ524" s="26" t="str">
        <f t="shared" si="637"/>
        <v/>
      </c>
      <c r="BK524" s="26" t="str">
        <f t="shared" si="638"/>
        <v/>
      </c>
      <c r="BL524" s="26" t="str">
        <f t="shared" si="639"/>
        <v/>
      </c>
      <c r="BM524" s="26" t="str">
        <f t="shared" si="640"/>
        <v/>
      </c>
      <c r="BN524" s="26" t="str">
        <f t="shared" si="641"/>
        <v/>
      </c>
      <c r="BO524" s="118">
        <f t="shared" ca="1" si="599"/>
        <v>13</v>
      </c>
      <c r="BP524"/>
      <c r="BQ524"/>
      <c r="BR524"/>
      <c r="BS524"/>
      <c r="BT524"/>
      <c r="BU524" s="40"/>
      <c r="BV524" s="6"/>
      <c r="CI524" s="6"/>
      <c r="CP524" s="9">
        <f t="shared" ca="1" si="614"/>
        <v>17</v>
      </c>
    </row>
    <row r="525" spans="1:94" x14ac:dyDescent="0.2">
      <c r="A525" s="114"/>
      <c r="B525" s="32" t="str">
        <f t="shared" si="615"/>
        <v/>
      </c>
      <c r="C525" s="6" t="str">
        <f t="shared" si="613"/>
        <v/>
      </c>
      <c r="D525" s="3">
        <f t="shared" si="616"/>
        <v>0</v>
      </c>
      <c r="E525" s="6" t="str">
        <f t="shared" si="617"/>
        <v/>
      </c>
      <c r="F525" s="59">
        <f t="shared" si="618"/>
        <v>0</v>
      </c>
      <c r="G525" s="6">
        <f t="shared" si="601"/>
        <v>0</v>
      </c>
      <c r="H525" s="6">
        <f t="shared" si="602"/>
        <v>0</v>
      </c>
      <c r="I525" s="6">
        <f t="shared" si="603"/>
        <v>0</v>
      </c>
      <c r="J525" s="6">
        <f t="shared" si="604"/>
        <v>0</v>
      </c>
      <c r="K525" s="6">
        <f t="shared" si="605"/>
        <v>0</v>
      </c>
      <c r="L525" s="6">
        <f t="shared" si="606"/>
        <v>0</v>
      </c>
      <c r="M525" s="6">
        <f t="shared" si="607"/>
        <v>0</v>
      </c>
      <c r="N525" s="6">
        <f t="shared" si="608"/>
        <v>0</v>
      </c>
      <c r="O525" s="6">
        <f t="shared" si="609"/>
        <v>0</v>
      </c>
      <c r="P525" s="6">
        <f t="shared" si="610"/>
        <v>0</v>
      </c>
      <c r="Q525" s="6">
        <f t="shared" si="611"/>
        <v>0</v>
      </c>
      <c r="R525" s="6">
        <f t="shared" si="612"/>
        <v>0</v>
      </c>
      <c r="S525" s="6">
        <f t="shared" si="600"/>
        <v>12</v>
      </c>
      <c r="T525" s="6" t="str">
        <f t="shared" si="642"/>
        <v/>
      </c>
      <c r="U525" s="6" t="str">
        <f t="shared" si="643"/>
        <v/>
      </c>
      <c r="V525" s="6" t="str">
        <f t="shared" si="644"/>
        <v/>
      </c>
      <c r="W525" s="6" t="str">
        <f t="shared" si="645"/>
        <v/>
      </c>
      <c r="X525" s="6" t="str">
        <f t="shared" si="646"/>
        <v/>
      </c>
      <c r="Y525" s="6" t="str">
        <f t="shared" si="647"/>
        <v/>
      </c>
      <c r="Z525" s="6" t="str">
        <f t="shared" si="648"/>
        <v/>
      </c>
      <c r="AA525" s="6" t="str">
        <f t="shared" si="649"/>
        <v/>
      </c>
      <c r="AB525" s="6" t="str">
        <f t="shared" si="650"/>
        <v/>
      </c>
      <c r="AC525" s="6" t="str">
        <f t="shared" si="651"/>
        <v/>
      </c>
      <c r="AD525" s="6" t="str">
        <f t="shared" si="652"/>
        <v/>
      </c>
      <c r="AE525" s="6" t="str">
        <f t="shared" si="653"/>
        <v/>
      </c>
      <c r="AF525" s="13" t="str">
        <f t="shared" si="654"/>
        <v/>
      </c>
      <c r="AG525" s="50" t="str">
        <f t="shared" si="664"/>
        <v/>
      </c>
      <c r="AH525" s="3" t="str">
        <f t="shared" si="655"/>
        <v/>
      </c>
      <c r="AI525" s="49" t="str">
        <f t="shared" si="630"/>
        <v/>
      </c>
      <c r="AJ525" s="49" t="str">
        <f t="shared" si="631"/>
        <v/>
      </c>
      <c r="AK525" s="49" t="str">
        <f t="shared" si="632"/>
        <v/>
      </c>
      <c r="AL525" s="49" t="str">
        <f t="shared" si="633"/>
        <v/>
      </c>
      <c r="AM525" s="49" t="str">
        <f t="shared" si="634"/>
        <v/>
      </c>
      <c r="AN525" s="49" t="str">
        <f t="shared" si="635"/>
        <v/>
      </c>
      <c r="AO525" s="78">
        <f t="shared" si="624"/>
        <v>0</v>
      </c>
      <c r="AP525" s="78">
        <f t="shared" si="625"/>
        <v>0</v>
      </c>
      <c r="AQ525" s="78">
        <f t="shared" si="626"/>
        <v>0</v>
      </c>
      <c r="AR525" s="78">
        <f t="shared" si="627"/>
        <v>0</v>
      </c>
      <c r="AS525" s="78">
        <f t="shared" si="628"/>
        <v>0</v>
      </c>
      <c r="AT525" s="78">
        <f t="shared" si="629"/>
        <v>0</v>
      </c>
      <c r="AU525" s="32">
        <f t="shared" si="622"/>
        <v>0</v>
      </c>
      <c r="AV525" s="3" t="b">
        <f t="shared" si="656"/>
        <v>0</v>
      </c>
      <c r="AW525" s="3" t="b">
        <f t="shared" si="657"/>
        <v>0</v>
      </c>
      <c r="AX525" s="12">
        <f t="shared" si="598"/>
        <v>0</v>
      </c>
      <c r="AY525" s="10">
        <f t="shared" si="619"/>
        <v>0</v>
      </c>
      <c r="AZ525" s="61">
        <f t="shared" si="620"/>
        <v>0</v>
      </c>
      <c r="BA525" s="61">
        <f t="shared" si="621"/>
        <v>0</v>
      </c>
      <c r="BB525" s="61">
        <f t="shared" si="623"/>
        <v>0</v>
      </c>
      <c r="BC525" s="26" t="str">
        <f t="shared" si="658"/>
        <v/>
      </c>
      <c r="BD525" s="26" t="str">
        <f t="shared" si="659"/>
        <v/>
      </c>
      <c r="BE525" s="26" t="str">
        <f t="shared" si="660"/>
        <v/>
      </c>
      <c r="BF525" s="26" t="str">
        <f t="shared" si="661"/>
        <v/>
      </c>
      <c r="BG525" s="26" t="str">
        <f t="shared" si="662"/>
        <v/>
      </c>
      <c r="BH525" s="26" t="str">
        <f t="shared" si="663"/>
        <v/>
      </c>
      <c r="BI525" s="26" t="str">
        <f t="shared" si="636"/>
        <v/>
      </c>
      <c r="BJ525" s="26" t="str">
        <f t="shared" si="637"/>
        <v/>
      </c>
      <c r="BK525" s="26" t="str">
        <f t="shared" si="638"/>
        <v/>
      </c>
      <c r="BL525" s="26" t="str">
        <f t="shared" si="639"/>
        <v/>
      </c>
      <c r="BM525" s="26" t="str">
        <f t="shared" si="640"/>
        <v/>
      </c>
      <c r="BN525" s="26" t="str">
        <f t="shared" si="641"/>
        <v/>
      </c>
      <c r="BO525" s="118">
        <f t="shared" ca="1" si="599"/>
        <v>15</v>
      </c>
      <c r="BP525"/>
      <c r="BQ525"/>
      <c r="BR525"/>
      <c r="BS525"/>
      <c r="BT525"/>
      <c r="BU525" s="40"/>
      <c r="BV525" s="6"/>
      <c r="CI525" s="6"/>
      <c r="CP525" s="9">
        <f t="shared" ca="1" si="614"/>
        <v>14</v>
      </c>
    </row>
    <row r="526" spans="1:94" x14ac:dyDescent="0.2">
      <c r="A526" s="114"/>
      <c r="B526" s="32" t="str">
        <f t="shared" si="615"/>
        <v/>
      </c>
      <c r="C526" s="6" t="str">
        <f t="shared" si="613"/>
        <v/>
      </c>
      <c r="D526" s="3">
        <f t="shared" si="616"/>
        <v>0</v>
      </c>
      <c r="E526" s="6" t="str">
        <f t="shared" si="617"/>
        <v/>
      </c>
      <c r="F526" s="59">
        <f t="shared" si="618"/>
        <v>0</v>
      </c>
      <c r="G526" s="6">
        <f t="shared" si="601"/>
        <v>0</v>
      </c>
      <c r="H526" s="6">
        <f t="shared" si="602"/>
        <v>0</v>
      </c>
      <c r="I526" s="6">
        <f t="shared" si="603"/>
        <v>0</v>
      </c>
      <c r="J526" s="6">
        <f t="shared" si="604"/>
        <v>0</v>
      </c>
      <c r="K526" s="6">
        <f t="shared" si="605"/>
        <v>0</v>
      </c>
      <c r="L526" s="6">
        <f t="shared" si="606"/>
        <v>0</v>
      </c>
      <c r="M526" s="6">
        <f t="shared" si="607"/>
        <v>0</v>
      </c>
      <c r="N526" s="6">
        <f t="shared" si="608"/>
        <v>0</v>
      </c>
      <c r="O526" s="6">
        <f t="shared" si="609"/>
        <v>0</v>
      </c>
      <c r="P526" s="6">
        <f t="shared" si="610"/>
        <v>0</v>
      </c>
      <c r="Q526" s="6">
        <f t="shared" si="611"/>
        <v>0</v>
      </c>
      <c r="R526" s="6">
        <f t="shared" si="612"/>
        <v>0</v>
      </c>
      <c r="S526" s="6">
        <f t="shared" si="600"/>
        <v>12</v>
      </c>
      <c r="T526" s="6" t="str">
        <f t="shared" si="642"/>
        <v/>
      </c>
      <c r="U526" s="6" t="str">
        <f t="shared" si="643"/>
        <v/>
      </c>
      <c r="V526" s="6" t="str">
        <f t="shared" si="644"/>
        <v/>
      </c>
      <c r="W526" s="6" t="str">
        <f t="shared" si="645"/>
        <v/>
      </c>
      <c r="X526" s="6" t="str">
        <f t="shared" si="646"/>
        <v/>
      </c>
      <c r="Y526" s="6" t="str">
        <f t="shared" si="647"/>
        <v/>
      </c>
      <c r="Z526" s="6" t="str">
        <f t="shared" si="648"/>
        <v/>
      </c>
      <c r="AA526" s="6" t="str">
        <f t="shared" si="649"/>
        <v/>
      </c>
      <c r="AB526" s="6" t="str">
        <f t="shared" si="650"/>
        <v/>
      </c>
      <c r="AC526" s="6" t="str">
        <f t="shared" si="651"/>
        <v/>
      </c>
      <c r="AD526" s="6" t="str">
        <f t="shared" si="652"/>
        <v/>
      </c>
      <c r="AE526" s="6" t="str">
        <f t="shared" si="653"/>
        <v/>
      </c>
      <c r="AF526" s="13" t="str">
        <f t="shared" si="654"/>
        <v/>
      </c>
      <c r="AG526" s="50" t="str">
        <f t="shared" si="664"/>
        <v/>
      </c>
      <c r="AH526" s="3" t="str">
        <f t="shared" si="655"/>
        <v/>
      </c>
      <c r="AI526" s="49" t="str">
        <f t="shared" si="630"/>
        <v/>
      </c>
      <c r="AJ526" s="49" t="str">
        <f t="shared" si="631"/>
        <v/>
      </c>
      <c r="AK526" s="49" t="str">
        <f t="shared" si="632"/>
        <v/>
      </c>
      <c r="AL526" s="49" t="str">
        <f t="shared" si="633"/>
        <v/>
      </c>
      <c r="AM526" s="49" t="str">
        <f t="shared" si="634"/>
        <v/>
      </c>
      <c r="AN526" s="49" t="str">
        <f t="shared" si="635"/>
        <v/>
      </c>
      <c r="AO526" s="78">
        <f t="shared" si="624"/>
        <v>0</v>
      </c>
      <c r="AP526" s="78">
        <f t="shared" si="625"/>
        <v>0</v>
      </c>
      <c r="AQ526" s="78">
        <f t="shared" si="626"/>
        <v>0</v>
      </c>
      <c r="AR526" s="78">
        <f t="shared" si="627"/>
        <v>0</v>
      </c>
      <c r="AS526" s="78">
        <f t="shared" si="628"/>
        <v>0</v>
      </c>
      <c r="AT526" s="78">
        <f t="shared" si="629"/>
        <v>0</v>
      </c>
      <c r="AU526" s="32">
        <f t="shared" si="622"/>
        <v>0</v>
      </c>
      <c r="AV526" s="3" t="b">
        <f t="shared" si="656"/>
        <v>0</v>
      </c>
      <c r="AW526" s="3" t="b">
        <f t="shared" si="657"/>
        <v>0</v>
      </c>
      <c r="AX526" s="12">
        <f t="shared" si="598"/>
        <v>0</v>
      </c>
      <c r="AY526" s="10">
        <f t="shared" si="619"/>
        <v>0</v>
      </c>
      <c r="AZ526" s="61">
        <f t="shared" si="620"/>
        <v>0</v>
      </c>
      <c r="BA526" s="61">
        <f t="shared" si="621"/>
        <v>0</v>
      </c>
      <c r="BB526" s="61">
        <f t="shared" si="623"/>
        <v>0</v>
      </c>
      <c r="BC526" s="26" t="str">
        <f t="shared" si="658"/>
        <v/>
      </c>
      <c r="BD526" s="26" t="str">
        <f t="shared" si="659"/>
        <v/>
      </c>
      <c r="BE526" s="26" t="str">
        <f t="shared" si="660"/>
        <v/>
      </c>
      <c r="BF526" s="26" t="str">
        <f t="shared" si="661"/>
        <v/>
      </c>
      <c r="BG526" s="26" t="str">
        <f t="shared" si="662"/>
        <v/>
      </c>
      <c r="BH526" s="26" t="str">
        <f t="shared" si="663"/>
        <v/>
      </c>
      <c r="BI526" s="26" t="str">
        <f t="shared" si="636"/>
        <v/>
      </c>
      <c r="BJ526" s="26" t="str">
        <f t="shared" si="637"/>
        <v/>
      </c>
      <c r="BK526" s="26" t="str">
        <f t="shared" si="638"/>
        <v/>
      </c>
      <c r="BL526" s="26" t="str">
        <f t="shared" si="639"/>
        <v/>
      </c>
      <c r="BM526" s="26" t="str">
        <f t="shared" si="640"/>
        <v/>
      </c>
      <c r="BN526" s="26" t="str">
        <f t="shared" si="641"/>
        <v/>
      </c>
      <c r="BO526" s="118">
        <f t="shared" ca="1" si="599"/>
        <v>15</v>
      </c>
      <c r="BP526"/>
      <c r="BQ526"/>
      <c r="BR526"/>
      <c r="BS526"/>
      <c r="BT526"/>
      <c r="BU526" s="40"/>
      <c r="BV526" s="6"/>
      <c r="CI526" s="6"/>
      <c r="CP526" s="9">
        <f t="shared" ca="1" si="614"/>
        <v>21</v>
      </c>
    </row>
    <row r="527" spans="1:94" x14ac:dyDescent="0.2">
      <c r="A527" s="114"/>
      <c r="B527" s="101" t="str">
        <f>IF(A527="","",IF(COUNTBLANK(BC528:BH528)=12,"DB",BC528&amp;BD528&amp;BE528&amp;BF528&amp;BG528&amp;BH528&amp;#REF!&amp;#REF!&amp;#REF!&amp;#REF!&amp;#REF!&amp;#REF!))</f>
        <v/>
      </c>
      <c r="C527" s="31" t="str">
        <f t="shared" si="613"/>
        <v/>
      </c>
      <c r="D527" s="102">
        <f t="shared" si="616"/>
        <v>0</v>
      </c>
      <c r="E527" s="6" t="str">
        <f t="shared" si="617"/>
        <v/>
      </c>
      <c r="F527" s="59">
        <f t="shared" si="618"/>
        <v>0</v>
      </c>
      <c r="G527" s="31">
        <f t="shared" si="601"/>
        <v>0</v>
      </c>
      <c r="H527" s="31">
        <f t="shared" si="602"/>
        <v>0</v>
      </c>
      <c r="I527" s="31">
        <f t="shared" si="603"/>
        <v>0</v>
      </c>
      <c r="J527" s="31">
        <f t="shared" si="604"/>
        <v>0</v>
      </c>
      <c r="K527" s="31">
        <f t="shared" si="605"/>
        <v>0</v>
      </c>
      <c r="L527" s="31">
        <f t="shared" si="606"/>
        <v>0</v>
      </c>
      <c r="M527" s="31">
        <f t="shared" si="607"/>
        <v>0</v>
      </c>
      <c r="N527" s="31">
        <f t="shared" si="608"/>
        <v>0</v>
      </c>
      <c r="O527" s="31">
        <f t="shared" si="609"/>
        <v>0</v>
      </c>
      <c r="P527" s="31">
        <f t="shared" si="610"/>
        <v>0</v>
      </c>
      <c r="Q527" s="31">
        <f t="shared" si="611"/>
        <v>0</v>
      </c>
      <c r="R527" s="31">
        <f t="shared" si="612"/>
        <v>0</v>
      </c>
      <c r="S527" s="31">
        <f t="shared" si="600"/>
        <v>12</v>
      </c>
      <c r="T527" s="6" t="str">
        <f t="shared" si="642"/>
        <v/>
      </c>
      <c r="U527" s="6" t="str">
        <f t="shared" si="643"/>
        <v/>
      </c>
      <c r="V527" s="6" t="str">
        <f t="shared" si="644"/>
        <v/>
      </c>
      <c r="W527" s="6" t="str">
        <f t="shared" si="645"/>
        <v/>
      </c>
      <c r="X527" s="6" t="str">
        <f t="shared" si="646"/>
        <v/>
      </c>
      <c r="Y527" s="6" t="str">
        <f t="shared" si="647"/>
        <v/>
      </c>
      <c r="Z527" s="6" t="str">
        <f t="shared" si="648"/>
        <v/>
      </c>
      <c r="AA527" s="6" t="str">
        <f t="shared" si="649"/>
        <v/>
      </c>
      <c r="AB527" s="6" t="str">
        <f t="shared" si="650"/>
        <v/>
      </c>
      <c r="AC527" s="6" t="str">
        <f t="shared" si="651"/>
        <v/>
      </c>
      <c r="AD527" s="6" t="str">
        <f t="shared" si="652"/>
        <v/>
      </c>
      <c r="AE527" s="6" t="str">
        <f t="shared" si="653"/>
        <v/>
      </c>
      <c r="AF527" s="13" t="str">
        <f t="shared" si="654"/>
        <v/>
      </c>
      <c r="AG527" s="50" t="str">
        <f t="shared" si="664"/>
        <v/>
      </c>
      <c r="AH527" s="102" t="str">
        <f t="shared" si="655"/>
        <v/>
      </c>
      <c r="AI527" s="49" t="str">
        <f t="shared" si="630"/>
        <v/>
      </c>
      <c r="AJ527" s="49" t="str">
        <f t="shared" si="631"/>
        <v/>
      </c>
      <c r="AK527" s="49" t="str">
        <f t="shared" si="632"/>
        <v/>
      </c>
      <c r="AL527" s="49" t="str">
        <f t="shared" si="633"/>
        <v/>
      </c>
      <c r="AM527" s="49" t="str">
        <f t="shared" si="634"/>
        <v/>
      </c>
      <c r="AN527" s="49" t="str">
        <f t="shared" si="635"/>
        <v/>
      </c>
      <c r="AO527" s="78">
        <f t="shared" si="624"/>
        <v>0</v>
      </c>
      <c r="AP527" s="78">
        <f t="shared" si="625"/>
        <v>0</v>
      </c>
      <c r="AQ527" s="78">
        <f t="shared" si="626"/>
        <v>0</v>
      </c>
      <c r="AR527" s="78">
        <f t="shared" si="627"/>
        <v>0</v>
      </c>
      <c r="AS527" s="78">
        <f t="shared" si="628"/>
        <v>0</v>
      </c>
      <c r="AT527" s="78">
        <f t="shared" si="629"/>
        <v>0</v>
      </c>
      <c r="AU527" s="32">
        <f t="shared" si="622"/>
        <v>0</v>
      </c>
      <c r="AV527" s="3" t="b">
        <f t="shared" si="656"/>
        <v>0</v>
      </c>
      <c r="AW527" s="3" t="b">
        <f t="shared" si="657"/>
        <v>0</v>
      </c>
      <c r="AX527" s="12">
        <f t="shared" si="598"/>
        <v>0</v>
      </c>
      <c r="AY527" s="10">
        <f t="shared" si="619"/>
        <v>0</v>
      </c>
      <c r="AZ527" s="61">
        <f t="shared" si="620"/>
        <v>0</v>
      </c>
      <c r="BA527" s="61">
        <f t="shared" si="621"/>
        <v>0</v>
      </c>
      <c r="BB527" s="61">
        <f t="shared" si="623"/>
        <v>0</v>
      </c>
      <c r="BC527" s="26" t="str">
        <f t="shared" si="658"/>
        <v/>
      </c>
      <c r="BD527" s="26" t="str">
        <f t="shared" si="659"/>
        <v/>
      </c>
      <c r="BE527" s="26" t="str">
        <f t="shared" si="660"/>
        <v/>
      </c>
      <c r="BF527" s="26" t="str">
        <f t="shared" si="661"/>
        <v/>
      </c>
      <c r="BG527" s="26" t="str">
        <f t="shared" si="662"/>
        <v/>
      </c>
      <c r="BH527" s="26" t="str">
        <f t="shared" si="663"/>
        <v/>
      </c>
      <c r="BI527" s="26" t="str">
        <f t="shared" si="636"/>
        <v/>
      </c>
      <c r="BJ527" s="26" t="str">
        <f t="shared" si="637"/>
        <v/>
      </c>
      <c r="BK527" s="26" t="str">
        <f t="shared" si="638"/>
        <v/>
      </c>
      <c r="BL527" s="26" t="str">
        <f t="shared" si="639"/>
        <v/>
      </c>
      <c r="BM527" s="26" t="str">
        <f t="shared" si="640"/>
        <v/>
      </c>
      <c r="BN527" s="26" t="str">
        <f t="shared" si="641"/>
        <v/>
      </c>
      <c r="BO527" s="118">
        <f t="shared" ca="1" si="599"/>
        <v>19</v>
      </c>
      <c r="BP527"/>
      <c r="BQ527"/>
      <c r="BR527"/>
      <c r="BS527"/>
      <c r="BT527"/>
      <c r="BU527" s="40"/>
      <c r="BV527" s="6"/>
      <c r="CI527" s="6"/>
      <c r="CP527" s="9">
        <f t="shared" ca="1" si="614"/>
        <v>21</v>
      </c>
    </row>
    <row r="528" spans="1:94" x14ac:dyDescent="0.2">
      <c r="A528" s="114"/>
      <c r="B528" s="93"/>
      <c r="C528" s="39"/>
      <c r="D528" s="38"/>
      <c r="E528" s="39"/>
      <c r="F528" s="39"/>
      <c r="G528" s="39"/>
      <c r="H528" s="39"/>
      <c r="I528" s="39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  <c r="AA528" s="39"/>
      <c r="AB528" s="39"/>
      <c r="AC528" s="39"/>
      <c r="AD528" s="39"/>
      <c r="AE528" s="39"/>
      <c r="AF528" s="39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8"/>
      <c r="AU528" s="84"/>
      <c r="AV528" s="3" t="b">
        <f t="shared" ref="AV528:AW528" si="665">IF(A528&lt;&gt;"",IF(AU528=0,AV527,IF(AU528&gt;0,AU527+1,IF(AND(AV527&gt;1,AU528&lt;0),AV527-1,1))))</f>
        <v>0</v>
      </c>
      <c r="AW528" s="3" t="b">
        <f t="shared" si="665"/>
        <v>0</v>
      </c>
      <c r="AX528" s="84"/>
      <c r="AY528" s="39"/>
      <c r="AZ528" s="26"/>
      <c r="BA528" s="26"/>
      <c r="BB528" s="26"/>
      <c r="BC528" s="26" t="str">
        <f t="shared" ref="BC528:BC536" si="666">IF(AI528&lt;&gt;"",IF(ABS(AI528)&lt;10,"S"&amp;RIGHT(AI528,1)&amp;",","S"&amp;AI528&amp;","),"")</f>
        <v/>
      </c>
      <c r="BD528" s="26" t="str">
        <f t="shared" ref="BD528:BD536" si="667">IF(AJ528&lt;&gt;"",IF(ABS(AJ528)&lt;10,"S"&amp;RIGHT(AJ528,1)&amp;",","S"&amp;AJ528&amp;","),"")</f>
        <v/>
      </c>
      <c r="BE528" s="26" t="str">
        <f t="shared" ref="BE528:BE536" si="668">IF(AK528&lt;&gt;"",IF(ABS(AK528)&lt;10,"S"&amp;RIGHT(AK528,1)&amp;",","S"&amp;AK528&amp;","),"")</f>
        <v/>
      </c>
      <c r="BF528" s="26" t="str">
        <f t="shared" ref="BF528:BF536" si="669">IF(AL528&lt;&gt;"",IF(ABS(AL528)&lt;10,"S"&amp;RIGHT(AL528,1)&amp;",","S"&amp;AL528&amp;","),"")</f>
        <v/>
      </c>
      <c r="BG528" s="26" t="str">
        <f t="shared" ref="BG528:BG536" si="670">IF(AM528&lt;&gt;"",IF(ABS(AM528)&lt;10,"S"&amp;RIGHT(AM528,1)&amp;",","S"&amp;AM528&amp;","),"")</f>
        <v/>
      </c>
      <c r="BH528" s="26" t="str">
        <f t="shared" ref="BH528:BH536" si="671">IF(AN528&lt;&gt;"",IF(ABS(AN528)&lt;10,"S"&amp;RIGHT(AN528,1)&amp;",","S"&amp;AN528&amp;","),"")</f>
        <v/>
      </c>
      <c r="BI528" s="26" t="str">
        <f t="shared" ref="BI528:BI535" si="672">IF(AI528="","",CONCATENATE($AG528,","))</f>
        <v/>
      </c>
      <c r="BJ528" s="26" t="str">
        <f t="shared" ref="BJ528:BJ535" si="673">IF(AJ528="","",CONCATENATE($AG528,","))</f>
        <v/>
      </c>
      <c r="BK528" s="26" t="str">
        <f t="shared" ref="BK528:BK535" si="674">IF(AK528="","",CONCATENATE($AG528,","))</f>
        <v/>
      </c>
      <c r="BL528" s="26" t="str">
        <f t="shared" ref="BL528:BL535" si="675">IF(AL528="","",CONCATENATE($AG528,","))</f>
        <v/>
      </c>
      <c r="BM528" s="26" t="str">
        <f t="shared" ref="BM528:BM535" si="676">IF(AM528="","",CONCATENATE($AG528,","))</f>
        <v/>
      </c>
      <c r="BN528" s="26" t="str">
        <f t="shared" ref="BN528:BN535" si="677">IF(AN528="","",CONCATENATE($AG528,","))</f>
        <v/>
      </c>
      <c r="BO528" s="118">
        <f t="shared" ca="1" si="599"/>
        <v>26</v>
      </c>
      <c r="BP528"/>
      <c r="BQ528"/>
      <c r="BR528"/>
      <c r="BS528"/>
      <c r="BT528"/>
      <c r="BU528" s="40"/>
      <c r="BV528" s="6"/>
      <c r="CI528" s="6"/>
      <c r="CP528" s="9">
        <f t="shared" ca="1" si="614"/>
        <v>8</v>
      </c>
    </row>
    <row r="529" spans="1:94" x14ac:dyDescent="0.2">
      <c r="A529" s="114"/>
      <c r="B529" s="93"/>
      <c r="C529" s="39"/>
      <c r="D529" s="38"/>
      <c r="E529" s="39"/>
      <c r="F529" s="39"/>
      <c r="G529" s="39"/>
      <c r="H529" s="39"/>
      <c r="I529" s="39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  <c r="AA529" s="39"/>
      <c r="AB529" s="39"/>
      <c r="AC529" s="39"/>
      <c r="AD529" s="39"/>
      <c r="AE529" s="39"/>
      <c r="AF529" s="39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8"/>
      <c r="AU529" s="84"/>
      <c r="AV529" s="88"/>
      <c r="AW529" s="103"/>
      <c r="AX529" s="84"/>
      <c r="AY529" s="39"/>
      <c r="AZ529" s="26"/>
      <c r="BA529" s="26"/>
      <c r="BB529" s="26"/>
      <c r="BC529" s="26" t="str">
        <f t="shared" si="666"/>
        <v/>
      </c>
      <c r="BD529" s="26" t="str">
        <f t="shared" si="667"/>
        <v/>
      </c>
      <c r="BE529" s="26" t="str">
        <f t="shared" si="668"/>
        <v/>
      </c>
      <c r="BF529" s="26" t="str">
        <f t="shared" si="669"/>
        <v/>
      </c>
      <c r="BG529" s="26" t="str">
        <f t="shared" si="670"/>
        <v/>
      </c>
      <c r="BH529" s="26" t="str">
        <f t="shared" si="671"/>
        <v/>
      </c>
      <c r="BI529" s="26" t="str">
        <f t="shared" si="672"/>
        <v/>
      </c>
      <c r="BJ529" s="26" t="str">
        <f t="shared" si="673"/>
        <v/>
      </c>
      <c r="BK529" s="26" t="str">
        <f t="shared" si="674"/>
        <v/>
      </c>
      <c r="BL529" s="26" t="str">
        <f t="shared" si="675"/>
        <v/>
      </c>
      <c r="BM529" s="26" t="str">
        <f t="shared" si="676"/>
        <v/>
      </c>
      <c r="BN529" s="26" t="str">
        <f t="shared" si="677"/>
        <v/>
      </c>
      <c r="BO529" s="118">
        <f t="shared" ref="BO529:BO538" ca="1" si="678">IF($A$2="no",INT(RAND()*36+1),INT(RAND()*37))</f>
        <v>23</v>
      </c>
      <c r="BP529"/>
      <c r="BQ529"/>
      <c r="BR529"/>
      <c r="BS529"/>
      <c r="BT529"/>
      <c r="BU529" s="40"/>
      <c r="BV529" s="6"/>
      <c r="CI529" s="6"/>
      <c r="CP529" s="9">
        <f t="shared" ca="1" si="614"/>
        <v>36</v>
      </c>
    </row>
    <row r="530" spans="1:94" x14ac:dyDescent="0.2">
      <c r="A530" s="114"/>
      <c r="B530" s="93"/>
      <c r="C530" s="39"/>
      <c r="D530" s="38"/>
      <c r="E530" s="39"/>
      <c r="F530" s="39"/>
      <c r="G530" s="39"/>
      <c r="H530" s="39"/>
      <c r="I530" s="39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  <c r="AA530" s="39"/>
      <c r="AB530" s="39"/>
      <c r="AC530" s="39"/>
      <c r="AD530" s="39"/>
      <c r="AE530" s="39"/>
      <c r="AF530" s="39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8"/>
      <c r="AU530" s="84"/>
      <c r="AV530" s="88"/>
      <c r="AW530" s="103"/>
      <c r="AX530" s="84"/>
      <c r="AY530" s="39"/>
      <c r="AZ530" s="26"/>
      <c r="BA530" s="26"/>
      <c r="BB530" s="26"/>
      <c r="BC530" s="26" t="str">
        <f t="shared" si="666"/>
        <v/>
      </c>
      <c r="BD530" s="26" t="str">
        <f t="shared" si="667"/>
        <v/>
      </c>
      <c r="BE530" s="26" t="str">
        <f t="shared" si="668"/>
        <v/>
      </c>
      <c r="BF530" s="26" t="str">
        <f t="shared" si="669"/>
        <v/>
      </c>
      <c r="BG530" s="26" t="str">
        <f t="shared" si="670"/>
        <v/>
      </c>
      <c r="BH530" s="26" t="str">
        <f t="shared" si="671"/>
        <v/>
      </c>
      <c r="BI530" s="26" t="str">
        <f t="shared" si="672"/>
        <v/>
      </c>
      <c r="BJ530" s="26" t="str">
        <f t="shared" si="673"/>
        <v/>
      </c>
      <c r="BK530" s="26" t="str">
        <f t="shared" si="674"/>
        <v/>
      </c>
      <c r="BL530" s="26" t="str">
        <f t="shared" si="675"/>
        <v/>
      </c>
      <c r="BM530" s="26" t="str">
        <f t="shared" si="676"/>
        <v/>
      </c>
      <c r="BN530" s="26" t="str">
        <f t="shared" si="677"/>
        <v/>
      </c>
      <c r="BO530" s="118">
        <f t="shared" ca="1" si="678"/>
        <v>27</v>
      </c>
      <c r="BP530"/>
      <c r="BQ530"/>
      <c r="BR530"/>
      <c r="BS530"/>
      <c r="BT530"/>
      <c r="BU530" s="40"/>
      <c r="BV530" s="6"/>
      <c r="CI530" s="6"/>
      <c r="CP530" s="9">
        <f t="shared" ca="1" si="614"/>
        <v>32</v>
      </c>
    </row>
    <row r="531" spans="1:94" x14ac:dyDescent="0.2">
      <c r="A531" s="114"/>
      <c r="B531" s="93"/>
      <c r="C531" s="39"/>
      <c r="D531" s="38"/>
      <c r="E531" s="39"/>
      <c r="F531" s="39"/>
      <c r="G531" s="39"/>
      <c r="H531" s="39"/>
      <c r="I531" s="39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  <c r="AA531" s="39"/>
      <c r="AB531" s="39"/>
      <c r="AC531" s="39"/>
      <c r="AD531" s="39"/>
      <c r="AE531" s="39"/>
      <c r="AF531" s="39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8"/>
      <c r="AU531" s="84"/>
      <c r="AV531" s="88"/>
      <c r="AW531" s="103"/>
      <c r="AX531" s="84"/>
      <c r="AY531" s="39"/>
      <c r="AZ531" s="26"/>
      <c r="BA531" s="26"/>
      <c r="BB531" s="26"/>
      <c r="BC531" s="26" t="str">
        <f t="shared" si="666"/>
        <v/>
      </c>
      <c r="BD531" s="26" t="str">
        <f t="shared" si="667"/>
        <v/>
      </c>
      <c r="BE531" s="26" t="str">
        <f t="shared" si="668"/>
        <v/>
      </c>
      <c r="BF531" s="26" t="str">
        <f t="shared" si="669"/>
        <v/>
      </c>
      <c r="BG531" s="26" t="str">
        <f t="shared" si="670"/>
        <v/>
      </c>
      <c r="BH531" s="26" t="str">
        <f t="shared" si="671"/>
        <v/>
      </c>
      <c r="BI531" s="26" t="str">
        <f t="shared" si="672"/>
        <v/>
      </c>
      <c r="BJ531" s="26" t="str">
        <f t="shared" si="673"/>
        <v/>
      </c>
      <c r="BK531" s="26" t="str">
        <f t="shared" si="674"/>
        <v/>
      </c>
      <c r="BL531" s="26" t="str">
        <f t="shared" si="675"/>
        <v/>
      </c>
      <c r="BM531" s="26" t="str">
        <f t="shared" si="676"/>
        <v/>
      </c>
      <c r="BN531" s="26" t="str">
        <f t="shared" si="677"/>
        <v/>
      </c>
      <c r="BO531" s="118">
        <f t="shared" ca="1" si="678"/>
        <v>3</v>
      </c>
      <c r="BP531"/>
      <c r="BQ531"/>
      <c r="BR531"/>
      <c r="BS531"/>
      <c r="BT531"/>
      <c r="BU531" s="40"/>
      <c r="BV531" s="6"/>
      <c r="CI531" s="6"/>
      <c r="CP531" s="9">
        <f t="shared" ca="1" si="614"/>
        <v>27</v>
      </c>
    </row>
    <row r="532" spans="1:94" x14ac:dyDescent="0.2">
      <c r="A532" s="114"/>
      <c r="B532" s="93"/>
      <c r="C532" s="39"/>
      <c r="D532" s="38"/>
      <c r="E532" s="39"/>
      <c r="F532" s="39"/>
      <c r="G532" s="39"/>
      <c r="H532" s="39"/>
      <c r="I532" s="39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  <c r="AA532" s="39"/>
      <c r="AB532" s="39"/>
      <c r="AC532" s="39"/>
      <c r="AD532" s="39"/>
      <c r="AE532" s="39"/>
      <c r="AF532" s="39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84"/>
      <c r="AV532" s="88"/>
      <c r="AW532" s="103"/>
      <c r="AX532" s="84"/>
      <c r="AY532" s="39"/>
      <c r="AZ532" s="26"/>
      <c r="BA532" s="26"/>
      <c r="BB532" s="26"/>
      <c r="BC532" s="26" t="str">
        <f t="shared" si="666"/>
        <v/>
      </c>
      <c r="BD532" s="26" t="str">
        <f t="shared" si="667"/>
        <v/>
      </c>
      <c r="BE532" s="26" t="str">
        <f t="shared" si="668"/>
        <v/>
      </c>
      <c r="BF532" s="26" t="str">
        <f t="shared" si="669"/>
        <v/>
      </c>
      <c r="BG532" s="26" t="str">
        <f t="shared" si="670"/>
        <v/>
      </c>
      <c r="BH532" s="26" t="str">
        <f t="shared" si="671"/>
        <v/>
      </c>
      <c r="BI532" s="26" t="str">
        <f t="shared" si="672"/>
        <v/>
      </c>
      <c r="BJ532" s="26" t="str">
        <f t="shared" si="673"/>
        <v/>
      </c>
      <c r="BK532" s="26" t="str">
        <f t="shared" si="674"/>
        <v/>
      </c>
      <c r="BL532" s="26" t="str">
        <f t="shared" si="675"/>
        <v/>
      </c>
      <c r="BM532" s="26" t="str">
        <f t="shared" si="676"/>
        <v/>
      </c>
      <c r="BN532" s="26" t="str">
        <f t="shared" si="677"/>
        <v/>
      </c>
      <c r="BO532" s="118">
        <f t="shared" ca="1" si="678"/>
        <v>12</v>
      </c>
      <c r="BP532"/>
      <c r="BQ532"/>
      <c r="BR532"/>
      <c r="BS532"/>
      <c r="BT532"/>
      <c r="BU532" s="40"/>
      <c r="BV532" s="6"/>
      <c r="CI532" s="6"/>
      <c r="CP532" s="9">
        <f t="shared" ca="1" si="614"/>
        <v>17</v>
      </c>
    </row>
    <row r="533" spans="1:94" x14ac:dyDescent="0.2">
      <c r="A533" s="114"/>
      <c r="B533" s="93"/>
      <c r="C533" s="39"/>
      <c r="D533" s="38"/>
      <c r="E533" s="39"/>
      <c r="F533" s="39"/>
      <c r="G533" s="39"/>
      <c r="H533" s="39"/>
      <c r="I533" s="39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  <c r="AA533" s="39"/>
      <c r="AB533" s="39"/>
      <c r="AC533" s="39"/>
      <c r="AD533" s="39"/>
      <c r="AE533" s="39"/>
      <c r="AF533" s="39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8"/>
      <c r="AU533" s="84"/>
      <c r="AV533" s="88"/>
      <c r="AW533" s="103"/>
      <c r="AX533" s="84"/>
      <c r="AY533" s="39"/>
      <c r="AZ533" s="26"/>
      <c r="BA533" s="26"/>
      <c r="BB533" s="26"/>
      <c r="BC533" s="26" t="str">
        <f t="shared" si="666"/>
        <v/>
      </c>
      <c r="BD533" s="26" t="str">
        <f t="shared" si="667"/>
        <v/>
      </c>
      <c r="BE533" s="26" t="str">
        <f t="shared" si="668"/>
        <v/>
      </c>
      <c r="BF533" s="26" t="str">
        <f t="shared" si="669"/>
        <v/>
      </c>
      <c r="BG533" s="26" t="str">
        <f t="shared" si="670"/>
        <v/>
      </c>
      <c r="BH533" s="26" t="str">
        <f t="shared" si="671"/>
        <v/>
      </c>
      <c r="BI533" s="26" t="str">
        <f t="shared" si="672"/>
        <v/>
      </c>
      <c r="BJ533" s="26" t="str">
        <f t="shared" si="673"/>
        <v/>
      </c>
      <c r="BK533" s="26" t="str">
        <f t="shared" si="674"/>
        <v/>
      </c>
      <c r="BL533" s="26" t="str">
        <f t="shared" si="675"/>
        <v/>
      </c>
      <c r="BM533" s="26" t="str">
        <f t="shared" si="676"/>
        <v/>
      </c>
      <c r="BN533" s="26" t="str">
        <f t="shared" si="677"/>
        <v/>
      </c>
      <c r="BO533" s="118">
        <f t="shared" ca="1" si="678"/>
        <v>5</v>
      </c>
      <c r="BP533"/>
      <c r="BQ533"/>
      <c r="BR533"/>
      <c r="BS533"/>
      <c r="BT533"/>
      <c r="BU533" s="40"/>
      <c r="BV533" s="6"/>
      <c r="CI533" s="6"/>
      <c r="CP533" s="9">
        <f t="shared" ca="1" si="614"/>
        <v>14</v>
      </c>
    </row>
    <row r="534" spans="1:94" x14ac:dyDescent="0.2">
      <c r="A534" s="114"/>
      <c r="B534" s="93"/>
      <c r="C534" s="39"/>
      <c r="D534" s="38"/>
      <c r="E534" s="39"/>
      <c r="F534" s="39"/>
      <c r="G534" s="39"/>
      <c r="H534" s="39"/>
      <c r="I534" s="39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  <c r="AA534" s="39"/>
      <c r="AB534" s="39"/>
      <c r="AC534" s="39"/>
      <c r="AD534" s="39"/>
      <c r="AE534" s="39"/>
      <c r="AF534" s="39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8"/>
      <c r="AU534" s="84"/>
      <c r="AV534" s="88"/>
      <c r="AW534" s="103"/>
      <c r="AX534" s="84"/>
      <c r="AY534" s="39"/>
      <c r="AZ534" s="26"/>
      <c r="BA534" s="26"/>
      <c r="BB534" s="26"/>
      <c r="BC534" s="26" t="str">
        <f t="shared" si="666"/>
        <v/>
      </c>
      <c r="BD534" s="26" t="str">
        <f t="shared" si="667"/>
        <v/>
      </c>
      <c r="BE534" s="26" t="str">
        <f t="shared" si="668"/>
        <v/>
      </c>
      <c r="BF534" s="26" t="str">
        <f t="shared" si="669"/>
        <v/>
      </c>
      <c r="BG534" s="26" t="str">
        <f t="shared" si="670"/>
        <v/>
      </c>
      <c r="BH534" s="26" t="str">
        <f t="shared" si="671"/>
        <v/>
      </c>
      <c r="BI534" s="26" t="str">
        <f t="shared" si="672"/>
        <v/>
      </c>
      <c r="BJ534" s="26" t="str">
        <f t="shared" si="673"/>
        <v/>
      </c>
      <c r="BK534" s="26" t="str">
        <f t="shared" si="674"/>
        <v/>
      </c>
      <c r="BL534" s="26" t="str">
        <f t="shared" si="675"/>
        <v/>
      </c>
      <c r="BM534" s="26" t="str">
        <f t="shared" si="676"/>
        <v/>
      </c>
      <c r="BN534" s="26" t="str">
        <f t="shared" si="677"/>
        <v/>
      </c>
      <c r="BO534" s="118">
        <f t="shared" ca="1" si="678"/>
        <v>15</v>
      </c>
      <c r="BP534"/>
      <c r="BQ534"/>
      <c r="BR534"/>
      <c r="BS534"/>
      <c r="BT534"/>
      <c r="BU534" s="40"/>
      <c r="BV534" s="6"/>
      <c r="CI534" s="6"/>
      <c r="CP534" s="9">
        <f t="shared" ca="1" si="614"/>
        <v>8</v>
      </c>
    </row>
    <row r="535" spans="1:94" x14ac:dyDescent="0.2">
      <c r="A535" s="114"/>
      <c r="B535" s="93"/>
      <c r="C535" s="39"/>
      <c r="D535" s="38"/>
      <c r="E535" s="39"/>
      <c r="F535" s="39"/>
      <c r="G535" s="39"/>
      <c r="H535" s="39"/>
      <c r="I535" s="39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  <c r="AA535" s="39"/>
      <c r="AB535" s="39"/>
      <c r="AC535" s="39"/>
      <c r="AD535" s="39"/>
      <c r="AE535" s="39"/>
      <c r="AF535" s="39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8"/>
      <c r="AU535" s="84"/>
      <c r="AV535" s="88"/>
      <c r="AW535" s="103"/>
      <c r="AX535" s="84"/>
      <c r="AY535" s="39"/>
      <c r="AZ535" s="26"/>
      <c r="BA535" s="26"/>
      <c r="BB535" s="26"/>
      <c r="BC535" s="26" t="str">
        <f t="shared" si="666"/>
        <v/>
      </c>
      <c r="BD535" s="26" t="str">
        <f t="shared" si="667"/>
        <v/>
      </c>
      <c r="BE535" s="26" t="str">
        <f t="shared" si="668"/>
        <v/>
      </c>
      <c r="BF535" s="26" t="str">
        <f t="shared" si="669"/>
        <v/>
      </c>
      <c r="BG535" s="26" t="str">
        <f t="shared" si="670"/>
        <v/>
      </c>
      <c r="BH535" s="26" t="str">
        <f t="shared" si="671"/>
        <v/>
      </c>
      <c r="BI535" s="26" t="str">
        <f t="shared" si="672"/>
        <v/>
      </c>
      <c r="BJ535" s="26" t="str">
        <f t="shared" si="673"/>
        <v/>
      </c>
      <c r="BK535" s="26" t="str">
        <f t="shared" si="674"/>
        <v/>
      </c>
      <c r="BL535" s="26" t="str">
        <f t="shared" si="675"/>
        <v/>
      </c>
      <c r="BM535" s="26" t="str">
        <f t="shared" si="676"/>
        <v/>
      </c>
      <c r="BN535" s="26" t="str">
        <f t="shared" si="677"/>
        <v/>
      </c>
      <c r="BO535" s="118">
        <f t="shared" ca="1" si="678"/>
        <v>16</v>
      </c>
      <c r="BP535"/>
      <c r="BQ535"/>
      <c r="BR535"/>
      <c r="BS535"/>
      <c r="BT535"/>
      <c r="BU535" s="40"/>
      <c r="BV535" s="6"/>
      <c r="CI535" s="6"/>
      <c r="CP535" s="9">
        <f t="shared" ca="1" si="614"/>
        <v>23</v>
      </c>
    </row>
    <row r="536" spans="1:94" x14ac:dyDescent="0.2">
      <c r="A536" s="114"/>
      <c r="B536" s="93"/>
      <c r="C536" s="39"/>
      <c r="D536" s="38"/>
      <c r="E536" s="39"/>
      <c r="F536" s="39"/>
      <c r="G536" s="39"/>
      <c r="H536" s="39"/>
      <c r="I536" s="39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  <c r="AA536" s="39"/>
      <c r="AB536" s="39"/>
      <c r="AC536" s="39"/>
      <c r="AD536" s="39"/>
      <c r="AE536" s="39"/>
      <c r="AF536" s="39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8"/>
      <c r="AU536" s="84"/>
      <c r="AV536" s="88"/>
      <c r="AW536" s="103"/>
      <c r="AX536" s="84"/>
      <c r="AY536" s="39"/>
      <c r="AZ536" s="26"/>
      <c r="BA536" s="26"/>
      <c r="BB536" s="26"/>
      <c r="BC536" s="26" t="str">
        <f t="shared" si="666"/>
        <v/>
      </c>
      <c r="BD536" s="26" t="str">
        <f t="shared" si="667"/>
        <v/>
      </c>
      <c r="BE536" s="26" t="str">
        <f t="shared" si="668"/>
        <v/>
      </c>
      <c r="BF536" s="26" t="str">
        <f t="shared" si="669"/>
        <v/>
      </c>
      <c r="BG536" s="26" t="str">
        <f t="shared" si="670"/>
        <v/>
      </c>
      <c r="BH536" s="26" t="str">
        <f t="shared" si="671"/>
        <v/>
      </c>
      <c r="BI536" s="26" t="str">
        <f t="shared" ref="BI536:BI599" si="679">IF(AI536="","",CONCATENATE($AG536,","))</f>
        <v/>
      </c>
      <c r="BJ536" s="26" t="str">
        <f t="shared" ref="BJ536:BJ599" si="680">IF(AJ536="","",CONCATENATE($AG536,","))</f>
        <v/>
      </c>
      <c r="BK536" s="26" t="str">
        <f t="shared" ref="BK536:BK599" si="681">IF(AK536="","",CONCATENATE($AG536,","))</f>
        <v/>
      </c>
      <c r="BL536" s="26" t="str">
        <f t="shared" ref="BL536:BL599" si="682">IF(AL536="","",CONCATENATE($AG536,","))</f>
        <v/>
      </c>
      <c r="BM536" s="26" t="str">
        <f t="shared" ref="BM536:BM599" si="683">IF(AM536="","",CONCATENATE($AG536,","))</f>
        <v/>
      </c>
      <c r="BN536" s="26" t="str">
        <f t="shared" ref="BN536:BN599" si="684">IF(AN536="","",CONCATENATE($AG536,","))</f>
        <v/>
      </c>
      <c r="BO536" s="118">
        <f t="shared" ca="1" si="678"/>
        <v>33</v>
      </c>
      <c r="BP536"/>
      <c r="BQ536"/>
      <c r="BR536"/>
      <c r="BS536"/>
      <c r="BT536"/>
      <c r="BU536" s="40"/>
      <c r="BV536" s="6"/>
      <c r="CI536" s="6"/>
      <c r="CP536" s="9">
        <f t="shared" ca="1" si="614"/>
        <v>20</v>
      </c>
    </row>
    <row r="537" spans="1:94" x14ac:dyDescent="0.2">
      <c r="A537" s="114"/>
      <c r="B537" s="93"/>
      <c r="C537" s="39"/>
      <c r="D537" s="38"/>
      <c r="E537" s="39"/>
      <c r="F537" s="39"/>
      <c r="G537" s="39"/>
      <c r="H537" s="39"/>
      <c r="I537" s="39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  <c r="AA537" s="39"/>
      <c r="AB537" s="39"/>
      <c r="AC537" s="39"/>
      <c r="AD537" s="39"/>
      <c r="AE537" s="39"/>
      <c r="AF537" s="39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8"/>
      <c r="AU537" s="84"/>
      <c r="AV537" s="88"/>
      <c r="AW537" s="103"/>
      <c r="AX537" s="84"/>
      <c r="AY537" s="39"/>
      <c r="AZ537" s="26"/>
      <c r="BA537" s="26"/>
      <c r="BB537" s="26"/>
      <c r="BC537" s="26" t="str">
        <f t="shared" ref="BC537:BC600" si="685">IF(AI537&lt;&gt;"",IF(ABS(AI537)&lt;10,"S"&amp;RIGHT(AI537,1)&amp;",","S"&amp;AI537&amp;","),"")</f>
        <v/>
      </c>
      <c r="BD537" s="26" t="str">
        <f t="shared" ref="BD537:BD600" si="686">IF(AJ537&lt;&gt;"",IF(ABS(AJ537)&lt;10,"S"&amp;RIGHT(AJ537,1)&amp;",","S"&amp;AJ537&amp;","),"")</f>
        <v/>
      </c>
      <c r="BE537" s="26" t="str">
        <f t="shared" ref="BE537:BE600" si="687">IF(AK537&lt;&gt;"",IF(ABS(AK537)&lt;10,"S"&amp;RIGHT(AK537,1)&amp;",","S"&amp;AK537&amp;","),"")</f>
        <v/>
      </c>
      <c r="BF537" s="26" t="str">
        <f t="shared" ref="BF537:BF600" si="688">IF(AL537&lt;&gt;"",IF(ABS(AL537)&lt;10,"S"&amp;RIGHT(AL537,1)&amp;",","S"&amp;AL537&amp;","),"")</f>
        <v/>
      </c>
      <c r="BG537" s="26" t="str">
        <f t="shared" ref="BG537:BG600" si="689">IF(AM537&lt;&gt;"",IF(ABS(AM537)&lt;10,"S"&amp;RIGHT(AM537,1)&amp;",","S"&amp;AM537&amp;","),"")</f>
        <v/>
      </c>
      <c r="BH537" s="26" t="str">
        <f t="shared" ref="BH537:BH600" si="690">IF(AN537&lt;&gt;"",IF(ABS(AN537)&lt;10,"S"&amp;RIGHT(AN537,1)&amp;",","S"&amp;AN537&amp;","),"")</f>
        <v/>
      </c>
      <c r="BI537" s="26" t="str">
        <f t="shared" si="679"/>
        <v/>
      </c>
      <c r="BJ537" s="26" t="str">
        <f t="shared" si="680"/>
        <v/>
      </c>
      <c r="BK537" s="26" t="str">
        <f t="shared" si="681"/>
        <v/>
      </c>
      <c r="BL537" s="26" t="str">
        <f t="shared" si="682"/>
        <v/>
      </c>
      <c r="BM537" s="26" t="str">
        <f t="shared" si="683"/>
        <v/>
      </c>
      <c r="BN537" s="26" t="str">
        <f t="shared" si="684"/>
        <v/>
      </c>
      <c r="BO537" s="118">
        <f t="shared" ca="1" si="678"/>
        <v>14</v>
      </c>
      <c r="BP537"/>
      <c r="BQ537"/>
      <c r="BR537"/>
      <c r="BS537"/>
      <c r="BT537"/>
      <c r="BU537" s="40"/>
      <c r="BV537" s="6"/>
      <c r="CI537" s="6"/>
      <c r="CP537" s="9">
        <f t="shared" ca="1" si="614"/>
        <v>20</v>
      </c>
    </row>
    <row r="538" spans="1:94" x14ac:dyDescent="0.2">
      <c r="A538" s="114"/>
      <c r="B538" s="93"/>
      <c r="C538" s="39"/>
      <c r="D538" s="38"/>
      <c r="E538" s="39"/>
      <c r="F538" s="39"/>
      <c r="G538" s="39"/>
      <c r="H538" s="39"/>
      <c r="I538" s="39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  <c r="AA538" s="39"/>
      <c r="AB538" s="39"/>
      <c r="AC538" s="39"/>
      <c r="AD538" s="39"/>
      <c r="AE538" s="39"/>
      <c r="AF538" s="39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8"/>
      <c r="AU538" s="84"/>
      <c r="AV538" s="88"/>
      <c r="AW538" s="103"/>
      <c r="AX538" s="84"/>
      <c r="AY538" s="39"/>
      <c r="AZ538" s="26"/>
      <c r="BA538" s="26"/>
      <c r="BB538" s="26"/>
      <c r="BC538" s="26" t="str">
        <f t="shared" si="685"/>
        <v/>
      </c>
      <c r="BD538" s="26" t="str">
        <f t="shared" si="686"/>
        <v/>
      </c>
      <c r="BE538" s="26" t="str">
        <f t="shared" si="687"/>
        <v/>
      </c>
      <c r="BF538" s="26" t="str">
        <f t="shared" si="688"/>
        <v/>
      </c>
      <c r="BG538" s="26" t="str">
        <f t="shared" si="689"/>
        <v/>
      </c>
      <c r="BH538" s="26" t="str">
        <f t="shared" si="690"/>
        <v/>
      </c>
      <c r="BI538" s="26" t="str">
        <f t="shared" si="679"/>
        <v/>
      </c>
      <c r="BJ538" s="26" t="str">
        <f t="shared" si="680"/>
        <v/>
      </c>
      <c r="BK538" s="26" t="str">
        <f t="shared" si="681"/>
        <v/>
      </c>
      <c r="BL538" s="26" t="str">
        <f t="shared" si="682"/>
        <v/>
      </c>
      <c r="BM538" s="26" t="str">
        <f t="shared" si="683"/>
        <v/>
      </c>
      <c r="BN538" s="26" t="str">
        <f t="shared" si="684"/>
        <v/>
      </c>
      <c r="BO538" s="118">
        <f t="shared" ca="1" si="678"/>
        <v>5</v>
      </c>
      <c r="BP538"/>
      <c r="BQ538"/>
      <c r="BR538"/>
      <c r="BS538"/>
      <c r="BT538"/>
      <c r="BU538" s="40"/>
      <c r="BV538" s="6"/>
      <c r="CI538" s="6"/>
      <c r="CP538" s="9">
        <f t="shared" ca="1" si="614"/>
        <v>27</v>
      </c>
    </row>
    <row r="539" spans="1:94" x14ac:dyDescent="0.2">
      <c r="B539" s="93"/>
      <c r="C539" s="39"/>
      <c r="D539" s="38"/>
      <c r="E539" s="39"/>
      <c r="F539" s="39"/>
      <c r="G539" s="39"/>
      <c r="H539" s="39"/>
      <c r="I539" s="39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  <c r="AA539" s="39"/>
      <c r="AB539" s="39"/>
      <c r="AC539" s="39"/>
      <c r="AD539" s="39"/>
      <c r="AE539" s="39"/>
      <c r="AF539" s="39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8"/>
      <c r="AU539" s="84"/>
      <c r="AV539" s="88"/>
      <c r="AW539" s="103"/>
      <c r="AX539" s="84"/>
      <c r="AY539" s="39"/>
      <c r="AZ539" s="26"/>
      <c r="BA539" s="26"/>
      <c r="BB539" s="26"/>
      <c r="BC539" s="26" t="str">
        <f t="shared" si="685"/>
        <v/>
      </c>
      <c r="BD539" s="26" t="str">
        <f t="shared" si="686"/>
        <v/>
      </c>
      <c r="BE539" s="26" t="str">
        <f t="shared" si="687"/>
        <v/>
      </c>
      <c r="BF539" s="26" t="str">
        <f t="shared" si="688"/>
        <v/>
      </c>
      <c r="BG539" s="26" t="str">
        <f t="shared" si="689"/>
        <v/>
      </c>
      <c r="BH539" s="26" t="str">
        <f t="shared" si="690"/>
        <v/>
      </c>
      <c r="BI539" s="26" t="str">
        <f t="shared" si="679"/>
        <v/>
      </c>
      <c r="BJ539" s="26" t="str">
        <f t="shared" si="680"/>
        <v/>
      </c>
      <c r="BK539" s="26" t="str">
        <f t="shared" si="681"/>
        <v/>
      </c>
      <c r="BL539" s="26" t="str">
        <f t="shared" si="682"/>
        <v/>
      </c>
      <c r="BM539" s="26" t="str">
        <f t="shared" si="683"/>
        <v/>
      </c>
      <c r="BN539" s="26" t="str">
        <f t="shared" si="684"/>
        <v/>
      </c>
      <c r="BP539"/>
      <c r="BQ539"/>
      <c r="BR539"/>
      <c r="BS539"/>
      <c r="BT539"/>
      <c r="BU539" s="40"/>
      <c r="BV539" s="6"/>
      <c r="CI539" s="6"/>
      <c r="CP539" s="9">
        <f t="shared" ca="1" si="614"/>
        <v>10</v>
      </c>
    </row>
    <row r="540" spans="1:94" x14ac:dyDescent="0.2">
      <c r="B540" s="93"/>
      <c r="C540" s="39"/>
      <c r="D540" s="38"/>
      <c r="E540" s="39"/>
      <c r="F540" s="39"/>
      <c r="G540" s="39"/>
      <c r="H540" s="39"/>
      <c r="I540" s="39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  <c r="AA540" s="39"/>
      <c r="AB540" s="39"/>
      <c r="AC540" s="39"/>
      <c r="AD540" s="39"/>
      <c r="AE540" s="39"/>
      <c r="AF540" s="39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8"/>
      <c r="AU540" s="84"/>
      <c r="AV540" s="88"/>
      <c r="AW540" s="103"/>
      <c r="AX540" s="84"/>
      <c r="AY540" s="39"/>
      <c r="AZ540" s="26"/>
      <c r="BA540" s="26"/>
      <c r="BB540" s="26"/>
      <c r="BC540" s="26" t="str">
        <f t="shared" si="685"/>
        <v/>
      </c>
      <c r="BD540" s="26" t="str">
        <f t="shared" si="686"/>
        <v/>
      </c>
      <c r="BE540" s="26" t="str">
        <f t="shared" si="687"/>
        <v/>
      </c>
      <c r="BF540" s="26" t="str">
        <f t="shared" si="688"/>
        <v/>
      </c>
      <c r="BG540" s="26" t="str">
        <f t="shared" si="689"/>
        <v/>
      </c>
      <c r="BH540" s="26" t="str">
        <f t="shared" si="690"/>
        <v/>
      </c>
      <c r="BI540" s="26" t="str">
        <f t="shared" si="679"/>
        <v/>
      </c>
      <c r="BJ540" s="26" t="str">
        <f t="shared" si="680"/>
        <v/>
      </c>
      <c r="BK540" s="26" t="str">
        <f t="shared" si="681"/>
        <v/>
      </c>
      <c r="BL540" s="26" t="str">
        <f t="shared" si="682"/>
        <v/>
      </c>
      <c r="BM540" s="26" t="str">
        <f t="shared" si="683"/>
        <v/>
      </c>
      <c r="BN540" s="26" t="str">
        <f t="shared" si="684"/>
        <v/>
      </c>
      <c r="BP540"/>
      <c r="BQ540"/>
      <c r="BR540"/>
      <c r="BS540"/>
      <c r="BT540"/>
      <c r="BU540" s="40"/>
      <c r="BV540" s="6"/>
      <c r="CI540" s="6"/>
      <c r="CP540" s="9">
        <f t="shared" ca="1" si="614"/>
        <v>20</v>
      </c>
    </row>
    <row r="541" spans="1:94" x14ac:dyDescent="0.2">
      <c r="B541" s="93"/>
      <c r="C541" s="39"/>
      <c r="D541" s="38"/>
      <c r="E541" s="39"/>
      <c r="F541" s="39"/>
      <c r="G541" s="39"/>
      <c r="H541" s="39"/>
      <c r="I541" s="39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  <c r="AA541" s="39"/>
      <c r="AB541" s="39"/>
      <c r="AC541" s="39"/>
      <c r="AD541" s="39"/>
      <c r="AE541" s="39"/>
      <c r="AF541" s="39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8"/>
      <c r="AU541" s="84"/>
      <c r="AV541" s="88"/>
      <c r="AW541" s="103"/>
      <c r="AX541" s="84"/>
      <c r="AY541" s="39"/>
      <c r="AZ541" s="26"/>
      <c r="BA541" s="26"/>
      <c r="BB541" s="26"/>
      <c r="BC541" s="26" t="str">
        <f t="shared" si="685"/>
        <v/>
      </c>
      <c r="BD541" s="26" t="str">
        <f t="shared" si="686"/>
        <v/>
      </c>
      <c r="BE541" s="26" t="str">
        <f t="shared" si="687"/>
        <v/>
      </c>
      <c r="BF541" s="26" t="str">
        <f t="shared" si="688"/>
        <v/>
      </c>
      <c r="BG541" s="26" t="str">
        <f t="shared" si="689"/>
        <v/>
      </c>
      <c r="BH541" s="26" t="str">
        <f t="shared" si="690"/>
        <v/>
      </c>
      <c r="BI541" s="26" t="str">
        <f t="shared" si="679"/>
        <v/>
      </c>
      <c r="BJ541" s="26" t="str">
        <f t="shared" si="680"/>
        <v/>
      </c>
      <c r="BK541" s="26" t="str">
        <f t="shared" si="681"/>
        <v/>
      </c>
      <c r="BL541" s="26" t="str">
        <f t="shared" si="682"/>
        <v/>
      </c>
      <c r="BM541" s="26" t="str">
        <f t="shared" si="683"/>
        <v/>
      </c>
      <c r="BN541" s="26" t="str">
        <f t="shared" si="684"/>
        <v/>
      </c>
      <c r="BP541"/>
      <c r="BQ541"/>
      <c r="BR541"/>
      <c r="BS541"/>
      <c r="BT541"/>
      <c r="BU541" s="40"/>
      <c r="BV541" s="6"/>
      <c r="CI541" s="6"/>
      <c r="CP541" s="9">
        <f t="shared" ca="1" si="614"/>
        <v>18</v>
      </c>
    </row>
    <row r="542" spans="1:94" x14ac:dyDescent="0.2">
      <c r="B542" s="93"/>
      <c r="C542" s="39"/>
      <c r="D542" s="38"/>
      <c r="E542" s="39"/>
      <c r="F542" s="39"/>
      <c r="G542" s="39"/>
      <c r="H542" s="39"/>
      <c r="I542" s="39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  <c r="AA542" s="39"/>
      <c r="AB542" s="39"/>
      <c r="AC542" s="39"/>
      <c r="AD542" s="39"/>
      <c r="AE542" s="39"/>
      <c r="AF542" s="39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8"/>
      <c r="AU542" s="84"/>
      <c r="AV542" s="88"/>
      <c r="AW542" s="103"/>
      <c r="AX542" s="84"/>
      <c r="AY542" s="39"/>
      <c r="AZ542" s="26"/>
      <c r="BA542" s="26"/>
      <c r="BB542" s="26"/>
      <c r="BC542" s="26" t="str">
        <f t="shared" si="685"/>
        <v/>
      </c>
      <c r="BD542" s="26" t="str">
        <f t="shared" si="686"/>
        <v/>
      </c>
      <c r="BE542" s="26" t="str">
        <f t="shared" si="687"/>
        <v/>
      </c>
      <c r="BF542" s="26" t="str">
        <f t="shared" si="688"/>
        <v/>
      </c>
      <c r="BG542" s="26" t="str">
        <f t="shared" si="689"/>
        <v/>
      </c>
      <c r="BH542" s="26" t="str">
        <f t="shared" si="690"/>
        <v/>
      </c>
      <c r="BI542" s="26" t="str">
        <f t="shared" si="679"/>
        <v/>
      </c>
      <c r="BJ542" s="26" t="str">
        <f t="shared" si="680"/>
        <v/>
      </c>
      <c r="BK542" s="26" t="str">
        <f t="shared" si="681"/>
        <v/>
      </c>
      <c r="BL542" s="26" t="str">
        <f t="shared" si="682"/>
        <v/>
      </c>
      <c r="BM542" s="26" t="str">
        <f t="shared" si="683"/>
        <v/>
      </c>
      <c r="BN542" s="26" t="str">
        <f t="shared" si="684"/>
        <v/>
      </c>
      <c r="BP542"/>
      <c r="BQ542"/>
      <c r="BR542"/>
      <c r="BS542"/>
      <c r="BT542"/>
      <c r="BU542" s="40"/>
      <c r="BV542" s="6"/>
      <c r="CI542" s="6"/>
      <c r="CP542" s="9">
        <f t="shared" ca="1" si="614"/>
        <v>18</v>
      </c>
    </row>
    <row r="543" spans="1:94" x14ac:dyDescent="0.2">
      <c r="B543" s="93"/>
      <c r="C543" s="39"/>
      <c r="D543" s="38"/>
      <c r="E543" s="39"/>
      <c r="F543" s="39"/>
      <c r="G543" s="39"/>
      <c r="H543" s="39"/>
      <c r="I543" s="39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  <c r="AA543" s="39"/>
      <c r="AB543" s="39"/>
      <c r="AC543" s="39"/>
      <c r="AD543" s="39"/>
      <c r="AE543" s="39"/>
      <c r="AF543" s="39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8"/>
      <c r="AU543" s="84"/>
      <c r="AV543" s="88"/>
      <c r="AW543" s="103"/>
      <c r="AX543" s="84"/>
      <c r="AY543" s="39"/>
      <c r="AZ543" s="26"/>
      <c r="BA543" s="26"/>
      <c r="BB543" s="26"/>
      <c r="BC543" s="26" t="str">
        <f t="shared" si="685"/>
        <v/>
      </c>
      <c r="BD543" s="26" t="str">
        <f t="shared" si="686"/>
        <v/>
      </c>
      <c r="BE543" s="26" t="str">
        <f t="shared" si="687"/>
        <v/>
      </c>
      <c r="BF543" s="26" t="str">
        <f t="shared" si="688"/>
        <v/>
      </c>
      <c r="BG543" s="26" t="str">
        <f t="shared" si="689"/>
        <v/>
      </c>
      <c r="BH543" s="26" t="str">
        <f t="shared" si="690"/>
        <v/>
      </c>
      <c r="BI543" s="26" t="str">
        <f t="shared" si="679"/>
        <v/>
      </c>
      <c r="BJ543" s="26" t="str">
        <f t="shared" si="680"/>
        <v/>
      </c>
      <c r="BK543" s="26" t="str">
        <f t="shared" si="681"/>
        <v/>
      </c>
      <c r="BL543" s="26" t="str">
        <f t="shared" si="682"/>
        <v/>
      </c>
      <c r="BM543" s="26" t="str">
        <f t="shared" si="683"/>
        <v/>
      </c>
      <c r="BN543" s="26" t="str">
        <f t="shared" si="684"/>
        <v/>
      </c>
      <c r="BP543"/>
      <c r="BQ543"/>
      <c r="BR543"/>
      <c r="BS543"/>
      <c r="BT543"/>
      <c r="BU543" s="40"/>
      <c r="BV543" s="6"/>
      <c r="CI543" s="6"/>
      <c r="CP543" s="9">
        <f t="shared" ca="1" si="614"/>
        <v>4</v>
      </c>
    </row>
    <row r="544" spans="1:94" x14ac:dyDescent="0.2">
      <c r="B544" s="93"/>
      <c r="C544" s="39"/>
      <c r="D544" s="38"/>
      <c r="E544" s="39"/>
      <c r="F544" s="39"/>
      <c r="G544" s="39"/>
      <c r="H544" s="39"/>
      <c r="I544" s="39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  <c r="AA544" s="39"/>
      <c r="AB544" s="39"/>
      <c r="AC544" s="39"/>
      <c r="AD544" s="39"/>
      <c r="AE544" s="39"/>
      <c r="AF544" s="39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8"/>
      <c r="AU544" s="84"/>
      <c r="AV544" s="88"/>
      <c r="AW544" s="103"/>
      <c r="AX544" s="84"/>
      <c r="AY544" s="39"/>
      <c r="AZ544" s="26"/>
      <c r="BA544" s="26"/>
      <c r="BB544" s="26"/>
      <c r="BC544" s="26" t="str">
        <f t="shared" si="685"/>
        <v/>
      </c>
      <c r="BD544" s="26" t="str">
        <f t="shared" si="686"/>
        <v/>
      </c>
      <c r="BE544" s="26" t="str">
        <f t="shared" si="687"/>
        <v/>
      </c>
      <c r="BF544" s="26" t="str">
        <f t="shared" si="688"/>
        <v/>
      </c>
      <c r="BG544" s="26" t="str">
        <f t="shared" si="689"/>
        <v/>
      </c>
      <c r="BH544" s="26" t="str">
        <f t="shared" si="690"/>
        <v/>
      </c>
      <c r="BI544" s="26" t="str">
        <f t="shared" si="679"/>
        <v/>
      </c>
      <c r="BJ544" s="26" t="str">
        <f t="shared" si="680"/>
        <v/>
      </c>
      <c r="BK544" s="26" t="str">
        <f t="shared" si="681"/>
        <v/>
      </c>
      <c r="BL544" s="26" t="str">
        <f t="shared" si="682"/>
        <v/>
      </c>
      <c r="BM544" s="26" t="str">
        <f t="shared" si="683"/>
        <v/>
      </c>
      <c r="BN544" s="26" t="str">
        <f t="shared" si="684"/>
        <v/>
      </c>
      <c r="BP544"/>
      <c r="BQ544"/>
      <c r="BR544"/>
      <c r="BS544"/>
      <c r="BT544"/>
      <c r="BU544" s="40"/>
      <c r="BV544" s="6"/>
      <c r="CI544" s="6"/>
      <c r="CP544" s="9">
        <f t="shared" ca="1" si="614"/>
        <v>21</v>
      </c>
    </row>
    <row r="545" spans="2:94" x14ac:dyDescent="0.2">
      <c r="B545" s="93"/>
      <c r="C545" s="39"/>
      <c r="D545" s="38"/>
      <c r="E545" s="39"/>
      <c r="F545" s="39"/>
      <c r="G545" s="39"/>
      <c r="H545" s="39"/>
      <c r="I545" s="39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  <c r="AA545" s="39"/>
      <c r="AB545" s="39"/>
      <c r="AC545" s="39"/>
      <c r="AD545" s="39"/>
      <c r="AE545" s="39"/>
      <c r="AF545" s="39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8"/>
      <c r="AU545" s="84"/>
      <c r="AV545" s="88"/>
      <c r="AW545" s="103"/>
      <c r="AX545" s="84"/>
      <c r="AY545" s="39"/>
      <c r="AZ545" s="26"/>
      <c r="BA545" s="26"/>
      <c r="BB545" s="26"/>
      <c r="BC545" s="26" t="str">
        <f t="shared" si="685"/>
        <v/>
      </c>
      <c r="BD545" s="26" t="str">
        <f t="shared" si="686"/>
        <v/>
      </c>
      <c r="BE545" s="26" t="str">
        <f t="shared" si="687"/>
        <v/>
      </c>
      <c r="BF545" s="26" t="str">
        <f t="shared" si="688"/>
        <v/>
      </c>
      <c r="BG545" s="26" t="str">
        <f t="shared" si="689"/>
        <v/>
      </c>
      <c r="BH545" s="26" t="str">
        <f t="shared" si="690"/>
        <v/>
      </c>
      <c r="BI545" s="26" t="str">
        <f t="shared" si="679"/>
        <v/>
      </c>
      <c r="BJ545" s="26" t="str">
        <f t="shared" si="680"/>
        <v/>
      </c>
      <c r="BK545" s="26" t="str">
        <f t="shared" si="681"/>
        <v/>
      </c>
      <c r="BL545" s="26" t="str">
        <f t="shared" si="682"/>
        <v/>
      </c>
      <c r="BM545" s="26" t="str">
        <f t="shared" si="683"/>
        <v/>
      </c>
      <c r="BN545" s="26" t="str">
        <f t="shared" si="684"/>
        <v/>
      </c>
      <c r="BP545"/>
      <c r="BQ545"/>
      <c r="BR545"/>
      <c r="BS545"/>
      <c r="BT545"/>
      <c r="BU545" s="40"/>
      <c r="BV545" s="6"/>
      <c r="CI545" s="6"/>
      <c r="CP545" s="9">
        <f t="shared" ca="1" si="614"/>
        <v>32</v>
      </c>
    </row>
    <row r="546" spans="2:94" x14ac:dyDescent="0.2">
      <c r="B546" s="93"/>
      <c r="C546" s="39"/>
      <c r="D546" s="38"/>
      <c r="E546" s="39"/>
      <c r="F546" s="39"/>
      <c r="G546" s="39"/>
      <c r="H546" s="39"/>
      <c r="I546" s="39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  <c r="AA546" s="39"/>
      <c r="AB546" s="39"/>
      <c r="AC546" s="39"/>
      <c r="AD546" s="39"/>
      <c r="AE546" s="39"/>
      <c r="AF546" s="39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8"/>
      <c r="AU546" s="84"/>
      <c r="AV546" s="88"/>
      <c r="AW546" s="103"/>
      <c r="AX546" s="84"/>
      <c r="AY546" s="39"/>
      <c r="AZ546" s="26"/>
      <c r="BA546" s="26"/>
      <c r="BB546" s="26"/>
      <c r="BC546" s="26" t="str">
        <f t="shared" si="685"/>
        <v/>
      </c>
      <c r="BD546" s="26" t="str">
        <f t="shared" si="686"/>
        <v/>
      </c>
      <c r="BE546" s="26" t="str">
        <f t="shared" si="687"/>
        <v/>
      </c>
      <c r="BF546" s="26" t="str">
        <f t="shared" si="688"/>
        <v/>
      </c>
      <c r="BG546" s="26" t="str">
        <f t="shared" si="689"/>
        <v/>
      </c>
      <c r="BH546" s="26" t="str">
        <f t="shared" si="690"/>
        <v/>
      </c>
      <c r="BI546" s="26" t="str">
        <f t="shared" si="679"/>
        <v/>
      </c>
      <c r="BJ546" s="26" t="str">
        <f t="shared" si="680"/>
        <v/>
      </c>
      <c r="BK546" s="26" t="str">
        <f t="shared" si="681"/>
        <v/>
      </c>
      <c r="BL546" s="26" t="str">
        <f t="shared" si="682"/>
        <v/>
      </c>
      <c r="BM546" s="26" t="str">
        <f t="shared" si="683"/>
        <v/>
      </c>
      <c r="BN546" s="26" t="str">
        <f t="shared" si="684"/>
        <v/>
      </c>
      <c r="BP546"/>
      <c r="BQ546"/>
      <c r="BR546"/>
      <c r="BS546"/>
      <c r="BT546"/>
      <c r="BU546" s="40"/>
      <c r="BV546" s="6"/>
      <c r="CI546" s="6"/>
      <c r="CP546" s="9">
        <f t="shared" ca="1" si="614"/>
        <v>18</v>
      </c>
    </row>
    <row r="547" spans="2:94" x14ac:dyDescent="0.2">
      <c r="B547" s="93"/>
      <c r="C547" s="39"/>
      <c r="D547" s="38"/>
      <c r="E547" s="39"/>
      <c r="F547" s="39"/>
      <c r="G547" s="39"/>
      <c r="H547" s="39"/>
      <c r="I547" s="39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  <c r="AA547" s="39"/>
      <c r="AB547" s="39"/>
      <c r="AC547" s="39"/>
      <c r="AD547" s="39"/>
      <c r="AE547" s="39"/>
      <c r="AF547" s="39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8"/>
      <c r="AU547" s="84"/>
      <c r="AV547" s="88"/>
      <c r="AW547" s="103"/>
      <c r="AX547" s="84"/>
      <c r="AY547" s="39"/>
      <c r="AZ547" s="26"/>
      <c r="BA547" s="26"/>
      <c r="BB547" s="26"/>
      <c r="BC547" s="26" t="str">
        <f t="shared" si="685"/>
        <v/>
      </c>
      <c r="BD547" s="26" t="str">
        <f t="shared" si="686"/>
        <v/>
      </c>
      <c r="BE547" s="26" t="str">
        <f t="shared" si="687"/>
        <v/>
      </c>
      <c r="BF547" s="26" t="str">
        <f t="shared" si="688"/>
        <v/>
      </c>
      <c r="BG547" s="26" t="str">
        <f t="shared" si="689"/>
        <v/>
      </c>
      <c r="BH547" s="26" t="str">
        <f t="shared" si="690"/>
        <v/>
      </c>
      <c r="BI547" s="26" t="str">
        <f t="shared" si="679"/>
        <v/>
      </c>
      <c r="BJ547" s="26" t="str">
        <f t="shared" si="680"/>
        <v/>
      </c>
      <c r="BK547" s="26" t="str">
        <f t="shared" si="681"/>
        <v/>
      </c>
      <c r="BL547" s="26" t="str">
        <f t="shared" si="682"/>
        <v/>
      </c>
      <c r="BM547" s="26" t="str">
        <f t="shared" si="683"/>
        <v/>
      </c>
      <c r="BN547" s="26" t="str">
        <f t="shared" si="684"/>
        <v/>
      </c>
      <c r="BP547"/>
      <c r="BQ547"/>
      <c r="BR547"/>
      <c r="BS547"/>
      <c r="BT547"/>
      <c r="BU547" s="40"/>
      <c r="BV547" s="6"/>
      <c r="CI547" s="6"/>
      <c r="CP547" s="9">
        <f t="shared" ca="1" si="614"/>
        <v>10</v>
      </c>
    </row>
    <row r="548" spans="2:94" x14ac:dyDescent="0.2">
      <c r="B548" s="93"/>
      <c r="C548" s="39"/>
      <c r="D548" s="38"/>
      <c r="E548" s="39"/>
      <c r="F548" s="39"/>
      <c r="G548" s="39"/>
      <c r="H548" s="39"/>
      <c r="I548" s="39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  <c r="AA548" s="39"/>
      <c r="AB548" s="39"/>
      <c r="AC548" s="39"/>
      <c r="AD548" s="39"/>
      <c r="AE548" s="39"/>
      <c r="AF548" s="39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8"/>
      <c r="AU548" s="84"/>
      <c r="AV548" s="88"/>
      <c r="AW548" s="103"/>
      <c r="AX548" s="84"/>
      <c r="AY548" s="39"/>
      <c r="AZ548" s="26"/>
      <c r="BA548" s="26"/>
      <c r="BB548" s="26"/>
      <c r="BC548" s="26" t="str">
        <f t="shared" si="685"/>
        <v/>
      </c>
      <c r="BD548" s="26" t="str">
        <f t="shared" si="686"/>
        <v/>
      </c>
      <c r="BE548" s="26" t="str">
        <f t="shared" si="687"/>
        <v/>
      </c>
      <c r="BF548" s="26" t="str">
        <f t="shared" si="688"/>
        <v/>
      </c>
      <c r="BG548" s="26" t="str">
        <f t="shared" si="689"/>
        <v/>
      </c>
      <c r="BH548" s="26" t="str">
        <f t="shared" si="690"/>
        <v/>
      </c>
      <c r="BI548" s="26" t="str">
        <f t="shared" si="679"/>
        <v/>
      </c>
      <c r="BJ548" s="26" t="str">
        <f t="shared" si="680"/>
        <v/>
      </c>
      <c r="BK548" s="26" t="str">
        <f t="shared" si="681"/>
        <v/>
      </c>
      <c r="BL548" s="26" t="str">
        <f t="shared" si="682"/>
        <v/>
      </c>
      <c r="BM548" s="26" t="str">
        <f t="shared" si="683"/>
        <v/>
      </c>
      <c r="BN548" s="26" t="str">
        <f t="shared" si="684"/>
        <v/>
      </c>
      <c r="BP548"/>
      <c r="BQ548"/>
      <c r="BR548"/>
      <c r="BS548"/>
      <c r="BT548"/>
      <c r="BU548" s="40"/>
      <c r="BV548" s="6"/>
      <c r="CI548" s="6"/>
      <c r="CP548" s="9">
        <f t="shared" ca="1" si="614"/>
        <v>28</v>
      </c>
    </row>
    <row r="549" spans="2:94" x14ac:dyDescent="0.2">
      <c r="B549" s="93"/>
      <c r="C549" s="39"/>
      <c r="D549" s="38"/>
      <c r="E549" s="39"/>
      <c r="F549" s="39"/>
      <c r="G549" s="39"/>
      <c r="H549" s="39"/>
      <c r="I549" s="39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  <c r="AA549" s="39"/>
      <c r="AB549" s="39"/>
      <c r="AC549" s="39"/>
      <c r="AD549" s="39"/>
      <c r="AE549" s="39"/>
      <c r="AF549" s="39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8"/>
      <c r="AU549" s="84"/>
      <c r="AV549" s="88"/>
      <c r="AW549" s="103"/>
      <c r="AX549" s="84"/>
      <c r="AY549" s="39"/>
      <c r="AZ549" s="26"/>
      <c r="BA549" s="26"/>
      <c r="BB549" s="26"/>
      <c r="BC549" s="26" t="str">
        <f t="shared" si="685"/>
        <v/>
      </c>
      <c r="BD549" s="26" t="str">
        <f t="shared" si="686"/>
        <v/>
      </c>
      <c r="BE549" s="26" t="str">
        <f t="shared" si="687"/>
        <v/>
      </c>
      <c r="BF549" s="26" t="str">
        <f t="shared" si="688"/>
        <v/>
      </c>
      <c r="BG549" s="26" t="str">
        <f t="shared" si="689"/>
        <v/>
      </c>
      <c r="BH549" s="26" t="str">
        <f t="shared" si="690"/>
        <v/>
      </c>
      <c r="BI549" s="26" t="str">
        <f t="shared" si="679"/>
        <v/>
      </c>
      <c r="BJ549" s="26" t="str">
        <f t="shared" si="680"/>
        <v/>
      </c>
      <c r="BK549" s="26" t="str">
        <f t="shared" si="681"/>
        <v/>
      </c>
      <c r="BL549" s="26" t="str">
        <f t="shared" si="682"/>
        <v/>
      </c>
      <c r="BM549" s="26" t="str">
        <f t="shared" si="683"/>
        <v/>
      </c>
      <c r="BN549" s="26" t="str">
        <f t="shared" si="684"/>
        <v/>
      </c>
      <c r="BP549"/>
      <c r="BQ549"/>
      <c r="BR549"/>
      <c r="BS549"/>
      <c r="BT549"/>
      <c r="BU549" s="40"/>
      <c r="BV549" s="6"/>
      <c r="CI549" s="6"/>
      <c r="CP549" s="9">
        <f t="shared" ca="1" si="614"/>
        <v>19</v>
      </c>
    </row>
    <row r="550" spans="2:94" x14ac:dyDescent="0.2">
      <c r="B550" s="93"/>
      <c r="C550" s="39"/>
      <c r="D550" s="38"/>
      <c r="E550" s="39"/>
      <c r="F550" s="39"/>
      <c r="G550" s="39"/>
      <c r="H550" s="39"/>
      <c r="I550" s="39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  <c r="AA550" s="39"/>
      <c r="AB550" s="39"/>
      <c r="AC550" s="39"/>
      <c r="AD550" s="39"/>
      <c r="AE550" s="39"/>
      <c r="AF550" s="39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8"/>
      <c r="AU550" s="84"/>
      <c r="AV550" s="88"/>
      <c r="AW550" s="103"/>
      <c r="AX550" s="84"/>
      <c r="AY550" s="39"/>
      <c r="AZ550" s="26"/>
      <c r="BA550" s="26"/>
      <c r="BB550" s="26"/>
      <c r="BC550" s="26" t="str">
        <f t="shared" si="685"/>
        <v/>
      </c>
      <c r="BD550" s="26" t="str">
        <f t="shared" si="686"/>
        <v/>
      </c>
      <c r="BE550" s="26" t="str">
        <f t="shared" si="687"/>
        <v/>
      </c>
      <c r="BF550" s="26" t="str">
        <f t="shared" si="688"/>
        <v/>
      </c>
      <c r="BG550" s="26" t="str">
        <f t="shared" si="689"/>
        <v/>
      </c>
      <c r="BH550" s="26" t="str">
        <f t="shared" si="690"/>
        <v/>
      </c>
      <c r="BI550" s="26" t="str">
        <f t="shared" si="679"/>
        <v/>
      </c>
      <c r="BJ550" s="26" t="str">
        <f t="shared" si="680"/>
        <v/>
      </c>
      <c r="BK550" s="26" t="str">
        <f t="shared" si="681"/>
        <v/>
      </c>
      <c r="BL550" s="26" t="str">
        <f t="shared" si="682"/>
        <v/>
      </c>
      <c r="BM550" s="26" t="str">
        <f t="shared" si="683"/>
        <v/>
      </c>
      <c r="BN550" s="26" t="str">
        <f t="shared" si="684"/>
        <v/>
      </c>
      <c r="BP550"/>
      <c r="BQ550"/>
      <c r="BR550"/>
      <c r="BS550"/>
      <c r="BT550"/>
      <c r="BU550" s="40"/>
      <c r="BV550" s="6"/>
      <c r="CI550" s="6"/>
      <c r="CP550" s="9">
        <f t="shared" ca="1" si="614"/>
        <v>2</v>
      </c>
    </row>
    <row r="551" spans="2:94" x14ac:dyDescent="0.2">
      <c r="B551" s="93"/>
      <c r="C551" s="39"/>
      <c r="D551" s="38"/>
      <c r="E551" s="39"/>
      <c r="F551" s="39"/>
      <c r="G551" s="39"/>
      <c r="H551" s="39"/>
      <c r="I551" s="39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  <c r="AA551" s="39"/>
      <c r="AB551" s="39"/>
      <c r="AC551" s="39"/>
      <c r="AD551" s="39"/>
      <c r="AE551" s="39"/>
      <c r="AF551" s="39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8"/>
      <c r="AU551" s="84"/>
      <c r="AV551" s="88"/>
      <c r="AW551" s="103"/>
      <c r="AX551" s="84"/>
      <c r="AY551" s="39"/>
      <c r="AZ551" s="26"/>
      <c r="BA551" s="26"/>
      <c r="BB551" s="26"/>
      <c r="BC551" s="26" t="str">
        <f t="shared" si="685"/>
        <v/>
      </c>
      <c r="BD551" s="26" t="str">
        <f t="shared" si="686"/>
        <v/>
      </c>
      <c r="BE551" s="26" t="str">
        <f t="shared" si="687"/>
        <v/>
      </c>
      <c r="BF551" s="26" t="str">
        <f t="shared" si="688"/>
        <v/>
      </c>
      <c r="BG551" s="26" t="str">
        <f t="shared" si="689"/>
        <v/>
      </c>
      <c r="BH551" s="26" t="str">
        <f t="shared" si="690"/>
        <v/>
      </c>
      <c r="BI551" s="26" t="str">
        <f t="shared" si="679"/>
        <v/>
      </c>
      <c r="BJ551" s="26" t="str">
        <f t="shared" si="680"/>
        <v/>
      </c>
      <c r="BK551" s="26" t="str">
        <f t="shared" si="681"/>
        <v/>
      </c>
      <c r="BL551" s="26" t="str">
        <f t="shared" si="682"/>
        <v/>
      </c>
      <c r="BM551" s="26" t="str">
        <f t="shared" si="683"/>
        <v/>
      </c>
      <c r="BN551" s="26" t="str">
        <f t="shared" si="684"/>
        <v/>
      </c>
      <c r="BP551"/>
      <c r="BQ551"/>
      <c r="BR551"/>
      <c r="BS551"/>
      <c r="BT551"/>
      <c r="BU551" s="40"/>
      <c r="BV551" s="6"/>
      <c r="CI551" s="6"/>
      <c r="CP551" s="9">
        <f t="shared" ca="1" si="614"/>
        <v>22</v>
      </c>
    </row>
    <row r="552" spans="2:94" x14ac:dyDescent="0.2">
      <c r="B552" s="93"/>
      <c r="C552" s="39"/>
      <c r="D552" s="38"/>
      <c r="E552" s="39"/>
      <c r="F552" s="39"/>
      <c r="G552" s="39"/>
      <c r="H552" s="39"/>
      <c r="I552" s="39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  <c r="AA552" s="39"/>
      <c r="AB552" s="39"/>
      <c r="AC552" s="39"/>
      <c r="AD552" s="39"/>
      <c r="AE552" s="39"/>
      <c r="AF552" s="39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8"/>
      <c r="AU552" s="84"/>
      <c r="AV552" s="88"/>
      <c r="AW552" s="103"/>
      <c r="AX552" s="84"/>
      <c r="AY552" s="39"/>
      <c r="AZ552" s="26"/>
      <c r="BA552" s="26"/>
      <c r="BB552" s="26"/>
      <c r="BC552" s="26" t="str">
        <f t="shared" si="685"/>
        <v/>
      </c>
      <c r="BD552" s="26" t="str">
        <f t="shared" si="686"/>
        <v/>
      </c>
      <c r="BE552" s="26" t="str">
        <f t="shared" si="687"/>
        <v/>
      </c>
      <c r="BF552" s="26" t="str">
        <f t="shared" si="688"/>
        <v/>
      </c>
      <c r="BG552" s="26" t="str">
        <f t="shared" si="689"/>
        <v/>
      </c>
      <c r="BH552" s="26" t="str">
        <f t="shared" si="690"/>
        <v/>
      </c>
      <c r="BI552" s="26" t="str">
        <f t="shared" si="679"/>
        <v/>
      </c>
      <c r="BJ552" s="26" t="str">
        <f t="shared" si="680"/>
        <v/>
      </c>
      <c r="BK552" s="26" t="str">
        <f t="shared" si="681"/>
        <v/>
      </c>
      <c r="BL552" s="26" t="str">
        <f t="shared" si="682"/>
        <v/>
      </c>
      <c r="BM552" s="26" t="str">
        <f t="shared" si="683"/>
        <v/>
      </c>
      <c r="BN552" s="26" t="str">
        <f t="shared" si="684"/>
        <v/>
      </c>
      <c r="BP552"/>
      <c r="BQ552"/>
      <c r="BR552"/>
      <c r="BS552"/>
      <c r="BT552"/>
      <c r="BU552" s="40"/>
      <c r="BV552" s="6"/>
      <c r="CI552" s="6"/>
      <c r="CP552" s="9">
        <f t="shared" ca="1" si="614"/>
        <v>22</v>
      </c>
    </row>
    <row r="553" spans="2:94" x14ac:dyDescent="0.2">
      <c r="B553" s="93"/>
      <c r="C553" s="39"/>
      <c r="D553" s="38"/>
      <c r="E553" s="39"/>
      <c r="F553" s="39"/>
      <c r="G553" s="39"/>
      <c r="H553" s="39"/>
      <c r="I553" s="39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  <c r="AA553" s="39"/>
      <c r="AB553" s="39"/>
      <c r="AC553" s="39"/>
      <c r="AD553" s="39"/>
      <c r="AE553" s="39"/>
      <c r="AF553" s="39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8"/>
      <c r="AU553" s="84"/>
      <c r="AV553" s="88"/>
      <c r="AW553" s="103"/>
      <c r="AX553" s="84"/>
      <c r="AY553" s="39"/>
      <c r="AZ553" s="26"/>
      <c r="BA553" s="26"/>
      <c r="BB553" s="26"/>
      <c r="BC553" s="26" t="str">
        <f t="shared" si="685"/>
        <v/>
      </c>
      <c r="BD553" s="26" t="str">
        <f t="shared" si="686"/>
        <v/>
      </c>
      <c r="BE553" s="26" t="str">
        <f t="shared" si="687"/>
        <v/>
      </c>
      <c r="BF553" s="26" t="str">
        <f t="shared" si="688"/>
        <v/>
      </c>
      <c r="BG553" s="26" t="str">
        <f t="shared" si="689"/>
        <v/>
      </c>
      <c r="BH553" s="26" t="str">
        <f t="shared" si="690"/>
        <v/>
      </c>
      <c r="BI553" s="26" t="str">
        <f t="shared" si="679"/>
        <v/>
      </c>
      <c r="BJ553" s="26" t="str">
        <f t="shared" si="680"/>
        <v/>
      </c>
      <c r="BK553" s="26" t="str">
        <f t="shared" si="681"/>
        <v/>
      </c>
      <c r="BL553" s="26" t="str">
        <f t="shared" si="682"/>
        <v/>
      </c>
      <c r="BM553" s="26" t="str">
        <f t="shared" si="683"/>
        <v/>
      </c>
      <c r="BN553" s="26" t="str">
        <f t="shared" si="684"/>
        <v/>
      </c>
      <c r="BP553"/>
      <c r="BQ553"/>
      <c r="BR553"/>
      <c r="BS553"/>
      <c r="BT553"/>
      <c r="BU553" s="40"/>
      <c r="BV553" s="6"/>
      <c r="CI553" s="6"/>
      <c r="CP553" s="9">
        <f t="shared" ca="1" si="614"/>
        <v>33</v>
      </c>
    </row>
    <row r="554" spans="2:94" x14ac:dyDescent="0.2">
      <c r="B554" s="93"/>
      <c r="C554" s="39"/>
      <c r="D554" s="38"/>
      <c r="E554" s="39"/>
      <c r="F554" s="39"/>
      <c r="G554" s="39"/>
      <c r="H554" s="39"/>
      <c r="I554" s="39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  <c r="AA554" s="39"/>
      <c r="AB554" s="39"/>
      <c r="AC554" s="39"/>
      <c r="AD554" s="39"/>
      <c r="AE554" s="39"/>
      <c r="AF554" s="39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8"/>
      <c r="AU554" s="84"/>
      <c r="AV554" s="88"/>
      <c r="AW554" s="103"/>
      <c r="AX554" s="84"/>
      <c r="AY554" s="39"/>
      <c r="AZ554" s="26"/>
      <c r="BA554" s="26"/>
      <c r="BB554" s="26"/>
      <c r="BC554" s="26" t="str">
        <f t="shared" si="685"/>
        <v/>
      </c>
      <c r="BD554" s="26" t="str">
        <f t="shared" si="686"/>
        <v/>
      </c>
      <c r="BE554" s="26" t="str">
        <f t="shared" si="687"/>
        <v/>
      </c>
      <c r="BF554" s="26" t="str">
        <f t="shared" si="688"/>
        <v/>
      </c>
      <c r="BG554" s="26" t="str">
        <f t="shared" si="689"/>
        <v/>
      </c>
      <c r="BH554" s="26" t="str">
        <f t="shared" si="690"/>
        <v/>
      </c>
      <c r="BI554" s="26" t="str">
        <f t="shared" si="679"/>
        <v/>
      </c>
      <c r="BJ554" s="26" t="str">
        <f t="shared" si="680"/>
        <v/>
      </c>
      <c r="BK554" s="26" t="str">
        <f t="shared" si="681"/>
        <v/>
      </c>
      <c r="BL554" s="26" t="str">
        <f t="shared" si="682"/>
        <v/>
      </c>
      <c r="BM554" s="26" t="str">
        <f t="shared" si="683"/>
        <v/>
      </c>
      <c r="BN554" s="26" t="str">
        <f t="shared" si="684"/>
        <v/>
      </c>
      <c r="BP554"/>
      <c r="BQ554"/>
      <c r="BR554"/>
      <c r="BS554"/>
      <c r="BT554"/>
      <c r="BU554" s="40"/>
      <c r="BV554" s="6"/>
      <c r="CI554" s="6"/>
      <c r="CP554" s="9">
        <f t="shared" ca="1" si="614"/>
        <v>1</v>
      </c>
    </row>
    <row r="555" spans="2:94" x14ac:dyDescent="0.2">
      <c r="B555" s="93"/>
      <c r="C555" s="39"/>
      <c r="D555" s="38"/>
      <c r="E555" s="39"/>
      <c r="F555" s="39"/>
      <c r="G555" s="39"/>
      <c r="H555" s="39"/>
      <c r="I555" s="39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  <c r="AA555" s="39"/>
      <c r="AB555" s="39"/>
      <c r="AC555" s="39"/>
      <c r="AD555" s="39"/>
      <c r="AE555" s="39"/>
      <c r="AF555" s="39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8"/>
      <c r="AU555" s="84"/>
      <c r="AV555" s="88"/>
      <c r="AW555" s="103"/>
      <c r="AX555" s="84"/>
      <c r="AY555" s="39"/>
      <c r="AZ555" s="26"/>
      <c r="BA555" s="26"/>
      <c r="BB555" s="26"/>
      <c r="BC555" s="26" t="str">
        <f t="shared" si="685"/>
        <v/>
      </c>
      <c r="BD555" s="26" t="str">
        <f t="shared" si="686"/>
        <v/>
      </c>
      <c r="BE555" s="26" t="str">
        <f t="shared" si="687"/>
        <v/>
      </c>
      <c r="BF555" s="26" t="str">
        <f t="shared" si="688"/>
        <v/>
      </c>
      <c r="BG555" s="26" t="str">
        <f t="shared" si="689"/>
        <v/>
      </c>
      <c r="BH555" s="26" t="str">
        <f t="shared" si="690"/>
        <v/>
      </c>
      <c r="BI555" s="26" t="str">
        <f t="shared" si="679"/>
        <v/>
      </c>
      <c r="BJ555" s="26" t="str">
        <f t="shared" si="680"/>
        <v/>
      </c>
      <c r="BK555" s="26" t="str">
        <f t="shared" si="681"/>
        <v/>
      </c>
      <c r="BL555" s="26" t="str">
        <f t="shared" si="682"/>
        <v/>
      </c>
      <c r="BM555" s="26" t="str">
        <f t="shared" si="683"/>
        <v/>
      </c>
      <c r="BN555" s="26" t="str">
        <f t="shared" si="684"/>
        <v/>
      </c>
      <c r="BP555"/>
      <c r="BQ555"/>
      <c r="BR555"/>
      <c r="BS555"/>
      <c r="BT555"/>
      <c r="BU555" s="40"/>
      <c r="BV555" s="6"/>
      <c r="CI555" s="6"/>
      <c r="CP555" s="9">
        <f t="shared" ca="1" si="614"/>
        <v>26</v>
      </c>
    </row>
    <row r="556" spans="2:94" x14ac:dyDescent="0.2">
      <c r="B556" s="93"/>
      <c r="C556" s="39"/>
      <c r="D556" s="38"/>
      <c r="E556" s="39"/>
      <c r="F556" s="39"/>
      <c r="G556" s="39"/>
      <c r="H556" s="39"/>
      <c r="I556" s="39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  <c r="AA556" s="39"/>
      <c r="AB556" s="39"/>
      <c r="AC556" s="39"/>
      <c r="AD556" s="39"/>
      <c r="AE556" s="39"/>
      <c r="AF556" s="39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8"/>
      <c r="AU556" s="84"/>
      <c r="AV556" s="88"/>
      <c r="AW556" s="103"/>
      <c r="AX556" s="84"/>
      <c r="AY556" s="39"/>
      <c r="AZ556" s="26"/>
      <c r="BA556" s="26"/>
      <c r="BB556" s="26"/>
      <c r="BC556" s="26" t="str">
        <f t="shared" si="685"/>
        <v/>
      </c>
      <c r="BD556" s="26" t="str">
        <f t="shared" si="686"/>
        <v/>
      </c>
      <c r="BE556" s="26" t="str">
        <f t="shared" si="687"/>
        <v/>
      </c>
      <c r="BF556" s="26" t="str">
        <f t="shared" si="688"/>
        <v/>
      </c>
      <c r="BG556" s="26" t="str">
        <f t="shared" si="689"/>
        <v/>
      </c>
      <c r="BH556" s="26" t="str">
        <f t="shared" si="690"/>
        <v/>
      </c>
      <c r="BI556" s="26" t="str">
        <f t="shared" si="679"/>
        <v/>
      </c>
      <c r="BJ556" s="26" t="str">
        <f t="shared" si="680"/>
        <v/>
      </c>
      <c r="BK556" s="26" t="str">
        <f t="shared" si="681"/>
        <v/>
      </c>
      <c r="BL556" s="26" t="str">
        <f t="shared" si="682"/>
        <v/>
      </c>
      <c r="BM556" s="26" t="str">
        <f t="shared" si="683"/>
        <v/>
      </c>
      <c r="BN556" s="26" t="str">
        <f t="shared" si="684"/>
        <v/>
      </c>
      <c r="BP556"/>
      <c r="BQ556"/>
      <c r="BR556"/>
      <c r="BS556"/>
      <c r="BT556"/>
      <c r="BU556" s="40"/>
      <c r="BV556" s="6"/>
      <c r="CI556" s="6"/>
      <c r="CP556" s="9">
        <f t="shared" ca="1" si="614"/>
        <v>8</v>
      </c>
    </row>
    <row r="557" spans="2:94" x14ac:dyDescent="0.2">
      <c r="B557" s="93"/>
      <c r="C557" s="39"/>
      <c r="D557" s="38"/>
      <c r="E557" s="39"/>
      <c r="F557" s="39"/>
      <c r="G557" s="39"/>
      <c r="H557" s="39"/>
      <c r="I557" s="39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  <c r="AA557" s="39"/>
      <c r="AB557" s="39"/>
      <c r="AC557" s="39"/>
      <c r="AD557" s="39"/>
      <c r="AE557" s="39"/>
      <c r="AF557" s="39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8"/>
      <c r="AU557" s="84"/>
      <c r="AV557" s="88"/>
      <c r="AW557" s="103"/>
      <c r="AX557" s="84"/>
      <c r="AY557" s="39"/>
      <c r="AZ557" s="26"/>
      <c r="BA557" s="26"/>
      <c r="BB557" s="26"/>
      <c r="BC557" s="26" t="str">
        <f t="shared" si="685"/>
        <v/>
      </c>
      <c r="BD557" s="26" t="str">
        <f t="shared" si="686"/>
        <v/>
      </c>
      <c r="BE557" s="26" t="str">
        <f t="shared" si="687"/>
        <v/>
      </c>
      <c r="BF557" s="26" t="str">
        <f t="shared" si="688"/>
        <v/>
      </c>
      <c r="BG557" s="26" t="str">
        <f t="shared" si="689"/>
        <v/>
      </c>
      <c r="BH557" s="26" t="str">
        <f t="shared" si="690"/>
        <v/>
      </c>
      <c r="BI557" s="26" t="str">
        <f t="shared" si="679"/>
        <v/>
      </c>
      <c r="BJ557" s="26" t="str">
        <f t="shared" si="680"/>
        <v/>
      </c>
      <c r="BK557" s="26" t="str">
        <f t="shared" si="681"/>
        <v/>
      </c>
      <c r="BL557" s="26" t="str">
        <f t="shared" si="682"/>
        <v/>
      </c>
      <c r="BM557" s="26" t="str">
        <f t="shared" si="683"/>
        <v/>
      </c>
      <c r="BN557" s="26" t="str">
        <f t="shared" si="684"/>
        <v/>
      </c>
      <c r="BP557"/>
      <c r="BQ557"/>
      <c r="BR557"/>
      <c r="BS557"/>
      <c r="BT557"/>
      <c r="BU557" s="40"/>
      <c r="BV557" s="6"/>
      <c r="CI557" s="6"/>
      <c r="CP557" s="9">
        <f t="shared" ca="1" si="614"/>
        <v>29</v>
      </c>
    </row>
    <row r="558" spans="2:94" x14ac:dyDescent="0.2">
      <c r="B558" s="93"/>
      <c r="C558" s="39"/>
      <c r="D558" s="38"/>
      <c r="E558" s="39"/>
      <c r="F558" s="39"/>
      <c r="G558" s="39"/>
      <c r="H558" s="39"/>
      <c r="I558" s="39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  <c r="AA558" s="39"/>
      <c r="AB558" s="39"/>
      <c r="AC558" s="39"/>
      <c r="AD558" s="39"/>
      <c r="AE558" s="39"/>
      <c r="AF558" s="39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8"/>
      <c r="AU558" s="84"/>
      <c r="AV558" s="88"/>
      <c r="AW558" s="103"/>
      <c r="AX558" s="84"/>
      <c r="AY558" s="39"/>
      <c r="AZ558" s="26"/>
      <c r="BA558" s="26"/>
      <c r="BB558" s="26"/>
      <c r="BC558" s="26" t="str">
        <f t="shared" si="685"/>
        <v/>
      </c>
      <c r="BD558" s="26" t="str">
        <f t="shared" si="686"/>
        <v/>
      </c>
      <c r="BE558" s="26" t="str">
        <f t="shared" si="687"/>
        <v/>
      </c>
      <c r="BF558" s="26" t="str">
        <f t="shared" si="688"/>
        <v/>
      </c>
      <c r="BG558" s="26" t="str">
        <f t="shared" si="689"/>
        <v/>
      </c>
      <c r="BH558" s="26" t="str">
        <f t="shared" si="690"/>
        <v/>
      </c>
      <c r="BI558" s="26" t="str">
        <f t="shared" si="679"/>
        <v/>
      </c>
      <c r="BJ558" s="26" t="str">
        <f t="shared" si="680"/>
        <v/>
      </c>
      <c r="BK558" s="26" t="str">
        <f t="shared" si="681"/>
        <v/>
      </c>
      <c r="BL558" s="26" t="str">
        <f t="shared" si="682"/>
        <v/>
      </c>
      <c r="BM558" s="26" t="str">
        <f t="shared" si="683"/>
        <v/>
      </c>
      <c r="BN558" s="26" t="str">
        <f t="shared" si="684"/>
        <v/>
      </c>
      <c r="BP558"/>
      <c r="BQ558"/>
      <c r="BR558"/>
      <c r="BS558"/>
      <c r="BT558"/>
      <c r="BU558" s="40"/>
      <c r="BV558" s="6"/>
      <c r="CI558" s="6"/>
      <c r="CP558" s="9">
        <f t="shared" ca="1" si="614"/>
        <v>24</v>
      </c>
    </row>
    <row r="559" spans="2:94" x14ac:dyDescent="0.2">
      <c r="B559" s="93"/>
      <c r="C559" s="39"/>
      <c r="D559" s="38"/>
      <c r="E559" s="39"/>
      <c r="F559" s="39"/>
      <c r="G559" s="39"/>
      <c r="H559" s="39"/>
      <c r="I559" s="39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  <c r="AA559" s="39"/>
      <c r="AB559" s="39"/>
      <c r="AC559" s="39"/>
      <c r="AD559" s="39"/>
      <c r="AE559" s="39"/>
      <c r="AF559" s="39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8"/>
      <c r="AU559" s="84"/>
      <c r="AV559" s="88"/>
      <c r="AW559" s="103"/>
      <c r="AX559" s="84"/>
      <c r="AY559" s="39"/>
      <c r="AZ559" s="26"/>
      <c r="BA559" s="26"/>
      <c r="BB559" s="26"/>
      <c r="BC559" s="26" t="str">
        <f t="shared" si="685"/>
        <v/>
      </c>
      <c r="BD559" s="26" t="str">
        <f t="shared" si="686"/>
        <v/>
      </c>
      <c r="BE559" s="26" t="str">
        <f t="shared" si="687"/>
        <v/>
      </c>
      <c r="BF559" s="26" t="str">
        <f t="shared" si="688"/>
        <v/>
      </c>
      <c r="BG559" s="26" t="str">
        <f t="shared" si="689"/>
        <v/>
      </c>
      <c r="BH559" s="26" t="str">
        <f t="shared" si="690"/>
        <v/>
      </c>
      <c r="BI559" s="26" t="str">
        <f t="shared" si="679"/>
        <v/>
      </c>
      <c r="BJ559" s="26" t="str">
        <f t="shared" si="680"/>
        <v/>
      </c>
      <c r="BK559" s="26" t="str">
        <f t="shared" si="681"/>
        <v/>
      </c>
      <c r="BL559" s="26" t="str">
        <f t="shared" si="682"/>
        <v/>
      </c>
      <c r="BM559" s="26" t="str">
        <f t="shared" si="683"/>
        <v/>
      </c>
      <c r="BN559" s="26" t="str">
        <f t="shared" si="684"/>
        <v/>
      </c>
      <c r="BP559"/>
      <c r="BQ559"/>
      <c r="BR559"/>
      <c r="BS559"/>
      <c r="BT559"/>
      <c r="BU559" s="40"/>
      <c r="BV559" s="6"/>
      <c r="CI559" s="6"/>
      <c r="CP559" s="9">
        <f t="shared" ca="1" si="614"/>
        <v>22</v>
      </c>
    </row>
    <row r="560" spans="2:94" x14ac:dyDescent="0.2">
      <c r="B560" s="93"/>
      <c r="C560" s="39"/>
      <c r="D560" s="38"/>
      <c r="E560" s="39"/>
      <c r="F560" s="39"/>
      <c r="G560" s="39"/>
      <c r="H560" s="39"/>
      <c r="I560" s="39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  <c r="AA560" s="39"/>
      <c r="AB560" s="39"/>
      <c r="AC560" s="39"/>
      <c r="AD560" s="39"/>
      <c r="AE560" s="39"/>
      <c r="AF560" s="39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8"/>
      <c r="AU560" s="84"/>
      <c r="AV560" s="88"/>
      <c r="AW560" s="103"/>
      <c r="AX560" s="84"/>
      <c r="AY560" s="39"/>
      <c r="AZ560" s="26"/>
      <c r="BA560" s="26"/>
      <c r="BB560" s="26"/>
      <c r="BC560" s="26" t="str">
        <f t="shared" si="685"/>
        <v/>
      </c>
      <c r="BD560" s="26" t="str">
        <f t="shared" si="686"/>
        <v/>
      </c>
      <c r="BE560" s="26" t="str">
        <f t="shared" si="687"/>
        <v/>
      </c>
      <c r="BF560" s="26" t="str">
        <f t="shared" si="688"/>
        <v/>
      </c>
      <c r="BG560" s="26" t="str">
        <f t="shared" si="689"/>
        <v/>
      </c>
      <c r="BH560" s="26" t="str">
        <f t="shared" si="690"/>
        <v/>
      </c>
      <c r="BI560" s="26" t="str">
        <f t="shared" si="679"/>
        <v/>
      </c>
      <c r="BJ560" s="26" t="str">
        <f t="shared" si="680"/>
        <v/>
      </c>
      <c r="BK560" s="26" t="str">
        <f t="shared" si="681"/>
        <v/>
      </c>
      <c r="BL560" s="26" t="str">
        <f t="shared" si="682"/>
        <v/>
      </c>
      <c r="BM560" s="26" t="str">
        <f t="shared" si="683"/>
        <v/>
      </c>
      <c r="BN560" s="26" t="str">
        <f t="shared" si="684"/>
        <v/>
      </c>
      <c r="BP560"/>
      <c r="BQ560"/>
      <c r="BR560"/>
      <c r="BS560"/>
      <c r="BT560"/>
      <c r="BU560" s="40"/>
      <c r="BV560" s="6"/>
      <c r="CI560" s="6"/>
      <c r="CP560" s="9">
        <f t="shared" ca="1" si="614"/>
        <v>13</v>
      </c>
    </row>
    <row r="561" spans="2:94" x14ac:dyDescent="0.2">
      <c r="B561" s="93"/>
      <c r="C561" s="39"/>
      <c r="D561" s="38"/>
      <c r="E561" s="39"/>
      <c r="F561" s="39"/>
      <c r="G561" s="39"/>
      <c r="H561" s="39"/>
      <c r="I561" s="39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  <c r="AA561" s="39"/>
      <c r="AB561" s="39"/>
      <c r="AC561" s="39"/>
      <c r="AD561" s="39"/>
      <c r="AE561" s="39"/>
      <c r="AF561" s="39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8"/>
      <c r="AU561" s="84"/>
      <c r="AV561" s="88"/>
      <c r="AW561" s="103"/>
      <c r="AX561" s="84"/>
      <c r="AY561" s="39"/>
      <c r="AZ561" s="26"/>
      <c r="BA561" s="26"/>
      <c r="BB561" s="26"/>
      <c r="BC561" s="26" t="str">
        <f t="shared" si="685"/>
        <v/>
      </c>
      <c r="BD561" s="26" t="str">
        <f t="shared" si="686"/>
        <v/>
      </c>
      <c r="BE561" s="26" t="str">
        <f t="shared" si="687"/>
        <v/>
      </c>
      <c r="BF561" s="26" t="str">
        <f t="shared" si="688"/>
        <v/>
      </c>
      <c r="BG561" s="26" t="str">
        <f t="shared" si="689"/>
        <v/>
      </c>
      <c r="BH561" s="26" t="str">
        <f t="shared" si="690"/>
        <v/>
      </c>
      <c r="BI561" s="26" t="str">
        <f t="shared" si="679"/>
        <v/>
      </c>
      <c r="BJ561" s="26" t="str">
        <f t="shared" si="680"/>
        <v/>
      </c>
      <c r="BK561" s="26" t="str">
        <f t="shared" si="681"/>
        <v/>
      </c>
      <c r="BL561" s="26" t="str">
        <f t="shared" si="682"/>
        <v/>
      </c>
      <c r="BM561" s="26" t="str">
        <f t="shared" si="683"/>
        <v/>
      </c>
      <c r="BN561" s="26" t="str">
        <f t="shared" si="684"/>
        <v/>
      </c>
      <c r="BP561"/>
      <c r="BQ561"/>
      <c r="BR561"/>
      <c r="BS561"/>
      <c r="BT561"/>
      <c r="BU561" s="40"/>
      <c r="BV561" s="6"/>
      <c r="CI561" s="6"/>
      <c r="CP561" s="9">
        <f t="shared" ca="1" si="614"/>
        <v>12</v>
      </c>
    </row>
    <row r="562" spans="2:94" x14ac:dyDescent="0.2">
      <c r="B562" s="93"/>
      <c r="C562" s="39"/>
      <c r="D562" s="38"/>
      <c r="E562" s="39"/>
      <c r="F562" s="39"/>
      <c r="G562" s="39"/>
      <c r="H562" s="39"/>
      <c r="I562" s="39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  <c r="AA562" s="39"/>
      <c r="AB562" s="39"/>
      <c r="AC562" s="39"/>
      <c r="AD562" s="39"/>
      <c r="AE562" s="39"/>
      <c r="AF562" s="39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84"/>
      <c r="AV562" s="88"/>
      <c r="AW562" s="103"/>
      <c r="AX562" s="84"/>
      <c r="AY562" s="39"/>
      <c r="AZ562" s="26"/>
      <c r="BA562" s="26"/>
      <c r="BB562" s="26"/>
      <c r="BC562" s="26" t="str">
        <f t="shared" si="685"/>
        <v/>
      </c>
      <c r="BD562" s="26" t="str">
        <f t="shared" si="686"/>
        <v/>
      </c>
      <c r="BE562" s="26" t="str">
        <f t="shared" si="687"/>
        <v/>
      </c>
      <c r="BF562" s="26" t="str">
        <f t="shared" si="688"/>
        <v/>
      </c>
      <c r="BG562" s="26" t="str">
        <f t="shared" si="689"/>
        <v/>
      </c>
      <c r="BH562" s="26" t="str">
        <f t="shared" si="690"/>
        <v/>
      </c>
      <c r="BI562" s="26" t="str">
        <f t="shared" si="679"/>
        <v/>
      </c>
      <c r="BJ562" s="26" t="str">
        <f t="shared" si="680"/>
        <v/>
      </c>
      <c r="BK562" s="26" t="str">
        <f t="shared" si="681"/>
        <v/>
      </c>
      <c r="BL562" s="26" t="str">
        <f t="shared" si="682"/>
        <v/>
      </c>
      <c r="BM562" s="26" t="str">
        <f t="shared" si="683"/>
        <v/>
      </c>
      <c r="BN562" s="26" t="str">
        <f t="shared" si="684"/>
        <v/>
      </c>
      <c r="BP562"/>
      <c r="BQ562"/>
      <c r="BR562"/>
      <c r="BS562"/>
      <c r="BT562"/>
      <c r="BU562" s="40"/>
      <c r="BV562" s="6"/>
      <c r="CI562" s="6"/>
      <c r="CP562" s="9">
        <f t="shared" ca="1" si="614"/>
        <v>19</v>
      </c>
    </row>
    <row r="563" spans="2:94" x14ac:dyDescent="0.2">
      <c r="B563" s="93"/>
      <c r="C563" s="39"/>
      <c r="D563" s="38"/>
      <c r="E563" s="39"/>
      <c r="F563" s="39"/>
      <c r="G563" s="39"/>
      <c r="H563" s="39"/>
      <c r="I563" s="39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  <c r="AA563" s="39"/>
      <c r="AB563" s="39"/>
      <c r="AC563" s="39"/>
      <c r="AD563" s="39"/>
      <c r="AE563" s="39"/>
      <c r="AF563" s="39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8"/>
      <c r="AU563" s="84"/>
      <c r="AV563" s="88"/>
      <c r="AW563" s="103"/>
      <c r="AX563" s="84"/>
      <c r="AY563" s="39"/>
      <c r="AZ563" s="26"/>
      <c r="BA563" s="26"/>
      <c r="BB563" s="26"/>
      <c r="BC563" s="26" t="str">
        <f t="shared" si="685"/>
        <v/>
      </c>
      <c r="BD563" s="26" t="str">
        <f t="shared" si="686"/>
        <v/>
      </c>
      <c r="BE563" s="26" t="str">
        <f t="shared" si="687"/>
        <v/>
      </c>
      <c r="BF563" s="26" t="str">
        <f t="shared" si="688"/>
        <v/>
      </c>
      <c r="BG563" s="26" t="str">
        <f t="shared" si="689"/>
        <v/>
      </c>
      <c r="BH563" s="26" t="str">
        <f t="shared" si="690"/>
        <v/>
      </c>
      <c r="BI563" s="26" t="str">
        <f t="shared" si="679"/>
        <v/>
      </c>
      <c r="BJ563" s="26" t="str">
        <f t="shared" si="680"/>
        <v/>
      </c>
      <c r="BK563" s="26" t="str">
        <f t="shared" si="681"/>
        <v/>
      </c>
      <c r="BL563" s="26" t="str">
        <f t="shared" si="682"/>
        <v/>
      </c>
      <c r="BM563" s="26" t="str">
        <f t="shared" si="683"/>
        <v/>
      </c>
      <c r="BN563" s="26" t="str">
        <f t="shared" si="684"/>
        <v/>
      </c>
      <c r="BP563"/>
      <c r="BQ563"/>
      <c r="BR563"/>
      <c r="BS563"/>
      <c r="BT563"/>
      <c r="BU563" s="40"/>
      <c r="BV563" s="6"/>
      <c r="CI563" s="6"/>
      <c r="CP563" s="9">
        <f t="shared" ca="1" si="614"/>
        <v>7</v>
      </c>
    </row>
    <row r="564" spans="2:94" x14ac:dyDescent="0.2">
      <c r="B564" s="93"/>
      <c r="C564" s="39"/>
      <c r="D564" s="38"/>
      <c r="E564" s="39"/>
      <c r="F564" s="39"/>
      <c r="G564" s="39"/>
      <c r="H564" s="39"/>
      <c r="I564" s="39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  <c r="AA564" s="39"/>
      <c r="AB564" s="39"/>
      <c r="AC564" s="39"/>
      <c r="AD564" s="39"/>
      <c r="AE564" s="39"/>
      <c r="AF564" s="39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8"/>
      <c r="AU564" s="84"/>
      <c r="AV564" s="88"/>
      <c r="AW564" s="103"/>
      <c r="AX564" s="84"/>
      <c r="AY564" s="39"/>
      <c r="AZ564" s="26"/>
      <c r="BA564" s="26"/>
      <c r="BB564" s="26"/>
      <c r="BC564" s="26" t="str">
        <f t="shared" si="685"/>
        <v/>
      </c>
      <c r="BD564" s="26" t="str">
        <f t="shared" si="686"/>
        <v/>
      </c>
      <c r="BE564" s="26" t="str">
        <f t="shared" si="687"/>
        <v/>
      </c>
      <c r="BF564" s="26" t="str">
        <f t="shared" si="688"/>
        <v/>
      </c>
      <c r="BG564" s="26" t="str">
        <f t="shared" si="689"/>
        <v/>
      </c>
      <c r="BH564" s="26" t="str">
        <f t="shared" si="690"/>
        <v/>
      </c>
      <c r="BI564" s="26" t="str">
        <f t="shared" si="679"/>
        <v/>
      </c>
      <c r="BJ564" s="26" t="str">
        <f t="shared" si="680"/>
        <v/>
      </c>
      <c r="BK564" s="26" t="str">
        <f t="shared" si="681"/>
        <v/>
      </c>
      <c r="BL564" s="26" t="str">
        <f t="shared" si="682"/>
        <v/>
      </c>
      <c r="BM564" s="26" t="str">
        <f t="shared" si="683"/>
        <v/>
      </c>
      <c r="BN564" s="26" t="str">
        <f t="shared" si="684"/>
        <v/>
      </c>
      <c r="BP564"/>
      <c r="BQ564"/>
      <c r="BR564"/>
      <c r="BS564"/>
      <c r="BT564"/>
      <c r="BU564" s="40"/>
      <c r="BV564" s="6"/>
      <c r="CI564" s="6"/>
      <c r="CP564" s="9">
        <f t="shared" ca="1" si="614"/>
        <v>1</v>
      </c>
    </row>
    <row r="565" spans="2:94" x14ac:dyDescent="0.2">
      <c r="B565" s="93"/>
      <c r="C565" s="39"/>
      <c r="D565" s="38"/>
      <c r="E565" s="39"/>
      <c r="F565" s="39"/>
      <c r="G565" s="39"/>
      <c r="H565" s="39"/>
      <c r="I565" s="39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  <c r="AA565" s="39"/>
      <c r="AB565" s="39"/>
      <c r="AC565" s="39"/>
      <c r="AD565" s="39"/>
      <c r="AE565" s="39"/>
      <c r="AF565" s="39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8"/>
      <c r="AU565" s="84"/>
      <c r="AV565" s="88"/>
      <c r="AW565" s="103"/>
      <c r="AX565" s="84"/>
      <c r="AY565" s="39"/>
      <c r="AZ565" s="26"/>
      <c r="BA565" s="26"/>
      <c r="BB565" s="26"/>
      <c r="BC565" s="26" t="str">
        <f t="shared" si="685"/>
        <v/>
      </c>
      <c r="BD565" s="26" t="str">
        <f t="shared" si="686"/>
        <v/>
      </c>
      <c r="BE565" s="26" t="str">
        <f t="shared" si="687"/>
        <v/>
      </c>
      <c r="BF565" s="26" t="str">
        <f t="shared" si="688"/>
        <v/>
      </c>
      <c r="BG565" s="26" t="str">
        <f t="shared" si="689"/>
        <v/>
      </c>
      <c r="BH565" s="26" t="str">
        <f t="shared" si="690"/>
        <v/>
      </c>
      <c r="BI565" s="26" t="str">
        <f t="shared" si="679"/>
        <v/>
      </c>
      <c r="BJ565" s="26" t="str">
        <f t="shared" si="680"/>
        <v/>
      </c>
      <c r="BK565" s="26" t="str">
        <f t="shared" si="681"/>
        <v/>
      </c>
      <c r="BL565" s="26" t="str">
        <f t="shared" si="682"/>
        <v/>
      </c>
      <c r="BM565" s="26" t="str">
        <f t="shared" si="683"/>
        <v/>
      </c>
      <c r="BN565" s="26" t="str">
        <f t="shared" si="684"/>
        <v/>
      </c>
      <c r="BP565"/>
      <c r="BQ565"/>
      <c r="BR565"/>
      <c r="BS565"/>
      <c r="BT565"/>
      <c r="BU565" s="40"/>
      <c r="BV565" s="6"/>
      <c r="CI565" s="6"/>
      <c r="CP565" s="9">
        <f t="shared" ca="1" si="614"/>
        <v>21</v>
      </c>
    </row>
    <row r="566" spans="2:94" x14ac:dyDescent="0.2">
      <c r="B566" s="93"/>
      <c r="C566" s="39"/>
      <c r="D566" s="38"/>
      <c r="E566" s="39"/>
      <c r="F566" s="39"/>
      <c r="G566" s="39"/>
      <c r="H566" s="39"/>
      <c r="I566" s="39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  <c r="AA566" s="39"/>
      <c r="AB566" s="39"/>
      <c r="AC566" s="39"/>
      <c r="AD566" s="39"/>
      <c r="AE566" s="39"/>
      <c r="AF566" s="39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8"/>
      <c r="AU566" s="84"/>
      <c r="AV566" s="88"/>
      <c r="AW566" s="103"/>
      <c r="AX566" s="84"/>
      <c r="AY566" s="39"/>
      <c r="AZ566" s="26"/>
      <c r="BA566" s="26"/>
      <c r="BB566" s="26"/>
      <c r="BC566" s="26" t="str">
        <f t="shared" si="685"/>
        <v/>
      </c>
      <c r="BD566" s="26" t="str">
        <f t="shared" si="686"/>
        <v/>
      </c>
      <c r="BE566" s="26" t="str">
        <f t="shared" si="687"/>
        <v/>
      </c>
      <c r="BF566" s="26" t="str">
        <f t="shared" si="688"/>
        <v/>
      </c>
      <c r="BG566" s="26" t="str">
        <f t="shared" si="689"/>
        <v/>
      </c>
      <c r="BH566" s="26" t="str">
        <f t="shared" si="690"/>
        <v/>
      </c>
      <c r="BI566" s="26" t="str">
        <f t="shared" si="679"/>
        <v/>
      </c>
      <c r="BJ566" s="26" t="str">
        <f t="shared" si="680"/>
        <v/>
      </c>
      <c r="BK566" s="26" t="str">
        <f t="shared" si="681"/>
        <v/>
      </c>
      <c r="BL566" s="26" t="str">
        <f t="shared" si="682"/>
        <v/>
      </c>
      <c r="BM566" s="26" t="str">
        <f t="shared" si="683"/>
        <v/>
      </c>
      <c r="BN566" s="26" t="str">
        <f t="shared" si="684"/>
        <v/>
      </c>
      <c r="BP566" s="80"/>
      <c r="BQ566" s="80"/>
      <c r="BR566" s="80"/>
      <c r="BS566" s="80"/>
      <c r="BT566" s="80"/>
      <c r="BU566" s="80"/>
      <c r="BV566" s="6"/>
      <c r="CI566" s="6"/>
      <c r="CP566" s="9">
        <f t="shared" ca="1" si="614"/>
        <v>5</v>
      </c>
    </row>
    <row r="567" spans="2:94" x14ac:dyDescent="0.2">
      <c r="B567" s="93"/>
      <c r="C567" s="39"/>
      <c r="D567" s="38"/>
      <c r="E567" s="39"/>
      <c r="F567" s="39"/>
      <c r="G567" s="39"/>
      <c r="H567" s="39"/>
      <c r="I567" s="39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  <c r="AA567" s="39"/>
      <c r="AB567" s="39"/>
      <c r="AC567" s="39"/>
      <c r="AD567" s="39"/>
      <c r="AE567" s="39"/>
      <c r="AF567" s="39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8"/>
      <c r="AU567" s="84"/>
      <c r="AV567" s="88"/>
      <c r="AW567" s="103"/>
      <c r="AX567" s="84"/>
      <c r="AY567" s="39"/>
      <c r="AZ567" s="26"/>
      <c r="BA567" s="26"/>
      <c r="BB567" s="26"/>
      <c r="BC567" s="26" t="str">
        <f t="shared" si="685"/>
        <v/>
      </c>
      <c r="BD567" s="26" t="str">
        <f t="shared" si="686"/>
        <v/>
      </c>
      <c r="BE567" s="26" t="str">
        <f t="shared" si="687"/>
        <v/>
      </c>
      <c r="BF567" s="26" t="str">
        <f t="shared" si="688"/>
        <v/>
      </c>
      <c r="BG567" s="26" t="str">
        <f t="shared" si="689"/>
        <v/>
      </c>
      <c r="BH567" s="26" t="str">
        <f t="shared" si="690"/>
        <v/>
      </c>
      <c r="BI567" s="26" t="str">
        <f t="shared" si="679"/>
        <v/>
      </c>
      <c r="BJ567" s="26" t="str">
        <f t="shared" si="680"/>
        <v/>
      </c>
      <c r="BK567" s="26" t="str">
        <f t="shared" si="681"/>
        <v/>
      </c>
      <c r="BL567" s="26" t="str">
        <f t="shared" si="682"/>
        <v/>
      </c>
      <c r="BM567" s="26" t="str">
        <f t="shared" si="683"/>
        <v/>
      </c>
      <c r="BN567" s="26" t="str">
        <f t="shared" si="684"/>
        <v/>
      </c>
      <c r="BP567" s="80"/>
      <c r="BQ567" s="80"/>
      <c r="BR567" s="80"/>
      <c r="BS567" s="80"/>
      <c r="BT567" s="80"/>
      <c r="BU567" s="80"/>
      <c r="BV567" s="6"/>
      <c r="CI567" s="6"/>
      <c r="CP567" s="9">
        <f t="shared" ca="1" si="614"/>
        <v>27</v>
      </c>
    </row>
    <row r="568" spans="2:94" x14ac:dyDescent="0.2">
      <c r="B568" s="93"/>
      <c r="C568" s="39"/>
      <c r="D568" s="38"/>
      <c r="E568" s="39"/>
      <c r="F568" s="39"/>
      <c r="G568" s="39"/>
      <c r="H568" s="39"/>
      <c r="I568" s="39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  <c r="AA568" s="39"/>
      <c r="AB568" s="39"/>
      <c r="AC568" s="39"/>
      <c r="AD568" s="39"/>
      <c r="AE568" s="39"/>
      <c r="AF568" s="39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8"/>
      <c r="AU568" s="84"/>
      <c r="AV568" s="88"/>
      <c r="AW568" s="103"/>
      <c r="AX568" s="84"/>
      <c r="AY568" s="39"/>
      <c r="AZ568" s="26"/>
      <c r="BA568" s="26"/>
      <c r="BB568" s="26"/>
      <c r="BC568" s="26" t="str">
        <f t="shared" si="685"/>
        <v/>
      </c>
      <c r="BD568" s="26" t="str">
        <f t="shared" si="686"/>
        <v/>
      </c>
      <c r="BE568" s="26" t="str">
        <f t="shared" si="687"/>
        <v/>
      </c>
      <c r="BF568" s="26" t="str">
        <f t="shared" si="688"/>
        <v/>
      </c>
      <c r="BG568" s="26" t="str">
        <f t="shared" si="689"/>
        <v/>
      </c>
      <c r="BH568" s="26" t="str">
        <f t="shared" si="690"/>
        <v/>
      </c>
      <c r="BI568" s="26" t="str">
        <f t="shared" si="679"/>
        <v/>
      </c>
      <c r="BJ568" s="26" t="str">
        <f t="shared" si="680"/>
        <v/>
      </c>
      <c r="BK568" s="26" t="str">
        <f t="shared" si="681"/>
        <v/>
      </c>
      <c r="BL568" s="26" t="str">
        <f t="shared" si="682"/>
        <v/>
      </c>
      <c r="BM568" s="26" t="str">
        <f t="shared" si="683"/>
        <v/>
      </c>
      <c r="BN568" s="26" t="str">
        <f t="shared" si="684"/>
        <v/>
      </c>
      <c r="BP568" s="80"/>
      <c r="BQ568" s="80"/>
      <c r="BR568" s="80"/>
      <c r="BS568" s="80"/>
      <c r="BT568" s="80"/>
      <c r="BU568" s="80"/>
      <c r="BV568" s="6"/>
      <c r="CI568" s="6"/>
      <c r="CP568" s="9">
        <f t="shared" ca="1" si="614"/>
        <v>6</v>
      </c>
    </row>
    <row r="569" spans="2:94" x14ac:dyDescent="0.2">
      <c r="B569" s="93"/>
      <c r="C569" s="39"/>
      <c r="D569" s="38"/>
      <c r="E569" s="39"/>
      <c r="F569" s="39"/>
      <c r="G569" s="39"/>
      <c r="H569" s="39"/>
      <c r="I569" s="39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  <c r="AA569" s="39"/>
      <c r="AB569" s="39"/>
      <c r="AC569" s="39"/>
      <c r="AD569" s="39"/>
      <c r="AE569" s="39"/>
      <c r="AF569" s="39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8"/>
      <c r="AU569" s="84"/>
      <c r="AV569" s="88"/>
      <c r="AW569" s="103"/>
      <c r="AX569" s="84"/>
      <c r="AY569" s="39"/>
      <c r="AZ569" s="26"/>
      <c r="BA569" s="26"/>
      <c r="BB569" s="26"/>
      <c r="BC569" s="26" t="str">
        <f t="shared" si="685"/>
        <v/>
      </c>
      <c r="BD569" s="26" t="str">
        <f t="shared" si="686"/>
        <v/>
      </c>
      <c r="BE569" s="26" t="str">
        <f t="shared" si="687"/>
        <v/>
      </c>
      <c r="BF569" s="26" t="str">
        <f t="shared" si="688"/>
        <v/>
      </c>
      <c r="BG569" s="26" t="str">
        <f t="shared" si="689"/>
        <v/>
      </c>
      <c r="BH569" s="26" t="str">
        <f t="shared" si="690"/>
        <v/>
      </c>
      <c r="BI569" s="26" t="str">
        <f t="shared" si="679"/>
        <v/>
      </c>
      <c r="BJ569" s="26" t="str">
        <f t="shared" si="680"/>
        <v/>
      </c>
      <c r="BK569" s="26" t="str">
        <f t="shared" si="681"/>
        <v/>
      </c>
      <c r="BL569" s="26" t="str">
        <f t="shared" si="682"/>
        <v/>
      </c>
      <c r="BM569" s="26" t="str">
        <f t="shared" si="683"/>
        <v/>
      </c>
      <c r="BN569" s="26" t="str">
        <f t="shared" si="684"/>
        <v/>
      </c>
      <c r="BP569" s="80"/>
      <c r="BQ569" s="80"/>
      <c r="BR569" s="80"/>
      <c r="BS569" s="80"/>
      <c r="BT569" s="80"/>
      <c r="BU569" s="80"/>
      <c r="BV569" s="6"/>
      <c r="CI569" s="6"/>
      <c r="CP569" s="9">
        <f t="shared" ca="1" si="614"/>
        <v>9</v>
      </c>
    </row>
    <row r="570" spans="2:94" x14ac:dyDescent="0.2">
      <c r="B570" s="93"/>
      <c r="C570" s="39"/>
      <c r="D570" s="38"/>
      <c r="E570" s="39"/>
      <c r="F570" s="39"/>
      <c r="G570" s="39"/>
      <c r="H570" s="39"/>
      <c r="I570" s="39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  <c r="AA570" s="39"/>
      <c r="AB570" s="39"/>
      <c r="AC570" s="39"/>
      <c r="AD570" s="39"/>
      <c r="AE570" s="39"/>
      <c r="AF570" s="39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8"/>
      <c r="AU570" s="84"/>
      <c r="AV570" s="88"/>
      <c r="AW570" s="103"/>
      <c r="AX570" s="84"/>
      <c r="AY570" s="39"/>
      <c r="AZ570" s="26"/>
      <c r="BA570" s="26"/>
      <c r="BB570" s="26"/>
      <c r="BC570" s="26" t="str">
        <f t="shared" si="685"/>
        <v/>
      </c>
      <c r="BD570" s="26" t="str">
        <f t="shared" si="686"/>
        <v/>
      </c>
      <c r="BE570" s="26" t="str">
        <f t="shared" si="687"/>
        <v/>
      </c>
      <c r="BF570" s="26" t="str">
        <f t="shared" si="688"/>
        <v/>
      </c>
      <c r="BG570" s="26" t="str">
        <f t="shared" si="689"/>
        <v/>
      </c>
      <c r="BH570" s="26" t="str">
        <f t="shared" si="690"/>
        <v/>
      </c>
      <c r="BI570" s="26" t="str">
        <f t="shared" si="679"/>
        <v/>
      </c>
      <c r="BJ570" s="26" t="str">
        <f t="shared" si="680"/>
        <v/>
      </c>
      <c r="BK570" s="26" t="str">
        <f t="shared" si="681"/>
        <v/>
      </c>
      <c r="BL570" s="26" t="str">
        <f t="shared" si="682"/>
        <v/>
      </c>
      <c r="BM570" s="26" t="str">
        <f t="shared" si="683"/>
        <v/>
      </c>
      <c r="BN570" s="26" t="str">
        <f t="shared" si="684"/>
        <v/>
      </c>
      <c r="BP570" s="80"/>
      <c r="BQ570" s="80"/>
      <c r="BR570" s="80"/>
      <c r="BS570" s="80"/>
      <c r="BT570" s="80"/>
      <c r="BU570" s="80"/>
      <c r="BV570" s="6"/>
      <c r="CI570" s="6"/>
      <c r="CP570" s="9">
        <f t="shared" ca="1" si="614"/>
        <v>3</v>
      </c>
    </row>
    <row r="571" spans="2:94" x14ac:dyDescent="0.2">
      <c r="B571" s="93"/>
      <c r="C571" s="39"/>
      <c r="D571" s="38"/>
      <c r="E571" s="39"/>
      <c r="F571" s="39"/>
      <c r="G571" s="39"/>
      <c r="H571" s="39"/>
      <c r="I571" s="39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  <c r="AA571" s="39"/>
      <c r="AB571" s="39"/>
      <c r="AC571" s="39"/>
      <c r="AD571" s="39"/>
      <c r="AE571" s="39"/>
      <c r="AF571" s="39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8"/>
      <c r="AU571" s="84"/>
      <c r="AV571" s="88"/>
      <c r="AW571" s="103"/>
      <c r="AX571" s="84"/>
      <c r="AY571" s="39"/>
      <c r="AZ571" s="26"/>
      <c r="BA571" s="26"/>
      <c r="BB571" s="26"/>
      <c r="BC571" s="26" t="str">
        <f t="shared" si="685"/>
        <v/>
      </c>
      <c r="BD571" s="26" t="str">
        <f t="shared" si="686"/>
        <v/>
      </c>
      <c r="BE571" s="26" t="str">
        <f t="shared" si="687"/>
        <v/>
      </c>
      <c r="BF571" s="26" t="str">
        <f t="shared" si="688"/>
        <v/>
      </c>
      <c r="BG571" s="26" t="str">
        <f t="shared" si="689"/>
        <v/>
      </c>
      <c r="BH571" s="26" t="str">
        <f t="shared" si="690"/>
        <v/>
      </c>
      <c r="BI571" s="26" t="str">
        <f t="shared" si="679"/>
        <v/>
      </c>
      <c r="BJ571" s="26" t="str">
        <f t="shared" si="680"/>
        <v/>
      </c>
      <c r="BK571" s="26" t="str">
        <f t="shared" si="681"/>
        <v/>
      </c>
      <c r="BL571" s="26" t="str">
        <f t="shared" si="682"/>
        <v/>
      </c>
      <c r="BM571" s="26" t="str">
        <f t="shared" si="683"/>
        <v/>
      </c>
      <c r="BN571" s="26" t="str">
        <f t="shared" si="684"/>
        <v/>
      </c>
      <c r="BP571" s="80"/>
      <c r="BQ571" s="80"/>
      <c r="BR571" s="80"/>
      <c r="BS571" s="80"/>
      <c r="BT571" s="80"/>
      <c r="BU571" s="80"/>
      <c r="BV571" s="6"/>
      <c r="CI571" s="6"/>
      <c r="CP571" s="9">
        <f t="shared" ca="1" si="614"/>
        <v>34</v>
      </c>
    </row>
    <row r="572" spans="2:94" x14ac:dyDescent="0.2">
      <c r="B572" s="93"/>
      <c r="C572" s="39"/>
      <c r="D572" s="38"/>
      <c r="E572" s="39"/>
      <c r="F572" s="39"/>
      <c r="G572" s="39"/>
      <c r="H572" s="39"/>
      <c r="I572" s="39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  <c r="AA572" s="39"/>
      <c r="AB572" s="39"/>
      <c r="AC572" s="39"/>
      <c r="AD572" s="39"/>
      <c r="AE572" s="39"/>
      <c r="AF572" s="39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8"/>
      <c r="AU572" s="84"/>
      <c r="AV572" s="88"/>
      <c r="AW572" s="103"/>
      <c r="AX572" s="84"/>
      <c r="AY572" s="39"/>
      <c r="AZ572" s="26"/>
      <c r="BA572" s="26"/>
      <c r="BB572" s="26"/>
      <c r="BC572" s="26" t="str">
        <f t="shared" si="685"/>
        <v/>
      </c>
      <c r="BD572" s="26" t="str">
        <f t="shared" si="686"/>
        <v/>
      </c>
      <c r="BE572" s="26" t="str">
        <f t="shared" si="687"/>
        <v/>
      </c>
      <c r="BF572" s="26" t="str">
        <f t="shared" si="688"/>
        <v/>
      </c>
      <c r="BG572" s="26" t="str">
        <f t="shared" si="689"/>
        <v/>
      </c>
      <c r="BH572" s="26" t="str">
        <f t="shared" si="690"/>
        <v/>
      </c>
      <c r="BI572" s="26" t="str">
        <f t="shared" si="679"/>
        <v/>
      </c>
      <c r="BJ572" s="26" t="str">
        <f t="shared" si="680"/>
        <v/>
      </c>
      <c r="BK572" s="26" t="str">
        <f t="shared" si="681"/>
        <v/>
      </c>
      <c r="BL572" s="26" t="str">
        <f t="shared" si="682"/>
        <v/>
      </c>
      <c r="BM572" s="26" t="str">
        <f t="shared" si="683"/>
        <v/>
      </c>
      <c r="BN572" s="26" t="str">
        <f t="shared" si="684"/>
        <v/>
      </c>
      <c r="BP572" s="80"/>
      <c r="BQ572" s="80"/>
      <c r="BR572" s="80"/>
      <c r="BS572" s="80"/>
      <c r="BT572" s="80"/>
      <c r="BU572" s="80"/>
      <c r="BV572" s="6"/>
      <c r="CI572" s="6"/>
      <c r="CP572" s="9">
        <f t="shared" ca="1" si="614"/>
        <v>29</v>
      </c>
    </row>
    <row r="573" spans="2:94" x14ac:dyDescent="0.2">
      <c r="B573" s="93"/>
      <c r="C573" s="39"/>
      <c r="D573" s="38"/>
      <c r="E573" s="39"/>
      <c r="F573" s="39"/>
      <c r="G573" s="39"/>
      <c r="H573" s="39"/>
      <c r="I573" s="39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  <c r="AA573" s="39"/>
      <c r="AB573" s="39"/>
      <c r="AC573" s="39"/>
      <c r="AD573" s="39"/>
      <c r="AE573" s="39"/>
      <c r="AF573" s="39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8"/>
      <c r="AU573" s="84"/>
      <c r="AV573" s="88"/>
      <c r="AW573" s="103"/>
      <c r="AX573" s="84"/>
      <c r="AY573" s="39"/>
      <c r="AZ573" s="26"/>
      <c r="BA573" s="26"/>
      <c r="BB573" s="26"/>
      <c r="BC573" s="26" t="str">
        <f t="shared" si="685"/>
        <v/>
      </c>
      <c r="BD573" s="26" t="str">
        <f t="shared" si="686"/>
        <v/>
      </c>
      <c r="BE573" s="26" t="str">
        <f t="shared" si="687"/>
        <v/>
      </c>
      <c r="BF573" s="26" t="str">
        <f t="shared" si="688"/>
        <v/>
      </c>
      <c r="BG573" s="26" t="str">
        <f t="shared" si="689"/>
        <v/>
      </c>
      <c r="BH573" s="26" t="str">
        <f t="shared" si="690"/>
        <v/>
      </c>
      <c r="BI573" s="26" t="str">
        <f t="shared" si="679"/>
        <v/>
      </c>
      <c r="BJ573" s="26" t="str">
        <f t="shared" si="680"/>
        <v/>
      </c>
      <c r="BK573" s="26" t="str">
        <f t="shared" si="681"/>
        <v/>
      </c>
      <c r="BL573" s="26" t="str">
        <f t="shared" si="682"/>
        <v/>
      </c>
      <c r="BM573" s="26" t="str">
        <f t="shared" si="683"/>
        <v/>
      </c>
      <c r="BN573" s="26" t="str">
        <f t="shared" si="684"/>
        <v/>
      </c>
      <c r="BP573" s="80"/>
      <c r="BQ573" s="80"/>
      <c r="BR573" s="80"/>
      <c r="BS573" s="80"/>
      <c r="BT573" s="80"/>
      <c r="BU573" s="80"/>
      <c r="BV573" s="6"/>
      <c r="CI573" s="6"/>
      <c r="CP573" s="9">
        <f t="shared" ca="1" si="614"/>
        <v>8</v>
      </c>
    </row>
    <row r="574" spans="2:94" x14ac:dyDescent="0.2">
      <c r="B574" s="93"/>
      <c r="C574" s="39"/>
      <c r="D574" s="38"/>
      <c r="E574" s="39"/>
      <c r="F574" s="39"/>
      <c r="G574" s="39"/>
      <c r="H574" s="39"/>
      <c r="I574" s="39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  <c r="AA574" s="39"/>
      <c r="AB574" s="39"/>
      <c r="AC574" s="39"/>
      <c r="AD574" s="39"/>
      <c r="AE574" s="39"/>
      <c r="AF574" s="39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8"/>
      <c r="AU574" s="84"/>
      <c r="AV574" s="88"/>
      <c r="AW574" s="103"/>
      <c r="AX574" s="84"/>
      <c r="AY574" s="39"/>
      <c r="AZ574" s="26"/>
      <c r="BA574" s="26"/>
      <c r="BB574" s="26"/>
      <c r="BC574" s="26" t="str">
        <f t="shared" si="685"/>
        <v/>
      </c>
      <c r="BD574" s="26" t="str">
        <f t="shared" si="686"/>
        <v/>
      </c>
      <c r="BE574" s="26" t="str">
        <f t="shared" si="687"/>
        <v/>
      </c>
      <c r="BF574" s="26" t="str">
        <f t="shared" si="688"/>
        <v/>
      </c>
      <c r="BG574" s="26" t="str">
        <f t="shared" si="689"/>
        <v/>
      </c>
      <c r="BH574" s="26" t="str">
        <f t="shared" si="690"/>
        <v/>
      </c>
      <c r="BI574" s="26" t="str">
        <f t="shared" si="679"/>
        <v/>
      </c>
      <c r="BJ574" s="26" t="str">
        <f t="shared" si="680"/>
        <v/>
      </c>
      <c r="BK574" s="26" t="str">
        <f t="shared" si="681"/>
        <v/>
      </c>
      <c r="BL574" s="26" t="str">
        <f t="shared" si="682"/>
        <v/>
      </c>
      <c r="BM574" s="26" t="str">
        <f t="shared" si="683"/>
        <v/>
      </c>
      <c r="BN574" s="26" t="str">
        <f t="shared" si="684"/>
        <v/>
      </c>
      <c r="BP574" s="80"/>
      <c r="BQ574" s="80"/>
      <c r="BR574" s="80"/>
      <c r="BS574" s="80"/>
      <c r="BT574" s="80"/>
      <c r="BU574" s="80"/>
      <c r="BV574" s="6"/>
      <c r="CI574" s="6"/>
      <c r="CP574" s="9">
        <f t="shared" ca="1" si="614"/>
        <v>2</v>
      </c>
    </row>
    <row r="575" spans="2:94" x14ac:dyDescent="0.2">
      <c r="B575" s="93"/>
      <c r="C575" s="39"/>
      <c r="D575" s="38"/>
      <c r="E575" s="39"/>
      <c r="F575" s="39"/>
      <c r="G575" s="39"/>
      <c r="H575" s="39"/>
      <c r="I575" s="39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  <c r="AA575" s="39"/>
      <c r="AB575" s="39"/>
      <c r="AC575" s="39"/>
      <c r="AD575" s="39"/>
      <c r="AE575" s="39"/>
      <c r="AF575" s="39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8"/>
      <c r="AU575" s="84"/>
      <c r="AV575" s="88"/>
      <c r="AW575" s="103"/>
      <c r="AX575" s="84"/>
      <c r="AY575" s="39"/>
      <c r="AZ575" s="26"/>
      <c r="BA575" s="26"/>
      <c r="BB575" s="26"/>
      <c r="BC575" s="26" t="str">
        <f t="shared" si="685"/>
        <v/>
      </c>
      <c r="BD575" s="26" t="str">
        <f t="shared" si="686"/>
        <v/>
      </c>
      <c r="BE575" s="26" t="str">
        <f t="shared" si="687"/>
        <v/>
      </c>
      <c r="BF575" s="26" t="str">
        <f t="shared" si="688"/>
        <v/>
      </c>
      <c r="BG575" s="26" t="str">
        <f t="shared" si="689"/>
        <v/>
      </c>
      <c r="BH575" s="26" t="str">
        <f t="shared" si="690"/>
        <v/>
      </c>
      <c r="BI575" s="26" t="str">
        <f t="shared" si="679"/>
        <v/>
      </c>
      <c r="BJ575" s="26" t="str">
        <f t="shared" si="680"/>
        <v/>
      </c>
      <c r="BK575" s="26" t="str">
        <f t="shared" si="681"/>
        <v/>
      </c>
      <c r="BL575" s="26" t="str">
        <f t="shared" si="682"/>
        <v/>
      </c>
      <c r="BM575" s="26" t="str">
        <f t="shared" si="683"/>
        <v/>
      </c>
      <c r="BN575" s="26" t="str">
        <f t="shared" si="684"/>
        <v/>
      </c>
      <c r="BP575" s="80"/>
      <c r="BQ575" s="80"/>
      <c r="BR575" s="80"/>
      <c r="BS575" s="80"/>
      <c r="BT575" s="80"/>
      <c r="BU575" s="80"/>
      <c r="BV575" s="6"/>
      <c r="CI575" s="6"/>
      <c r="CP575" s="9">
        <f t="shared" ca="1" si="614"/>
        <v>7</v>
      </c>
    </row>
    <row r="576" spans="2:94" x14ac:dyDescent="0.2">
      <c r="B576" s="93"/>
      <c r="C576" s="39"/>
      <c r="D576" s="38"/>
      <c r="E576" s="39"/>
      <c r="F576" s="39"/>
      <c r="G576" s="39"/>
      <c r="H576" s="39"/>
      <c r="I576" s="39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  <c r="AA576" s="39"/>
      <c r="AB576" s="39"/>
      <c r="AC576" s="39"/>
      <c r="AD576" s="39"/>
      <c r="AE576" s="39"/>
      <c r="AF576" s="39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8"/>
      <c r="AU576" s="84"/>
      <c r="AV576" s="88"/>
      <c r="AW576" s="103"/>
      <c r="AX576" s="84"/>
      <c r="AY576" s="39"/>
      <c r="AZ576" s="26"/>
      <c r="BA576" s="26"/>
      <c r="BB576" s="26"/>
      <c r="BC576" s="26" t="str">
        <f t="shared" si="685"/>
        <v/>
      </c>
      <c r="BD576" s="26" t="str">
        <f t="shared" si="686"/>
        <v/>
      </c>
      <c r="BE576" s="26" t="str">
        <f t="shared" si="687"/>
        <v/>
      </c>
      <c r="BF576" s="26" t="str">
        <f t="shared" si="688"/>
        <v/>
      </c>
      <c r="BG576" s="26" t="str">
        <f t="shared" si="689"/>
        <v/>
      </c>
      <c r="BH576" s="26" t="str">
        <f t="shared" si="690"/>
        <v/>
      </c>
      <c r="BI576" s="26" t="str">
        <f t="shared" si="679"/>
        <v/>
      </c>
      <c r="BJ576" s="26" t="str">
        <f t="shared" si="680"/>
        <v/>
      </c>
      <c r="BK576" s="26" t="str">
        <f t="shared" si="681"/>
        <v/>
      </c>
      <c r="BL576" s="26" t="str">
        <f t="shared" si="682"/>
        <v/>
      </c>
      <c r="BM576" s="26" t="str">
        <f t="shared" si="683"/>
        <v/>
      </c>
      <c r="BN576" s="26" t="str">
        <f t="shared" si="684"/>
        <v/>
      </c>
      <c r="BP576" s="80"/>
      <c r="BQ576" s="80"/>
      <c r="BR576" s="80"/>
      <c r="BS576" s="80"/>
      <c r="BT576" s="80"/>
      <c r="BU576" s="40"/>
      <c r="BV576" s="6"/>
      <c r="CI576" s="6"/>
      <c r="CP576" s="9">
        <f t="shared" ca="1" si="614"/>
        <v>36</v>
      </c>
    </row>
    <row r="577" spans="2:94" x14ac:dyDescent="0.2">
      <c r="B577" s="93"/>
      <c r="C577" s="39"/>
      <c r="D577" s="38"/>
      <c r="E577" s="39"/>
      <c r="F577" s="39"/>
      <c r="G577" s="39"/>
      <c r="H577" s="39"/>
      <c r="I577" s="39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  <c r="AA577" s="39"/>
      <c r="AB577" s="39"/>
      <c r="AC577" s="39"/>
      <c r="AD577" s="39"/>
      <c r="AE577" s="39"/>
      <c r="AF577" s="39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8"/>
      <c r="AU577" s="84"/>
      <c r="AV577" s="88"/>
      <c r="AW577" s="103"/>
      <c r="AX577" s="84"/>
      <c r="AY577" s="39"/>
      <c r="AZ577" s="26"/>
      <c r="BA577" s="26"/>
      <c r="BB577" s="26"/>
      <c r="BC577" s="26" t="str">
        <f t="shared" si="685"/>
        <v/>
      </c>
      <c r="BD577" s="26" t="str">
        <f t="shared" si="686"/>
        <v/>
      </c>
      <c r="BE577" s="26" t="str">
        <f t="shared" si="687"/>
        <v/>
      </c>
      <c r="BF577" s="26" t="str">
        <f t="shared" si="688"/>
        <v/>
      </c>
      <c r="BG577" s="26" t="str">
        <f t="shared" si="689"/>
        <v/>
      </c>
      <c r="BH577" s="26" t="str">
        <f t="shared" si="690"/>
        <v/>
      </c>
      <c r="BI577" s="26" t="str">
        <f t="shared" si="679"/>
        <v/>
      </c>
      <c r="BJ577" s="26" t="str">
        <f t="shared" si="680"/>
        <v/>
      </c>
      <c r="BK577" s="26" t="str">
        <f t="shared" si="681"/>
        <v/>
      </c>
      <c r="BL577" s="26" t="str">
        <f t="shared" si="682"/>
        <v/>
      </c>
      <c r="BM577" s="26" t="str">
        <f t="shared" si="683"/>
        <v/>
      </c>
      <c r="BN577" s="26" t="str">
        <f t="shared" si="684"/>
        <v/>
      </c>
      <c r="BP577" s="40"/>
      <c r="BQ577" s="40"/>
      <c r="BR577" s="40"/>
      <c r="BS577" s="40"/>
      <c r="BT577" s="40"/>
      <c r="BU577" s="40"/>
      <c r="BV577" s="6"/>
      <c r="CI577" s="6"/>
      <c r="CP577" s="9">
        <f t="shared" ca="1" si="614"/>
        <v>27</v>
      </c>
    </row>
    <row r="578" spans="2:94" x14ac:dyDescent="0.2">
      <c r="B578" s="93"/>
      <c r="C578" s="39"/>
      <c r="D578" s="38"/>
      <c r="E578" s="39"/>
      <c r="F578" s="39"/>
      <c r="G578" s="39"/>
      <c r="H578" s="39"/>
      <c r="I578" s="39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  <c r="AA578" s="39"/>
      <c r="AB578" s="39"/>
      <c r="AC578" s="39"/>
      <c r="AD578" s="39"/>
      <c r="AE578" s="39"/>
      <c r="AF578" s="39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84"/>
      <c r="AV578" s="88"/>
      <c r="AW578" s="103"/>
      <c r="AX578" s="84"/>
      <c r="AY578" s="39"/>
      <c r="AZ578" s="26"/>
      <c r="BA578" s="26"/>
      <c r="BB578" s="26"/>
      <c r="BC578" s="26" t="str">
        <f t="shared" si="685"/>
        <v/>
      </c>
      <c r="BD578" s="26" t="str">
        <f t="shared" si="686"/>
        <v/>
      </c>
      <c r="BE578" s="26" t="str">
        <f t="shared" si="687"/>
        <v/>
      </c>
      <c r="BF578" s="26" t="str">
        <f t="shared" si="688"/>
        <v/>
      </c>
      <c r="BG578" s="26" t="str">
        <f t="shared" si="689"/>
        <v/>
      </c>
      <c r="BH578" s="26" t="str">
        <f t="shared" si="690"/>
        <v/>
      </c>
      <c r="BI578" s="26" t="str">
        <f t="shared" si="679"/>
        <v/>
      </c>
      <c r="BJ578" s="26" t="str">
        <f t="shared" si="680"/>
        <v/>
      </c>
      <c r="BK578" s="26" t="str">
        <f t="shared" si="681"/>
        <v/>
      </c>
      <c r="BL578" s="26" t="str">
        <f t="shared" si="682"/>
        <v/>
      </c>
      <c r="BM578" s="26" t="str">
        <f t="shared" si="683"/>
        <v/>
      </c>
      <c r="BN578" s="26" t="str">
        <f t="shared" si="684"/>
        <v/>
      </c>
      <c r="BP578"/>
      <c r="BQ578"/>
      <c r="BR578"/>
      <c r="BS578"/>
      <c r="BT578"/>
      <c r="BU578" s="40"/>
      <c r="BV578" s="6"/>
      <c r="CI578" s="6"/>
      <c r="CP578" s="9">
        <f t="shared" ca="1" si="614"/>
        <v>11</v>
      </c>
    </row>
    <row r="579" spans="2:94" x14ac:dyDescent="0.2">
      <c r="B579" s="93"/>
      <c r="C579" s="39"/>
      <c r="D579" s="38"/>
      <c r="E579" s="39"/>
      <c r="F579" s="39"/>
      <c r="G579" s="39"/>
      <c r="H579" s="39"/>
      <c r="I579" s="39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  <c r="AA579" s="39"/>
      <c r="AB579" s="39"/>
      <c r="AC579" s="39"/>
      <c r="AD579" s="39"/>
      <c r="AE579" s="39"/>
      <c r="AF579" s="39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8"/>
      <c r="AU579" s="84"/>
      <c r="AV579" s="88"/>
      <c r="AW579" s="103"/>
      <c r="AX579" s="84"/>
      <c r="AY579" s="39"/>
      <c r="AZ579" s="26"/>
      <c r="BA579" s="26"/>
      <c r="BB579" s="26"/>
      <c r="BC579" s="26" t="str">
        <f t="shared" si="685"/>
        <v/>
      </c>
      <c r="BD579" s="26" t="str">
        <f t="shared" si="686"/>
        <v/>
      </c>
      <c r="BE579" s="26" t="str">
        <f t="shared" si="687"/>
        <v/>
      </c>
      <c r="BF579" s="26" t="str">
        <f t="shared" si="688"/>
        <v/>
      </c>
      <c r="BG579" s="26" t="str">
        <f t="shared" si="689"/>
        <v/>
      </c>
      <c r="BH579" s="26" t="str">
        <f t="shared" si="690"/>
        <v/>
      </c>
      <c r="BI579" s="26" t="str">
        <f t="shared" si="679"/>
        <v/>
      </c>
      <c r="BJ579" s="26" t="str">
        <f t="shared" si="680"/>
        <v/>
      </c>
      <c r="BK579" s="26" t="str">
        <f t="shared" si="681"/>
        <v/>
      </c>
      <c r="BL579" s="26" t="str">
        <f t="shared" si="682"/>
        <v/>
      </c>
      <c r="BM579" s="26" t="str">
        <f t="shared" si="683"/>
        <v/>
      </c>
      <c r="BN579" s="26" t="str">
        <f t="shared" si="684"/>
        <v/>
      </c>
      <c r="BP579"/>
      <c r="BQ579"/>
      <c r="BR579"/>
      <c r="BS579"/>
      <c r="BT579"/>
      <c r="BU579" s="40"/>
      <c r="BV579" s="37"/>
      <c r="CI579" s="6"/>
      <c r="CP579" s="9">
        <f t="shared" ca="1" si="614"/>
        <v>2</v>
      </c>
    </row>
    <row r="580" spans="2:94" x14ac:dyDescent="0.2">
      <c r="B580" s="93"/>
      <c r="C580" s="39"/>
      <c r="D580" s="38"/>
      <c r="E580" s="39"/>
      <c r="F580" s="39"/>
      <c r="G580" s="39"/>
      <c r="H580" s="39"/>
      <c r="I580" s="39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  <c r="AA580" s="39"/>
      <c r="AB580" s="39"/>
      <c r="AC580" s="39"/>
      <c r="AD580" s="39"/>
      <c r="AE580" s="39"/>
      <c r="AF580" s="39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8"/>
      <c r="AU580" s="84"/>
      <c r="AV580" s="88"/>
      <c r="AW580" s="103"/>
      <c r="AX580" s="84"/>
      <c r="AY580" s="39"/>
      <c r="AZ580" s="26"/>
      <c r="BA580" s="26"/>
      <c r="BB580" s="26"/>
      <c r="BC580" s="26" t="str">
        <f t="shared" si="685"/>
        <v/>
      </c>
      <c r="BD580" s="26" t="str">
        <f t="shared" si="686"/>
        <v/>
      </c>
      <c r="BE580" s="26" t="str">
        <f t="shared" si="687"/>
        <v/>
      </c>
      <c r="BF580" s="26" t="str">
        <f t="shared" si="688"/>
        <v/>
      </c>
      <c r="BG580" s="26" t="str">
        <f t="shared" si="689"/>
        <v/>
      </c>
      <c r="BH580" s="26" t="str">
        <f t="shared" si="690"/>
        <v/>
      </c>
      <c r="BI580" s="26" t="str">
        <f t="shared" si="679"/>
        <v/>
      </c>
      <c r="BJ580" s="26" t="str">
        <f t="shared" si="680"/>
        <v/>
      </c>
      <c r="BK580" s="26" t="str">
        <f t="shared" si="681"/>
        <v/>
      </c>
      <c r="BL580" s="26" t="str">
        <f t="shared" si="682"/>
        <v/>
      </c>
      <c r="BM580" s="26" t="str">
        <f t="shared" si="683"/>
        <v/>
      </c>
      <c r="BN580" s="26" t="str">
        <f t="shared" si="684"/>
        <v/>
      </c>
      <c r="BP580"/>
      <c r="BQ580"/>
      <c r="BR580"/>
      <c r="BS580"/>
      <c r="BT580"/>
      <c r="BU580" s="40"/>
      <c r="BV580" s="37"/>
      <c r="CI580" s="6"/>
      <c r="CP580" s="9">
        <f t="shared" ca="1" si="614"/>
        <v>31</v>
      </c>
    </row>
    <row r="581" spans="2:94" x14ac:dyDescent="0.2">
      <c r="B581" s="93"/>
      <c r="C581" s="39"/>
      <c r="D581" s="38"/>
      <c r="E581" s="39"/>
      <c r="F581" s="39"/>
      <c r="G581" s="39"/>
      <c r="H581" s="39"/>
      <c r="I581" s="39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  <c r="AA581" s="39"/>
      <c r="AB581" s="39"/>
      <c r="AC581" s="39"/>
      <c r="AD581" s="39"/>
      <c r="AE581" s="39"/>
      <c r="AF581" s="39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8"/>
      <c r="AU581" s="84"/>
      <c r="AV581" s="88"/>
      <c r="AW581" s="103"/>
      <c r="AX581" s="84"/>
      <c r="AY581" s="39"/>
      <c r="AZ581" s="26"/>
      <c r="BA581" s="26"/>
      <c r="BB581" s="26"/>
      <c r="BC581" s="26" t="str">
        <f t="shared" si="685"/>
        <v/>
      </c>
      <c r="BD581" s="26" t="str">
        <f t="shared" si="686"/>
        <v/>
      </c>
      <c r="BE581" s="26" t="str">
        <f t="shared" si="687"/>
        <v/>
      </c>
      <c r="BF581" s="26" t="str">
        <f t="shared" si="688"/>
        <v/>
      </c>
      <c r="BG581" s="26" t="str">
        <f t="shared" si="689"/>
        <v/>
      </c>
      <c r="BH581" s="26" t="str">
        <f t="shared" si="690"/>
        <v/>
      </c>
      <c r="BI581" s="26" t="str">
        <f t="shared" si="679"/>
        <v/>
      </c>
      <c r="BJ581" s="26" t="str">
        <f t="shared" si="680"/>
        <v/>
      </c>
      <c r="BK581" s="26" t="str">
        <f t="shared" si="681"/>
        <v/>
      </c>
      <c r="BL581" s="26" t="str">
        <f t="shared" si="682"/>
        <v/>
      </c>
      <c r="BM581" s="26" t="str">
        <f t="shared" si="683"/>
        <v/>
      </c>
      <c r="BN581" s="26" t="str">
        <f t="shared" si="684"/>
        <v/>
      </c>
      <c r="BP581"/>
      <c r="BQ581"/>
      <c r="BR581"/>
      <c r="BS581"/>
      <c r="BT581"/>
      <c r="BU581" s="40"/>
      <c r="BV581" s="37"/>
      <c r="CI581" s="6"/>
      <c r="CP581" s="9">
        <f t="shared" ref="CP581:CP644" ca="1" si="691">IF($A$2="no",INT(RAND()*36+1),INT(RAND()*37))</f>
        <v>25</v>
      </c>
    </row>
    <row r="582" spans="2:94" x14ac:dyDescent="0.2">
      <c r="B582" s="93"/>
      <c r="C582" s="39"/>
      <c r="D582" s="38"/>
      <c r="E582" s="39"/>
      <c r="F582" s="39"/>
      <c r="G582" s="39"/>
      <c r="H582" s="39"/>
      <c r="I582" s="39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  <c r="AA582" s="39"/>
      <c r="AB582" s="39"/>
      <c r="AC582" s="39"/>
      <c r="AD582" s="39"/>
      <c r="AE582" s="39"/>
      <c r="AF582" s="39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8"/>
      <c r="AU582" s="84"/>
      <c r="AV582" s="88"/>
      <c r="AW582" s="103"/>
      <c r="AX582" s="84"/>
      <c r="AY582" s="39"/>
      <c r="AZ582" s="26"/>
      <c r="BA582" s="26"/>
      <c r="BB582" s="26"/>
      <c r="BC582" s="26" t="str">
        <f t="shared" si="685"/>
        <v/>
      </c>
      <c r="BD582" s="26" t="str">
        <f t="shared" si="686"/>
        <v/>
      </c>
      <c r="BE582" s="26" t="str">
        <f t="shared" si="687"/>
        <v/>
      </c>
      <c r="BF582" s="26" t="str">
        <f t="shared" si="688"/>
        <v/>
      </c>
      <c r="BG582" s="26" t="str">
        <f t="shared" si="689"/>
        <v/>
      </c>
      <c r="BH582" s="26" t="str">
        <f t="shared" si="690"/>
        <v/>
      </c>
      <c r="BI582" s="26" t="str">
        <f t="shared" si="679"/>
        <v/>
      </c>
      <c r="BJ582" s="26" t="str">
        <f t="shared" si="680"/>
        <v/>
      </c>
      <c r="BK582" s="26" t="str">
        <f t="shared" si="681"/>
        <v/>
      </c>
      <c r="BL582" s="26" t="str">
        <f t="shared" si="682"/>
        <v/>
      </c>
      <c r="BM582" s="26" t="str">
        <f t="shared" si="683"/>
        <v/>
      </c>
      <c r="BN582" s="26" t="str">
        <f t="shared" si="684"/>
        <v/>
      </c>
      <c r="BP582"/>
      <c r="BQ582"/>
      <c r="BR582"/>
      <c r="BS582"/>
      <c r="BT582"/>
      <c r="BU582" s="40"/>
      <c r="BV582" s="37"/>
      <c r="CI582" s="6"/>
      <c r="CP582" s="9">
        <f t="shared" ca="1" si="691"/>
        <v>7</v>
      </c>
    </row>
    <row r="583" spans="2:94" x14ac:dyDescent="0.2">
      <c r="B583" s="93"/>
      <c r="C583" s="39"/>
      <c r="D583" s="38"/>
      <c r="E583" s="39"/>
      <c r="F583" s="39"/>
      <c r="G583" s="39"/>
      <c r="H583" s="39"/>
      <c r="I583" s="39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  <c r="AA583" s="39"/>
      <c r="AB583" s="39"/>
      <c r="AC583" s="39"/>
      <c r="AD583" s="39"/>
      <c r="AE583" s="39"/>
      <c r="AF583" s="39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8"/>
      <c r="AU583" s="84"/>
      <c r="AV583" s="88"/>
      <c r="AW583" s="103"/>
      <c r="AX583" s="84"/>
      <c r="AY583" s="39"/>
      <c r="AZ583" s="26"/>
      <c r="BA583" s="26"/>
      <c r="BB583" s="26"/>
      <c r="BC583" s="26" t="str">
        <f t="shared" si="685"/>
        <v/>
      </c>
      <c r="BD583" s="26" t="str">
        <f t="shared" si="686"/>
        <v/>
      </c>
      <c r="BE583" s="26" t="str">
        <f t="shared" si="687"/>
        <v/>
      </c>
      <c r="BF583" s="26" t="str">
        <f t="shared" si="688"/>
        <v/>
      </c>
      <c r="BG583" s="26" t="str">
        <f t="shared" si="689"/>
        <v/>
      </c>
      <c r="BH583" s="26" t="str">
        <f t="shared" si="690"/>
        <v/>
      </c>
      <c r="BI583" s="26" t="str">
        <f t="shared" si="679"/>
        <v/>
      </c>
      <c r="BJ583" s="26" t="str">
        <f t="shared" si="680"/>
        <v/>
      </c>
      <c r="BK583" s="26" t="str">
        <f t="shared" si="681"/>
        <v/>
      </c>
      <c r="BL583" s="26" t="str">
        <f t="shared" si="682"/>
        <v/>
      </c>
      <c r="BM583" s="26" t="str">
        <f t="shared" si="683"/>
        <v/>
      </c>
      <c r="BN583" s="26" t="str">
        <f t="shared" si="684"/>
        <v/>
      </c>
      <c r="BP583"/>
      <c r="BQ583"/>
      <c r="BR583"/>
      <c r="BS583"/>
      <c r="BT583"/>
      <c r="BU583" s="40"/>
      <c r="BV583" s="37"/>
      <c r="CI583" s="6"/>
      <c r="CP583" s="9">
        <f t="shared" ca="1" si="691"/>
        <v>20</v>
      </c>
    </row>
    <row r="584" spans="2:94" x14ac:dyDescent="0.2">
      <c r="B584" s="93"/>
      <c r="C584" s="39"/>
      <c r="D584" s="38"/>
      <c r="E584" s="39"/>
      <c r="F584" s="39"/>
      <c r="G584" s="39"/>
      <c r="H584" s="39"/>
      <c r="I584" s="39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  <c r="AA584" s="39"/>
      <c r="AB584" s="39"/>
      <c r="AC584" s="39"/>
      <c r="AD584" s="39"/>
      <c r="AE584" s="39"/>
      <c r="AF584" s="39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8"/>
      <c r="AU584" s="84"/>
      <c r="AV584" s="88"/>
      <c r="AW584" s="103"/>
      <c r="AX584" s="84"/>
      <c r="AY584" s="39"/>
      <c r="AZ584" s="26"/>
      <c r="BA584" s="26"/>
      <c r="BB584" s="26"/>
      <c r="BC584" s="26" t="str">
        <f t="shared" si="685"/>
        <v/>
      </c>
      <c r="BD584" s="26" t="str">
        <f t="shared" si="686"/>
        <v/>
      </c>
      <c r="BE584" s="26" t="str">
        <f t="shared" si="687"/>
        <v/>
      </c>
      <c r="BF584" s="26" t="str">
        <f t="shared" si="688"/>
        <v/>
      </c>
      <c r="BG584" s="26" t="str">
        <f t="shared" si="689"/>
        <v/>
      </c>
      <c r="BH584" s="26" t="str">
        <f t="shared" si="690"/>
        <v/>
      </c>
      <c r="BI584" s="26" t="str">
        <f t="shared" si="679"/>
        <v/>
      </c>
      <c r="BJ584" s="26" t="str">
        <f t="shared" si="680"/>
        <v/>
      </c>
      <c r="BK584" s="26" t="str">
        <f t="shared" si="681"/>
        <v/>
      </c>
      <c r="BL584" s="26" t="str">
        <f t="shared" si="682"/>
        <v/>
      </c>
      <c r="BM584" s="26" t="str">
        <f t="shared" si="683"/>
        <v/>
      </c>
      <c r="BN584" s="26" t="str">
        <f t="shared" si="684"/>
        <v/>
      </c>
      <c r="BP584"/>
      <c r="BQ584"/>
      <c r="BR584"/>
      <c r="BS584"/>
      <c r="BT584"/>
      <c r="BU584" s="40"/>
      <c r="BV584" s="37"/>
      <c r="CI584" s="6"/>
      <c r="CP584" s="9">
        <f t="shared" ca="1" si="691"/>
        <v>7</v>
      </c>
    </row>
    <row r="585" spans="2:94" x14ac:dyDescent="0.2">
      <c r="B585" s="93"/>
      <c r="C585" s="39"/>
      <c r="D585" s="38"/>
      <c r="E585" s="39"/>
      <c r="F585" s="39"/>
      <c r="G585" s="39"/>
      <c r="H585" s="39"/>
      <c r="I585" s="39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  <c r="AA585" s="39"/>
      <c r="AB585" s="39"/>
      <c r="AC585" s="39"/>
      <c r="AD585" s="39"/>
      <c r="AE585" s="39"/>
      <c r="AF585" s="39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8"/>
      <c r="AU585" s="84"/>
      <c r="AV585" s="88"/>
      <c r="AW585" s="103"/>
      <c r="AX585" s="84"/>
      <c r="AY585" s="39"/>
      <c r="AZ585" s="26"/>
      <c r="BA585" s="26"/>
      <c r="BB585" s="26"/>
      <c r="BC585" s="26" t="str">
        <f t="shared" si="685"/>
        <v/>
      </c>
      <c r="BD585" s="26" t="str">
        <f t="shared" si="686"/>
        <v/>
      </c>
      <c r="BE585" s="26" t="str">
        <f t="shared" si="687"/>
        <v/>
      </c>
      <c r="BF585" s="26" t="str">
        <f t="shared" si="688"/>
        <v/>
      </c>
      <c r="BG585" s="26" t="str">
        <f t="shared" si="689"/>
        <v/>
      </c>
      <c r="BH585" s="26" t="str">
        <f t="shared" si="690"/>
        <v/>
      </c>
      <c r="BI585" s="26" t="str">
        <f t="shared" si="679"/>
        <v/>
      </c>
      <c r="BJ585" s="26" t="str">
        <f t="shared" si="680"/>
        <v/>
      </c>
      <c r="BK585" s="26" t="str">
        <f t="shared" si="681"/>
        <v/>
      </c>
      <c r="BL585" s="26" t="str">
        <f t="shared" si="682"/>
        <v/>
      </c>
      <c r="BM585" s="26" t="str">
        <f t="shared" si="683"/>
        <v/>
      </c>
      <c r="BN585" s="26" t="str">
        <f t="shared" si="684"/>
        <v/>
      </c>
      <c r="BP585"/>
      <c r="BQ585"/>
      <c r="BR585"/>
      <c r="BS585"/>
      <c r="BT585"/>
      <c r="BU585" s="40"/>
      <c r="BV585" s="37"/>
      <c r="CI585" s="6"/>
      <c r="CP585" s="9">
        <f t="shared" ca="1" si="691"/>
        <v>1</v>
      </c>
    </row>
    <row r="586" spans="2:94" x14ac:dyDescent="0.2">
      <c r="B586" s="93"/>
      <c r="C586" s="39"/>
      <c r="D586" s="38"/>
      <c r="E586" s="39"/>
      <c r="F586" s="39"/>
      <c r="G586" s="39"/>
      <c r="H586" s="39"/>
      <c r="I586" s="39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  <c r="AA586" s="39"/>
      <c r="AB586" s="39"/>
      <c r="AC586" s="39"/>
      <c r="AD586" s="39"/>
      <c r="AE586" s="39"/>
      <c r="AF586" s="39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8"/>
      <c r="AU586" s="84"/>
      <c r="AV586" s="88"/>
      <c r="AW586" s="103"/>
      <c r="AX586" s="84"/>
      <c r="AY586" s="39"/>
      <c r="AZ586" s="26"/>
      <c r="BA586" s="26"/>
      <c r="BB586" s="26"/>
      <c r="BC586" s="26" t="str">
        <f t="shared" si="685"/>
        <v/>
      </c>
      <c r="BD586" s="26" t="str">
        <f t="shared" si="686"/>
        <v/>
      </c>
      <c r="BE586" s="26" t="str">
        <f t="shared" si="687"/>
        <v/>
      </c>
      <c r="BF586" s="26" t="str">
        <f t="shared" si="688"/>
        <v/>
      </c>
      <c r="BG586" s="26" t="str">
        <f t="shared" si="689"/>
        <v/>
      </c>
      <c r="BH586" s="26" t="str">
        <f t="shared" si="690"/>
        <v/>
      </c>
      <c r="BI586" s="26" t="str">
        <f t="shared" si="679"/>
        <v/>
      </c>
      <c r="BJ586" s="26" t="str">
        <f t="shared" si="680"/>
        <v/>
      </c>
      <c r="BK586" s="26" t="str">
        <f t="shared" si="681"/>
        <v/>
      </c>
      <c r="BL586" s="26" t="str">
        <f t="shared" si="682"/>
        <v/>
      </c>
      <c r="BM586" s="26" t="str">
        <f t="shared" si="683"/>
        <v/>
      </c>
      <c r="BN586" s="26" t="str">
        <f t="shared" si="684"/>
        <v/>
      </c>
      <c r="BP586"/>
      <c r="BQ586"/>
      <c r="BR586"/>
      <c r="BS586"/>
      <c r="BT586"/>
      <c r="BU586" s="40"/>
      <c r="BV586" s="37"/>
      <c r="CI586" s="6"/>
      <c r="CP586" s="9">
        <f t="shared" ca="1" si="691"/>
        <v>25</v>
      </c>
    </row>
    <row r="587" spans="2:94" x14ac:dyDescent="0.2">
      <c r="B587" s="93"/>
      <c r="C587" s="39"/>
      <c r="D587" s="38"/>
      <c r="E587" s="39"/>
      <c r="F587" s="39"/>
      <c r="G587" s="39"/>
      <c r="H587" s="39"/>
      <c r="I587" s="39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  <c r="AC587" s="39"/>
      <c r="AD587" s="39"/>
      <c r="AE587" s="39"/>
      <c r="AF587" s="39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8"/>
      <c r="AU587" s="84"/>
      <c r="AV587" s="88"/>
      <c r="AW587" s="103"/>
      <c r="AX587" s="84"/>
      <c r="AY587" s="39"/>
      <c r="AZ587" s="26"/>
      <c r="BA587" s="26"/>
      <c r="BB587" s="26"/>
      <c r="BC587" s="26" t="str">
        <f t="shared" si="685"/>
        <v/>
      </c>
      <c r="BD587" s="26" t="str">
        <f t="shared" si="686"/>
        <v/>
      </c>
      <c r="BE587" s="26" t="str">
        <f t="shared" si="687"/>
        <v/>
      </c>
      <c r="BF587" s="26" t="str">
        <f t="shared" si="688"/>
        <v/>
      </c>
      <c r="BG587" s="26" t="str">
        <f t="shared" si="689"/>
        <v/>
      </c>
      <c r="BH587" s="26" t="str">
        <f t="shared" si="690"/>
        <v/>
      </c>
      <c r="BI587" s="26" t="str">
        <f t="shared" si="679"/>
        <v/>
      </c>
      <c r="BJ587" s="26" t="str">
        <f t="shared" si="680"/>
        <v/>
      </c>
      <c r="BK587" s="26" t="str">
        <f t="shared" si="681"/>
        <v/>
      </c>
      <c r="BL587" s="26" t="str">
        <f t="shared" si="682"/>
        <v/>
      </c>
      <c r="BM587" s="26" t="str">
        <f t="shared" si="683"/>
        <v/>
      </c>
      <c r="BN587" s="26" t="str">
        <f t="shared" si="684"/>
        <v/>
      </c>
      <c r="BP587"/>
      <c r="BQ587"/>
      <c r="BR587"/>
      <c r="BS587"/>
      <c r="BT587"/>
      <c r="BU587" s="40"/>
      <c r="BV587" s="37"/>
      <c r="CI587" s="6"/>
      <c r="CP587" s="9">
        <f t="shared" ca="1" si="691"/>
        <v>35</v>
      </c>
    </row>
    <row r="588" spans="2:94" x14ac:dyDescent="0.2">
      <c r="B588" s="93"/>
      <c r="C588" s="39"/>
      <c r="D588" s="38"/>
      <c r="E588" s="39"/>
      <c r="F588" s="39"/>
      <c r="G588" s="39"/>
      <c r="H588" s="39"/>
      <c r="I588" s="39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  <c r="AA588" s="39"/>
      <c r="AB588" s="39"/>
      <c r="AC588" s="39"/>
      <c r="AD588" s="39"/>
      <c r="AE588" s="39"/>
      <c r="AF588" s="39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8"/>
      <c r="AU588" s="84"/>
      <c r="AV588" s="88"/>
      <c r="AW588" s="103"/>
      <c r="AX588" s="84"/>
      <c r="AY588" s="39"/>
      <c r="AZ588" s="26"/>
      <c r="BA588" s="26"/>
      <c r="BB588" s="26"/>
      <c r="BC588" s="26" t="str">
        <f t="shared" si="685"/>
        <v/>
      </c>
      <c r="BD588" s="26" t="str">
        <f t="shared" si="686"/>
        <v/>
      </c>
      <c r="BE588" s="26" t="str">
        <f t="shared" si="687"/>
        <v/>
      </c>
      <c r="BF588" s="26" t="str">
        <f t="shared" si="688"/>
        <v/>
      </c>
      <c r="BG588" s="26" t="str">
        <f t="shared" si="689"/>
        <v/>
      </c>
      <c r="BH588" s="26" t="str">
        <f t="shared" si="690"/>
        <v/>
      </c>
      <c r="BI588" s="26" t="str">
        <f t="shared" si="679"/>
        <v/>
      </c>
      <c r="BJ588" s="26" t="str">
        <f t="shared" si="680"/>
        <v/>
      </c>
      <c r="BK588" s="26" t="str">
        <f t="shared" si="681"/>
        <v/>
      </c>
      <c r="BL588" s="26" t="str">
        <f t="shared" si="682"/>
        <v/>
      </c>
      <c r="BM588" s="26" t="str">
        <f t="shared" si="683"/>
        <v/>
      </c>
      <c r="BN588" s="26" t="str">
        <f t="shared" si="684"/>
        <v/>
      </c>
      <c r="BP588"/>
      <c r="BQ588"/>
      <c r="BR588"/>
      <c r="BS588"/>
      <c r="BT588"/>
      <c r="BU588" s="40"/>
      <c r="BV588" s="37"/>
      <c r="CI588" s="6"/>
      <c r="CP588" s="9">
        <f t="shared" ca="1" si="691"/>
        <v>26</v>
      </c>
    </row>
    <row r="589" spans="2:94" x14ac:dyDescent="0.2">
      <c r="B589" s="93"/>
      <c r="C589" s="39"/>
      <c r="D589" s="38"/>
      <c r="E589" s="39"/>
      <c r="F589" s="39"/>
      <c r="G589" s="39"/>
      <c r="H589" s="39"/>
      <c r="I589" s="39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  <c r="AA589" s="39"/>
      <c r="AB589" s="39"/>
      <c r="AC589" s="39"/>
      <c r="AD589" s="39"/>
      <c r="AE589" s="39"/>
      <c r="AF589" s="39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8"/>
      <c r="AU589" s="84"/>
      <c r="AV589" s="88"/>
      <c r="AW589" s="103"/>
      <c r="AX589" s="84"/>
      <c r="AY589" s="39"/>
      <c r="AZ589" s="26"/>
      <c r="BA589" s="26"/>
      <c r="BB589" s="26"/>
      <c r="BC589" s="26" t="str">
        <f t="shared" si="685"/>
        <v/>
      </c>
      <c r="BD589" s="26" t="str">
        <f t="shared" si="686"/>
        <v/>
      </c>
      <c r="BE589" s="26" t="str">
        <f t="shared" si="687"/>
        <v/>
      </c>
      <c r="BF589" s="26" t="str">
        <f t="shared" si="688"/>
        <v/>
      </c>
      <c r="BG589" s="26" t="str">
        <f t="shared" si="689"/>
        <v/>
      </c>
      <c r="BH589" s="26" t="str">
        <f t="shared" si="690"/>
        <v/>
      </c>
      <c r="BI589" s="26" t="str">
        <f t="shared" si="679"/>
        <v/>
      </c>
      <c r="BJ589" s="26" t="str">
        <f t="shared" si="680"/>
        <v/>
      </c>
      <c r="BK589" s="26" t="str">
        <f t="shared" si="681"/>
        <v/>
      </c>
      <c r="BL589" s="26" t="str">
        <f t="shared" si="682"/>
        <v/>
      </c>
      <c r="BM589" s="26" t="str">
        <f t="shared" si="683"/>
        <v/>
      </c>
      <c r="BN589" s="26" t="str">
        <f t="shared" si="684"/>
        <v/>
      </c>
      <c r="BP589"/>
      <c r="BQ589"/>
      <c r="BR589"/>
      <c r="BS589"/>
      <c r="BT589"/>
      <c r="BU589" s="40"/>
      <c r="BV589" s="37"/>
      <c r="CI589" s="6"/>
      <c r="CP589" s="9">
        <f t="shared" ca="1" si="691"/>
        <v>14</v>
      </c>
    </row>
    <row r="590" spans="2:94" x14ac:dyDescent="0.2">
      <c r="B590" s="93"/>
      <c r="C590" s="39"/>
      <c r="D590" s="38"/>
      <c r="E590" s="39"/>
      <c r="F590" s="39"/>
      <c r="G590" s="39"/>
      <c r="H590" s="39"/>
      <c r="I590" s="39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  <c r="AA590" s="39"/>
      <c r="AB590" s="39"/>
      <c r="AC590" s="39"/>
      <c r="AD590" s="39"/>
      <c r="AE590" s="39"/>
      <c r="AF590" s="39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8"/>
      <c r="AU590" s="84"/>
      <c r="AV590" s="88"/>
      <c r="AW590" s="103"/>
      <c r="AX590" s="84"/>
      <c r="AY590" s="39"/>
      <c r="AZ590" s="26"/>
      <c r="BA590" s="26"/>
      <c r="BB590" s="26"/>
      <c r="BC590" s="26" t="str">
        <f t="shared" si="685"/>
        <v/>
      </c>
      <c r="BD590" s="26" t="str">
        <f t="shared" si="686"/>
        <v/>
      </c>
      <c r="BE590" s="26" t="str">
        <f t="shared" si="687"/>
        <v/>
      </c>
      <c r="BF590" s="26" t="str">
        <f t="shared" si="688"/>
        <v/>
      </c>
      <c r="BG590" s="26" t="str">
        <f t="shared" si="689"/>
        <v/>
      </c>
      <c r="BH590" s="26" t="str">
        <f t="shared" si="690"/>
        <v/>
      </c>
      <c r="BI590" s="26" t="str">
        <f t="shared" si="679"/>
        <v/>
      </c>
      <c r="BJ590" s="26" t="str">
        <f t="shared" si="680"/>
        <v/>
      </c>
      <c r="BK590" s="26" t="str">
        <f t="shared" si="681"/>
        <v/>
      </c>
      <c r="BL590" s="26" t="str">
        <f t="shared" si="682"/>
        <v/>
      </c>
      <c r="BM590" s="26" t="str">
        <f t="shared" si="683"/>
        <v/>
      </c>
      <c r="BN590" s="26" t="str">
        <f t="shared" si="684"/>
        <v/>
      </c>
      <c r="BP590"/>
      <c r="BQ590"/>
      <c r="BR590"/>
      <c r="BS590"/>
      <c r="BT590"/>
      <c r="BU590" s="40"/>
      <c r="BV590"/>
      <c r="CI590" s="6"/>
      <c r="CP590" s="9">
        <f t="shared" ca="1" si="691"/>
        <v>7</v>
      </c>
    </row>
    <row r="591" spans="2:94" x14ac:dyDescent="0.2">
      <c r="B591" s="93"/>
      <c r="C591" s="39"/>
      <c r="D591" s="38"/>
      <c r="E591" s="39"/>
      <c r="F591" s="39"/>
      <c r="G591" s="39"/>
      <c r="H591" s="39"/>
      <c r="I591" s="39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  <c r="AA591" s="39"/>
      <c r="AB591" s="39"/>
      <c r="AC591" s="39"/>
      <c r="AD591" s="39"/>
      <c r="AE591" s="39"/>
      <c r="AF591" s="39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8"/>
      <c r="AU591" s="84"/>
      <c r="AV591" s="88"/>
      <c r="AW591" s="103"/>
      <c r="AX591" s="84"/>
      <c r="AY591" s="39"/>
      <c r="AZ591" s="26"/>
      <c r="BA591" s="26"/>
      <c r="BB591" s="26"/>
      <c r="BC591" s="26" t="str">
        <f t="shared" si="685"/>
        <v/>
      </c>
      <c r="BD591" s="26" t="str">
        <f t="shared" si="686"/>
        <v/>
      </c>
      <c r="BE591" s="26" t="str">
        <f t="shared" si="687"/>
        <v/>
      </c>
      <c r="BF591" s="26" t="str">
        <f t="shared" si="688"/>
        <v/>
      </c>
      <c r="BG591" s="26" t="str">
        <f t="shared" si="689"/>
        <v/>
      </c>
      <c r="BH591" s="26" t="str">
        <f t="shared" si="690"/>
        <v/>
      </c>
      <c r="BI591" s="26" t="str">
        <f t="shared" si="679"/>
        <v/>
      </c>
      <c r="BJ591" s="26" t="str">
        <f t="shared" si="680"/>
        <v/>
      </c>
      <c r="BK591" s="26" t="str">
        <f t="shared" si="681"/>
        <v/>
      </c>
      <c r="BL591" s="26" t="str">
        <f t="shared" si="682"/>
        <v/>
      </c>
      <c r="BM591" s="26" t="str">
        <f t="shared" si="683"/>
        <v/>
      </c>
      <c r="BN591" s="26" t="str">
        <f t="shared" si="684"/>
        <v/>
      </c>
      <c r="BP591"/>
      <c r="BQ591"/>
      <c r="BR591"/>
      <c r="BS591"/>
      <c r="BT591"/>
      <c r="BU591" s="40"/>
      <c r="BV591"/>
      <c r="CI591" s="6"/>
      <c r="CP591" s="9">
        <f t="shared" ca="1" si="691"/>
        <v>23</v>
      </c>
    </row>
    <row r="592" spans="2:94" x14ac:dyDescent="0.2">
      <c r="B592" s="93"/>
      <c r="C592" s="39"/>
      <c r="D592" s="38"/>
      <c r="E592" s="39"/>
      <c r="F592" s="39"/>
      <c r="G592" s="39"/>
      <c r="H592" s="39"/>
      <c r="I592" s="39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  <c r="AA592" s="39"/>
      <c r="AB592" s="39"/>
      <c r="AC592" s="39"/>
      <c r="AD592" s="39"/>
      <c r="AE592" s="39"/>
      <c r="AF592" s="39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8"/>
      <c r="AU592" s="84"/>
      <c r="AV592" s="88"/>
      <c r="AW592" s="103"/>
      <c r="AX592" s="84"/>
      <c r="AY592" s="39"/>
      <c r="AZ592" s="26"/>
      <c r="BA592" s="26"/>
      <c r="BB592" s="26"/>
      <c r="BC592" s="26" t="str">
        <f t="shared" si="685"/>
        <v/>
      </c>
      <c r="BD592" s="26" t="str">
        <f t="shared" si="686"/>
        <v/>
      </c>
      <c r="BE592" s="26" t="str">
        <f t="shared" si="687"/>
        <v/>
      </c>
      <c r="BF592" s="26" t="str">
        <f t="shared" si="688"/>
        <v/>
      </c>
      <c r="BG592" s="26" t="str">
        <f t="shared" si="689"/>
        <v/>
      </c>
      <c r="BH592" s="26" t="str">
        <f t="shared" si="690"/>
        <v/>
      </c>
      <c r="BI592" s="26" t="str">
        <f t="shared" si="679"/>
        <v/>
      </c>
      <c r="BJ592" s="26" t="str">
        <f t="shared" si="680"/>
        <v/>
      </c>
      <c r="BK592" s="26" t="str">
        <f t="shared" si="681"/>
        <v/>
      </c>
      <c r="BL592" s="26" t="str">
        <f t="shared" si="682"/>
        <v/>
      </c>
      <c r="BM592" s="26" t="str">
        <f t="shared" si="683"/>
        <v/>
      </c>
      <c r="BN592" s="26" t="str">
        <f t="shared" si="684"/>
        <v/>
      </c>
      <c r="BP592"/>
      <c r="BQ592"/>
      <c r="BR592"/>
      <c r="BS592"/>
      <c r="BT592"/>
      <c r="BU592" s="40"/>
      <c r="BV592"/>
      <c r="CI592" s="6"/>
      <c r="CP592" s="9">
        <f t="shared" ca="1" si="691"/>
        <v>6</v>
      </c>
    </row>
    <row r="593" spans="2:94" x14ac:dyDescent="0.2">
      <c r="B593" s="93"/>
      <c r="C593" s="39"/>
      <c r="D593" s="38"/>
      <c r="E593" s="39"/>
      <c r="F593" s="39"/>
      <c r="G593" s="39"/>
      <c r="H593" s="39"/>
      <c r="I593" s="39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  <c r="AA593" s="39"/>
      <c r="AB593" s="39"/>
      <c r="AC593" s="39"/>
      <c r="AD593" s="39"/>
      <c r="AE593" s="39"/>
      <c r="AF593" s="39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8"/>
      <c r="AU593" s="84"/>
      <c r="AV593" s="88"/>
      <c r="AW593" s="103"/>
      <c r="AX593" s="84"/>
      <c r="AY593" s="39"/>
      <c r="AZ593" s="26"/>
      <c r="BA593" s="26"/>
      <c r="BB593" s="26"/>
      <c r="BC593" s="26" t="str">
        <f t="shared" si="685"/>
        <v/>
      </c>
      <c r="BD593" s="26" t="str">
        <f t="shared" si="686"/>
        <v/>
      </c>
      <c r="BE593" s="26" t="str">
        <f t="shared" si="687"/>
        <v/>
      </c>
      <c r="BF593" s="26" t="str">
        <f t="shared" si="688"/>
        <v/>
      </c>
      <c r="BG593" s="26" t="str">
        <f t="shared" si="689"/>
        <v/>
      </c>
      <c r="BH593" s="26" t="str">
        <f t="shared" si="690"/>
        <v/>
      </c>
      <c r="BI593" s="26" t="str">
        <f t="shared" si="679"/>
        <v/>
      </c>
      <c r="BJ593" s="26" t="str">
        <f t="shared" si="680"/>
        <v/>
      </c>
      <c r="BK593" s="26" t="str">
        <f t="shared" si="681"/>
        <v/>
      </c>
      <c r="BL593" s="26" t="str">
        <f t="shared" si="682"/>
        <v/>
      </c>
      <c r="BM593" s="26" t="str">
        <f t="shared" si="683"/>
        <v/>
      </c>
      <c r="BN593" s="26" t="str">
        <f t="shared" si="684"/>
        <v/>
      </c>
      <c r="BP593"/>
      <c r="BQ593"/>
      <c r="BR593"/>
      <c r="BS593"/>
      <c r="BT593"/>
      <c r="BU593" s="40"/>
      <c r="BV593"/>
      <c r="CI593" s="6"/>
      <c r="CP593" s="9">
        <f t="shared" ca="1" si="691"/>
        <v>8</v>
      </c>
    </row>
    <row r="594" spans="2:94" x14ac:dyDescent="0.2">
      <c r="B594" s="93"/>
      <c r="C594" s="39"/>
      <c r="D594" s="38"/>
      <c r="E594" s="39"/>
      <c r="F594" s="39"/>
      <c r="G594" s="39"/>
      <c r="H594" s="39"/>
      <c r="I594" s="39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  <c r="AA594" s="39"/>
      <c r="AB594" s="39"/>
      <c r="AC594" s="39"/>
      <c r="AD594" s="39"/>
      <c r="AE594" s="39"/>
      <c r="AF594" s="39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8"/>
      <c r="AU594" s="84"/>
      <c r="AV594" s="88"/>
      <c r="AW594" s="103"/>
      <c r="AX594" s="84"/>
      <c r="AY594" s="39"/>
      <c r="AZ594" s="26"/>
      <c r="BA594" s="26"/>
      <c r="BB594" s="26"/>
      <c r="BC594" s="26" t="str">
        <f t="shared" si="685"/>
        <v/>
      </c>
      <c r="BD594" s="26" t="str">
        <f t="shared" si="686"/>
        <v/>
      </c>
      <c r="BE594" s="26" t="str">
        <f t="shared" si="687"/>
        <v/>
      </c>
      <c r="BF594" s="26" t="str">
        <f t="shared" si="688"/>
        <v/>
      </c>
      <c r="BG594" s="26" t="str">
        <f t="shared" si="689"/>
        <v/>
      </c>
      <c r="BH594" s="26" t="str">
        <f t="shared" si="690"/>
        <v/>
      </c>
      <c r="BI594" s="26" t="str">
        <f t="shared" si="679"/>
        <v/>
      </c>
      <c r="BJ594" s="26" t="str">
        <f t="shared" si="680"/>
        <v/>
      </c>
      <c r="BK594" s="26" t="str">
        <f t="shared" si="681"/>
        <v/>
      </c>
      <c r="BL594" s="26" t="str">
        <f t="shared" si="682"/>
        <v/>
      </c>
      <c r="BM594" s="26" t="str">
        <f t="shared" si="683"/>
        <v/>
      </c>
      <c r="BN594" s="26" t="str">
        <f t="shared" si="684"/>
        <v/>
      </c>
      <c r="BP594"/>
      <c r="BQ594"/>
      <c r="BR594"/>
      <c r="BS594"/>
      <c r="BT594"/>
      <c r="BU594" s="40"/>
      <c r="BV594"/>
      <c r="CI594" s="6"/>
      <c r="CP594" s="9">
        <f t="shared" ca="1" si="691"/>
        <v>31</v>
      </c>
    </row>
    <row r="595" spans="2:94" x14ac:dyDescent="0.2">
      <c r="B595" s="93"/>
      <c r="C595" s="39"/>
      <c r="D595" s="38"/>
      <c r="E595" s="39"/>
      <c r="F595" s="39"/>
      <c r="G595" s="39"/>
      <c r="H595" s="39"/>
      <c r="I595" s="39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  <c r="AA595" s="39"/>
      <c r="AB595" s="39"/>
      <c r="AC595" s="39"/>
      <c r="AD595" s="39"/>
      <c r="AE595" s="39"/>
      <c r="AF595" s="39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8"/>
      <c r="AU595" s="84"/>
      <c r="AV595" s="88"/>
      <c r="AW595" s="103"/>
      <c r="AX595" s="84"/>
      <c r="AY595" s="39"/>
      <c r="AZ595" s="26"/>
      <c r="BA595" s="26"/>
      <c r="BB595" s="26"/>
      <c r="BC595" s="26" t="str">
        <f t="shared" si="685"/>
        <v/>
      </c>
      <c r="BD595" s="26" t="str">
        <f t="shared" si="686"/>
        <v/>
      </c>
      <c r="BE595" s="26" t="str">
        <f t="shared" si="687"/>
        <v/>
      </c>
      <c r="BF595" s="26" t="str">
        <f t="shared" si="688"/>
        <v/>
      </c>
      <c r="BG595" s="26" t="str">
        <f t="shared" si="689"/>
        <v/>
      </c>
      <c r="BH595" s="26" t="str">
        <f t="shared" si="690"/>
        <v/>
      </c>
      <c r="BI595" s="26" t="str">
        <f t="shared" si="679"/>
        <v/>
      </c>
      <c r="BJ595" s="26" t="str">
        <f t="shared" si="680"/>
        <v/>
      </c>
      <c r="BK595" s="26" t="str">
        <f t="shared" si="681"/>
        <v/>
      </c>
      <c r="BL595" s="26" t="str">
        <f t="shared" si="682"/>
        <v/>
      </c>
      <c r="BM595" s="26" t="str">
        <f t="shared" si="683"/>
        <v/>
      </c>
      <c r="BN595" s="26" t="str">
        <f t="shared" si="684"/>
        <v/>
      </c>
      <c r="BP595"/>
      <c r="BQ595"/>
      <c r="BR595"/>
      <c r="BS595"/>
      <c r="BT595"/>
      <c r="BU595" s="40"/>
      <c r="BV595"/>
      <c r="CI595" s="6"/>
      <c r="CP595" s="9">
        <f t="shared" ca="1" si="691"/>
        <v>28</v>
      </c>
    </row>
    <row r="596" spans="2:94" x14ac:dyDescent="0.2">
      <c r="B596" s="93"/>
      <c r="C596" s="39"/>
      <c r="D596" s="38"/>
      <c r="E596" s="39"/>
      <c r="F596" s="39"/>
      <c r="G596" s="39"/>
      <c r="H596" s="39"/>
      <c r="I596" s="39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  <c r="AA596" s="39"/>
      <c r="AB596" s="39"/>
      <c r="AC596" s="39"/>
      <c r="AD596" s="39"/>
      <c r="AE596" s="39"/>
      <c r="AF596" s="39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8"/>
      <c r="AU596" s="84"/>
      <c r="AV596" s="88"/>
      <c r="AW596" s="103"/>
      <c r="AX596" s="84"/>
      <c r="AY596" s="39"/>
      <c r="AZ596" s="26"/>
      <c r="BA596" s="26"/>
      <c r="BB596" s="26"/>
      <c r="BC596" s="26" t="str">
        <f t="shared" si="685"/>
        <v/>
      </c>
      <c r="BD596" s="26" t="str">
        <f t="shared" si="686"/>
        <v/>
      </c>
      <c r="BE596" s="26" t="str">
        <f t="shared" si="687"/>
        <v/>
      </c>
      <c r="BF596" s="26" t="str">
        <f t="shared" si="688"/>
        <v/>
      </c>
      <c r="BG596" s="26" t="str">
        <f t="shared" si="689"/>
        <v/>
      </c>
      <c r="BH596" s="26" t="str">
        <f t="shared" si="690"/>
        <v/>
      </c>
      <c r="BI596" s="26" t="str">
        <f t="shared" si="679"/>
        <v/>
      </c>
      <c r="BJ596" s="26" t="str">
        <f t="shared" si="680"/>
        <v/>
      </c>
      <c r="BK596" s="26" t="str">
        <f t="shared" si="681"/>
        <v/>
      </c>
      <c r="BL596" s="26" t="str">
        <f t="shared" si="682"/>
        <v/>
      </c>
      <c r="BM596" s="26" t="str">
        <f t="shared" si="683"/>
        <v/>
      </c>
      <c r="BN596" s="26" t="str">
        <f t="shared" si="684"/>
        <v/>
      </c>
      <c r="BP596"/>
      <c r="BQ596"/>
      <c r="BR596"/>
      <c r="BS596"/>
      <c r="BT596"/>
      <c r="BU596" s="40"/>
      <c r="BV596"/>
      <c r="CI596" s="6"/>
      <c r="CP596" s="9">
        <f t="shared" ca="1" si="691"/>
        <v>33</v>
      </c>
    </row>
    <row r="597" spans="2:94" x14ac:dyDescent="0.2">
      <c r="B597" s="93"/>
      <c r="C597" s="39"/>
      <c r="D597" s="38"/>
      <c r="E597" s="39"/>
      <c r="F597" s="39"/>
      <c r="G597" s="39"/>
      <c r="H597" s="39"/>
      <c r="I597" s="39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  <c r="AA597" s="39"/>
      <c r="AB597" s="39"/>
      <c r="AC597" s="39"/>
      <c r="AD597" s="39"/>
      <c r="AE597" s="39"/>
      <c r="AF597" s="39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8"/>
      <c r="AU597" s="84"/>
      <c r="AV597" s="88"/>
      <c r="AW597" s="103"/>
      <c r="AX597" s="84"/>
      <c r="AY597" s="39"/>
      <c r="AZ597" s="26"/>
      <c r="BA597" s="26"/>
      <c r="BB597" s="26"/>
      <c r="BC597" s="26" t="str">
        <f t="shared" si="685"/>
        <v/>
      </c>
      <c r="BD597" s="26" t="str">
        <f t="shared" si="686"/>
        <v/>
      </c>
      <c r="BE597" s="26" t="str">
        <f t="shared" si="687"/>
        <v/>
      </c>
      <c r="BF597" s="26" t="str">
        <f t="shared" si="688"/>
        <v/>
      </c>
      <c r="BG597" s="26" t="str">
        <f t="shared" si="689"/>
        <v/>
      </c>
      <c r="BH597" s="26" t="str">
        <f t="shared" si="690"/>
        <v/>
      </c>
      <c r="BI597" s="26" t="str">
        <f t="shared" si="679"/>
        <v/>
      </c>
      <c r="BJ597" s="26" t="str">
        <f t="shared" si="680"/>
        <v/>
      </c>
      <c r="BK597" s="26" t="str">
        <f t="shared" si="681"/>
        <v/>
      </c>
      <c r="BL597" s="26" t="str">
        <f t="shared" si="682"/>
        <v/>
      </c>
      <c r="BM597" s="26" t="str">
        <f t="shared" si="683"/>
        <v/>
      </c>
      <c r="BN597" s="26" t="str">
        <f t="shared" si="684"/>
        <v/>
      </c>
      <c r="BP597"/>
      <c r="BQ597"/>
      <c r="BR597"/>
      <c r="BS597"/>
      <c r="BT597"/>
      <c r="BU597" s="40"/>
      <c r="BV597"/>
      <c r="CI597" s="6"/>
      <c r="CP597" s="9">
        <f t="shared" ca="1" si="691"/>
        <v>26</v>
      </c>
    </row>
    <row r="598" spans="2:94" x14ac:dyDescent="0.2">
      <c r="B598" s="93"/>
      <c r="C598" s="39"/>
      <c r="D598" s="38"/>
      <c r="E598" s="39"/>
      <c r="F598" s="39"/>
      <c r="G598" s="39"/>
      <c r="H598" s="39"/>
      <c r="I598" s="39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  <c r="AA598" s="39"/>
      <c r="AB598" s="39"/>
      <c r="AC598" s="39"/>
      <c r="AD598" s="39"/>
      <c r="AE598" s="39"/>
      <c r="AF598" s="39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8"/>
      <c r="AU598" s="84"/>
      <c r="AV598" s="88"/>
      <c r="AW598" s="103"/>
      <c r="AX598" s="84"/>
      <c r="AY598" s="39"/>
      <c r="AZ598" s="26"/>
      <c r="BA598" s="26"/>
      <c r="BB598" s="26"/>
      <c r="BC598" s="26" t="str">
        <f t="shared" si="685"/>
        <v/>
      </c>
      <c r="BD598" s="26" t="str">
        <f t="shared" si="686"/>
        <v/>
      </c>
      <c r="BE598" s="26" t="str">
        <f t="shared" si="687"/>
        <v/>
      </c>
      <c r="BF598" s="26" t="str">
        <f t="shared" si="688"/>
        <v/>
      </c>
      <c r="BG598" s="26" t="str">
        <f t="shared" si="689"/>
        <v/>
      </c>
      <c r="BH598" s="26" t="str">
        <f t="shared" si="690"/>
        <v/>
      </c>
      <c r="BI598" s="26" t="str">
        <f t="shared" si="679"/>
        <v/>
      </c>
      <c r="BJ598" s="26" t="str">
        <f t="shared" si="680"/>
        <v/>
      </c>
      <c r="BK598" s="26" t="str">
        <f t="shared" si="681"/>
        <v/>
      </c>
      <c r="BL598" s="26" t="str">
        <f t="shared" si="682"/>
        <v/>
      </c>
      <c r="BM598" s="26" t="str">
        <f t="shared" si="683"/>
        <v/>
      </c>
      <c r="BN598" s="26" t="str">
        <f t="shared" si="684"/>
        <v/>
      </c>
      <c r="BP598"/>
      <c r="BQ598"/>
      <c r="BR598"/>
      <c r="BS598"/>
      <c r="BT598"/>
      <c r="BU598" s="40"/>
      <c r="BV598"/>
      <c r="CI598" s="6"/>
      <c r="CP598" s="9">
        <f t="shared" ca="1" si="691"/>
        <v>15</v>
      </c>
    </row>
    <row r="599" spans="2:94" x14ac:dyDescent="0.2">
      <c r="B599" s="93"/>
      <c r="C599" s="39"/>
      <c r="D599" s="38"/>
      <c r="E599" s="39"/>
      <c r="F599" s="39"/>
      <c r="G599" s="39"/>
      <c r="H599" s="39"/>
      <c r="I599" s="39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  <c r="AA599" s="39"/>
      <c r="AB599" s="39"/>
      <c r="AC599" s="39"/>
      <c r="AD599" s="39"/>
      <c r="AE599" s="39"/>
      <c r="AF599" s="39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8"/>
      <c r="AU599" s="84"/>
      <c r="AV599" s="88"/>
      <c r="AW599" s="103"/>
      <c r="AX599" s="84"/>
      <c r="AY599" s="39"/>
      <c r="AZ599" s="26"/>
      <c r="BA599" s="26"/>
      <c r="BB599" s="26"/>
      <c r="BC599" s="26" t="str">
        <f t="shared" si="685"/>
        <v/>
      </c>
      <c r="BD599" s="26" t="str">
        <f t="shared" si="686"/>
        <v/>
      </c>
      <c r="BE599" s="26" t="str">
        <f t="shared" si="687"/>
        <v/>
      </c>
      <c r="BF599" s="26" t="str">
        <f t="shared" si="688"/>
        <v/>
      </c>
      <c r="BG599" s="26" t="str">
        <f t="shared" si="689"/>
        <v/>
      </c>
      <c r="BH599" s="26" t="str">
        <f t="shared" si="690"/>
        <v/>
      </c>
      <c r="BI599" s="26" t="str">
        <f t="shared" si="679"/>
        <v/>
      </c>
      <c r="BJ599" s="26" t="str">
        <f t="shared" si="680"/>
        <v/>
      </c>
      <c r="BK599" s="26" t="str">
        <f t="shared" si="681"/>
        <v/>
      </c>
      <c r="BL599" s="26" t="str">
        <f t="shared" si="682"/>
        <v/>
      </c>
      <c r="BM599" s="26" t="str">
        <f t="shared" si="683"/>
        <v/>
      </c>
      <c r="BN599" s="26" t="str">
        <f t="shared" si="684"/>
        <v/>
      </c>
      <c r="BP599"/>
      <c r="BQ599"/>
      <c r="BR599"/>
      <c r="BS599"/>
      <c r="BT599"/>
      <c r="BU599" s="40"/>
      <c r="BV599"/>
      <c r="CI599" s="6"/>
      <c r="CP599" s="9">
        <f t="shared" ca="1" si="691"/>
        <v>19</v>
      </c>
    </row>
    <row r="600" spans="2:94" x14ac:dyDescent="0.2">
      <c r="B600" s="93"/>
      <c r="C600" s="39"/>
      <c r="D600" s="38"/>
      <c r="E600" s="39"/>
      <c r="F600" s="39"/>
      <c r="G600" s="39"/>
      <c r="H600" s="39"/>
      <c r="I600" s="39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  <c r="AA600" s="39"/>
      <c r="AB600" s="39"/>
      <c r="AC600" s="39"/>
      <c r="AD600" s="39"/>
      <c r="AE600" s="39"/>
      <c r="AF600" s="39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8"/>
      <c r="AU600" s="84"/>
      <c r="AV600" s="88"/>
      <c r="AW600" s="103"/>
      <c r="AX600" s="84"/>
      <c r="AY600" s="39"/>
      <c r="AZ600" s="26"/>
      <c r="BA600" s="26"/>
      <c r="BB600" s="26"/>
      <c r="BC600" s="26" t="str">
        <f t="shared" si="685"/>
        <v/>
      </c>
      <c r="BD600" s="26" t="str">
        <f t="shared" si="686"/>
        <v/>
      </c>
      <c r="BE600" s="26" t="str">
        <f t="shared" si="687"/>
        <v/>
      </c>
      <c r="BF600" s="26" t="str">
        <f t="shared" si="688"/>
        <v/>
      </c>
      <c r="BG600" s="26" t="str">
        <f t="shared" si="689"/>
        <v/>
      </c>
      <c r="BH600" s="26" t="str">
        <f t="shared" si="690"/>
        <v/>
      </c>
      <c r="BI600" s="26" t="str">
        <f t="shared" ref="BI600:BI663" si="692">IF(AI600="","",CONCATENATE($AG600,","))</f>
        <v/>
      </c>
      <c r="BJ600" s="26" t="str">
        <f t="shared" ref="BJ600:BJ663" si="693">IF(AJ600="","",CONCATENATE($AG600,","))</f>
        <v/>
      </c>
      <c r="BK600" s="26" t="str">
        <f t="shared" ref="BK600:BK663" si="694">IF(AK600="","",CONCATENATE($AG600,","))</f>
        <v/>
      </c>
      <c r="BL600" s="26" t="str">
        <f t="shared" ref="BL600:BL663" si="695">IF(AL600="","",CONCATENATE($AG600,","))</f>
        <v/>
      </c>
      <c r="BM600" s="26" t="str">
        <f t="shared" ref="BM600:BM663" si="696">IF(AM600="","",CONCATENATE($AG600,","))</f>
        <v/>
      </c>
      <c r="BN600" s="26" t="str">
        <f t="shared" ref="BN600:BN663" si="697">IF(AN600="","",CONCATENATE($AG600,","))</f>
        <v/>
      </c>
      <c r="BP600"/>
      <c r="BQ600"/>
      <c r="BR600"/>
      <c r="BS600"/>
      <c r="BT600"/>
      <c r="BU600" s="40"/>
      <c r="BV600"/>
      <c r="CI600" s="6"/>
      <c r="CP600" s="9">
        <f t="shared" ca="1" si="691"/>
        <v>14</v>
      </c>
    </row>
    <row r="601" spans="2:94" x14ac:dyDescent="0.2">
      <c r="B601" s="93"/>
      <c r="C601" s="39"/>
      <c r="D601" s="38"/>
      <c r="E601" s="39"/>
      <c r="F601" s="39"/>
      <c r="G601" s="39"/>
      <c r="H601" s="39"/>
      <c r="I601" s="39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  <c r="AA601" s="39"/>
      <c r="AB601" s="39"/>
      <c r="AC601" s="39"/>
      <c r="AD601" s="39"/>
      <c r="AE601" s="39"/>
      <c r="AF601" s="39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8"/>
      <c r="AU601" s="84"/>
      <c r="AV601" s="88"/>
      <c r="AW601" s="103"/>
      <c r="AX601" s="84"/>
      <c r="AY601" s="39"/>
      <c r="AZ601" s="26"/>
      <c r="BA601" s="26"/>
      <c r="BB601" s="26"/>
      <c r="BC601" s="26" t="str">
        <f t="shared" ref="BC601:BC664" si="698">IF(AI601&lt;&gt;"",IF(ABS(AI601)&lt;10,"S"&amp;RIGHT(AI601,1)&amp;",","S"&amp;AI601&amp;","),"")</f>
        <v/>
      </c>
      <c r="BD601" s="26" t="str">
        <f t="shared" ref="BD601:BD664" si="699">IF(AJ601&lt;&gt;"",IF(ABS(AJ601)&lt;10,"S"&amp;RIGHT(AJ601,1)&amp;",","S"&amp;AJ601&amp;","),"")</f>
        <v/>
      </c>
      <c r="BE601" s="26" t="str">
        <f t="shared" ref="BE601:BE664" si="700">IF(AK601&lt;&gt;"",IF(ABS(AK601)&lt;10,"S"&amp;RIGHT(AK601,1)&amp;",","S"&amp;AK601&amp;","),"")</f>
        <v/>
      </c>
      <c r="BF601" s="26" t="str">
        <f t="shared" ref="BF601:BF664" si="701">IF(AL601&lt;&gt;"",IF(ABS(AL601)&lt;10,"S"&amp;RIGHT(AL601,1)&amp;",","S"&amp;AL601&amp;","),"")</f>
        <v/>
      </c>
      <c r="BG601" s="26" t="str">
        <f t="shared" ref="BG601:BG664" si="702">IF(AM601&lt;&gt;"",IF(ABS(AM601)&lt;10,"S"&amp;RIGHT(AM601,1)&amp;",","S"&amp;AM601&amp;","),"")</f>
        <v/>
      </c>
      <c r="BH601" s="26" t="str">
        <f t="shared" ref="BH601:BH664" si="703">IF(AN601&lt;&gt;"",IF(ABS(AN601)&lt;10,"S"&amp;RIGHT(AN601,1)&amp;",","S"&amp;AN601&amp;","),"")</f>
        <v/>
      </c>
      <c r="BI601" s="26" t="str">
        <f t="shared" si="692"/>
        <v/>
      </c>
      <c r="BJ601" s="26" t="str">
        <f t="shared" si="693"/>
        <v/>
      </c>
      <c r="BK601" s="26" t="str">
        <f t="shared" si="694"/>
        <v/>
      </c>
      <c r="BL601" s="26" t="str">
        <f t="shared" si="695"/>
        <v/>
      </c>
      <c r="BM601" s="26" t="str">
        <f t="shared" si="696"/>
        <v/>
      </c>
      <c r="BN601" s="26" t="str">
        <f t="shared" si="697"/>
        <v/>
      </c>
      <c r="BP601"/>
      <c r="BQ601"/>
      <c r="BR601"/>
      <c r="BS601"/>
      <c r="BT601"/>
      <c r="BU601" s="40"/>
      <c r="BV601"/>
      <c r="CI601" s="6"/>
      <c r="CP601" s="9">
        <f t="shared" ca="1" si="691"/>
        <v>33</v>
      </c>
    </row>
    <row r="602" spans="2:94" x14ac:dyDescent="0.2">
      <c r="B602" s="93"/>
      <c r="C602" s="39"/>
      <c r="D602" s="38"/>
      <c r="E602" s="39"/>
      <c r="F602" s="39"/>
      <c r="G602" s="39"/>
      <c r="H602" s="39"/>
      <c r="I602" s="39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  <c r="AA602" s="39"/>
      <c r="AB602" s="39"/>
      <c r="AC602" s="39"/>
      <c r="AD602" s="39"/>
      <c r="AE602" s="39"/>
      <c r="AF602" s="39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8"/>
      <c r="AU602" s="84"/>
      <c r="AV602" s="88"/>
      <c r="AW602" s="103"/>
      <c r="AX602" s="84"/>
      <c r="AY602" s="39"/>
      <c r="AZ602" s="26"/>
      <c r="BA602" s="26"/>
      <c r="BB602" s="26"/>
      <c r="BC602" s="26" t="str">
        <f t="shared" si="698"/>
        <v/>
      </c>
      <c r="BD602" s="26" t="str">
        <f t="shared" si="699"/>
        <v/>
      </c>
      <c r="BE602" s="26" t="str">
        <f t="shared" si="700"/>
        <v/>
      </c>
      <c r="BF602" s="26" t="str">
        <f t="shared" si="701"/>
        <v/>
      </c>
      <c r="BG602" s="26" t="str">
        <f t="shared" si="702"/>
        <v/>
      </c>
      <c r="BH602" s="26" t="str">
        <f t="shared" si="703"/>
        <v/>
      </c>
      <c r="BI602" s="26" t="str">
        <f t="shared" si="692"/>
        <v/>
      </c>
      <c r="BJ602" s="26" t="str">
        <f t="shared" si="693"/>
        <v/>
      </c>
      <c r="BK602" s="26" t="str">
        <f t="shared" si="694"/>
        <v/>
      </c>
      <c r="BL602" s="26" t="str">
        <f t="shared" si="695"/>
        <v/>
      </c>
      <c r="BM602" s="26" t="str">
        <f t="shared" si="696"/>
        <v/>
      </c>
      <c r="BN602" s="26" t="str">
        <f t="shared" si="697"/>
        <v/>
      </c>
      <c r="BP602"/>
      <c r="BQ602"/>
      <c r="BR602"/>
      <c r="BS602"/>
      <c r="BT602"/>
      <c r="BU602" s="40"/>
      <c r="BV602"/>
      <c r="CI602" s="6"/>
      <c r="CP602" s="9">
        <f t="shared" ca="1" si="691"/>
        <v>18</v>
      </c>
    </row>
    <row r="603" spans="2:94" x14ac:dyDescent="0.2">
      <c r="B603" s="93"/>
      <c r="C603" s="39"/>
      <c r="D603" s="38"/>
      <c r="E603" s="39"/>
      <c r="F603" s="39"/>
      <c r="G603" s="39"/>
      <c r="H603" s="39"/>
      <c r="I603" s="39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  <c r="AA603" s="39"/>
      <c r="AB603" s="39"/>
      <c r="AC603" s="39"/>
      <c r="AD603" s="39"/>
      <c r="AE603" s="39"/>
      <c r="AF603" s="39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8"/>
      <c r="AU603" s="84"/>
      <c r="AV603" s="88"/>
      <c r="AW603" s="103"/>
      <c r="AX603" s="84"/>
      <c r="AY603" s="39"/>
      <c r="AZ603" s="26"/>
      <c r="BA603" s="26"/>
      <c r="BB603" s="26"/>
      <c r="BC603" s="26" t="str">
        <f t="shared" si="698"/>
        <v/>
      </c>
      <c r="BD603" s="26" t="str">
        <f t="shared" si="699"/>
        <v/>
      </c>
      <c r="BE603" s="26" t="str">
        <f t="shared" si="700"/>
        <v/>
      </c>
      <c r="BF603" s="26" t="str">
        <f t="shared" si="701"/>
        <v/>
      </c>
      <c r="BG603" s="26" t="str">
        <f t="shared" si="702"/>
        <v/>
      </c>
      <c r="BH603" s="26" t="str">
        <f t="shared" si="703"/>
        <v/>
      </c>
      <c r="BI603" s="26" t="str">
        <f t="shared" si="692"/>
        <v/>
      </c>
      <c r="BJ603" s="26" t="str">
        <f t="shared" si="693"/>
        <v/>
      </c>
      <c r="BK603" s="26" t="str">
        <f t="shared" si="694"/>
        <v/>
      </c>
      <c r="BL603" s="26" t="str">
        <f t="shared" si="695"/>
        <v/>
      </c>
      <c r="BM603" s="26" t="str">
        <f t="shared" si="696"/>
        <v/>
      </c>
      <c r="BN603" s="26" t="str">
        <f t="shared" si="697"/>
        <v/>
      </c>
      <c r="BP603"/>
      <c r="BQ603"/>
      <c r="BR603"/>
      <c r="BS603"/>
      <c r="BT603"/>
      <c r="BU603" s="40"/>
      <c r="BV603"/>
      <c r="CI603" s="6"/>
      <c r="CP603" s="9">
        <f t="shared" ca="1" si="691"/>
        <v>33</v>
      </c>
    </row>
    <row r="604" spans="2:94" x14ac:dyDescent="0.2">
      <c r="B604" s="93"/>
      <c r="C604" s="39"/>
      <c r="D604" s="38"/>
      <c r="E604" s="39"/>
      <c r="F604" s="39"/>
      <c r="G604" s="39"/>
      <c r="H604" s="39"/>
      <c r="I604" s="39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  <c r="AA604" s="39"/>
      <c r="AB604" s="39"/>
      <c r="AC604" s="39"/>
      <c r="AD604" s="39"/>
      <c r="AE604" s="39"/>
      <c r="AF604" s="39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8"/>
      <c r="AU604" s="84"/>
      <c r="AV604" s="88"/>
      <c r="AW604" s="103"/>
      <c r="AX604" s="84"/>
      <c r="AY604" s="39"/>
      <c r="AZ604" s="26"/>
      <c r="BA604" s="26"/>
      <c r="BB604" s="26"/>
      <c r="BC604" s="26" t="str">
        <f t="shared" si="698"/>
        <v/>
      </c>
      <c r="BD604" s="26" t="str">
        <f t="shared" si="699"/>
        <v/>
      </c>
      <c r="BE604" s="26" t="str">
        <f t="shared" si="700"/>
        <v/>
      </c>
      <c r="BF604" s="26" t="str">
        <f t="shared" si="701"/>
        <v/>
      </c>
      <c r="BG604" s="26" t="str">
        <f t="shared" si="702"/>
        <v/>
      </c>
      <c r="BH604" s="26" t="str">
        <f t="shared" si="703"/>
        <v/>
      </c>
      <c r="BI604" s="26" t="str">
        <f t="shared" si="692"/>
        <v/>
      </c>
      <c r="BJ604" s="26" t="str">
        <f t="shared" si="693"/>
        <v/>
      </c>
      <c r="BK604" s="26" t="str">
        <f t="shared" si="694"/>
        <v/>
      </c>
      <c r="BL604" s="26" t="str">
        <f t="shared" si="695"/>
        <v/>
      </c>
      <c r="BM604" s="26" t="str">
        <f t="shared" si="696"/>
        <v/>
      </c>
      <c r="BN604" s="26" t="str">
        <f t="shared" si="697"/>
        <v/>
      </c>
      <c r="BP604"/>
      <c r="BQ604"/>
      <c r="BR604"/>
      <c r="BS604"/>
      <c r="BT604"/>
      <c r="BU604" s="40"/>
      <c r="BV604"/>
      <c r="CI604" s="6"/>
      <c r="CP604" s="9">
        <f t="shared" ca="1" si="691"/>
        <v>10</v>
      </c>
    </row>
    <row r="605" spans="2:94" x14ac:dyDescent="0.2">
      <c r="B605" s="93"/>
      <c r="C605" s="39"/>
      <c r="D605" s="38"/>
      <c r="E605" s="39"/>
      <c r="F605" s="39"/>
      <c r="G605" s="39"/>
      <c r="H605" s="39"/>
      <c r="I605" s="39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  <c r="AA605" s="39"/>
      <c r="AB605" s="39"/>
      <c r="AC605" s="39"/>
      <c r="AD605" s="39"/>
      <c r="AE605" s="39"/>
      <c r="AF605" s="39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8"/>
      <c r="AU605" s="84"/>
      <c r="AV605" s="88"/>
      <c r="AW605" s="103"/>
      <c r="AX605" s="84"/>
      <c r="AY605" s="39"/>
      <c r="AZ605" s="26"/>
      <c r="BA605" s="26"/>
      <c r="BB605" s="26"/>
      <c r="BC605" s="26" t="str">
        <f t="shared" si="698"/>
        <v/>
      </c>
      <c r="BD605" s="26" t="str">
        <f t="shared" si="699"/>
        <v/>
      </c>
      <c r="BE605" s="26" t="str">
        <f t="shared" si="700"/>
        <v/>
      </c>
      <c r="BF605" s="26" t="str">
        <f t="shared" si="701"/>
        <v/>
      </c>
      <c r="BG605" s="26" t="str">
        <f t="shared" si="702"/>
        <v/>
      </c>
      <c r="BH605" s="26" t="str">
        <f t="shared" si="703"/>
        <v/>
      </c>
      <c r="BI605" s="26" t="str">
        <f t="shared" si="692"/>
        <v/>
      </c>
      <c r="BJ605" s="26" t="str">
        <f t="shared" si="693"/>
        <v/>
      </c>
      <c r="BK605" s="26" t="str">
        <f t="shared" si="694"/>
        <v/>
      </c>
      <c r="BL605" s="26" t="str">
        <f t="shared" si="695"/>
        <v/>
      </c>
      <c r="BM605" s="26" t="str">
        <f t="shared" si="696"/>
        <v/>
      </c>
      <c r="BN605" s="26" t="str">
        <f t="shared" si="697"/>
        <v/>
      </c>
      <c r="BP605"/>
      <c r="BQ605"/>
      <c r="BR605"/>
      <c r="BS605"/>
      <c r="BT605"/>
      <c r="BU605" s="40"/>
      <c r="BV605"/>
      <c r="CI605" s="6"/>
      <c r="CP605" s="9">
        <f t="shared" ca="1" si="691"/>
        <v>30</v>
      </c>
    </row>
    <row r="606" spans="2:94" x14ac:dyDescent="0.2">
      <c r="B606" s="93"/>
      <c r="C606" s="39"/>
      <c r="D606" s="38"/>
      <c r="E606" s="39"/>
      <c r="F606" s="39"/>
      <c r="G606" s="39"/>
      <c r="H606" s="39"/>
      <c r="I606" s="39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  <c r="AA606" s="39"/>
      <c r="AB606" s="39"/>
      <c r="AC606" s="39"/>
      <c r="AD606" s="39"/>
      <c r="AE606" s="39"/>
      <c r="AF606" s="39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8"/>
      <c r="AU606" s="84"/>
      <c r="AV606" s="88"/>
      <c r="AW606" s="103"/>
      <c r="AX606" s="84"/>
      <c r="AY606" s="39"/>
      <c r="AZ606" s="26"/>
      <c r="BA606" s="26"/>
      <c r="BB606" s="26"/>
      <c r="BC606" s="26" t="str">
        <f t="shared" si="698"/>
        <v/>
      </c>
      <c r="BD606" s="26" t="str">
        <f t="shared" si="699"/>
        <v/>
      </c>
      <c r="BE606" s="26" t="str">
        <f t="shared" si="700"/>
        <v/>
      </c>
      <c r="BF606" s="26" t="str">
        <f t="shared" si="701"/>
        <v/>
      </c>
      <c r="BG606" s="26" t="str">
        <f t="shared" si="702"/>
        <v/>
      </c>
      <c r="BH606" s="26" t="str">
        <f t="shared" si="703"/>
        <v/>
      </c>
      <c r="BI606" s="26" t="str">
        <f t="shared" si="692"/>
        <v/>
      </c>
      <c r="BJ606" s="26" t="str">
        <f t="shared" si="693"/>
        <v/>
      </c>
      <c r="BK606" s="26" t="str">
        <f t="shared" si="694"/>
        <v/>
      </c>
      <c r="BL606" s="26" t="str">
        <f t="shared" si="695"/>
        <v/>
      </c>
      <c r="BM606" s="26" t="str">
        <f t="shared" si="696"/>
        <v/>
      </c>
      <c r="BN606" s="26" t="str">
        <f t="shared" si="697"/>
        <v/>
      </c>
      <c r="BP606"/>
      <c r="BQ606"/>
      <c r="BR606"/>
      <c r="BS606"/>
      <c r="BT606"/>
      <c r="BU606" s="40"/>
      <c r="BV606"/>
      <c r="CI606" s="6"/>
      <c r="CP606" s="9">
        <f t="shared" ca="1" si="691"/>
        <v>35</v>
      </c>
    </row>
    <row r="607" spans="2:94" x14ac:dyDescent="0.2">
      <c r="B607" s="93"/>
      <c r="C607" s="39"/>
      <c r="D607" s="38"/>
      <c r="E607" s="39"/>
      <c r="F607" s="39"/>
      <c r="G607" s="39"/>
      <c r="H607" s="39"/>
      <c r="I607" s="39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  <c r="AA607" s="39"/>
      <c r="AB607" s="39"/>
      <c r="AC607" s="39"/>
      <c r="AD607" s="39"/>
      <c r="AE607" s="39"/>
      <c r="AF607" s="39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8"/>
      <c r="AU607" s="84"/>
      <c r="AV607" s="88"/>
      <c r="AW607" s="103"/>
      <c r="AX607" s="84"/>
      <c r="AY607" s="39"/>
      <c r="AZ607" s="26"/>
      <c r="BA607" s="26"/>
      <c r="BB607" s="26"/>
      <c r="BC607" s="26" t="str">
        <f t="shared" si="698"/>
        <v/>
      </c>
      <c r="BD607" s="26" t="str">
        <f t="shared" si="699"/>
        <v/>
      </c>
      <c r="BE607" s="26" t="str">
        <f t="shared" si="700"/>
        <v/>
      </c>
      <c r="BF607" s="26" t="str">
        <f t="shared" si="701"/>
        <v/>
      </c>
      <c r="BG607" s="26" t="str">
        <f t="shared" si="702"/>
        <v/>
      </c>
      <c r="BH607" s="26" t="str">
        <f t="shared" si="703"/>
        <v/>
      </c>
      <c r="BI607" s="26" t="str">
        <f t="shared" si="692"/>
        <v/>
      </c>
      <c r="BJ607" s="26" t="str">
        <f t="shared" si="693"/>
        <v/>
      </c>
      <c r="BK607" s="26" t="str">
        <f t="shared" si="694"/>
        <v/>
      </c>
      <c r="BL607" s="26" t="str">
        <f t="shared" si="695"/>
        <v/>
      </c>
      <c r="BM607" s="26" t="str">
        <f t="shared" si="696"/>
        <v/>
      </c>
      <c r="BN607" s="26" t="str">
        <f t="shared" si="697"/>
        <v/>
      </c>
      <c r="BP607"/>
      <c r="BQ607"/>
      <c r="BR607"/>
      <c r="BS607"/>
      <c r="BT607"/>
      <c r="BU607" s="40"/>
      <c r="BV607"/>
      <c r="CI607" s="6"/>
      <c r="CP607" s="9">
        <f t="shared" ca="1" si="691"/>
        <v>11</v>
      </c>
    </row>
    <row r="608" spans="2:94" x14ac:dyDescent="0.2">
      <c r="B608" s="93"/>
      <c r="C608" s="39"/>
      <c r="D608" s="38"/>
      <c r="E608" s="39"/>
      <c r="F608" s="39"/>
      <c r="G608" s="39"/>
      <c r="H608" s="39"/>
      <c r="I608" s="39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  <c r="AA608" s="39"/>
      <c r="AB608" s="39"/>
      <c r="AC608" s="39"/>
      <c r="AD608" s="39"/>
      <c r="AE608" s="39"/>
      <c r="AF608" s="39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8"/>
      <c r="AU608" s="84"/>
      <c r="AV608" s="88"/>
      <c r="AW608" s="103"/>
      <c r="AX608" s="84"/>
      <c r="AY608" s="39"/>
      <c r="AZ608" s="26"/>
      <c r="BA608" s="26"/>
      <c r="BB608" s="26"/>
      <c r="BC608" s="26" t="str">
        <f t="shared" si="698"/>
        <v/>
      </c>
      <c r="BD608" s="26" t="str">
        <f t="shared" si="699"/>
        <v/>
      </c>
      <c r="BE608" s="26" t="str">
        <f t="shared" si="700"/>
        <v/>
      </c>
      <c r="BF608" s="26" t="str">
        <f t="shared" si="701"/>
        <v/>
      </c>
      <c r="BG608" s="26" t="str">
        <f t="shared" si="702"/>
        <v/>
      </c>
      <c r="BH608" s="26" t="str">
        <f t="shared" si="703"/>
        <v/>
      </c>
      <c r="BI608" s="26" t="str">
        <f t="shared" si="692"/>
        <v/>
      </c>
      <c r="BJ608" s="26" t="str">
        <f t="shared" si="693"/>
        <v/>
      </c>
      <c r="BK608" s="26" t="str">
        <f t="shared" si="694"/>
        <v/>
      </c>
      <c r="BL608" s="26" t="str">
        <f t="shared" si="695"/>
        <v/>
      </c>
      <c r="BM608" s="26" t="str">
        <f t="shared" si="696"/>
        <v/>
      </c>
      <c r="BN608" s="26" t="str">
        <f t="shared" si="697"/>
        <v/>
      </c>
      <c r="BP608"/>
      <c r="BQ608"/>
      <c r="BR608"/>
      <c r="BS608"/>
      <c r="BT608"/>
      <c r="BU608" s="40"/>
      <c r="BV608"/>
      <c r="CI608" s="6"/>
      <c r="CP608" s="9">
        <f t="shared" ca="1" si="691"/>
        <v>6</v>
      </c>
    </row>
    <row r="609" spans="2:94" x14ac:dyDescent="0.2">
      <c r="B609" s="93"/>
      <c r="C609" s="39"/>
      <c r="D609" s="38"/>
      <c r="E609" s="39"/>
      <c r="F609" s="39"/>
      <c r="G609" s="39"/>
      <c r="H609" s="39"/>
      <c r="I609" s="39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  <c r="AA609" s="39"/>
      <c r="AB609" s="39"/>
      <c r="AC609" s="39"/>
      <c r="AD609" s="39"/>
      <c r="AE609" s="39"/>
      <c r="AF609" s="39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8"/>
      <c r="AU609" s="84"/>
      <c r="AV609" s="88"/>
      <c r="AW609" s="103"/>
      <c r="AX609" s="84"/>
      <c r="AY609" s="39"/>
      <c r="AZ609" s="26"/>
      <c r="BA609" s="26"/>
      <c r="BB609" s="26"/>
      <c r="BC609" s="26" t="str">
        <f t="shared" si="698"/>
        <v/>
      </c>
      <c r="BD609" s="26" t="str">
        <f t="shared" si="699"/>
        <v/>
      </c>
      <c r="BE609" s="26" t="str">
        <f t="shared" si="700"/>
        <v/>
      </c>
      <c r="BF609" s="26" t="str">
        <f t="shared" si="701"/>
        <v/>
      </c>
      <c r="BG609" s="26" t="str">
        <f t="shared" si="702"/>
        <v/>
      </c>
      <c r="BH609" s="26" t="str">
        <f t="shared" si="703"/>
        <v/>
      </c>
      <c r="BI609" s="26" t="str">
        <f t="shared" si="692"/>
        <v/>
      </c>
      <c r="BJ609" s="26" t="str">
        <f t="shared" si="693"/>
        <v/>
      </c>
      <c r="BK609" s="26" t="str">
        <f t="shared" si="694"/>
        <v/>
      </c>
      <c r="BL609" s="26" t="str">
        <f t="shared" si="695"/>
        <v/>
      </c>
      <c r="BM609" s="26" t="str">
        <f t="shared" si="696"/>
        <v/>
      </c>
      <c r="BN609" s="26" t="str">
        <f t="shared" si="697"/>
        <v/>
      </c>
      <c r="BP609"/>
      <c r="BQ609"/>
      <c r="BR609"/>
      <c r="BS609"/>
      <c r="BT609"/>
      <c r="BU609" s="40"/>
      <c r="BV609"/>
      <c r="CI609" s="6"/>
      <c r="CP609" s="9">
        <f t="shared" ca="1" si="691"/>
        <v>10</v>
      </c>
    </row>
    <row r="610" spans="2:94" x14ac:dyDescent="0.2">
      <c r="B610" s="93"/>
      <c r="C610" s="39"/>
      <c r="D610" s="38"/>
      <c r="E610" s="39"/>
      <c r="F610" s="39"/>
      <c r="G610" s="39"/>
      <c r="H610" s="39"/>
      <c r="I610" s="39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  <c r="AA610" s="39"/>
      <c r="AB610" s="39"/>
      <c r="AC610" s="39"/>
      <c r="AD610" s="39"/>
      <c r="AE610" s="39"/>
      <c r="AF610" s="39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8"/>
      <c r="AU610" s="84"/>
      <c r="AV610" s="88"/>
      <c r="AW610" s="103"/>
      <c r="AX610" s="84"/>
      <c r="AY610" s="39"/>
      <c r="AZ610" s="26"/>
      <c r="BA610" s="26"/>
      <c r="BB610" s="26"/>
      <c r="BC610" s="26" t="str">
        <f t="shared" si="698"/>
        <v/>
      </c>
      <c r="BD610" s="26" t="str">
        <f t="shared" si="699"/>
        <v/>
      </c>
      <c r="BE610" s="26" t="str">
        <f t="shared" si="700"/>
        <v/>
      </c>
      <c r="BF610" s="26" t="str">
        <f t="shared" si="701"/>
        <v/>
      </c>
      <c r="BG610" s="26" t="str">
        <f t="shared" si="702"/>
        <v/>
      </c>
      <c r="BH610" s="26" t="str">
        <f t="shared" si="703"/>
        <v/>
      </c>
      <c r="BI610" s="26" t="str">
        <f t="shared" si="692"/>
        <v/>
      </c>
      <c r="BJ610" s="26" t="str">
        <f t="shared" si="693"/>
        <v/>
      </c>
      <c r="BK610" s="26" t="str">
        <f t="shared" si="694"/>
        <v/>
      </c>
      <c r="BL610" s="26" t="str">
        <f t="shared" si="695"/>
        <v/>
      </c>
      <c r="BM610" s="26" t="str">
        <f t="shared" si="696"/>
        <v/>
      </c>
      <c r="BN610" s="26" t="str">
        <f t="shared" si="697"/>
        <v/>
      </c>
      <c r="BP610"/>
      <c r="BQ610"/>
      <c r="BR610"/>
      <c r="BS610"/>
      <c r="BT610"/>
      <c r="BU610" s="40"/>
      <c r="BV610"/>
      <c r="CI610" s="6"/>
      <c r="CP610" s="9">
        <f t="shared" ca="1" si="691"/>
        <v>0</v>
      </c>
    </row>
    <row r="611" spans="2:94" x14ac:dyDescent="0.2">
      <c r="B611" s="93"/>
      <c r="C611" s="39"/>
      <c r="D611" s="38"/>
      <c r="E611" s="39"/>
      <c r="F611" s="39"/>
      <c r="G611" s="39"/>
      <c r="H611" s="39"/>
      <c r="I611" s="39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  <c r="AA611" s="39"/>
      <c r="AB611" s="39"/>
      <c r="AC611" s="39"/>
      <c r="AD611" s="39"/>
      <c r="AE611" s="39"/>
      <c r="AF611" s="39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8"/>
      <c r="AU611" s="84"/>
      <c r="AV611" s="88"/>
      <c r="AW611" s="103"/>
      <c r="AX611" s="84"/>
      <c r="AY611" s="39"/>
      <c r="AZ611" s="26"/>
      <c r="BA611" s="26"/>
      <c r="BB611" s="26"/>
      <c r="BC611" s="26" t="str">
        <f t="shared" si="698"/>
        <v/>
      </c>
      <c r="BD611" s="26" t="str">
        <f t="shared" si="699"/>
        <v/>
      </c>
      <c r="BE611" s="26" t="str">
        <f t="shared" si="700"/>
        <v/>
      </c>
      <c r="BF611" s="26" t="str">
        <f t="shared" si="701"/>
        <v/>
      </c>
      <c r="BG611" s="26" t="str">
        <f t="shared" si="702"/>
        <v/>
      </c>
      <c r="BH611" s="26" t="str">
        <f t="shared" si="703"/>
        <v/>
      </c>
      <c r="BI611" s="26" t="str">
        <f t="shared" si="692"/>
        <v/>
      </c>
      <c r="BJ611" s="26" t="str">
        <f t="shared" si="693"/>
        <v/>
      </c>
      <c r="BK611" s="26" t="str">
        <f t="shared" si="694"/>
        <v/>
      </c>
      <c r="BL611" s="26" t="str">
        <f t="shared" si="695"/>
        <v/>
      </c>
      <c r="BM611" s="26" t="str">
        <f t="shared" si="696"/>
        <v/>
      </c>
      <c r="BN611" s="26" t="str">
        <f t="shared" si="697"/>
        <v/>
      </c>
      <c r="BP611"/>
      <c r="BQ611"/>
      <c r="BR611"/>
      <c r="BS611"/>
      <c r="BT611"/>
      <c r="BU611" s="40"/>
      <c r="BV611"/>
      <c r="CI611" s="6"/>
      <c r="CP611" s="9">
        <f t="shared" ca="1" si="691"/>
        <v>4</v>
      </c>
    </row>
    <row r="612" spans="2:94" x14ac:dyDescent="0.2">
      <c r="B612" s="93"/>
      <c r="C612" s="39"/>
      <c r="D612" s="38"/>
      <c r="E612" s="39"/>
      <c r="F612" s="39"/>
      <c r="G612" s="39"/>
      <c r="H612" s="39"/>
      <c r="I612" s="39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  <c r="AA612" s="39"/>
      <c r="AB612" s="39"/>
      <c r="AC612" s="39"/>
      <c r="AD612" s="39"/>
      <c r="AE612" s="39"/>
      <c r="AF612" s="39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8"/>
      <c r="AU612" s="84"/>
      <c r="AV612" s="88"/>
      <c r="AW612" s="103"/>
      <c r="AX612" s="84"/>
      <c r="AY612" s="39"/>
      <c r="AZ612" s="26"/>
      <c r="BA612" s="26"/>
      <c r="BB612" s="26"/>
      <c r="BC612" s="26" t="str">
        <f t="shared" si="698"/>
        <v/>
      </c>
      <c r="BD612" s="26" t="str">
        <f t="shared" si="699"/>
        <v/>
      </c>
      <c r="BE612" s="26" t="str">
        <f t="shared" si="700"/>
        <v/>
      </c>
      <c r="BF612" s="26" t="str">
        <f t="shared" si="701"/>
        <v/>
      </c>
      <c r="BG612" s="26" t="str">
        <f t="shared" si="702"/>
        <v/>
      </c>
      <c r="BH612" s="26" t="str">
        <f t="shared" si="703"/>
        <v/>
      </c>
      <c r="BI612" s="26" t="str">
        <f t="shared" si="692"/>
        <v/>
      </c>
      <c r="BJ612" s="26" t="str">
        <f t="shared" si="693"/>
        <v/>
      </c>
      <c r="BK612" s="26" t="str">
        <f t="shared" si="694"/>
        <v/>
      </c>
      <c r="BL612" s="26" t="str">
        <f t="shared" si="695"/>
        <v/>
      </c>
      <c r="BM612" s="26" t="str">
        <f t="shared" si="696"/>
        <v/>
      </c>
      <c r="BN612" s="26" t="str">
        <f t="shared" si="697"/>
        <v/>
      </c>
      <c r="BP612"/>
      <c r="BQ612"/>
      <c r="BR612"/>
      <c r="BS612"/>
      <c r="BT612"/>
      <c r="BU612" s="40"/>
      <c r="BV612" s="40"/>
      <c r="CI612" s="6"/>
      <c r="CP612" s="9">
        <f t="shared" ca="1" si="691"/>
        <v>7</v>
      </c>
    </row>
    <row r="613" spans="2:94" x14ac:dyDescent="0.2">
      <c r="B613" s="93"/>
      <c r="C613" s="39"/>
      <c r="D613" s="38"/>
      <c r="E613" s="39"/>
      <c r="F613" s="39"/>
      <c r="G613" s="39"/>
      <c r="H613" s="39"/>
      <c r="I613" s="39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  <c r="AA613" s="39"/>
      <c r="AB613" s="39"/>
      <c r="AC613" s="39"/>
      <c r="AD613" s="39"/>
      <c r="AE613" s="39"/>
      <c r="AF613" s="39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8"/>
      <c r="AU613" s="84"/>
      <c r="AV613" s="88"/>
      <c r="AW613" s="103"/>
      <c r="AX613" s="84"/>
      <c r="AY613" s="39"/>
      <c r="AZ613" s="26"/>
      <c r="BA613" s="26"/>
      <c r="BB613" s="26"/>
      <c r="BC613" s="26" t="str">
        <f t="shared" si="698"/>
        <v/>
      </c>
      <c r="BD613" s="26" t="str">
        <f t="shared" si="699"/>
        <v/>
      </c>
      <c r="BE613" s="26" t="str">
        <f t="shared" si="700"/>
        <v/>
      </c>
      <c r="BF613" s="26" t="str">
        <f t="shared" si="701"/>
        <v/>
      </c>
      <c r="BG613" s="26" t="str">
        <f t="shared" si="702"/>
        <v/>
      </c>
      <c r="BH613" s="26" t="str">
        <f t="shared" si="703"/>
        <v/>
      </c>
      <c r="BI613" s="26" t="str">
        <f t="shared" si="692"/>
        <v/>
      </c>
      <c r="BJ613" s="26" t="str">
        <f t="shared" si="693"/>
        <v/>
      </c>
      <c r="BK613" s="26" t="str">
        <f t="shared" si="694"/>
        <v/>
      </c>
      <c r="BL613" s="26" t="str">
        <f t="shared" si="695"/>
        <v/>
      </c>
      <c r="BM613" s="26" t="str">
        <f t="shared" si="696"/>
        <v/>
      </c>
      <c r="BN613" s="26" t="str">
        <f t="shared" si="697"/>
        <v/>
      </c>
      <c r="BP613"/>
      <c r="BQ613"/>
      <c r="BR613"/>
      <c r="BS613"/>
      <c r="BT613"/>
      <c r="BU613" s="40"/>
      <c r="BV613" s="40"/>
      <c r="CI613" s="6"/>
      <c r="CP613" s="9">
        <f t="shared" ca="1" si="691"/>
        <v>26</v>
      </c>
    </row>
    <row r="614" spans="2:94" x14ac:dyDescent="0.2">
      <c r="B614" s="93"/>
      <c r="C614" s="39"/>
      <c r="D614" s="38"/>
      <c r="E614" s="39"/>
      <c r="F614" s="39"/>
      <c r="G614" s="39"/>
      <c r="H614" s="39"/>
      <c r="I614" s="39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  <c r="AA614" s="39"/>
      <c r="AB614" s="39"/>
      <c r="AC614" s="39"/>
      <c r="AD614" s="39"/>
      <c r="AE614" s="39"/>
      <c r="AF614" s="39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8"/>
      <c r="AU614" s="84"/>
      <c r="AV614" s="88"/>
      <c r="AW614" s="103"/>
      <c r="AX614" s="84"/>
      <c r="AY614" s="39"/>
      <c r="AZ614" s="26"/>
      <c r="BA614" s="26"/>
      <c r="BB614" s="26"/>
      <c r="BC614" s="26" t="str">
        <f t="shared" si="698"/>
        <v/>
      </c>
      <c r="BD614" s="26" t="str">
        <f t="shared" si="699"/>
        <v/>
      </c>
      <c r="BE614" s="26" t="str">
        <f t="shared" si="700"/>
        <v/>
      </c>
      <c r="BF614" s="26" t="str">
        <f t="shared" si="701"/>
        <v/>
      </c>
      <c r="BG614" s="26" t="str">
        <f t="shared" si="702"/>
        <v/>
      </c>
      <c r="BH614" s="26" t="str">
        <f t="shared" si="703"/>
        <v/>
      </c>
      <c r="BI614" s="26" t="str">
        <f t="shared" si="692"/>
        <v/>
      </c>
      <c r="BJ614" s="26" t="str">
        <f t="shared" si="693"/>
        <v/>
      </c>
      <c r="BK614" s="26" t="str">
        <f t="shared" si="694"/>
        <v/>
      </c>
      <c r="BL614" s="26" t="str">
        <f t="shared" si="695"/>
        <v/>
      </c>
      <c r="BM614" s="26" t="str">
        <f t="shared" si="696"/>
        <v/>
      </c>
      <c r="BN614" s="26" t="str">
        <f t="shared" si="697"/>
        <v/>
      </c>
      <c r="BP614"/>
      <c r="BQ614"/>
      <c r="BR614"/>
      <c r="BS614"/>
      <c r="BT614"/>
      <c r="BU614" s="40"/>
      <c r="BV614" s="40"/>
      <c r="CI614" s="6"/>
      <c r="CP614" s="9">
        <f t="shared" ca="1" si="691"/>
        <v>2</v>
      </c>
    </row>
    <row r="615" spans="2:94" x14ac:dyDescent="0.2">
      <c r="B615" s="93"/>
      <c r="C615" s="39"/>
      <c r="D615" s="38"/>
      <c r="E615" s="39"/>
      <c r="F615" s="39"/>
      <c r="G615" s="39"/>
      <c r="H615" s="39"/>
      <c r="I615" s="39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  <c r="AA615" s="39"/>
      <c r="AB615" s="39"/>
      <c r="AC615" s="39"/>
      <c r="AD615" s="39"/>
      <c r="AE615" s="39"/>
      <c r="AF615" s="39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8"/>
      <c r="AU615" s="84"/>
      <c r="AV615" s="88"/>
      <c r="AW615" s="103"/>
      <c r="AX615" s="84"/>
      <c r="AY615" s="39"/>
      <c r="AZ615" s="26"/>
      <c r="BA615" s="26"/>
      <c r="BB615" s="26"/>
      <c r="BC615" s="26" t="str">
        <f t="shared" si="698"/>
        <v/>
      </c>
      <c r="BD615" s="26" t="str">
        <f t="shared" si="699"/>
        <v/>
      </c>
      <c r="BE615" s="26" t="str">
        <f t="shared" si="700"/>
        <v/>
      </c>
      <c r="BF615" s="26" t="str">
        <f t="shared" si="701"/>
        <v/>
      </c>
      <c r="BG615" s="26" t="str">
        <f t="shared" si="702"/>
        <v/>
      </c>
      <c r="BH615" s="26" t="str">
        <f t="shared" si="703"/>
        <v/>
      </c>
      <c r="BI615" s="26" t="str">
        <f t="shared" si="692"/>
        <v/>
      </c>
      <c r="BJ615" s="26" t="str">
        <f t="shared" si="693"/>
        <v/>
      </c>
      <c r="BK615" s="26" t="str">
        <f t="shared" si="694"/>
        <v/>
      </c>
      <c r="BL615" s="26" t="str">
        <f t="shared" si="695"/>
        <v/>
      </c>
      <c r="BM615" s="26" t="str">
        <f t="shared" si="696"/>
        <v/>
      </c>
      <c r="BN615" s="26" t="str">
        <f t="shared" si="697"/>
        <v/>
      </c>
      <c r="BP615"/>
      <c r="BQ615"/>
      <c r="BR615"/>
      <c r="BS615"/>
      <c r="BT615"/>
      <c r="BU615" s="40"/>
      <c r="BV615" s="40"/>
      <c r="CI615" s="6"/>
      <c r="CP615" s="9">
        <f t="shared" ca="1" si="691"/>
        <v>16</v>
      </c>
    </row>
    <row r="616" spans="2:94" x14ac:dyDescent="0.2">
      <c r="B616" s="93"/>
      <c r="C616" s="39"/>
      <c r="D616" s="38"/>
      <c r="E616" s="39"/>
      <c r="F616" s="39"/>
      <c r="G616" s="39"/>
      <c r="H616" s="39"/>
      <c r="I616" s="39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  <c r="AA616" s="39"/>
      <c r="AB616" s="39"/>
      <c r="AC616" s="39"/>
      <c r="AD616" s="39"/>
      <c r="AE616" s="39"/>
      <c r="AF616" s="39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8"/>
      <c r="AU616" s="84"/>
      <c r="AV616" s="88"/>
      <c r="AW616" s="103"/>
      <c r="AX616" s="84"/>
      <c r="AY616" s="39"/>
      <c r="AZ616" s="26"/>
      <c r="BA616" s="26"/>
      <c r="BB616" s="26"/>
      <c r="BC616" s="26" t="str">
        <f t="shared" si="698"/>
        <v/>
      </c>
      <c r="BD616" s="26" t="str">
        <f t="shared" si="699"/>
        <v/>
      </c>
      <c r="BE616" s="26" t="str">
        <f t="shared" si="700"/>
        <v/>
      </c>
      <c r="BF616" s="26" t="str">
        <f t="shared" si="701"/>
        <v/>
      </c>
      <c r="BG616" s="26" t="str">
        <f t="shared" si="702"/>
        <v/>
      </c>
      <c r="BH616" s="26" t="str">
        <f t="shared" si="703"/>
        <v/>
      </c>
      <c r="BI616" s="26" t="str">
        <f t="shared" si="692"/>
        <v/>
      </c>
      <c r="BJ616" s="26" t="str">
        <f t="shared" si="693"/>
        <v/>
      </c>
      <c r="BK616" s="26" t="str">
        <f t="shared" si="694"/>
        <v/>
      </c>
      <c r="BL616" s="26" t="str">
        <f t="shared" si="695"/>
        <v/>
      </c>
      <c r="BM616" s="26" t="str">
        <f t="shared" si="696"/>
        <v/>
      </c>
      <c r="BN616" s="26" t="str">
        <f t="shared" si="697"/>
        <v/>
      </c>
      <c r="BP616"/>
      <c r="BQ616"/>
      <c r="BR616"/>
      <c r="BS616"/>
      <c r="BT616"/>
      <c r="BU616" s="40"/>
      <c r="BV616" s="40"/>
      <c r="CI616" s="6"/>
      <c r="CP616" s="9">
        <f t="shared" ca="1" si="691"/>
        <v>17</v>
      </c>
    </row>
    <row r="617" spans="2:94" x14ac:dyDescent="0.2">
      <c r="B617" s="93"/>
      <c r="C617" s="39"/>
      <c r="D617" s="38"/>
      <c r="E617" s="39"/>
      <c r="F617" s="39"/>
      <c r="G617" s="39"/>
      <c r="H617" s="39"/>
      <c r="I617" s="39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  <c r="AA617" s="39"/>
      <c r="AB617" s="39"/>
      <c r="AC617" s="39"/>
      <c r="AD617" s="39"/>
      <c r="AE617" s="39"/>
      <c r="AF617" s="39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8"/>
      <c r="AU617" s="84"/>
      <c r="AV617" s="88"/>
      <c r="AW617" s="103"/>
      <c r="AX617" s="84"/>
      <c r="AY617" s="39"/>
      <c r="AZ617" s="26"/>
      <c r="BA617" s="26"/>
      <c r="BB617" s="26"/>
      <c r="BC617" s="26" t="str">
        <f t="shared" si="698"/>
        <v/>
      </c>
      <c r="BD617" s="26" t="str">
        <f t="shared" si="699"/>
        <v/>
      </c>
      <c r="BE617" s="26" t="str">
        <f t="shared" si="700"/>
        <v/>
      </c>
      <c r="BF617" s="26" t="str">
        <f t="shared" si="701"/>
        <v/>
      </c>
      <c r="BG617" s="26" t="str">
        <f t="shared" si="702"/>
        <v/>
      </c>
      <c r="BH617" s="26" t="str">
        <f t="shared" si="703"/>
        <v/>
      </c>
      <c r="BI617" s="26" t="str">
        <f t="shared" si="692"/>
        <v/>
      </c>
      <c r="BJ617" s="26" t="str">
        <f t="shared" si="693"/>
        <v/>
      </c>
      <c r="BK617" s="26" t="str">
        <f t="shared" si="694"/>
        <v/>
      </c>
      <c r="BL617" s="26" t="str">
        <f t="shared" si="695"/>
        <v/>
      </c>
      <c r="BM617" s="26" t="str">
        <f t="shared" si="696"/>
        <v/>
      </c>
      <c r="BN617" s="26" t="str">
        <f t="shared" si="697"/>
        <v/>
      </c>
      <c r="BP617"/>
      <c r="BQ617"/>
      <c r="BR617"/>
      <c r="BS617"/>
      <c r="BT617"/>
      <c r="BU617" s="40"/>
      <c r="BV617" s="40"/>
      <c r="CI617" s="6"/>
      <c r="CP617" s="9">
        <f t="shared" ca="1" si="691"/>
        <v>5</v>
      </c>
    </row>
    <row r="618" spans="2:94" x14ac:dyDescent="0.2">
      <c r="B618" s="93"/>
      <c r="C618" s="39"/>
      <c r="D618" s="38"/>
      <c r="E618" s="39"/>
      <c r="F618" s="39"/>
      <c r="G618" s="39"/>
      <c r="H618" s="39"/>
      <c r="I618" s="39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  <c r="AA618" s="39"/>
      <c r="AB618" s="39"/>
      <c r="AC618" s="39"/>
      <c r="AD618" s="39"/>
      <c r="AE618" s="39"/>
      <c r="AF618" s="39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8"/>
      <c r="AU618" s="84"/>
      <c r="AV618" s="88"/>
      <c r="AW618" s="103"/>
      <c r="AX618" s="84"/>
      <c r="AY618" s="39"/>
      <c r="AZ618" s="26"/>
      <c r="BA618" s="26"/>
      <c r="BB618" s="26"/>
      <c r="BC618" s="26" t="str">
        <f t="shared" si="698"/>
        <v/>
      </c>
      <c r="BD618" s="26" t="str">
        <f t="shared" si="699"/>
        <v/>
      </c>
      <c r="BE618" s="26" t="str">
        <f t="shared" si="700"/>
        <v/>
      </c>
      <c r="BF618" s="26" t="str">
        <f t="shared" si="701"/>
        <v/>
      </c>
      <c r="BG618" s="26" t="str">
        <f t="shared" si="702"/>
        <v/>
      </c>
      <c r="BH618" s="26" t="str">
        <f t="shared" si="703"/>
        <v/>
      </c>
      <c r="BI618" s="26" t="str">
        <f t="shared" si="692"/>
        <v/>
      </c>
      <c r="BJ618" s="26" t="str">
        <f t="shared" si="693"/>
        <v/>
      </c>
      <c r="BK618" s="26" t="str">
        <f t="shared" si="694"/>
        <v/>
      </c>
      <c r="BL618" s="26" t="str">
        <f t="shared" si="695"/>
        <v/>
      </c>
      <c r="BM618" s="26" t="str">
        <f t="shared" si="696"/>
        <v/>
      </c>
      <c r="BN618" s="26" t="str">
        <f t="shared" si="697"/>
        <v/>
      </c>
      <c r="BP618"/>
      <c r="BQ618"/>
      <c r="BR618"/>
      <c r="BS618"/>
      <c r="BT618"/>
      <c r="BU618" s="40"/>
      <c r="BV618" s="40"/>
      <c r="CI618" s="6"/>
      <c r="CP618" s="9">
        <f t="shared" ca="1" si="691"/>
        <v>4</v>
      </c>
    </row>
    <row r="619" spans="2:94" x14ac:dyDescent="0.2">
      <c r="B619" s="93"/>
      <c r="C619" s="39"/>
      <c r="D619" s="38"/>
      <c r="E619" s="39"/>
      <c r="F619" s="39"/>
      <c r="G619" s="39"/>
      <c r="H619" s="39"/>
      <c r="I619" s="39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  <c r="AA619" s="39"/>
      <c r="AB619" s="39"/>
      <c r="AC619" s="39"/>
      <c r="AD619" s="39"/>
      <c r="AE619" s="39"/>
      <c r="AF619" s="39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8"/>
      <c r="AU619" s="84"/>
      <c r="AV619" s="88"/>
      <c r="AW619" s="103"/>
      <c r="AX619" s="84"/>
      <c r="AY619" s="39"/>
      <c r="AZ619" s="26"/>
      <c r="BA619" s="26"/>
      <c r="BB619" s="26"/>
      <c r="BC619" s="26" t="str">
        <f t="shared" si="698"/>
        <v/>
      </c>
      <c r="BD619" s="26" t="str">
        <f t="shared" si="699"/>
        <v/>
      </c>
      <c r="BE619" s="26" t="str">
        <f t="shared" si="700"/>
        <v/>
      </c>
      <c r="BF619" s="26" t="str">
        <f t="shared" si="701"/>
        <v/>
      </c>
      <c r="BG619" s="26" t="str">
        <f t="shared" si="702"/>
        <v/>
      </c>
      <c r="BH619" s="26" t="str">
        <f t="shared" si="703"/>
        <v/>
      </c>
      <c r="BI619" s="26" t="str">
        <f t="shared" si="692"/>
        <v/>
      </c>
      <c r="BJ619" s="26" t="str">
        <f t="shared" si="693"/>
        <v/>
      </c>
      <c r="BK619" s="26" t="str">
        <f t="shared" si="694"/>
        <v/>
      </c>
      <c r="BL619" s="26" t="str">
        <f t="shared" si="695"/>
        <v/>
      </c>
      <c r="BM619" s="26" t="str">
        <f t="shared" si="696"/>
        <v/>
      </c>
      <c r="BN619" s="26" t="str">
        <f t="shared" si="697"/>
        <v/>
      </c>
      <c r="BP619"/>
      <c r="BQ619"/>
      <c r="BR619"/>
      <c r="BS619"/>
      <c r="BT619"/>
      <c r="BU619" s="40"/>
      <c r="BV619" s="40"/>
      <c r="CI619" s="6"/>
      <c r="CP619" s="9">
        <f t="shared" ca="1" si="691"/>
        <v>18</v>
      </c>
    </row>
    <row r="620" spans="2:94" x14ac:dyDescent="0.2">
      <c r="B620" s="93"/>
      <c r="C620" s="39"/>
      <c r="D620" s="38"/>
      <c r="E620" s="39"/>
      <c r="F620" s="39"/>
      <c r="G620" s="39"/>
      <c r="H620" s="39"/>
      <c r="I620" s="39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  <c r="AA620" s="39"/>
      <c r="AB620" s="39"/>
      <c r="AC620" s="39"/>
      <c r="AD620" s="39"/>
      <c r="AE620" s="39"/>
      <c r="AF620" s="39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8"/>
      <c r="AU620" s="84"/>
      <c r="AV620" s="88"/>
      <c r="AW620" s="103"/>
      <c r="AX620" s="84"/>
      <c r="AY620" s="39"/>
      <c r="AZ620" s="26"/>
      <c r="BA620" s="26"/>
      <c r="BB620" s="26"/>
      <c r="BC620" s="26" t="str">
        <f t="shared" si="698"/>
        <v/>
      </c>
      <c r="BD620" s="26" t="str">
        <f t="shared" si="699"/>
        <v/>
      </c>
      <c r="BE620" s="26" t="str">
        <f t="shared" si="700"/>
        <v/>
      </c>
      <c r="BF620" s="26" t="str">
        <f t="shared" si="701"/>
        <v/>
      </c>
      <c r="BG620" s="26" t="str">
        <f t="shared" si="702"/>
        <v/>
      </c>
      <c r="BH620" s="26" t="str">
        <f t="shared" si="703"/>
        <v/>
      </c>
      <c r="BI620" s="26" t="str">
        <f t="shared" si="692"/>
        <v/>
      </c>
      <c r="BJ620" s="26" t="str">
        <f t="shared" si="693"/>
        <v/>
      </c>
      <c r="BK620" s="26" t="str">
        <f t="shared" si="694"/>
        <v/>
      </c>
      <c r="BL620" s="26" t="str">
        <f t="shared" si="695"/>
        <v/>
      </c>
      <c r="BM620" s="26" t="str">
        <f t="shared" si="696"/>
        <v/>
      </c>
      <c r="BN620" s="26" t="str">
        <f t="shared" si="697"/>
        <v/>
      </c>
      <c r="BP620"/>
      <c r="BQ620"/>
      <c r="BR620"/>
      <c r="BS620"/>
      <c r="BT620"/>
      <c r="BU620" s="40"/>
      <c r="BV620" s="40"/>
      <c r="CI620" s="6"/>
      <c r="CP620" s="9">
        <f t="shared" ca="1" si="691"/>
        <v>25</v>
      </c>
    </row>
    <row r="621" spans="2:94" x14ac:dyDescent="0.2">
      <c r="B621" s="93"/>
      <c r="C621" s="39"/>
      <c r="D621" s="38"/>
      <c r="E621" s="39"/>
      <c r="F621" s="39"/>
      <c r="G621" s="39"/>
      <c r="H621" s="39"/>
      <c r="I621" s="39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  <c r="AA621" s="39"/>
      <c r="AB621" s="39"/>
      <c r="AC621" s="39"/>
      <c r="AD621" s="39"/>
      <c r="AE621" s="39"/>
      <c r="AF621" s="39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8"/>
      <c r="AU621" s="84"/>
      <c r="AV621" s="88"/>
      <c r="AW621" s="103"/>
      <c r="AX621" s="84"/>
      <c r="AY621" s="39"/>
      <c r="AZ621" s="26"/>
      <c r="BA621" s="26"/>
      <c r="BB621" s="26"/>
      <c r="BC621" s="26" t="str">
        <f t="shared" si="698"/>
        <v/>
      </c>
      <c r="BD621" s="26" t="str">
        <f t="shared" si="699"/>
        <v/>
      </c>
      <c r="BE621" s="26" t="str">
        <f t="shared" si="700"/>
        <v/>
      </c>
      <c r="BF621" s="26" t="str">
        <f t="shared" si="701"/>
        <v/>
      </c>
      <c r="BG621" s="26" t="str">
        <f t="shared" si="702"/>
        <v/>
      </c>
      <c r="BH621" s="26" t="str">
        <f t="shared" si="703"/>
        <v/>
      </c>
      <c r="BI621" s="26" t="str">
        <f t="shared" si="692"/>
        <v/>
      </c>
      <c r="BJ621" s="26" t="str">
        <f t="shared" si="693"/>
        <v/>
      </c>
      <c r="BK621" s="26" t="str">
        <f t="shared" si="694"/>
        <v/>
      </c>
      <c r="BL621" s="26" t="str">
        <f t="shared" si="695"/>
        <v/>
      </c>
      <c r="BM621" s="26" t="str">
        <f t="shared" si="696"/>
        <v/>
      </c>
      <c r="BN621" s="26" t="str">
        <f t="shared" si="697"/>
        <v/>
      </c>
      <c r="BP621"/>
      <c r="BQ621"/>
      <c r="BR621"/>
      <c r="BS621"/>
      <c r="BT621"/>
      <c r="BU621" s="40"/>
      <c r="BV621" s="40"/>
      <c r="CI621" s="6"/>
      <c r="CP621" s="9">
        <f t="shared" ca="1" si="691"/>
        <v>22</v>
      </c>
    </row>
    <row r="622" spans="2:94" x14ac:dyDescent="0.2">
      <c r="B622" s="93"/>
      <c r="C622" s="39"/>
      <c r="D622" s="38"/>
      <c r="E622" s="39"/>
      <c r="F622" s="39"/>
      <c r="G622" s="39"/>
      <c r="H622" s="39"/>
      <c r="I622" s="39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  <c r="AA622" s="39"/>
      <c r="AB622" s="39"/>
      <c r="AC622" s="39"/>
      <c r="AD622" s="39"/>
      <c r="AE622" s="39"/>
      <c r="AF622" s="39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8"/>
      <c r="AU622" s="84"/>
      <c r="AV622" s="88"/>
      <c r="AW622" s="103"/>
      <c r="AX622" s="84"/>
      <c r="AY622" s="39"/>
      <c r="AZ622" s="26"/>
      <c r="BA622" s="26"/>
      <c r="BB622" s="26"/>
      <c r="BC622" s="26" t="str">
        <f t="shared" si="698"/>
        <v/>
      </c>
      <c r="BD622" s="26" t="str">
        <f t="shared" si="699"/>
        <v/>
      </c>
      <c r="BE622" s="26" t="str">
        <f t="shared" si="700"/>
        <v/>
      </c>
      <c r="BF622" s="26" t="str">
        <f t="shared" si="701"/>
        <v/>
      </c>
      <c r="BG622" s="26" t="str">
        <f t="shared" si="702"/>
        <v/>
      </c>
      <c r="BH622" s="26" t="str">
        <f t="shared" si="703"/>
        <v/>
      </c>
      <c r="BI622" s="26" t="str">
        <f t="shared" si="692"/>
        <v/>
      </c>
      <c r="BJ622" s="26" t="str">
        <f t="shared" si="693"/>
        <v/>
      </c>
      <c r="BK622" s="26" t="str">
        <f t="shared" si="694"/>
        <v/>
      </c>
      <c r="BL622" s="26" t="str">
        <f t="shared" si="695"/>
        <v/>
      </c>
      <c r="BM622" s="26" t="str">
        <f t="shared" si="696"/>
        <v/>
      </c>
      <c r="BN622" s="26" t="str">
        <f t="shared" si="697"/>
        <v/>
      </c>
      <c r="BP622"/>
      <c r="BQ622"/>
      <c r="BR622"/>
      <c r="BS622"/>
      <c r="BT622"/>
      <c r="BU622" s="40"/>
      <c r="BV622" s="40"/>
      <c r="CI622" s="6"/>
      <c r="CP622" s="9">
        <f t="shared" ca="1" si="691"/>
        <v>34</v>
      </c>
    </row>
    <row r="623" spans="2:94" x14ac:dyDescent="0.2">
      <c r="B623" s="93"/>
      <c r="C623" s="39"/>
      <c r="D623" s="38"/>
      <c r="E623" s="39"/>
      <c r="F623" s="39"/>
      <c r="G623" s="39"/>
      <c r="H623" s="39"/>
      <c r="I623" s="39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  <c r="AA623" s="39"/>
      <c r="AB623" s="39"/>
      <c r="AC623" s="39"/>
      <c r="AD623" s="39"/>
      <c r="AE623" s="39"/>
      <c r="AF623" s="39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8"/>
      <c r="AU623" s="84"/>
      <c r="AV623" s="88"/>
      <c r="AW623" s="103"/>
      <c r="AX623" s="84"/>
      <c r="AY623" s="39"/>
      <c r="AZ623" s="26"/>
      <c r="BA623" s="26"/>
      <c r="BB623" s="26"/>
      <c r="BC623" s="26" t="str">
        <f t="shared" si="698"/>
        <v/>
      </c>
      <c r="BD623" s="26" t="str">
        <f t="shared" si="699"/>
        <v/>
      </c>
      <c r="BE623" s="26" t="str">
        <f t="shared" si="700"/>
        <v/>
      </c>
      <c r="BF623" s="26" t="str">
        <f t="shared" si="701"/>
        <v/>
      </c>
      <c r="BG623" s="26" t="str">
        <f t="shared" si="702"/>
        <v/>
      </c>
      <c r="BH623" s="26" t="str">
        <f t="shared" si="703"/>
        <v/>
      </c>
      <c r="BI623" s="26" t="str">
        <f t="shared" si="692"/>
        <v/>
      </c>
      <c r="BJ623" s="26" t="str">
        <f t="shared" si="693"/>
        <v/>
      </c>
      <c r="BK623" s="26" t="str">
        <f t="shared" si="694"/>
        <v/>
      </c>
      <c r="BL623" s="26" t="str">
        <f t="shared" si="695"/>
        <v/>
      </c>
      <c r="BM623" s="26" t="str">
        <f t="shared" si="696"/>
        <v/>
      </c>
      <c r="BN623" s="26" t="str">
        <f t="shared" si="697"/>
        <v/>
      </c>
      <c r="BP623"/>
      <c r="BQ623"/>
      <c r="BR623"/>
      <c r="BS623"/>
      <c r="BT623"/>
      <c r="BU623" s="40"/>
      <c r="BV623" s="40"/>
      <c r="CI623" s="6"/>
      <c r="CP623" s="9">
        <f t="shared" ca="1" si="691"/>
        <v>23</v>
      </c>
    </row>
    <row r="624" spans="2:94" x14ac:dyDescent="0.2">
      <c r="B624" s="93"/>
      <c r="C624" s="39"/>
      <c r="D624" s="38"/>
      <c r="E624" s="39"/>
      <c r="F624" s="39"/>
      <c r="G624" s="39"/>
      <c r="H624" s="39"/>
      <c r="I624" s="39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  <c r="AA624" s="39"/>
      <c r="AB624" s="39"/>
      <c r="AC624" s="39"/>
      <c r="AD624" s="39"/>
      <c r="AE624" s="39"/>
      <c r="AF624" s="39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8"/>
      <c r="AU624" s="84"/>
      <c r="AV624" s="88"/>
      <c r="AW624" s="103"/>
      <c r="AX624" s="84"/>
      <c r="AY624" s="39"/>
      <c r="AZ624" s="26"/>
      <c r="BA624" s="26"/>
      <c r="BB624" s="26"/>
      <c r="BC624" s="26" t="str">
        <f t="shared" si="698"/>
        <v/>
      </c>
      <c r="BD624" s="26" t="str">
        <f t="shared" si="699"/>
        <v/>
      </c>
      <c r="BE624" s="26" t="str">
        <f t="shared" si="700"/>
        <v/>
      </c>
      <c r="BF624" s="26" t="str">
        <f t="shared" si="701"/>
        <v/>
      </c>
      <c r="BG624" s="26" t="str">
        <f t="shared" si="702"/>
        <v/>
      </c>
      <c r="BH624" s="26" t="str">
        <f t="shared" si="703"/>
        <v/>
      </c>
      <c r="BI624" s="26" t="str">
        <f t="shared" si="692"/>
        <v/>
      </c>
      <c r="BJ624" s="26" t="str">
        <f t="shared" si="693"/>
        <v/>
      </c>
      <c r="BK624" s="26" t="str">
        <f t="shared" si="694"/>
        <v/>
      </c>
      <c r="BL624" s="26" t="str">
        <f t="shared" si="695"/>
        <v/>
      </c>
      <c r="BM624" s="26" t="str">
        <f t="shared" si="696"/>
        <v/>
      </c>
      <c r="BN624" s="26" t="str">
        <f t="shared" si="697"/>
        <v/>
      </c>
      <c r="BP624"/>
      <c r="BQ624"/>
      <c r="BR624"/>
      <c r="BS624"/>
      <c r="BT624"/>
      <c r="BU624" s="40"/>
      <c r="BV624" s="40"/>
      <c r="CI624" s="6"/>
      <c r="CP624" s="9">
        <f t="shared" ca="1" si="691"/>
        <v>16</v>
      </c>
    </row>
    <row r="625" spans="2:94" x14ac:dyDescent="0.2">
      <c r="B625" s="93"/>
      <c r="C625" s="39"/>
      <c r="D625" s="38"/>
      <c r="E625" s="39"/>
      <c r="F625" s="39"/>
      <c r="G625" s="39"/>
      <c r="H625" s="39"/>
      <c r="I625" s="39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  <c r="AA625" s="39"/>
      <c r="AB625" s="39"/>
      <c r="AC625" s="39"/>
      <c r="AD625" s="39"/>
      <c r="AE625" s="39"/>
      <c r="AF625" s="39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8"/>
      <c r="AU625" s="84"/>
      <c r="AV625" s="88"/>
      <c r="AW625" s="103"/>
      <c r="AX625" s="84"/>
      <c r="AY625" s="39"/>
      <c r="AZ625" s="26"/>
      <c r="BA625" s="26"/>
      <c r="BB625" s="26"/>
      <c r="BC625" s="26" t="str">
        <f t="shared" si="698"/>
        <v/>
      </c>
      <c r="BD625" s="26" t="str">
        <f t="shared" si="699"/>
        <v/>
      </c>
      <c r="BE625" s="26" t="str">
        <f t="shared" si="700"/>
        <v/>
      </c>
      <c r="BF625" s="26" t="str">
        <f t="shared" si="701"/>
        <v/>
      </c>
      <c r="BG625" s="26" t="str">
        <f t="shared" si="702"/>
        <v/>
      </c>
      <c r="BH625" s="26" t="str">
        <f t="shared" si="703"/>
        <v/>
      </c>
      <c r="BI625" s="26" t="str">
        <f t="shared" si="692"/>
        <v/>
      </c>
      <c r="BJ625" s="26" t="str">
        <f t="shared" si="693"/>
        <v/>
      </c>
      <c r="BK625" s="26" t="str">
        <f t="shared" si="694"/>
        <v/>
      </c>
      <c r="BL625" s="26" t="str">
        <f t="shared" si="695"/>
        <v/>
      </c>
      <c r="BM625" s="26" t="str">
        <f t="shared" si="696"/>
        <v/>
      </c>
      <c r="BN625" s="26" t="str">
        <f t="shared" si="697"/>
        <v/>
      </c>
      <c r="BP625"/>
      <c r="BQ625"/>
      <c r="BR625"/>
      <c r="BS625"/>
      <c r="BT625"/>
      <c r="BU625" s="40"/>
      <c r="BV625" s="40"/>
      <c r="CI625" s="6"/>
      <c r="CP625" s="9">
        <f t="shared" ca="1" si="691"/>
        <v>34</v>
      </c>
    </row>
    <row r="626" spans="2:94" x14ac:dyDescent="0.2">
      <c r="B626" s="93"/>
      <c r="C626" s="39"/>
      <c r="D626" s="38"/>
      <c r="E626" s="39"/>
      <c r="F626" s="39"/>
      <c r="G626" s="39"/>
      <c r="H626" s="39"/>
      <c r="I626" s="39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  <c r="AA626" s="39"/>
      <c r="AB626" s="39"/>
      <c r="AC626" s="39"/>
      <c r="AD626" s="39"/>
      <c r="AE626" s="39"/>
      <c r="AF626" s="39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8"/>
      <c r="AU626" s="84"/>
      <c r="AV626" s="88"/>
      <c r="AW626" s="103"/>
      <c r="AX626" s="84"/>
      <c r="AY626" s="39"/>
      <c r="AZ626" s="26"/>
      <c r="BA626" s="26"/>
      <c r="BB626" s="26"/>
      <c r="BC626" s="26" t="str">
        <f t="shared" si="698"/>
        <v/>
      </c>
      <c r="BD626" s="26" t="str">
        <f t="shared" si="699"/>
        <v/>
      </c>
      <c r="BE626" s="26" t="str">
        <f t="shared" si="700"/>
        <v/>
      </c>
      <c r="BF626" s="26" t="str">
        <f t="shared" si="701"/>
        <v/>
      </c>
      <c r="BG626" s="26" t="str">
        <f t="shared" si="702"/>
        <v/>
      </c>
      <c r="BH626" s="26" t="str">
        <f t="shared" si="703"/>
        <v/>
      </c>
      <c r="BI626" s="26" t="str">
        <f t="shared" si="692"/>
        <v/>
      </c>
      <c r="BJ626" s="26" t="str">
        <f t="shared" si="693"/>
        <v/>
      </c>
      <c r="BK626" s="26" t="str">
        <f t="shared" si="694"/>
        <v/>
      </c>
      <c r="BL626" s="26" t="str">
        <f t="shared" si="695"/>
        <v/>
      </c>
      <c r="BM626" s="26" t="str">
        <f t="shared" si="696"/>
        <v/>
      </c>
      <c r="BN626" s="26" t="str">
        <f t="shared" si="697"/>
        <v/>
      </c>
      <c r="BP626" s="80"/>
      <c r="BQ626" s="80"/>
      <c r="BR626" s="80"/>
      <c r="BS626" s="80"/>
      <c r="BT626" s="80"/>
      <c r="BU626" s="80"/>
      <c r="BV626" s="80"/>
      <c r="CI626" s="6"/>
      <c r="CP626" s="9">
        <f t="shared" ca="1" si="691"/>
        <v>7</v>
      </c>
    </row>
    <row r="627" spans="2:94" x14ac:dyDescent="0.2">
      <c r="B627" s="93"/>
      <c r="C627" s="39"/>
      <c r="D627" s="38"/>
      <c r="E627" s="39"/>
      <c r="F627" s="39"/>
      <c r="G627" s="39"/>
      <c r="H627" s="39"/>
      <c r="I627" s="39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  <c r="AA627" s="39"/>
      <c r="AB627" s="39"/>
      <c r="AC627" s="39"/>
      <c r="AD627" s="39"/>
      <c r="AE627" s="39"/>
      <c r="AF627" s="39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8"/>
      <c r="AU627" s="84"/>
      <c r="AV627" s="88"/>
      <c r="AW627" s="103"/>
      <c r="AX627" s="84"/>
      <c r="AY627" s="39"/>
      <c r="AZ627" s="26"/>
      <c r="BA627" s="26"/>
      <c r="BB627" s="26"/>
      <c r="BC627" s="26" t="str">
        <f t="shared" si="698"/>
        <v/>
      </c>
      <c r="BD627" s="26" t="str">
        <f t="shared" si="699"/>
        <v/>
      </c>
      <c r="BE627" s="26" t="str">
        <f t="shared" si="700"/>
        <v/>
      </c>
      <c r="BF627" s="26" t="str">
        <f t="shared" si="701"/>
        <v/>
      </c>
      <c r="BG627" s="26" t="str">
        <f t="shared" si="702"/>
        <v/>
      </c>
      <c r="BH627" s="26" t="str">
        <f t="shared" si="703"/>
        <v/>
      </c>
      <c r="BI627" s="26" t="str">
        <f t="shared" si="692"/>
        <v/>
      </c>
      <c r="BJ627" s="26" t="str">
        <f t="shared" si="693"/>
        <v/>
      </c>
      <c r="BK627" s="26" t="str">
        <f t="shared" si="694"/>
        <v/>
      </c>
      <c r="BL627" s="26" t="str">
        <f t="shared" si="695"/>
        <v/>
      </c>
      <c r="BM627" s="26" t="str">
        <f t="shared" si="696"/>
        <v/>
      </c>
      <c r="BN627" s="26" t="str">
        <f t="shared" si="697"/>
        <v/>
      </c>
      <c r="BP627" s="80"/>
      <c r="BQ627" s="80"/>
      <c r="BR627" s="80"/>
      <c r="BS627" s="80"/>
      <c r="BT627" s="80"/>
      <c r="BU627" s="80"/>
      <c r="BV627" s="80"/>
      <c r="CI627" s="6"/>
      <c r="CP627" s="9">
        <f t="shared" ca="1" si="691"/>
        <v>28</v>
      </c>
    </row>
    <row r="628" spans="2:94" x14ac:dyDescent="0.2">
      <c r="B628" s="93"/>
      <c r="C628" s="39"/>
      <c r="D628" s="38"/>
      <c r="E628" s="39"/>
      <c r="F628" s="39"/>
      <c r="G628" s="39"/>
      <c r="H628" s="39"/>
      <c r="I628" s="39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  <c r="AA628" s="39"/>
      <c r="AB628" s="39"/>
      <c r="AC628" s="39"/>
      <c r="AD628" s="39"/>
      <c r="AE628" s="39"/>
      <c r="AF628" s="39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8"/>
      <c r="AU628" s="84"/>
      <c r="AV628" s="88"/>
      <c r="AW628" s="103"/>
      <c r="AX628" s="84"/>
      <c r="AY628" s="39"/>
      <c r="AZ628" s="26"/>
      <c r="BA628" s="26"/>
      <c r="BB628" s="26"/>
      <c r="BC628" s="26" t="str">
        <f t="shared" si="698"/>
        <v/>
      </c>
      <c r="BD628" s="26" t="str">
        <f t="shared" si="699"/>
        <v/>
      </c>
      <c r="BE628" s="26" t="str">
        <f t="shared" si="700"/>
        <v/>
      </c>
      <c r="BF628" s="26" t="str">
        <f t="shared" si="701"/>
        <v/>
      </c>
      <c r="BG628" s="26" t="str">
        <f t="shared" si="702"/>
        <v/>
      </c>
      <c r="BH628" s="26" t="str">
        <f t="shared" si="703"/>
        <v/>
      </c>
      <c r="BI628" s="26" t="str">
        <f t="shared" si="692"/>
        <v/>
      </c>
      <c r="BJ628" s="26" t="str">
        <f t="shared" si="693"/>
        <v/>
      </c>
      <c r="BK628" s="26" t="str">
        <f t="shared" si="694"/>
        <v/>
      </c>
      <c r="BL628" s="26" t="str">
        <f t="shared" si="695"/>
        <v/>
      </c>
      <c r="BM628" s="26" t="str">
        <f t="shared" si="696"/>
        <v/>
      </c>
      <c r="BN628" s="26" t="str">
        <f t="shared" si="697"/>
        <v/>
      </c>
      <c r="BP628" s="80"/>
      <c r="BQ628" s="80"/>
      <c r="BR628" s="80"/>
      <c r="BS628" s="80"/>
      <c r="BT628" s="80"/>
      <c r="BU628" s="80"/>
      <c r="BV628" s="80"/>
      <c r="CI628" s="6"/>
      <c r="CP628" s="9">
        <f t="shared" ca="1" si="691"/>
        <v>3</v>
      </c>
    </row>
    <row r="629" spans="2:94" x14ac:dyDescent="0.2">
      <c r="B629" s="93"/>
      <c r="C629" s="39"/>
      <c r="D629" s="38"/>
      <c r="E629" s="39"/>
      <c r="F629" s="39"/>
      <c r="G629" s="39"/>
      <c r="H629" s="39"/>
      <c r="I629" s="39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  <c r="AA629" s="39"/>
      <c r="AB629" s="39"/>
      <c r="AC629" s="39"/>
      <c r="AD629" s="39"/>
      <c r="AE629" s="39"/>
      <c r="AF629" s="39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8"/>
      <c r="AU629" s="84"/>
      <c r="AV629" s="88"/>
      <c r="AW629" s="103"/>
      <c r="AX629" s="84"/>
      <c r="AY629" s="39"/>
      <c r="AZ629" s="26"/>
      <c r="BA629" s="26"/>
      <c r="BB629" s="26"/>
      <c r="BC629" s="26" t="str">
        <f t="shared" si="698"/>
        <v/>
      </c>
      <c r="BD629" s="26" t="str">
        <f t="shared" si="699"/>
        <v/>
      </c>
      <c r="BE629" s="26" t="str">
        <f t="shared" si="700"/>
        <v/>
      </c>
      <c r="BF629" s="26" t="str">
        <f t="shared" si="701"/>
        <v/>
      </c>
      <c r="BG629" s="26" t="str">
        <f t="shared" si="702"/>
        <v/>
      </c>
      <c r="BH629" s="26" t="str">
        <f t="shared" si="703"/>
        <v/>
      </c>
      <c r="BI629" s="26" t="str">
        <f t="shared" si="692"/>
        <v/>
      </c>
      <c r="BJ629" s="26" t="str">
        <f t="shared" si="693"/>
        <v/>
      </c>
      <c r="BK629" s="26" t="str">
        <f t="shared" si="694"/>
        <v/>
      </c>
      <c r="BL629" s="26" t="str">
        <f t="shared" si="695"/>
        <v/>
      </c>
      <c r="BM629" s="26" t="str">
        <f t="shared" si="696"/>
        <v/>
      </c>
      <c r="BN629" s="26" t="str">
        <f t="shared" si="697"/>
        <v/>
      </c>
      <c r="BP629" s="80"/>
      <c r="BQ629" s="80"/>
      <c r="BR629" s="80"/>
      <c r="BS629" s="80"/>
      <c r="BT629" s="80"/>
      <c r="BU629" s="80"/>
      <c r="BV629" s="80"/>
      <c r="CI629" s="6"/>
      <c r="CP629" s="9">
        <f t="shared" ca="1" si="691"/>
        <v>22</v>
      </c>
    </row>
    <row r="630" spans="2:94" x14ac:dyDescent="0.2">
      <c r="B630" s="93"/>
      <c r="C630" s="39"/>
      <c r="D630" s="38"/>
      <c r="E630" s="39"/>
      <c r="F630" s="39"/>
      <c r="G630" s="39"/>
      <c r="H630" s="39"/>
      <c r="I630" s="39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  <c r="AA630" s="39"/>
      <c r="AB630" s="39"/>
      <c r="AC630" s="39"/>
      <c r="AD630" s="39"/>
      <c r="AE630" s="39"/>
      <c r="AF630" s="39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8"/>
      <c r="AU630" s="84"/>
      <c r="AV630" s="88"/>
      <c r="AW630" s="103"/>
      <c r="AX630" s="84"/>
      <c r="AY630" s="39"/>
      <c r="AZ630" s="26"/>
      <c r="BA630" s="26"/>
      <c r="BB630" s="26"/>
      <c r="BC630" s="26" t="str">
        <f t="shared" si="698"/>
        <v/>
      </c>
      <c r="BD630" s="26" t="str">
        <f t="shared" si="699"/>
        <v/>
      </c>
      <c r="BE630" s="26" t="str">
        <f t="shared" si="700"/>
        <v/>
      </c>
      <c r="BF630" s="26" t="str">
        <f t="shared" si="701"/>
        <v/>
      </c>
      <c r="BG630" s="26" t="str">
        <f t="shared" si="702"/>
        <v/>
      </c>
      <c r="BH630" s="26" t="str">
        <f t="shared" si="703"/>
        <v/>
      </c>
      <c r="BI630" s="26" t="str">
        <f t="shared" si="692"/>
        <v/>
      </c>
      <c r="BJ630" s="26" t="str">
        <f t="shared" si="693"/>
        <v/>
      </c>
      <c r="BK630" s="26" t="str">
        <f t="shared" si="694"/>
        <v/>
      </c>
      <c r="BL630" s="26" t="str">
        <f t="shared" si="695"/>
        <v/>
      </c>
      <c r="BM630" s="26" t="str">
        <f t="shared" si="696"/>
        <v/>
      </c>
      <c r="BN630" s="26" t="str">
        <f t="shared" si="697"/>
        <v/>
      </c>
      <c r="BP630" s="80"/>
      <c r="BQ630" s="80"/>
      <c r="BR630" s="80"/>
      <c r="BS630" s="80"/>
      <c r="BT630" s="80"/>
      <c r="BU630" s="80"/>
      <c r="BV630" s="80"/>
      <c r="CI630" s="6"/>
      <c r="CP630" s="9">
        <f t="shared" ca="1" si="691"/>
        <v>26</v>
      </c>
    </row>
    <row r="631" spans="2:94" x14ac:dyDescent="0.2">
      <c r="B631" s="93"/>
      <c r="C631" s="39"/>
      <c r="D631" s="38"/>
      <c r="E631" s="39"/>
      <c r="F631" s="39"/>
      <c r="G631" s="39"/>
      <c r="H631" s="39"/>
      <c r="I631" s="39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  <c r="AA631" s="39"/>
      <c r="AB631" s="39"/>
      <c r="AC631" s="39"/>
      <c r="AD631" s="39"/>
      <c r="AE631" s="39"/>
      <c r="AF631" s="39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84"/>
      <c r="AV631" s="88"/>
      <c r="AW631" s="103"/>
      <c r="AX631" s="84"/>
      <c r="AY631" s="39"/>
      <c r="AZ631" s="26"/>
      <c r="BA631" s="26"/>
      <c r="BB631" s="26"/>
      <c r="BC631" s="26" t="str">
        <f t="shared" si="698"/>
        <v/>
      </c>
      <c r="BD631" s="26" t="str">
        <f t="shared" si="699"/>
        <v/>
      </c>
      <c r="BE631" s="26" t="str">
        <f t="shared" si="700"/>
        <v/>
      </c>
      <c r="BF631" s="26" t="str">
        <f t="shared" si="701"/>
        <v/>
      </c>
      <c r="BG631" s="26" t="str">
        <f t="shared" si="702"/>
        <v/>
      </c>
      <c r="BH631" s="26" t="str">
        <f t="shared" si="703"/>
        <v/>
      </c>
      <c r="BI631" s="26" t="str">
        <f t="shared" si="692"/>
        <v/>
      </c>
      <c r="BJ631" s="26" t="str">
        <f t="shared" si="693"/>
        <v/>
      </c>
      <c r="BK631" s="26" t="str">
        <f t="shared" si="694"/>
        <v/>
      </c>
      <c r="BL631" s="26" t="str">
        <f t="shared" si="695"/>
        <v/>
      </c>
      <c r="BM631" s="26" t="str">
        <f t="shared" si="696"/>
        <v/>
      </c>
      <c r="BN631" s="26" t="str">
        <f t="shared" si="697"/>
        <v/>
      </c>
      <c r="BP631" s="80"/>
      <c r="BQ631" s="80"/>
      <c r="BR631" s="80"/>
      <c r="BS631" s="80"/>
      <c r="BT631" s="80"/>
      <c r="BU631" s="80"/>
      <c r="BV631" s="80"/>
      <c r="CI631" s="6"/>
      <c r="CP631" s="9">
        <f t="shared" ca="1" si="691"/>
        <v>15</v>
      </c>
    </row>
    <row r="632" spans="2:94" x14ac:dyDescent="0.2">
      <c r="B632" s="93"/>
      <c r="C632" s="39"/>
      <c r="D632" s="38"/>
      <c r="E632" s="39"/>
      <c r="F632" s="39"/>
      <c r="G632" s="39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84"/>
      <c r="AV632" s="88"/>
      <c r="AW632" s="103"/>
      <c r="AX632" s="84"/>
      <c r="AY632" s="39"/>
      <c r="AZ632" s="26"/>
      <c r="BA632" s="26"/>
      <c r="BB632" s="26"/>
      <c r="BC632" s="26" t="str">
        <f t="shared" si="698"/>
        <v/>
      </c>
      <c r="BD632" s="26" t="str">
        <f t="shared" si="699"/>
        <v/>
      </c>
      <c r="BE632" s="26" t="str">
        <f t="shared" si="700"/>
        <v/>
      </c>
      <c r="BF632" s="26" t="str">
        <f t="shared" si="701"/>
        <v/>
      </c>
      <c r="BG632" s="26" t="str">
        <f t="shared" si="702"/>
        <v/>
      </c>
      <c r="BH632" s="26" t="str">
        <f t="shared" si="703"/>
        <v/>
      </c>
      <c r="BI632" s="26" t="str">
        <f t="shared" si="692"/>
        <v/>
      </c>
      <c r="BJ632" s="26" t="str">
        <f t="shared" si="693"/>
        <v/>
      </c>
      <c r="BK632" s="26" t="str">
        <f t="shared" si="694"/>
        <v/>
      </c>
      <c r="BL632" s="26" t="str">
        <f t="shared" si="695"/>
        <v/>
      </c>
      <c r="BM632" s="26" t="str">
        <f t="shared" si="696"/>
        <v/>
      </c>
      <c r="BN632" s="26" t="str">
        <f t="shared" si="697"/>
        <v/>
      </c>
      <c r="BP632" s="81"/>
      <c r="BQ632" s="81"/>
      <c r="BR632" s="28"/>
      <c r="BS632" s="81"/>
      <c r="BT632" s="81"/>
      <c r="BU632" s="38"/>
      <c r="BV632" s="55"/>
      <c r="CI632" s="6"/>
      <c r="CP632" s="9">
        <f t="shared" ca="1" si="691"/>
        <v>34</v>
      </c>
    </row>
    <row r="633" spans="2:94" x14ac:dyDescent="0.2">
      <c r="B633" s="93"/>
      <c r="C633" s="39"/>
      <c r="D633" s="38"/>
      <c r="E633" s="39"/>
      <c r="F633" s="39"/>
      <c r="G633" s="39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84"/>
      <c r="AV633" s="88"/>
      <c r="AW633" s="103"/>
      <c r="AX633" s="84"/>
      <c r="AY633" s="39"/>
      <c r="AZ633" s="26"/>
      <c r="BA633" s="26"/>
      <c r="BB633" s="26"/>
      <c r="BC633" s="26" t="str">
        <f t="shared" si="698"/>
        <v/>
      </c>
      <c r="BD633" s="26" t="str">
        <f t="shared" si="699"/>
        <v/>
      </c>
      <c r="BE633" s="26" t="str">
        <f t="shared" si="700"/>
        <v/>
      </c>
      <c r="BF633" s="26" t="str">
        <f t="shared" si="701"/>
        <v/>
      </c>
      <c r="BG633" s="26" t="str">
        <f t="shared" si="702"/>
        <v/>
      </c>
      <c r="BH633" s="26" t="str">
        <f t="shared" si="703"/>
        <v/>
      </c>
      <c r="BI633" s="26" t="str">
        <f t="shared" si="692"/>
        <v/>
      </c>
      <c r="BJ633" s="26" t="str">
        <f t="shared" si="693"/>
        <v/>
      </c>
      <c r="BK633" s="26" t="str">
        <f t="shared" si="694"/>
        <v/>
      </c>
      <c r="BL633" s="26" t="str">
        <f t="shared" si="695"/>
        <v/>
      </c>
      <c r="BM633" s="26" t="str">
        <f t="shared" si="696"/>
        <v/>
      </c>
      <c r="BN633" s="26" t="str">
        <f t="shared" si="697"/>
        <v/>
      </c>
      <c r="BP633" s="81"/>
      <c r="BQ633" s="81"/>
      <c r="BR633" s="28"/>
      <c r="BS633" s="81"/>
      <c r="BT633" s="81"/>
      <c r="BU633" s="38"/>
      <c r="BV633" s="55"/>
      <c r="CI633" s="6"/>
      <c r="CP633" s="9">
        <f t="shared" ca="1" si="691"/>
        <v>36</v>
      </c>
    </row>
    <row r="634" spans="2:94" x14ac:dyDescent="0.2">
      <c r="B634" s="93"/>
      <c r="C634" s="39"/>
      <c r="D634" s="38"/>
      <c r="E634" s="39"/>
      <c r="F634" s="39"/>
      <c r="G634" s="39"/>
      <c r="H634" s="39"/>
      <c r="I634" s="39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  <c r="AA634" s="39"/>
      <c r="AB634" s="39"/>
      <c r="AC634" s="39"/>
      <c r="AD634" s="39"/>
      <c r="AE634" s="39"/>
      <c r="AF634" s="39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84"/>
      <c r="AV634" s="88"/>
      <c r="AW634" s="103"/>
      <c r="AX634" s="84"/>
      <c r="AY634" s="39"/>
      <c r="AZ634" s="26"/>
      <c r="BA634" s="26"/>
      <c r="BB634" s="26"/>
      <c r="BC634" s="26" t="str">
        <f t="shared" si="698"/>
        <v/>
      </c>
      <c r="BD634" s="26" t="str">
        <f t="shared" si="699"/>
        <v/>
      </c>
      <c r="BE634" s="26" t="str">
        <f t="shared" si="700"/>
        <v/>
      </c>
      <c r="BF634" s="26" t="str">
        <f t="shared" si="701"/>
        <v/>
      </c>
      <c r="BG634" s="26" t="str">
        <f t="shared" si="702"/>
        <v/>
      </c>
      <c r="BH634" s="26" t="str">
        <f t="shared" si="703"/>
        <v/>
      </c>
      <c r="BI634" s="26" t="str">
        <f t="shared" si="692"/>
        <v/>
      </c>
      <c r="BJ634" s="26" t="str">
        <f t="shared" si="693"/>
        <v/>
      </c>
      <c r="BK634" s="26" t="str">
        <f t="shared" si="694"/>
        <v/>
      </c>
      <c r="BL634" s="26" t="str">
        <f t="shared" si="695"/>
        <v/>
      </c>
      <c r="BM634" s="26" t="str">
        <f t="shared" si="696"/>
        <v/>
      </c>
      <c r="BN634" s="26" t="str">
        <f t="shared" si="697"/>
        <v/>
      </c>
      <c r="BP634" s="81"/>
      <c r="BQ634" s="81"/>
      <c r="BR634" s="28"/>
      <c r="BS634" s="81"/>
      <c r="BT634" s="81"/>
      <c r="BU634" s="38"/>
      <c r="BV634" s="55"/>
      <c r="CI634" s="6"/>
      <c r="CP634" s="9">
        <f t="shared" ca="1" si="691"/>
        <v>15</v>
      </c>
    </row>
    <row r="635" spans="2:94" x14ac:dyDescent="0.2">
      <c r="B635" s="93"/>
      <c r="C635" s="39"/>
      <c r="D635" s="38"/>
      <c r="E635" s="39"/>
      <c r="F635" s="39"/>
      <c r="G635" s="39"/>
      <c r="H635" s="39"/>
      <c r="I635" s="39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  <c r="AA635" s="39"/>
      <c r="AB635" s="39"/>
      <c r="AC635" s="39"/>
      <c r="AD635" s="39"/>
      <c r="AE635" s="39"/>
      <c r="AF635" s="39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84"/>
      <c r="AV635" s="88"/>
      <c r="AW635" s="103"/>
      <c r="AX635" s="84"/>
      <c r="AY635" s="39"/>
      <c r="AZ635" s="26"/>
      <c r="BA635" s="26"/>
      <c r="BB635" s="26"/>
      <c r="BC635" s="26" t="str">
        <f t="shared" si="698"/>
        <v/>
      </c>
      <c r="BD635" s="26" t="str">
        <f t="shared" si="699"/>
        <v/>
      </c>
      <c r="BE635" s="26" t="str">
        <f t="shared" si="700"/>
        <v/>
      </c>
      <c r="BF635" s="26" t="str">
        <f t="shared" si="701"/>
        <v/>
      </c>
      <c r="BG635" s="26" t="str">
        <f t="shared" si="702"/>
        <v/>
      </c>
      <c r="BH635" s="26" t="str">
        <f t="shared" si="703"/>
        <v/>
      </c>
      <c r="BI635" s="26" t="str">
        <f t="shared" si="692"/>
        <v/>
      </c>
      <c r="BJ635" s="26" t="str">
        <f t="shared" si="693"/>
        <v/>
      </c>
      <c r="BK635" s="26" t="str">
        <f t="shared" si="694"/>
        <v/>
      </c>
      <c r="BL635" s="26" t="str">
        <f t="shared" si="695"/>
        <v/>
      </c>
      <c r="BM635" s="26" t="str">
        <f t="shared" si="696"/>
        <v/>
      </c>
      <c r="BN635" s="26" t="str">
        <f t="shared" si="697"/>
        <v/>
      </c>
      <c r="BP635" s="81"/>
      <c r="BQ635" s="81"/>
      <c r="BR635" s="81"/>
      <c r="BS635" s="81"/>
      <c r="BT635" s="81"/>
      <c r="BU635" s="38"/>
      <c r="BV635" s="55"/>
      <c r="CI635" s="6"/>
      <c r="CP635" s="9">
        <f t="shared" ca="1" si="691"/>
        <v>21</v>
      </c>
    </row>
    <row r="636" spans="2:94" x14ac:dyDescent="0.2">
      <c r="B636" s="93"/>
      <c r="C636" s="39"/>
      <c r="D636" s="38"/>
      <c r="E636" s="39"/>
      <c r="F636" s="39"/>
      <c r="G636" s="39"/>
      <c r="H636" s="39"/>
      <c r="I636" s="39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  <c r="AA636" s="39"/>
      <c r="AB636" s="39"/>
      <c r="AC636" s="39"/>
      <c r="AD636" s="39"/>
      <c r="AE636" s="39"/>
      <c r="AF636" s="39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84"/>
      <c r="AV636" s="88"/>
      <c r="AW636" s="103"/>
      <c r="AX636" s="84"/>
      <c r="AY636" s="39"/>
      <c r="AZ636" s="26"/>
      <c r="BA636" s="26"/>
      <c r="BB636" s="26"/>
      <c r="BC636" s="26" t="str">
        <f t="shared" si="698"/>
        <v/>
      </c>
      <c r="BD636" s="26" t="str">
        <f t="shared" si="699"/>
        <v/>
      </c>
      <c r="BE636" s="26" t="str">
        <f t="shared" si="700"/>
        <v/>
      </c>
      <c r="BF636" s="26" t="str">
        <f t="shared" si="701"/>
        <v/>
      </c>
      <c r="BG636" s="26" t="str">
        <f t="shared" si="702"/>
        <v/>
      </c>
      <c r="BH636" s="26" t="str">
        <f t="shared" si="703"/>
        <v/>
      </c>
      <c r="BI636" s="26" t="str">
        <f t="shared" si="692"/>
        <v/>
      </c>
      <c r="BJ636" s="26" t="str">
        <f t="shared" si="693"/>
        <v/>
      </c>
      <c r="BK636" s="26" t="str">
        <f t="shared" si="694"/>
        <v/>
      </c>
      <c r="BL636" s="26" t="str">
        <f t="shared" si="695"/>
        <v/>
      </c>
      <c r="BM636" s="26" t="str">
        <f t="shared" si="696"/>
        <v/>
      </c>
      <c r="BN636" s="26" t="str">
        <f t="shared" si="697"/>
        <v/>
      </c>
      <c r="BP636" s="81"/>
      <c r="BQ636" s="81"/>
      <c r="BR636" s="81"/>
      <c r="BS636" s="81"/>
      <c r="BT636" s="81"/>
      <c r="BU636" s="38"/>
      <c r="BV636" s="55"/>
      <c r="CI636" s="6"/>
      <c r="CP636" s="9">
        <f t="shared" ca="1" si="691"/>
        <v>27</v>
      </c>
    </row>
    <row r="637" spans="2:94" x14ac:dyDescent="0.2">
      <c r="B637" s="93"/>
      <c r="C637" s="39"/>
      <c r="D637" s="38"/>
      <c r="E637" s="39"/>
      <c r="F637" s="39"/>
      <c r="G637" s="39"/>
      <c r="H637" s="39"/>
      <c r="I637" s="39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  <c r="AA637" s="39"/>
      <c r="AB637" s="39"/>
      <c r="AC637" s="39"/>
      <c r="AD637" s="39"/>
      <c r="AE637" s="39"/>
      <c r="AF637" s="39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84"/>
      <c r="AV637" s="88"/>
      <c r="AW637" s="103"/>
      <c r="AX637" s="84"/>
      <c r="AY637" s="39"/>
      <c r="AZ637" s="26"/>
      <c r="BA637" s="26"/>
      <c r="BB637" s="26"/>
      <c r="BC637" s="26" t="str">
        <f t="shared" si="698"/>
        <v/>
      </c>
      <c r="BD637" s="26" t="str">
        <f t="shared" si="699"/>
        <v/>
      </c>
      <c r="BE637" s="26" t="str">
        <f t="shared" si="700"/>
        <v/>
      </c>
      <c r="BF637" s="26" t="str">
        <f t="shared" si="701"/>
        <v/>
      </c>
      <c r="BG637" s="26" t="str">
        <f t="shared" si="702"/>
        <v/>
      </c>
      <c r="BH637" s="26" t="str">
        <f t="shared" si="703"/>
        <v/>
      </c>
      <c r="BI637" s="26" t="str">
        <f t="shared" si="692"/>
        <v/>
      </c>
      <c r="BJ637" s="26" t="str">
        <f t="shared" si="693"/>
        <v/>
      </c>
      <c r="BK637" s="26" t="str">
        <f t="shared" si="694"/>
        <v/>
      </c>
      <c r="BL637" s="26" t="str">
        <f t="shared" si="695"/>
        <v/>
      </c>
      <c r="BM637" s="26" t="str">
        <f t="shared" si="696"/>
        <v/>
      </c>
      <c r="BN637" s="26" t="str">
        <f t="shared" si="697"/>
        <v/>
      </c>
      <c r="BP637" s="81"/>
      <c r="BQ637" s="81"/>
      <c r="BR637" s="81"/>
      <c r="BS637" s="81"/>
      <c r="BT637" s="81"/>
      <c r="BU637" s="38"/>
      <c r="BV637" s="55"/>
      <c r="CI637" s="6"/>
      <c r="CP637" s="9">
        <f t="shared" ca="1" si="691"/>
        <v>23</v>
      </c>
    </row>
    <row r="638" spans="2:94" x14ac:dyDescent="0.2">
      <c r="B638" s="93"/>
      <c r="C638" s="39"/>
      <c r="D638" s="38"/>
      <c r="E638" s="39"/>
      <c r="F638" s="39"/>
      <c r="G638" s="39"/>
      <c r="H638" s="39"/>
      <c r="I638" s="39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  <c r="AA638" s="39"/>
      <c r="AB638" s="39"/>
      <c r="AC638" s="39"/>
      <c r="AD638" s="39"/>
      <c r="AE638" s="39"/>
      <c r="AF638" s="39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84"/>
      <c r="AV638" s="88"/>
      <c r="AW638" s="103"/>
      <c r="AX638" s="84"/>
      <c r="AY638" s="39"/>
      <c r="AZ638" s="26"/>
      <c r="BA638" s="26"/>
      <c r="BB638" s="26"/>
      <c r="BC638" s="26" t="str">
        <f t="shared" si="698"/>
        <v/>
      </c>
      <c r="BD638" s="26" t="str">
        <f t="shared" si="699"/>
        <v/>
      </c>
      <c r="BE638" s="26" t="str">
        <f t="shared" si="700"/>
        <v/>
      </c>
      <c r="BF638" s="26" t="str">
        <f t="shared" si="701"/>
        <v/>
      </c>
      <c r="BG638" s="26" t="str">
        <f t="shared" si="702"/>
        <v/>
      </c>
      <c r="BH638" s="26" t="str">
        <f t="shared" si="703"/>
        <v/>
      </c>
      <c r="BI638" s="26" t="str">
        <f t="shared" si="692"/>
        <v/>
      </c>
      <c r="BJ638" s="26" t="str">
        <f t="shared" si="693"/>
        <v/>
      </c>
      <c r="BK638" s="26" t="str">
        <f t="shared" si="694"/>
        <v/>
      </c>
      <c r="BL638" s="26" t="str">
        <f t="shared" si="695"/>
        <v/>
      </c>
      <c r="BM638" s="26" t="str">
        <f t="shared" si="696"/>
        <v/>
      </c>
      <c r="BN638" s="26" t="str">
        <f t="shared" si="697"/>
        <v/>
      </c>
      <c r="BP638" s="81"/>
      <c r="BQ638" s="81"/>
      <c r="BR638" s="81"/>
      <c r="BS638" s="81"/>
      <c r="BT638" s="81"/>
      <c r="BU638" s="38"/>
      <c r="BV638" s="55"/>
      <c r="CI638" s="6"/>
      <c r="CP638" s="9">
        <f t="shared" ca="1" si="691"/>
        <v>20</v>
      </c>
    </row>
    <row r="639" spans="2:94" x14ac:dyDescent="0.2">
      <c r="B639" s="93"/>
      <c r="C639" s="39"/>
      <c r="D639" s="38"/>
      <c r="E639" s="39"/>
      <c r="F639" s="39"/>
      <c r="G639" s="39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84"/>
      <c r="AV639" s="88"/>
      <c r="AW639" s="103"/>
      <c r="AX639" s="84"/>
      <c r="AY639" s="39"/>
      <c r="AZ639" s="26"/>
      <c r="BA639" s="26"/>
      <c r="BB639" s="26"/>
      <c r="BC639" s="26" t="str">
        <f t="shared" si="698"/>
        <v/>
      </c>
      <c r="BD639" s="26" t="str">
        <f t="shared" si="699"/>
        <v/>
      </c>
      <c r="BE639" s="26" t="str">
        <f t="shared" si="700"/>
        <v/>
      </c>
      <c r="BF639" s="26" t="str">
        <f t="shared" si="701"/>
        <v/>
      </c>
      <c r="BG639" s="26" t="str">
        <f t="shared" si="702"/>
        <v/>
      </c>
      <c r="BH639" s="26" t="str">
        <f t="shared" si="703"/>
        <v/>
      </c>
      <c r="BI639" s="26" t="str">
        <f t="shared" si="692"/>
        <v/>
      </c>
      <c r="BJ639" s="26" t="str">
        <f t="shared" si="693"/>
        <v/>
      </c>
      <c r="BK639" s="26" t="str">
        <f t="shared" si="694"/>
        <v/>
      </c>
      <c r="BL639" s="26" t="str">
        <f t="shared" si="695"/>
        <v/>
      </c>
      <c r="BM639" s="26" t="str">
        <f t="shared" si="696"/>
        <v/>
      </c>
      <c r="BN639" s="26" t="str">
        <f t="shared" si="697"/>
        <v/>
      </c>
      <c r="BP639" s="81"/>
      <c r="BQ639" s="81"/>
      <c r="BR639" s="81"/>
      <c r="BS639" s="81"/>
      <c r="BT639" s="81"/>
      <c r="BU639" s="38"/>
      <c r="BV639" s="55"/>
      <c r="CI639" s="6"/>
      <c r="CP639" s="9">
        <f t="shared" ca="1" si="691"/>
        <v>21</v>
      </c>
    </row>
    <row r="640" spans="2:94" x14ac:dyDescent="0.2">
      <c r="B640" s="93"/>
      <c r="C640" s="39"/>
      <c r="D640" s="38"/>
      <c r="E640" s="39"/>
      <c r="F640" s="39"/>
      <c r="G640" s="39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84"/>
      <c r="AV640" s="88"/>
      <c r="AW640" s="103"/>
      <c r="AX640" s="84"/>
      <c r="AY640" s="39"/>
      <c r="AZ640" s="26"/>
      <c r="BA640" s="26"/>
      <c r="BB640" s="26"/>
      <c r="BC640" s="26" t="str">
        <f t="shared" si="698"/>
        <v/>
      </c>
      <c r="BD640" s="26" t="str">
        <f t="shared" si="699"/>
        <v/>
      </c>
      <c r="BE640" s="26" t="str">
        <f t="shared" si="700"/>
        <v/>
      </c>
      <c r="BF640" s="26" t="str">
        <f t="shared" si="701"/>
        <v/>
      </c>
      <c r="BG640" s="26" t="str">
        <f t="shared" si="702"/>
        <v/>
      </c>
      <c r="BH640" s="26" t="str">
        <f t="shared" si="703"/>
        <v/>
      </c>
      <c r="BI640" s="26" t="str">
        <f t="shared" si="692"/>
        <v/>
      </c>
      <c r="BJ640" s="26" t="str">
        <f t="shared" si="693"/>
        <v/>
      </c>
      <c r="BK640" s="26" t="str">
        <f t="shared" si="694"/>
        <v/>
      </c>
      <c r="BL640" s="26" t="str">
        <f t="shared" si="695"/>
        <v/>
      </c>
      <c r="BM640" s="26" t="str">
        <f t="shared" si="696"/>
        <v/>
      </c>
      <c r="BN640" s="26" t="str">
        <f t="shared" si="697"/>
        <v/>
      </c>
      <c r="BP640" s="81"/>
      <c r="BQ640" s="81"/>
      <c r="BR640" s="81"/>
      <c r="BS640" s="81"/>
      <c r="BT640" s="81"/>
      <c r="BU640" s="38"/>
      <c r="BV640" s="55"/>
      <c r="CI640" s="6"/>
      <c r="CP640" s="9">
        <f t="shared" ca="1" si="691"/>
        <v>18</v>
      </c>
    </row>
    <row r="641" spans="2:94" x14ac:dyDescent="0.2">
      <c r="B641" s="93"/>
      <c r="C641" s="39"/>
      <c r="D641" s="38"/>
      <c r="E641" s="39"/>
      <c r="F641" s="39"/>
      <c r="G641" s="39"/>
      <c r="H641" s="39"/>
      <c r="I641" s="39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  <c r="AA641" s="39"/>
      <c r="AB641" s="39"/>
      <c r="AC641" s="39"/>
      <c r="AD641" s="39"/>
      <c r="AE641" s="39"/>
      <c r="AF641" s="39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84"/>
      <c r="AV641" s="88"/>
      <c r="AW641" s="103"/>
      <c r="AX641" s="84"/>
      <c r="AY641" s="39"/>
      <c r="AZ641" s="26"/>
      <c r="BA641" s="26"/>
      <c r="BB641" s="26"/>
      <c r="BC641" s="26" t="str">
        <f t="shared" si="698"/>
        <v/>
      </c>
      <c r="BD641" s="26" t="str">
        <f t="shared" si="699"/>
        <v/>
      </c>
      <c r="BE641" s="26" t="str">
        <f t="shared" si="700"/>
        <v/>
      </c>
      <c r="BF641" s="26" t="str">
        <f t="shared" si="701"/>
        <v/>
      </c>
      <c r="BG641" s="26" t="str">
        <f t="shared" si="702"/>
        <v/>
      </c>
      <c r="BH641" s="26" t="str">
        <f t="shared" si="703"/>
        <v/>
      </c>
      <c r="BI641" s="26" t="str">
        <f t="shared" si="692"/>
        <v/>
      </c>
      <c r="BJ641" s="26" t="str">
        <f t="shared" si="693"/>
        <v/>
      </c>
      <c r="BK641" s="26" t="str">
        <f t="shared" si="694"/>
        <v/>
      </c>
      <c r="BL641" s="26" t="str">
        <f t="shared" si="695"/>
        <v/>
      </c>
      <c r="BM641" s="26" t="str">
        <f t="shared" si="696"/>
        <v/>
      </c>
      <c r="BN641" s="26" t="str">
        <f t="shared" si="697"/>
        <v/>
      </c>
      <c r="BP641" s="81"/>
      <c r="BQ641" s="81"/>
      <c r="BR641" s="81"/>
      <c r="BS641" s="81"/>
      <c r="BT641" s="81"/>
      <c r="BU641" s="38"/>
      <c r="BV641" s="55"/>
      <c r="CI641" s="6"/>
      <c r="CP641" s="9">
        <f t="shared" ca="1" si="691"/>
        <v>22</v>
      </c>
    </row>
    <row r="642" spans="2:94" x14ac:dyDescent="0.2">
      <c r="B642" s="93"/>
      <c r="C642" s="39"/>
      <c r="D642" s="38"/>
      <c r="E642" s="39"/>
      <c r="F642" s="39"/>
      <c r="G642" s="39"/>
      <c r="H642" s="39"/>
      <c r="I642" s="39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  <c r="AA642" s="39"/>
      <c r="AB642" s="39"/>
      <c r="AC642" s="39"/>
      <c r="AD642" s="39"/>
      <c r="AE642" s="39"/>
      <c r="AF642" s="39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84"/>
      <c r="AV642" s="88"/>
      <c r="AW642" s="103"/>
      <c r="AX642" s="84"/>
      <c r="AY642" s="39"/>
      <c r="AZ642" s="26"/>
      <c r="BA642" s="26"/>
      <c r="BB642" s="26"/>
      <c r="BC642" s="26" t="str">
        <f t="shared" si="698"/>
        <v/>
      </c>
      <c r="BD642" s="26" t="str">
        <f t="shared" si="699"/>
        <v/>
      </c>
      <c r="BE642" s="26" t="str">
        <f t="shared" si="700"/>
        <v/>
      </c>
      <c r="BF642" s="26" t="str">
        <f t="shared" si="701"/>
        <v/>
      </c>
      <c r="BG642" s="26" t="str">
        <f t="shared" si="702"/>
        <v/>
      </c>
      <c r="BH642" s="26" t="str">
        <f t="shared" si="703"/>
        <v/>
      </c>
      <c r="BI642" s="26" t="str">
        <f t="shared" si="692"/>
        <v/>
      </c>
      <c r="BJ642" s="26" t="str">
        <f t="shared" si="693"/>
        <v/>
      </c>
      <c r="BK642" s="26" t="str">
        <f t="shared" si="694"/>
        <v/>
      </c>
      <c r="BL642" s="26" t="str">
        <f t="shared" si="695"/>
        <v/>
      </c>
      <c r="BM642" s="26" t="str">
        <f t="shared" si="696"/>
        <v/>
      </c>
      <c r="BN642" s="26" t="str">
        <f t="shared" si="697"/>
        <v/>
      </c>
      <c r="BP642" s="57"/>
      <c r="BQ642" s="57"/>
      <c r="BR642" s="57"/>
      <c r="BS642" s="57"/>
      <c r="BT642" s="57"/>
      <c r="BU642" s="38"/>
      <c r="BV642" s="55"/>
      <c r="CI642" s="6"/>
      <c r="CP642" s="9">
        <f t="shared" ca="1" si="691"/>
        <v>26</v>
      </c>
    </row>
    <row r="643" spans="2:94" x14ac:dyDescent="0.2">
      <c r="B643" s="93"/>
      <c r="C643" s="39"/>
      <c r="D643" s="38"/>
      <c r="E643" s="39"/>
      <c r="F643" s="39"/>
      <c r="G643" s="39"/>
      <c r="H643" s="39"/>
      <c r="I643" s="39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  <c r="AA643" s="39"/>
      <c r="AB643" s="39"/>
      <c r="AC643" s="39"/>
      <c r="AD643" s="39"/>
      <c r="AE643" s="39"/>
      <c r="AF643" s="39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8"/>
      <c r="AU643" s="84"/>
      <c r="AV643" s="88"/>
      <c r="AW643" s="103"/>
      <c r="AX643" s="84"/>
      <c r="AY643" s="39"/>
      <c r="AZ643" s="26"/>
      <c r="BA643" s="26"/>
      <c r="BB643" s="26"/>
      <c r="BC643" s="26" t="str">
        <f t="shared" si="698"/>
        <v/>
      </c>
      <c r="BD643" s="26" t="str">
        <f t="shared" si="699"/>
        <v/>
      </c>
      <c r="BE643" s="26" t="str">
        <f t="shared" si="700"/>
        <v/>
      </c>
      <c r="BF643" s="26" t="str">
        <f t="shared" si="701"/>
        <v/>
      </c>
      <c r="BG643" s="26" t="str">
        <f t="shared" si="702"/>
        <v/>
      </c>
      <c r="BH643" s="26" t="str">
        <f t="shared" si="703"/>
        <v/>
      </c>
      <c r="BI643" s="26" t="str">
        <f t="shared" si="692"/>
        <v/>
      </c>
      <c r="BJ643" s="26" t="str">
        <f t="shared" si="693"/>
        <v/>
      </c>
      <c r="BK643" s="26" t="str">
        <f t="shared" si="694"/>
        <v/>
      </c>
      <c r="BL643" s="26" t="str">
        <f t="shared" si="695"/>
        <v/>
      </c>
      <c r="BM643" s="26" t="str">
        <f t="shared" si="696"/>
        <v/>
      </c>
      <c r="BN643" s="26" t="str">
        <f t="shared" si="697"/>
        <v/>
      </c>
      <c r="BP643"/>
      <c r="BQ643"/>
      <c r="BR643"/>
      <c r="BS643"/>
      <c r="BT643"/>
      <c r="BU643" s="38"/>
      <c r="BV643" s="55"/>
      <c r="CI643" s="6"/>
      <c r="CP643" s="9">
        <f t="shared" ca="1" si="691"/>
        <v>21</v>
      </c>
    </row>
    <row r="644" spans="2:94" x14ac:dyDescent="0.2">
      <c r="B644" s="93"/>
      <c r="C644" s="39"/>
      <c r="D644" s="38"/>
      <c r="E644" s="39"/>
      <c r="F644" s="39"/>
      <c r="G644" s="39"/>
      <c r="H644" s="39"/>
      <c r="I644" s="39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  <c r="AA644" s="39"/>
      <c r="AB644" s="39"/>
      <c r="AC644" s="39"/>
      <c r="AD644" s="39"/>
      <c r="AE644" s="39"/>
      <c r="AF644" s="39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84"/>
      <c r="AV644" s="88"/>
      <c r="AW644" s="103"/>
      <c r="AX644" s="84"/>
      <c r="AY644" s="39"/>
      <c r="AZ644" s="26"/>
      <c r="BA644" s="26"/>
      <c r="BB644" s="26"/>
      <c r="BC644" s="26" t="str">
        <f t="shared" si="698"/>
        <v/>
      </c>
      <c r="BD644" s="26" t="str">
        <f t="shared" si="699"/>
        <v/>
      </c>
      <c r="BE644" s="26" t="str">
        <f t="shared" si="700"/>
        <v/>
      </c>
      <c r="BF644" s="26" t="str">
        <f t="shared" si="701"/>
        <v/>
      </c>
      <c r="BG644" s="26" t="str">
        <f t="shared" si="702"/>
        <v/>
      </c>
      <c r="BH644" s="26" t="str">
        <f t="shared" si="703"/>
        <v/>
      </c>
      <c r="BI644" s="26" t="str">
        <f t="shared" si="692"/>
        <v/>
      </c>
      <c r="BJ644" s="26" t="str">
        <f t="shared" si="693"/>
        <v/>
      </c>
      <c r="BK644" s="26" t="str">
        <f t="shared" si="694"/>
        <v/>
      </c>
      <c r="BL644" s="26" t="str">
        <f t="shared" si="695"/>
        <v/>
      </c>
      <c r="BM644" s="26" t="str">
        <f t="shared" si="696"/>
        <v/>
      </c>
      <c r="BN644" s="26" t="str">
        <f t="shared" si="697"/>
        <v/>
      </c>
      <c r="BP644"/>
      <c r="BQ644"/>
      <c r="BR644"/>
      <c r="BS644"/>
      <c r="BT644"/>
      <c r="BU644" s="38"/>
      <c r="BV644" s="39"/>
      <c r="CI644" s="6"/>
      <c r="CP644" s="9">
        <f t="shared" ca="1" si="691"/>
        <v>32</v>
      </c>
    </row>
    <row r="645" spans="2:94" x14ac:dyDescent="0.2">
      <c r="B645" s="93"/>
      <c r="C645" s="39"/>
      <c r="D645" s="38"/>
      <c r="E645" s="39"/>
      <c r="F645" s="39"/>
      <c r="G645" s="39"/>
      <c r="H645" s="39"/>
      <c r="I645" s="39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  <c r="AA645" s="39"/>
      <c r="AB645" s="39"/>
      <c r="AC645" s="39"/>
      <c r="AD645" s="39"/>
      <c r="AE645" s="39"/>
      <c r="AF645" s="39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84"/>
      <c r="AV645" s="88"/>
      <c r="AW645" s="103"/>
      <c r="AX645" s="84"/>
      <c r="AY645" s="39"/>
      <c r="AZ645" s="26"/>
      <c r="BA645" s="26"/>
      <c r="BB645" s="26"/>
      <c r="BC645" s="26" t="str">
        <f t="shared" si="698"/>
        <v/>
      </c>
      <c r="BD645" s="26" t="str">
        <f t="shared" si="699"/>
        <v/>
      </c>
      <c r="BE645" s="26" t="str">
        <f t="shared" si="700"/>
        <v/>
      </c>
      <c r="BF645" s="26" t="str">
        <f t="shared" si="701"/>
        <v/>
      </c>
      <c r="BG645" s="26" t="str">
        <f t="shared" si="702"/>
        <v/>
      </c>
      <c r="BH645" s="26" t="str">
        <f t="shared" si="703"/>
        <v/>
      </c>
      <c r="BI645" s="26" t="str">
        <f t="shared" si="692"/>
        <v/>
      </c>
      <c r="BJ645" s="26" t="str">
        <f t="shared" si="693"/>
        <v/>
      </c>
      <c r="BK645" s="26" t="str">
        <f t="shared" si="694"/>
        <v/>
      </c>
      <c r="BL645" s="26" t="str">
        <f t="shared" si="695"/>
        <v/>
      </c>
      <c r="BM645" s="26" t="str">
        <f t="shared" si="696"/>
        <v/>
      </c>
      <c r="BN645" s="26" t="str">
        <f t="shared" si="697"/>
        <v/>
      </c>
      <c r="BP645"/>
      <c r="BQ645"/>
      <c r="BR645"/>
      <c r="BS645"/>
      <c r="BT645"/>
      <c r="BU645" s="38"/>
      <c r="BV645" s="39"/>
      <c r="CI645" s="6"/>
      <c r="CP645" s="9">
        <f t="shared" ref="CP645:CP708" ca="1" si="704">IF($A$2="no",INT(RAND()*36+1),INT(RAND()*37))</f>
        <v>6</v>
      </c>
    </row>
    <row r="646" spans="2:94" x14ac:dyDescent="0.2">
      <c r="B646" s="93"/>
      <c r="C646" s="39"/>
      <c r="D646" s="38"/>
      <c r="E646" s="39"/>
      <c r="F646" s="39"/>
      <c r="G646" s="39"/>
      <c r="H646" s="39"/>
      <c r="I646" s="39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  <c r="AA646" s="39"/>
      <c r="AB646" s="39"/>
      <c r="AC646" s="39"/>
      <c r="AD646" s="39"/>
      <c r="AE646" s="39"/>
      <c r="AF646" s="39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84"/>
      <c r="AV646" s="88"/>
      <c r="AW646" s="103"/>
      <c r="AX646" s="84"/>
      <c r="AY646" s="39"/>
      <c r="AZ646" s="26"/>
      <c r="BA646" s="26"/>
      <c r="BB646" s="26"/>
      <c r="BC646" s="26" t="str">
        <f t="shared" si="698"/>
        <v/>
      </c>
      <c r="BD646" s="26" t="str">
        <f t="shared" si="699"/>
        <v/>
      </c>
      <c r="BE646" s="26" t="str">
        <f t="shared" si="700"/>
        <v/>
      </c>
      <c r="BF646" s="26" t="str">
        <f t="shared" si="701"/>
        <v/>
      </c>
      <c r="BG646" s="26" t="str">
        <f t="shared" si="702"/>
        <v/>
      </c>
      <c r="BH646" s="26" t="str">
        <f t="shared" si="703"/>
        <v/>
      </c>
      <c r="BI646" s="26" t="str">
        <f t="shared" si="692"/>
        <v/>
      </c>
      <c r="BJ646" s="26" t="str">
        <f t="shared" si="693"/>
        <v/>
      </c>
      <c r="BK646" s="26" t="str">
        <f t="shared" si="694"/>
        <v/>
      </c>
      <c r="BL646" s="26" t="str">
        <f t="shared" si="695"/>
        <v/>
      </c>
      <c r="BM646" s="26" t="str">
        <f t="shared" si="696"/>
        <v/>
      </c>
      <c r="BN646" s="26" t="str">
        <f t="shared" si="697"/>
        <v/>
      </c>
      <c r="BP646"/>
      <c r="BQ646"/>
      <c r="BR646"/>
      <c r="BS646"/>
      <c r="BT646"/>
      <c r="BU646" s="38"/>
      <c r="BV646" s="39"/>
      <c r="CI646" s="6"/>
      <c r="CP646" s="9">
        <f t="shared" ca="1" si="704"/>
        <v>12</v>
      </c>
    </row>
    <row r="647" spans="2:94" x14ac:dyDescent="0.2">
      <c r="B647" s="93"/>
      <c r="C647" s="39"/>
      <c r="D647" s="38"/>
      <c r="E647" s="39"/>
      <c r="F647" s="39"/>
      <c r="G647" s="39"/>
      <c r="H647" s="39"/>
      <c r="I647" s="39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  <c r="AA647" s="39"/>
      <c r="AB647" s="39"/>
      <c r="AC647" s="39"/>
      <c r="AD647" s="39"/>
      <c r="AE647" s="39"/>
      <c r="AF647" s="39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84"/>
      <c r="AV647" s="88"/>
      <c r="AW647" s="103"/>
      <c r="AX647" s="84"/>
      <c r="AY647" s="39"/>
      <c r="AZ647" s="26"/>
      <c r="BA647" s="26"/>
      <c r="BB647" s="26"/>
      <c r="BC647" s="26" t="str">
        <f t="shared" si="698"/>
        <v/>
      </c>
      <c r="BD647" s="26" t="str">
        <f t="shared" si="699"/>
        <v/>
      </c>
      <c r="BE647" s="26" t="str">
        <f t="shared" si="700"/>
        <v/>
      </c>
      <c r="BF647" s="26" t="str">
        <f t="shared" si="701"/>
        <v/>
      </c>
      <c r="BG647" s="26" t="str">
        <f t="shared" si="702"/>
        <v/>
      </c>
      <c r="BH647" s="26" t="str">
        <f t="shared" si="703"/>
        <v/>
      </c>
      <c r="BI647" s="26" t="str">
        <f t="shared" si="692"/>
        <v/>
      </c>
      <c r="BJ647" s="26" t="str">
        <f t="shared" si="693"/>
        <v/>
      </c>
      <c r="BK647" s="26" t="str">
        <f t="shared" si="694"/>
        <v/>
      </c>
      <c r="BL647" s="26" t="str">
        <f t="shared" si="695"/>
        <v/>
      </c>
      <c r="BM647" s="26" t="str">
        <f t="shared" si="696"/>
        <v/>
      </c>
      <c r="BN647" s="26" t="str">
        <f t="shared" si="697"/>
        <v/>
      </c>
      <c r="BP647"/>
      <c r="BQ647"/>
      <c r="BR647"/>
      <c r="BS647"/>
      <c r="BT647"/>
      <c r="BU647" s="38"/>
      <c r="BV647" s="39"/>
      <c r="CI647" s="6"/>
      <c r="CP647" s="9">
        <f t="shared" ca="1" si="704"/>
        <v>26</v>
      </c>
    </row>
    <row r="648" spans="2:94" x14ac:dyDescent="0.2">
      <c r="B648" s="93"/>
      <c r="C648" s="39"/>
      <c r="D648" s="38"/>
      <c r="E648" s="39"/>
      <c r="F648" s="39"/>
      <c r="G648" s="39"/>
      <c r="H648" s="39"/>
      <c r="I648" s="39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  <c r="AA648" s="39"/>
      <c r="AB648" s="39"/>
      <c r="AC648" s="39"/>
      <c r="AD648" s="39"/>
      <c r="AE648" s="39"/>
      <c r="AF648" s="39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84"/>
      <c r="AV648" s="88"/>
      <c r="AW648" s="103"/>
      <c r="AX648" s="84"/>
      <c r="AY648" s="39"/>
      <c r="AZ648" s="26"/>
      <c r="BA648" s="26"/>
      <c r="BB648" s="26"/>
      <c r="BC648" s="26" t="str">
        <f t="shared" si="698"/>
        <v/>
      </c>
      <c r="BD648" s="26" t="str">
        <f t="shared" si="699"/>
        <v/>
      </c>
      <c r="BE648" s="26" t="str">
        <f t="shared" si="700"/>
        <v/>
      </c>
      <c r="BF648" s="26" t="str">
        <f t="shared" si="701"/>
        <v/>
      </c>
      <c r="BG648" s="26" t="str">
        <f t="shared" si="702"/>
        <v/>
      </c>
      <c r="BH648" s="26" t="str">
        <f t="shared" si="703"/>
        <v/>
      </c>
      <c r="BI648" s="26" t="str">
        <f t="shared" si="692"/>
        <v/>
      </c>
      <c r="BJ648" s="26" t="str">
        <f t="shared" si="693"/>
        <v/>
      </c>
      <c r="BK648" s="26" t="str">
        <f t="shared" si="694"/>
        <v/>
      </c>
      <c r="BL648" s="26" t="str">
        <f t="shared" si="695"/>
        <v/>
      </c>
      <c r="BM648" s="26" t="str">
        <f t="shared" si="696"/>
        <v/>
      </c>
      <c r="BN648" s="26" t="str">
        <f t="shared" si="697"/>
        <v/>
      </c>
      <c r="BP648"/>
      <c r="BQ648"/>
      <c r="BR648"/>
      <c r="BS648"/>
      <c r="BT648"/>
      <c r="BU648" s="38"/>
      <c r="BV648" s="39"/>
      <c r="CI648" s="6"/>
      <c r="CP648" s="9">
        <f t="shared" ca="1" si="704"/>
        <v>17</v>
      </c>
    </row>
    <row r="649" spans="2:94" x14ac:dyDescent="0.2">
      <c r="B649" s="93"/>
      <c r="C649" s="39"/>
      <c r="D649" s="38"/>
      <c r="E649" s="39"/>
      <c r="F649" s="39"/>
      <c r="G649" s="39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84"/>
      <c r="AV649" s="88"/>
      <c r="AW649" s="103"/>
      <c r="AX649" s="84"/>
      <c r="AY649" s="39"/>
      <c r="AZ649" s="26"/>
      <c r="BA649" s="26"/>
      <c r="BB649" s="26"/>
      <c r="BC649" s="26" t="str">
        <f t="shared" si="698"/>
        <v/>
      </c>
      <c r="BD649" s="26" t="str">
        <f t="shared" si="699"/>
        <v/>
      </c>
      <c r="BE649" s="26" t="str">
        <f t="shared" si="700"/>
        <v/>
      </c>
      <c r="BF649" s="26" t="str">
        <f t="shared" si="701"/>
        <v/>
      </c>
      <c r="BG649" s="26" t="str">
        <f t="shared" si="702"/>
        <v/>
      </c>
      <c r="BH649" s="26" t="str">
        <f t="shared" si="703"/>
        <v/>
      </c>
      <c r="BI649" s="26" t="str">
        <f t="shared" si="692"/>
        <v/>
      </c>
      <c r="BJ649" s="26" t="str">
        <f t="shared" si="693"/>
        <v/>
      </c>
      <c r="BK649" s="26" t="str">
        <f t="shared" si="694"/>
        <v/>
      </c>
      <c r="BL649" s="26" t="str">
        <f t="shared" si="695"/>
        <v/>
      </c>
      <c r="BM649" s="26" t="str">
        <f t="shared" si="696"/>
        <v/>
      </c>
      <c r="BN649" s="26" t="str">
        <f t="shared" si="697"/>
        <v/>
      </c>
      <c r="BP649"/>
      <c r="BQ649"/>
      <c r="BR649"/>
      <c r="BS649"/>
      <c r="BT649"/>
      <c r="BU649" s="80"/>
      <c r="BV649" s="53"/>
      <c r="CI649" s="6"/>
      <c r="CP649" s="9">
        <f t="shared" ca="1" si="704"/>
        <v>20</v>
      </c>
    </row>
    <row r="650" spans="2:94" x14ac:dyDescent="0.2">
      <c r="B650" s="93"/>
      <c r="C650" s="39"/>
      <c r="D650" s="38"/>
      <c r="E650" s="39"/>
      <c r="F650" s="39"/>
      <c r="G650" s="39"/>
      <c r="H650" s="39"/>
      <c r="I650" s="39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  <c r="AA650" s="39"/>
      <c r="AB650" s="39"/>
      <c r="AC650" s="39"/>
      <c r="AD650" s="39"/>
      <c r="AE650" s="39"/>
      <c r="AF650" s="39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84"/>
      <c r="AV650" s="88"/>
      <c r="AW650" s="103"/>
      <c r="AX650" s="84"/>
      <c r="AY650" s="39"/>
      <c r="AZ650" s="26"/>
      <c r="BA650" s="26"/>
      <c r="BB650" s="26"/>
      <c r="BC650" s="26" t="str">
        <f t="shared" si="698"/>
        <v/>
      </c>
      <c r="BD650" s="26" t="str">
        <f t="shared" si="699"/>
        <v/>
      </c>
      <c r="BE650" s="26" t="str">
        <f t="shared" si="700"/>
        <v/>
      </c>
      <c r="BF650" s="26" t="str">
        <f t="shared" si="701"/>
        <v/>
      </c>
      <c r="BG650" s="26" t="str">
        <f t="shared" si="702"/>
        <v/>
      </c>
      <c r="BH650" s="26" t="str">
        <f t="shared" si="703"/>
        <v/>
      </c>
      <c r="BI650" s="26" t="str">
        <f t="shared" si="692"/>
        <v/>
      </c>
      <c r="BJ650" s="26" t="str">
        <f t="shared" si="693"/>
        <v/>
      </c>
      <c r="BK650" s="26" t="str">
        <f t="shared" si="694"/>
        <v/>
      </c>
      <c r="BL650" s="26" t="str">
        <f t="shared" si="695"/>
        <v/>
      </c>
      <c r="BM650" s="26" t="str">
        <f t="shared" si="696"/>
        <v/>
      </c>
      <c r="BN650" s="26" t="str">
        <f t="shared" si="697"/>
        <v/>
      </c>
      <c r="BP650"/>
      <c r="BQ650"/>
      <c r="BR650"/>
      <c r="BS650"/>
      <c r="BT650"/>
      <c r="BU650" s="80"/>
      <c r="BV650" s="6"/>
      <c r="CI650" s="6"/>
      <c r="CP650" s="9">
        <f t="shared" ca="1" si="704"/>
        <v>3</v>
      </c>
    </row>
    <row r="651" spans="2:94" x14ac:dyDescent="0.2">
      <c r="B651" s="93"/>
      <c r="C651" s="39"/>
      <c r="D651" s="38"/>
      <c r="E651" s="39"/>
      <c r="F651" s="39"/>
      <c r="G651" s="39"/>
      <c r="H651" s="39"/>
      <c r="I651" s="39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  <c r="AA651" s="39"/>
      <c r="AB651" s="39"/>
      <c r="AC651" s="39"/>
      <c r="AD651" s="39"/>
      <c r="AE651" s="39"/>
      <c r="AF651" s="39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84"/>
      <c r="AV651" s="88"/>
      <c r="AW651" s="103"/>
      <c r="AX651" s="84"/>
      <c r="AY651" s="39"/>
      <c r="AZ651" s="26"/>
      <c r="BA651" s="26"/>
      <c r="BB651" s="26"/>
      <c r="BC651" s="26" t="str">
        <f t="shared" si="698"/>
        <v/>
      </c>
      <c r="BD651" s="26" t="str">
        <f t="shared" si="699"/>
        <v/>
      </c>
      <c r="BE651" s="26" t="str">
        <f t="shared" si="700"/>
        <v/>
      </c>
      <c r="BF651" s="26" t="str">
        <f t="shared" si="701"/>
        <v/>
      </c>
      <c r="BG651" s="26" t="str">
        <f t="shared" si="702"/>
        <v/>
      </c>
      <c r="BH651" s="26" t="str">
        <f t="shared" si="703"/>
        <v/>
      </c>
      <c r="BI651" s="26" t="str">
        <f t="shared" si="692"/>
        <v/>
      </c>
      <c r="BJ651" s="26" t="str">
        <f t="shared" si="693"/>
        <v/>
      </c>
      <c r="BK651" s="26" t="str">
        <f t="shared" si="694"/>
        <v/>
      </c>
      <c r="BL651" s="26" t="str">
        <f t="shared" si="695"/>
        <v/>
      </c>
      <c r="BM651" s="26" t="str">
        <f t="shared" si="696"/>
        <v/>
      </c>
      <c r="BN651" s="26" t="str">
        <f t="shared" si="697"/>
        <v/>
      </c>
      <c r="BP651"/>
      <c r="BQ651"/>
      <c r="BR651"/>
      <c r="BS651"/>
      <c r="BT651"/>
      <c r="BU651" s="80"/>
      <c r="BV651" s="6"/>
      <c r="CI651" s="6"/>
      <c r="CP651" s="9">
        <f t="shared" ca="1" si="704"/>
        <v>22</v>
      </c>
    </row>
    <row r="652" spans="2:94" x14ac:dyDescent="0.2">
      <c r="B652" s="93"/>
      <c r="C652" s="39"/>
      <c r="D652" s="38"/>
      <c r="E652" s="39"/>
      <c r="F652" s="39"/>
      <c r="G652" s="39"/>
      <c r="H652" s="39"/>
      <c r="I652" s="39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  <c r="AA652" s="39"/>
      <c r="AB652" s="39"/>
      <c r="AC652" s="39"/>
      <c r="AD652" s="39"/>
      <c r="AE652" s="39"/>
      <c r="AF652" s="39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84"/>
      <c r="AV652" s="88"/>
      <c r="AW652" s="103"/>
      <c r="AX652" s="84"/>
      <c r="AY652" s="39"/>
      <c r="AZ652" s="26"/>
      <c r="BA652" s="26"/>
      <c r="BB652" s="26"/>
      <c r="BC652" s="26" t="str">
        <f t="shared" si="698"/>
        <v/>
      </c>
      <c r="BD652" s="26" t="str">
        <f t="shared" si="699"/>
        <v/>
      </c>
      <c r="BE652" s="26" t="str">
        <f t="shared" si="700"/>
        <v/>
      </c>
      <c r="BF652" s="26" t="str">
        <f t="shared" si="701"/>
        <v/>
      </c>
      <c r="BG652" s="26" t="str">
        <f t="shared" si="702"/>
        <v/>
      </c>
      <c r="BH652" s="26" t="str">
        <f t="shared" si="703"/>
        <v/>
      </c>
      <c r="BI652" s="26" t="str">
        <f t="shared" si="692"/>
        <v/>
      </c>
      <c r="BJ652" s="26" t="str">
        <f t="shared" si="693"/>
        <v/>
      </c>
      <c r="BK652" s="26" t="str">
        <f t="shared" si="694"/>
        <v/>
      </c>
      <c r="BL652" s="26" t="str">
        <f t="shared" si="695"/>
        <v/>
      </c>
      <c r="BM652" s="26" t="str">
        <f t="shared" si="696"/>
        <v/>
      </c>
      <c r="BN652" s="26" t="str">
        <f t="shared" si="697"/>
        <v/>
      </c>
      <c r="BP652"/>
      <c r="BQ652"/>
      <c r="BR652"/>
      <c r="BS652"/>
      <c r="BT652"/>
      <c r="BU652" s="80"/>
      <c r="BV652" s="6"/>
      <c r="CI652" s="6"/>
      <c r="CP652" s="9">
        <f t="shared" ca="1" si="704"/>
        <v>33</v>
      </c>
    </row>
    <row r="653" spans="2:94" x14ac:dyDescent="0.2">
      <c r="B653" s="93"/>
      <c r="C653" s="39"/>
      <c r="D653" s="38"/>
      <c r="E653" s="39"/>
      <c r="F653" s="39"/>
      <c r="G653" s="39"/>
      <c r="H653" s="39"/>
      <c r="I653" s="39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  <c r="AA653" s="39"/>
      <c r="AB653" s="39"/>
      <c r="AC653" s="39"/>
      <c r="AD653" s="39"/>
      <c r="AE653" s="39"/>
      <c r="AF653" s="39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84"/>
      <c r="AV653" s="88"/>
      <c r="AW653" s="103"/>
      <c r="AX653" s="84"/>
      <c r="AY653" s="39"/>
      <c r="AZ653" s="26"/>
      <c r="BA653" s="26"/>
      <c r="BB653" s="26"/>
      <c r="BC653" s="26" t="str">
        <f t="shared" si="698"/>
        <v/>
      </c>
      <c r="BD653" s="26" t="str">
        <f t="shared" si="699"/>
        <v/>
      </c>
      <c r="BE653" s="26" t="str">
        <f t="shared" si="700"/>
        <v/>
      </c>
      <c r="BF653" s="26" t="str">
        <f t="shared" si="701"/>
        <v/>
      </c>
      <c r="BG653" s="26" t="str">
        <f t="shared" si="702"/>
        <v/>
      </c>
      <c r="BH653" s="26" t="str">
        <f t="shared" si="703"/>
        <v/>
      </c>
      <c r="BI653" s="26" t="str">
        <f t="shared" si="692"/>
        <v/>
      </c>
      <c r="BJ653" s="26" t="str">
        <f t="shared" si="693"/>
        <v/>
      </c>
      <c r="BK653" s="26" t="str">
        <f t="shared" si="694"/>
        <v/>
      </c>
      <c r="BL653" s="26" t="str">
        <f t="shared" si="695"/>
        <v/>
      </c>
      <c r="BM653" s="26" t="str">
        <f t="shared" si="696"/>
        <v/>
      </c>
      <c r="BN653" s="26" t="str">
        <f t="shared" si="697"/>
        <v/>
      </c>
      <c r="BP653"/>
      <c r="BQ653"/>
      <c r="BR653"/>
      <c r="BS653"/>
      <c r="BT653"/>
      <c r="BU653" s="40"/>
      <c r="BV653" s="6"/>
      <c r="CI653" s="6"/>
      <c r="CP653" s="9">
        <f t="shared" ca="1" si="704"/>
        <v>27</v>
      </c>
    </row>
    <row r="654" spans="2:94" x14ac:dyDescent="0.2">
      <c r="B654" s="93"/>
      <c r="C654" s="39"/>
      <c r="D654" s="38"/>
      <c r="E654" s="39"/>
      <c r="F654" s="39"/>
      <c r="G654" s="39"/>
      <c r="H654" s="39"/>
      <c r="I654" s="39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  <c r="AA654" s="39"/>
      <c r="AB654" s="39"/>
      <c r="AC654" s="39"/>
      <c r="AD654" s="39"/>
      <c r="AE654" s="39"/>
      <c r="AF654" s="39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84"/>
      <c r="AV654" s="88"/>
      <c r="AW654" s="103"/>
      <c r="AX654" s="84"/>
      <c r="AY654" s="39"/>
      <c r="AZ654" s="26"/>
      <c r="BA654" s="26"/>
      <c r="BB654" s="26"/>
      <c r="BC654" s="26" t="str">
        <f t="shared" si="698"/>
        <v/>
      </c>
      <c r="BD654" s="26" t="str">
        <f t="shared" si="699"/>
        <v/>
      </c>
      <c r="BE654" s="26" t="str">
        <f t="shared" si="700"/>
        <v/>
      </c>
      <c r="BF654" s="26" t="str">
        <f t="shared" si="701"/>
        <v/>
      </c>
      <c r="BG654" s="26" t="str">
        <f t="shared" si="702"/>
        <v/>
      </c>
      <c r="BH654" s="26" t="str">
        <f t="shared" si="703"/>
        <v/>
      </c>
      <c r="BI654" s="26" t="str">
        <f t="shared" si="692"/>
        <v/>
      </c>
      <c r="BJ654" s="26" t="str">
        <f t="shared" si="693"/>
        <v/>
      </c>
      <c r="BK654" s="26" t="str">
        <f t="shared" si="694"/>
        <v/>
      </c>
      <c r="BL654" s="26" t="str">
        <f t="shared" si="695"/>
        <v/>
      </c>
      <c r="BM654" s="26" t="str">
        <f t="shared" si="696"/>
        <v/>
      </c>
      <c r="BN654" s="26" t="str">
        <f t="shared" si="697"/>
        <v/>
      </c>
      <c r="BP654"/>
      <c r="BQ654"/>
      <c r="BR654"/>
      <c r="BS654"/>
      <c r="BT654"/>
      <c r="BU654" s="40"/>
      <c r="BV654" s="6"/>
      <c r="CI654" s="6"/>
      <c r="CP654" s="9">
        <f t="shared" ca="1" si="704"/>
        <v>33</v>
      </c>
    </row>
    <row r="655" spans="2:94" x14ac:dyDescent="0.2">
      <c r="B655" s="93"/>
      <c r="C655" s="39"/>
      <c r="D655" s="38"/>
      <c r="E655" s="39"/>
      <c r="F655" s="39"/>
      <c r="G655" s="39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84"/>
      <c r="AV655" s="88"/>
      <c r="AW655" s="103"/>
      <c r="AX655" s="84"/>
      <c r="AY655" s="39"/>
      <c r="AZ655" s="26"/>
      <c r="BA655" s="26"/>
      <c r="BB655" s="26"/>
      <c r="BC655" s="26" t="str">
        <f t="shared" si="698"/>
        <v/>
      </c>
      <c r="BD655" s="26" t="str">
        <f t="shared" si="699"/>
        <v/>
      </c>
      <c r="BE655" s="26" t="str">
        <f t="shared" si="700"/>
        <v/>
      </c>
      <c r="BF655" s="26" t="str">
        <f t="shared" si="701"/>
        <v/>
      </c>
      <c r="BG655" s="26" t="str">
        <f t="shared" si="702"/>
        <v/>
      </c>
      <c r="BH655" s="26" t="str">
        <f t="shared" si="703"/>
        <v/>
      </c>
      <c r="BI655" s="26" t="str">
        <f t="shared" si="692"/>
        <v/>
      </c>
      <c r="BJ655" s="26" t="str">
        <f t="shared" si="693"/>
        <v/>
      </c>
      <c r="BK655" s="26" t="str">
        <f t="shared" si="694"/>
        <v/>
      </c>
      <c r="BL655" s="26" t="str">
        <f t="shared" si="695"/>
        <v/>
      </c>
      <c r="BM655" s="26" t="str">
        <f t="shared" si="696"/>
        <v/>
      </c>
      <c r="BN655" s="26" t="str">
        <f t="shared" si="697"/>
        <v/>
      </c>
      <c r="BP655"/>
      <c r="BQ655"/>
      <c r="BR655"/>
      <c r="BS655"/>
      <c r="BT655"/>
      <c r="BU655" s="40"/>
      <c r="BV655" s="6"/>
      <c r="CI655" s="6"/>
      <c r="CP655" s="9">
        <f t="shared" ca="1" si="704"/>
        <v>22</v>
      </c>
    </row>
    <row r="656" spans="2:94" x14ac:dyDescent="0.2">
      <c r="B656" s="93"/>
      <c r="C656" s="39"/>
      <c r="D656" s="38"/>
      <c r="E656" s="39"/>
      <c r="F656" s="39"/>
      <c r="G656" s="39"/>
      <c r="H656" s="39"/>
      <c r="I656" s="39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  <c r="AA656" s="39"/>
      <c r="AB656" s="39"/>
      <c r="AC656" s="39"/>
      <c r="AD656" s="39"/>
      <c r="AE656" s="39"/>
      <c r="AF656" s="39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84"/>
      <c r="AV656" s="88"/>
      <c r="AW656" s="103"/>
      <c r="AX656" s="84"/>
      <c r="AY656" s="39"/>
      <c r="AZ656" s="26"/>
      <c r="BA656" s="26"/>
      <c r="BB656" s="26"/>
      <c r="BC656" s="26" t="str">
        <f t="shared" si="698"/>
        <v/>
      </c>
      <c r="BD656" s="26" t="str">
        <f t="shared" si="699"/>
        <v/>
      </c>
      <c r="BE656" s="26" t="str">
        <f t="shared" si="700"/>
        <v/>
      </c>
      <c r="BF656" s="26" t="str">
        <f t="shared" si="701"/>
        <v/>
      </c>
      <c r="BG656" s="26" t="str">
        <f t="shared" si="702"/>
        <v/>
      </c>
      <c r="BH656" s="26" t="str">
        <f t="shared" si="703"/>
        <v/>
      </c>
      <c r="BI656" s="26" t="str">
        <f t="shared" si="692"/>
        <v/>
      </c>
      <c r="BJ656" s="26" t="str">
        <f t="shared" si="693"/>
        <v/>
      </c>
      <c r="BK656" s="26" t="str">
        <f t="shared" si="694"/>
        <v/>
      </c>
      <c r="BL656" s="26" t="str">
        <f t="shared" si="695"/>
        <v/>
      </c>
      <c r="BM656" s="26" t="str">
        <f t="shared" si="696"/>
        <v/>
      </c>
      <c r="BN656" s="26" t="str">
        <f t="shared" si="697"/>
        <v/>
      </c>
      <c r="BP656"/>
      <c r="BQ656"/>
      <c r="BR656"/>
      <c r="BS656"/>
      <c r="BT656"/>
      <c r="BU656" s="40"/>
      <c r="BV656" s="6"/>
      <c r="CI656" s="6"/>
      <c r="CP656" s="9">
        <f t="shared" ca="1" si="704"/>
        <v>18</v>
      </c>
    </row>
    <row r="657" spans="2:94" x14ac:dyDescent="0.2">
      <c r="B657" s="93"/>
      <c r="C657" s="39"/>
      <c r="D657" s="38"/>
      <c r="E657" s="39"/>
      <c r="F657" s="39"/>
      <c r="G657" s="39"/>
      <c r="H657" s="39"/>
      <c r="I657" s="39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  <c r="AA657" s="39"/>
      <c r="AB657" s="39"/>
      <c r="AC657" s="39"/>
      <c r="AD657" s="39"/>
      <c r="AE657" s="39"/>
      <c r="AF657" s="39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84"/>
      <c r="AV657" s="88"/>
      <c r="AW657" s="103"/>
      <c r="AX657" s="84"/>
      <c r="AY657" s="39"/>
      <c r="AZ657" s="26"/>
      <c r="BA657" s="26"/>
      <c r="BB657" s="26"/>
      <c r="BC657" s="26" t="str">
        <f t="shared" si="698"/>
        <v/>
      </c>
      <c r="BD657" s="26" t="str">
        <f t="shared" si="699"/>
        <v/>
      </c>
      <c r="BE657" s="26" t="str">
        <f t="shared" si="700"/>
        <v/>
      </c>
      <c r="BF657" s="26" t="str">
        <f t="shared" si="701"/>
        <v/>
      </c>
      <c r="BG657" s="26" t="str">
        <f t="shared" si="702"/>
        <v/>
      </c>
      <c r="BH657" s="26" t="str">
        <f t="shared" si="703"/>
        <v/>
      </c>
      <c r="BI657" s="26" t="str">
        <f t="shared" si="692"/>
        <v/>
      </c>
      <c r="BJ657" s="26" t="str">
        <f t="shared" si="693"/>
        <v/>
      </c>
      <c r="BK657" s="26" t="str">
        <f t="shared" si="694"/>
        <v/>
      </c>
      <c r="BL657" s="26" t="str">
        <f t="shared" si="695"/>
        <v/>
      </c>
      <c r="BM657" s="26" t="str">
        <f t="shared" si="696"/>
        <v/>
      </c>
      <c r="BN657" s="26" t="str">
        <f t="shared" si="697"/>
        <v/>
      </c>
      <c r="BP657"/>
      <c r="BQ657"/>
      <c r="BR657"/>
      <c r="BS657"/>
      <c r="BT657"/>
      <c r="BU657" s="40"/>
      <c r="BV657" s="6"/>
      <c r="CI657" s="6"/>
      <c r="CP657" s="9">
        <f t="shared" ca="1" si="704"/>
        <v>6</v>
      </c>
    </row>
    <row r="658" spans="2:94" x14ac:dyDescent="0.2">
      <c r="B658" s="93"/>
      <c r="C658" s="39"/>
      <c r="D658" s="38"/>
      <c r="E658" s="39"/>
      <c r="F658" s="39"/>
      <c r="G658" s="39"/>
      <c r="H658" s="39"/>
      <c r="I658" s="39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  <c r="AA658" s="39"/>
      <c r="AB658" s="39"/>
      <c r="AC658" s="39"/>
      <c r="AD658" s="39"/>
      <c r="AE658" s="39"/>
      <c r="AF658" s="39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84"/>
      <c r="AV658" s="88"/>
      <c r="AW658" s="103"/>
      <c r="AX658" s="84"/>
      <c r="AY658" s="39"/>
      <c r="AZ658" s="26"/>
      <c r="BA658" s="26"/>
      <c r="BB658" s="26"/>
      <c r="BC658" s="26" t="str">
        <f t="shared" si="698"/>
        <v/>
      </c>
      <c r="BD658" s="26" t="str">
        <f t="shared" si="699"/>
        <v/>
      </c>
      <c r="BE658" s="26" t="str">
        <f t="shared" si="700"/>
        <v/>
      </c>
      <c r="BF658" s="26" t="str">
        <f t="shared" si="701"/>
        <v/>
      </c>
      <c r="BG658" s="26" t="str">
        <f t="shared" si="702"/>
        <v/>
      </c>
      <c r="BH658" s="26" t="str">
        <f t="shared" si="703"/>
        <v/>
      </c>
      <c r="BI658" s="26" t="str">
        <f t="shared" si="692"/>
        <v/>
      </c>
      <c r="BJ658" s="26" t="str">
        <f t="shared" si="693"/>
        <v/>
      </c>
      <c r="BK658" s="26" t="str">
        <f t="shared" si="694"/>
        <v/>
      </c>
      <c r="BL658" s="26" t="str">
        <f t="shared" si="695"/>
        <v/>
      </c>
      <c r="BM658" s="26" t="str">
        <f t="shared" si="696"/>
        <v/>
      </c>
      <c r="BN658" s="26" t="str">
        <f t="shared" si="697"/>
        <v/>
      </c>
      <c r="BP658"/>
      <c r="BQ658"/>
      <c r="BR658"/>
      <c r="BS658"/>
      <c r="BT658"/>
      <c r="BU658" s="40"/>
      <c r="BV658" s="6"/>
      <c r="CI658" s="6"/>
      <c r="CP658" s="9">
        <f t="shared" ca="1" si="704"/>
        <v>7</v>
      </c>
    </row>
    <row r="659" spans="2:94" x14ac:dyDescent="0.2">
      <c r="B659" s="93"/>
      <c r="C659" s="39"/>
      <c r="D659" s="38"/>
      <c r="E659" s="39"/>
      <c r="F659" s="39"/>
      <c r="G659" s="39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84"/>
      <c r="AV659" s="88"/>
      <c r="AW659" s="103"/>
      <c r="AX659" s="84"/>
      <c r="AY659" s="39"/>
      <c r="AZ659" s="26"/>
      <c r="BA659" s="26"/>
      <c r="BB659" s="26"/>
      <c r="BC659" s="26" t="str">
        <f t="shared" si="698"/>
        <v/>
      </c>
      <c r="BD659" s="26" t="str">
        <f t="shared" si="699"/>
        <v/>
      </c>
      <c r="BE659" s="26" t="str">
        <f t="shared" si="700"/>
        <v/>
      </c>
      <c r="BF659" s="26" t="str">
        <f t="shared" si="701"/>
        <v/>
      </c>
      <c r="BG659" s="26" t="str">
        <f t="shared" si="702"/>
        <v/>
      </c>
      <c r="BH659" s="26" t="str">
        <f t="shared" si="703"/>
        <v/>
      </c>
      <c r="BI659" s="26" t="str">
        <f t="shared" si="692"/>
        <v/>
      </c>
      <c r="BJ659" s="26" t="str">
        <f t="shared" si="693"/>
        <v/>
      </c>
      <c r="BK659" s="26" t="str">
        <f t="shared" si="694"/>
        <v/>
      </c>
      <c r="BL659" s="26" t="str">
        <f t="shared" si="695"/>
        <v/>
      </c>
      <c r="BM659" s="26" t="str">
        <f t="shared" si="696"/>
        <v/>
      </c>
      <c r="BN659" s="26" t="str">
        <f t="shared" si="697"/>
        <v/>
      </c>
      <c r="BP659"/>
      <c r="BQ659"/>
      <c r="BR659"/>
      <c r="BS659"/>
      <c r="BT659"/>
      <c r="BU659" s="40"/>
      <c r="BV659" s="6"/>
      <c r="CI659" s="6"/>
      <c r="CP659" s="9">
        <f t="shared" ca="1" si="704"/>
        <v>34</v>
      </c>
    </row>
    <row r="660" spans="2:94" x14ac:dyDescent="0.2">
      <c r="B660" s="93"/>
      <c r="C660" s="39"/>
      <c r="D660" s="38"/>
      <c r="E660" s="39"/>
      <c r="F660" s="39"/>
      <c r="G660" s="39"/>
      <c r="H660" s="39"/>
      <c r="I660" s="39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  <c r="AA660" s="39"/>
      <c r="AB660" s="39"/>
      <c r="AC660" s="39"/>
      <c r="AD660" s="39"/>
      <c r="AE660" s="39"/>
      <c r="AF660" s="39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84"/>
      <c r="AV660" s="88"/>
      <c r="AW660" s="103"/>
      <c r="AX660" s="84"/>
      <c r="AY660" s="39"/>
      <c r="AZ660" s="26"/>
      <c r="BA660" s="26"/>
      <c r="BB660" s="26"/>
      <c r="BC660" s="26" t="str">
        <f t="shared" si="698"/>
        <v/>
      </c>
      <c r="BD660" s="26" t="str">
        <f t="shared" si="699"/>
        <v/>
      </c>
      <c r="BE660" s="26" t="str">
        <f t="shared" si="700"/>
        <v/>
      </c>
      <c r="BF660" s="26" t="str">
        <f t="shared" si="701"/>
        <v/>
      </c>
      <c r="BG660" s="26" t="str">
        <f t="shared" si="702"/>
        <v/>
      </c>
      <c r="BH660" s="26" t="str">
        <f t="shared" si="703"/>
        <v/>
      </c>
      <c r="BI660" s="26" t="str">
        <f t="shared" si="692"/>
        <v/>
      </c>
      <c r="BJ660" s="26" t="str">
        <f t="shared" si="693"/>
        <v/>
      </c>
      <c r="BK660" s="26" t="str">
        <f t="shared" si="694"/>
        <v/>
      </c>
      <c r="BL660" s="26" t="str">
        <f t="shared" si="695"/>
        <v/>
      </c>
      <c r="BM660" s="26" t="str">
        <f t="shared" si="696"/>
        <v/>
      </c>
      <c r="BN660" s="26" t="str">
        <f t="shared" si="697"/>
        <v/>
      </c>
      <c r="BP660"/>
      <c r="BQ660"/>
      <c r="BR660"/>
      <c r="BS660"/>
      <c r="BT660"/>
      <c r="BU660" s="40"/>
      <c r="BV660" s="6"/>
      <c r="CI660" s="6"/>
      <c r="CP660" s="9">
        <f t="shared" ca="1" si="704"/>
        <v>28</v>
      </c>
    </row>
    <row r="661" spans="2:94" x14ac:dyDescent="0.2">
      <c r="B661" s="93"/>
      <c r="C661" s="39"/>
      <c r="D661" s="38"/>
      <c r="E661" s="39"/>
      <c r="F661" s="39"/>
      <c r="G661" s="39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84"/>
      <c r="AV661" s="88"/>
      <c r="AW661" s="103"/>
      <c r="AX661" s="84"/>
      <c r="AY661" s="39"/>
      <c r="AZ661" s="26"/>
      <c r="BA661" s="26"/>
      <c r="BB661" s="26"/>
      <c r="BC661" s="26" t="str">
        <f t="shared" si="698"/>
        <v/>
      </c>
      <c r="BD661" s="26" t="str">
        <f t="shared" si="699"/>
        <v/>
      </c>
      <c r="BE661" s="26" t="str">
        <f t="shared" si="700"/>
        <v/>
      </c>
      <c r="BF661" s="26" t="str">
        <f t="shared" si="701"/>
        <v/>
      </c>
      <c r="BG661" s="26" t="str">
        <f t="shared" si="702"/>
        <v/>
      </c>
      <c r="BH661" s="26" t="str">
        <f t="shared" si="703"/>
        <v/>
      </c>
      <c r="BI661" s="26" t="str">
        <f t="shared" si="692"/>
        <v/>
      </c>
      <c r="BJ661" s="26" t="str">
        <f t="shared" si="693"/>
        <v/>
      </c>
      <c r="BK661" s="26" t="str">
        <f t="shared" si="694"/>
        <v/>
      </c>
      <c r="BL661" s="26" t="str">
        <f t="shared" si="695"/>
        <v/>
      </c>
      <c r="BM661" s="26" t="str">
        <f t="shared" si="696"/>
        <v/>
      </c>
      <c r="BN661" s="26" t="str">
        <f t="shared" si="697"/>
        <v/>
      </c>
      <c r="BP661"/>
      <c r="BQ661"/>
      <c r="BR661"/>
      <c r="BS661"/>
      <c r="BT661"/>
      <c r="BU661" s="40"/>
      <c r="BV661" s="6"/>
      <c r="CI661" s="6"/>
      <c r="CP661" s="9">
        <f t="shared" ca="1" si="704"/>
        <v>32</v>
      </c>
    </row>
    <row r="662" spans="2:94" x14ac:dyDescent="0.2">
      <c r="B662" s="93"/>
      <c r="C662" s="39"/>
      <c r="D662" s="38"/>
      <c r="E662" s="39"/>
      <c r="F662" s="39"/>
      <c r="G662" s="39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84"/>
      <c r="AV662" s="88"/>
      <c r="AW662" s="103"/>
      <c r="AX662" s="84"/>
      <c r="AY662" s="39"/>
      <c r="AZ662" s="26"/>
      <c r="BA662" s="26"/>
      <c r="BB662" s="26"/>
      <c r="BC662" s="26" t="str">
        <f t="shared" si="698"/>
        <v/>
      </c>
      <c r="BD662" s="26" t="str">
        <f t="shared" si="699"/>
        <v/>
      </c>
      <c r="BE662" s="26" t="str">
        <f t="shared" si="700"/>
        <v/>
      </c>
      <c r="BF662" s="26" t="str">
        <f t="shared" si="701"/>
        <v/>
      </c>
      <c r="BG662" s="26" t="str">
        <f t="shared" si="702"/>
        <v/>
      </c>
      <c r="BH662" s="26" t="str">
        <f t="shared" si="703"/>
        <v/>
      </c>
      <c r="BI662" s="26" t="str">
        <f t="shared" si="692"/>
        <v/>
      </c>
      <c r="BJ662" s="26" t="str">
        <f t="shared" si="693"/>
        <v/>
      </c>
      <c r="BK662" s="26" t="str">
        <f t="shared" si="694"/>
        <v/>
      </c>
      <c r="BL662" s="26" t="str">
        <f t="shared" si="695"/>
        <v/>
      </c>
      <c r="BM662" s="26" t="str">
        <f t="shared" si="696"/>
        <v/>
      </c>
      <c r="BN662" s="26" t="str">
        <f t="shared" si="697"/>
        <v/>
      </c>
      <c r="BP662"/>
      <c r="BQ662"/>
      <c r="BR662"/>
      <c r="BS662"/>
      <c r="BT662"/>
      <c r="BU662" s="40"/>
      <c r="BV662" s="6"/>
      <c r="CI662" s="6"/>
      <c r="CP662" s="9">
        <f t="shared" ca="1" si="704"/>
        <v>1</v>
      </c>
    </row>
    <row r="663" spans="2:94" x14ac:dyDescent="0.2">
      <c r="B663" s="93"/>
      <c r="C663" s="39"/>
      <c r="D663" s="38"/>
      <c r="E663" s="39"/>
      <c r="F663" s="39"/>
      <c r="G663" s="39"/>
      <c r="H663" s="39"/>
      <c r="I663" s="39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  <c r="AA663" s="39"/>
      <c r="AB663" s="39"/>
      <c r="AC663" s="39"/>
      <c r="AD663" s="39"/>
      <c r="AE663" s="39"/>
      <c r="AF663" s="39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84"/>
      <c r="AV663" s="88"/>
      <c r="AW663" s="103"/>
      <c r="AX663" s="84"/>
      <c r="AY663" s="39"/>
      <c r="AZ663" s="26"/>
      <c r="BA663" s="26"/>
      <c r="BB663" s="26"/>
      <c r="BC663" s="26" t="str">
        <f t="shared" si="698"/>
        <v/>
      </c>
      <c r="BD663" s="26" t="str">
        <f t="shared" si="699"/>
        <v/>
      </c>
      <c r="BE663" s="26" t="str">
        <f t="shared" si="700"/>
        <v/>
      </c>
      <c r="BF663" s="26" t="str">
        <f t="shared" si="701"/>
        <v/>
      </c>
      <c r="BG663" s="26" t="str">
        <f t="shared" si="702"/>
        <v/>
      </c>
      <c r="BH663" s="26" t="str">
        <f t="shared" si="703"/>
        <v/>
      </c>
      <c r="BI663" s="26" t="str">
        <f t="shared" si="692"/>
        <v/>
      </c>
      <c r="BJ663" s="26" t="str">
        <f t="shared" si="693"/>
        <v/>
      </c>
      <c r="BK663" s="26" t="str">
        <f t="shared" si="694"/>
        <v/>
      </c>
      <c r="BL663" s="26" t="str">
        <f t="shared" si="695"/>
        <v/>
      </c>
      <c r="BM663" s="26" t="str">
        <f t="shared" si="696"/>
        <v/>
      </c>
      <c r="BN663" s="26" t="str">
        <f t="shared" si="697"/>
        <v/>
      </c>
      <c r="BP663"/>
      <c r="BQ663"/>
      <c r="BR663"/>
      <c r="BS663"/>
      <c r="BT663"/>
      <c r="BU663" s="40"/>
      <c r="BV663" s="6"/>
      <c r="CI663" s="6"/>
      <c r="CP663" s="9">
        <f t="shared" ca="1" si="704"/>
        <v>20</v>
      </c>
    </row>
    <row r="664" spans="2:94" x14ac:dyDescent="0.2">
      <c r="B664" s="93"/>
      <c r="C664" s="39"/>
      <c r="D664" s="38"/>
      <c r="E664" s="39"/>
      <c r="F664" s="39"/>
      <c r="G664" s="39"/>
      <c r="H664" s="39"/>
      <c r="I664" s="39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  <c r="AA664" s="39"/>
      <c r="AB664" s="39"/>
      <c r="AC664" s="39"/>
      <c r="AD664" s="39"/>
      <c r="AE664" s="39"/>
      <c r="AF664" s="39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84"/>
      <c r="AV664" s="88"/>
      <c r="AW664" s="103"/>
      <c r="AX664" s="84"/>
      <c r="AY664" s="39"/>
      <c r="AZ664" s="26"/>
      <c r="BA664" s="26"/>
      <c r="BB664" s="26"/>
      <c r="BC664" s="26" t="str">
        <f t="shared" si="698"/>
        <v/>
      </c>
      <c r="BD664" s="26" t="str">
        <f t="shared" si="699"/>
        <v/>
      </c>
      <c r="BE664" s="26" t="str">
        <f t="shared" si="700"/>
        <v/>
      </c>
      <c r="BF664" s="26" t="str">
        <f t="shared" si="701"/>
        <v/>
      </c>
      <c r="BG664" s="26" t="str">
        <f t="shared" si="702"/>
        <v/>
      </c>
      <c r="BH664" s="26" t="str">
        <f t="shared" si="703"/>
        <v/>
      </c>
      <c r="BI664" s="26" t="str">
        <f t="shared" ref="BI664:BI727" si="705">IF(AI664="","",CONCATENATE($AG664,","))</f>
        <v/>
      </c>
      <c r="BJ664" s="26" t="str">
        <f t="shared" ref="BJ664:BJ727" si="706">IF(AJ664="","",CONCATENATE($AG664,","))</f>
        <v/>
      </c>
      <c r="BK664" s="26" t="str">
        <f t="shared" ref="BK664:BK727" si="707">IF(AK664="","",CONCATENATE($AG664,","))</f>
        <v/>
      </c>
      <c r="BL664" s="26" t="str">
        <f t="shared" ref="BL664:BL727" si="708">IF(AL664="","",CONCATENATE($AG664,","))</f>
        <v/>
      </c>
      <c r="BM664" s="26" t="str">
        <f t="shared" ref="BM664:BM727" si="709">IF(AM664="","",CONCATENATE($AG664,","))</f>
        <v/>
      </c>
      <c r="BN664" s="26" t="str">
        <f t="shared" ref="BN664:BN727" si="710">IF(AN664="","",CONCATENATE($AG664,","))</f>
        <v/>
      </c>
      <c r="BP664"/>
      <c r="BQ664"/>
      <c r="BR664"/>
      <c r="BS664"/>
      <c r="BT664"/>
      <c r="BU664" s="40"/>
      <c r="BV664" s="6"/>
      <c r="CI664" s="6"/>
      <c r="CP664" s="9">
        <f t="shared" ca="1" si="704"/>
        <v>32</v>
      </c>
    </row>
    <row r="665" spans="2:94" x14ac:dyDescent="0.2">
      <c r="B665" s="93"/>
      <c r="C665" s="39"/>
      <c r="D665" s="38"/>
      <c r="E665" s="39"/>
      <c r="F665" s="39"/>
      <c r="G665" s="39"/>
      <c r="H665" s="39"/>
      <c r="I665" s="39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  <c r="AA665" s="39"/>
      <c r="AB665" s="39"/>
      <c r="AC665" s="39"/>
      <c r="AD665" s="39"/>
      <c r="AE665" s="39"/>
      <c r="AF665" s="39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84"/>
      <c r="AV665" s="88"/>
      <c r="AW665" s="103"/>
      <c r="AX665" s="84"/>
      <c r="AY665" s="39"/>
      <c r="AZ665" s="26"/>
      <c r="BA665" s="26"/>
      <c r="BB665" s="26"/>
      <c r="BC665" s="26" t="str">
        <f t="shared" ref="BC665:BC728" si="711">IF(AI665&lt;&gt;"",IF(ABS(AI665)&lt;10,"S"&amp;RIGHT(AI665,1)&amp;",","S"&amp;AI665&amp;","),"")</f>
        <v/>
      </c>
      <c r="BD665" s="26" t="str">
        <f t="shared" ref="BD665:BD728" si="712">IF(AJ665&lt;&gt;"",IF(ABS(AJ665)&lt;10,"S"&amp;RIGHT(AJ665,1)&amp;",","S"&amp;AJ665&amp;","),"")</f>
        <v/>
      </c>
      <c r="BE665" s="26" t="str">
        <f t="shared" ref="BE665:BE728" si="713">IF(AK665&lt;&gt;"",IF(ABS(AK665)&lt;10,"S"&amp;RIGHT(AK665,1)&amp;",","S"&amp;AK665&amp;","),"")</f>
        <v/>
      </c>
      <c r="BF665" s="26" t="str">
        <f t="shared" ref="BF665:BF728" si="714">IF(AL665&lt;&gt;"",IF(ABS(AL665)&lt;10,"S"&amp;RIGHT(AL665,1)&amp;",","S"&amp;AL665&amp;","),"")</f>
        <v/>
      </c>
      <c r="BG665" s="26" t="str">
        <f t="shared" ref="BG665:BG728" si="715">IF(AM665&lt;&gt;"",IF(ABS(AM665)&lt;10,"S"&amp;RIGHT(AM665,1)&amp;",","S"&amp;AM665&amp;","),"")</f>
        <v/>
      </c>
      <c r="BH665" s="26" t="str">
        <f t="shared" ref="BH665:BH728" si="716">IF(AN665&lt;&gt;"",IF(ABS(AN665)&lt;10,"S"&amp;RIGHT(AN665,1)&amp;",","S"&amp;AN665&amp;","),"")</f>
        <v/>
      </c>
      <c r="BI665" s="26" t="str">
        <f t="shared" si="705"/>
        <v/>
      </c>
      <c r="BJ665" s="26" t="str">
        <f t="shared" si="706"/>
        <v/>
      </c>
      <c r="BK665" s="26" t="str">
        <f t="shared" si="707"/>
        <v/>
      </c>
      <c r="BL665" s="26" t="str">
        <f t="shared" si="708"/>
        <v/>
      </c>
      <c r="BM665" s="26" t="str">
        <f t="shared" si="709"/>
        <v/>
      </c>
      <c r="BN665" s="26" t="str">
        <f t="shared" si="710"/>
        <v/>
      </c>
      <c r="BP665"/>
      <c r="BQ665"/>
      <c r="BR665"/>
      <c r="BS665"/>
      <c r="BT665"/>
      <c r="BU665" s="40"/>
      <c r="BV665" s="6"/>
      <c r="CI665" s="6"/>
      <c r="CP665" s="9">
        <f t="shared" ca="1" si="704"/>
        <v>12</v>
      </c>
    </row>
    <row r="666" spans="2:94" x14ac:dyDescent="0.2">
      <c r="B666" s="93"/>
      <c r="C666" s="39"/>
      <c r="D666" s="38"/>
      <c r="E666" s="39"/>
      <c r="F666" s="39"/>
      <c r="G666" s="39"/>
      <c r="H666" s="39"/>
      <c r="I666" s="39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  <c r="AA666" s="39"/>
      <c r="AB666" s="39"/>
      <c r="AC666" s="39"/>
      <c r="AD666" s="39"/>
      <c r="AE666" s="39"/>
      <c r="AF666" s="39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8"/>
      <c r="AU666" s="84"/>
      <c r="AV666" s="88"/>
      <c r="AW666" s="103"/>
      <c r="AX666" s="84"/>
      <c r="AY666" s="39"/>
      <c r="AZ666" s="26"/>
      <c r="BA666" s="26"/>
      <c r="BB666" s="26"/>
      <c r="BC666" s="26" t="str">
        <f t="shared" si="711"/>
        <v/>
      </c>
      <c r="BD666" s="26" t="str">
        <f t="shared" si="712"/>
        <v/>
      </c>
      <c r="BE666" s="26" t="str">
        <f t="shared" si="713"/>
        <v/>
      </c>
      <c r="BF666" s="26" t="str">
        <f t="shared" si="714"/>
        <v/>
      </c>
      <c r="BG666" s="26" t="str">
        <f t="shared" si="715"/>
        <v/>
      </c>
      <c r="BH666" s="26" t="str">
        <f t="shared" si="716"/>
        <v/>
      </c>
      <c r="BI666" s="26" t="str">
        <f t="shared" si="705"/>
        <v/>
      </c>
      <c r="BJ666" s="26" t="str">
        <f t="shared" si="706"/>
        <v/>
      </c>
      <c r="BK666" s="26" t="str">
        <f t="shared" si="707"/>
        <v/>
      </c>
      <c r="BL666" s="26" t="str">
        <f t="shared" si="708"/>
        <v/>
      </c>
      <c r="BM666" s="26" t="str">
        <f t="shared" si="709"/>
        <v/>
      </c>
      <c r="BN666" s="26" t="str">
        <f t="shared" si="710"/>
        <v/>
      </c>
      <c r="BP666"/>
      <c r="BQ666"/>
      <c r="BR666"/>
      <c r="BS666"/>
      <c r="BT666"/>
      <c r="BU666" s="40"/>
      <c r="BV666" s="6"/>
      <c r="CI666" s="6"/>
      <c r="CP666" s="9">
        <f t="shared" ca="1" si="704"/>
        <v>27</v>
      </c>
    </row>
    <row r="667" spans="2:94" x14ac:dyDescent="0.2">
      <c r="B667" s="93"/>
      <c r="C667" s="39"/>
      <c r="D667" s="38"/>
      <c r="E667" s="39"/>
      <c r="F667" s="39"/>
      <c r="G667" s="39"/>
      <c r="H667" s="39"/>
      <c r="I667" s="39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  <c r="AA667" s="39"/>
      <c r="AB667" s="39"/>
      <c r="AC667" s="39"/>
      <c r="AD667" s="39"/>
      <c r="AE667" s="39"/>
      <c r="AF667" s="39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8"/>
      <c r="AU667" s="84"/>
      <c r="AV667" s="88"/>
      <c r="AW667" s="103"/>
      <c r="AX667" s="84"/>
      <c r="AY667" s="39"/>
      <c r="AZ667" s="26"/>
      <c r="BA667" s="26"/>
      <c r="BB667" s="26"/>
      <c r="BC667" s="26" t="str">
        <f t="shared" si="711"/>
        <v/>
      </c>
      <c r="BD667" s="26" t="str">
        <f t="shared" si="712"/>
        <v/>
      </c>
      <c r="BE667" s="26" t="str">
        <f t="shared" si="713"/>
        <v/>
      </c>
      <c r="BF667" s="26" t="str">
        <f t="shared" si="714"/>
        <v/>
      </c>
      <c r="BG667" s="26" t="str">
        <f t="shared" si="715"/>
        <v/>
      </c>
      <c r="BH667" s="26" t="str">
        <f t="shared" si="716"/>
        <v/>
      </c>
      <c r="BI667" s="26" t="str">
        <f t="shared" si="705"/>
        <v/>
      </c>
      <c r="BJ667" s="26" t="str">
        <f t="shared" si="706"/>
        <v/>
      </c>
      <c r="BK667" s="26" t="str">
        <f t="shared" si="707"/>
        <v/>
      </c>
      <c r="BL667" s="26" t="str">
        <f t="shared" si="708"/>
        <v/>
      </c>
      <c r="BM667" s="26" t="str">
        <f t="shared" si="709"/>
        <v/>
      </c>
      <c r="BN667" s="26" t="str">
        <f t="shared" si="710"/>
        <v/>
      </c>
      <c r="BP667"/>
      <c r="BQ667"/>
      <c r="BR667"/>
      <c r="BS667"/>
      <c r="BT667"/>
      <c r="BU667" s="40"/>
      <c r="BV667" s="6"/>
      <c r="CI667" s="6"/>
      <c r="CP667" s="9">
        <f t="shared" ca="1" si="704"/>
        <v>1</v>
      </c>
    </row>
    <row r="668" spans="2:94" x14ac:dyDescent="0.2">
      <c r="B668" s="93"/>
      <c r="C668" s="39"/>
      <c r="D668" s="38"/>
      <c r="E668" s="39"/>
      <c r="F668" s="39"/>
      <c r="G668" s="39"/>
      <c r="H668" s="39"/>
      <c r="I668" s="39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  <c r="AA668" s="39"/>
      <c r="AB668" s="39"/>
      <c r="AC668" s="39"/>
      <c r="AD668" s="39"/>
      <c r="AE668" s="39"/>
      <c r="AF668" s="39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8"/>
      <c r="AU668" s="84"/>
      <c r="AV668" s="88"/>
      <c r="AW668" s="103"/>
      <c r="AX668" s="84"/>
      <c r="AY668" s="39"/>
      <c r="AZ668" s="26"/>
      <c r="BA668" s="26"/>
      <c r="BB668" s="26"/>
      <c r="BC668" s="26" t="str">
        <f t="shared" si="711"/>
        <v/>
      </c>
      <c r="BD668" s="26" t="str">
        <f t="shared" si="712"/>
        <v/>
      </c>
      <c r="BE668" s="26" t="str">
        <f t="shared" si="713"/>
        <v/>
      </c>
      <c r="BF668" s="26" t="str">
        <f t="shared" si="714"/>
        <v/>
      </c>
      <c r="BG668" s="26" t="str">
        <f t="shared" si="715"/>
        <v/>
      </c>
      <c r="BH668" s="26" t="str">
        <f t="shared" si="716"/>
        <v/>
      </c>
      <c r="BI668" s="26" t="str">
        <f t="shared" si="705"/>
        <v/>
      </c>
      <c r="BJ668" s="26" t="str">
        <f t="shared" si="706"/>
        <v/>
      </c>
      <c r="BK668" s="26" t="str">
        <f t="shared" si="707"/>
        <v/>
      </c>
      <c r="BL668" s="26" t="str">
        <f t="shared" si="708"/>
        <v/>
      </c>
      <c r="BM668" s="26" t="str">
        <f t="shared" si="709"/>
        <v/>
      </c>
      <c r="BN668" s="26" t="str">
        <f t="shared" si="710"/>
        <v/>
      </c>
      <c r="BP668"/>
      <c r="BQ668"/>
      <c r="BR668"/>
      <c r="BS668"/>
      <c r="BT668"/>
      <c r="BU668" s="40"/>
      <c r="BV668" s="6"/>
      <c r="CI668" s="6"/>
      <c r="CP668" s="9">
        <f t="shared" ca="1" si="704"/>
        <v>26</v>
      </c>
    </row>
    <row r="669" spans="2:94" x14ac:dyDescent="0.2">
      <c r="B669" s="93"/>
      <c r="C669" s="39"/>
      <c r="D669" s="38"/>
      <c r="E669" s="39"/>
      <c r="F669" s="39"/>
      <c r="G669" s="39"/>
      <c r="H669" s="39"/>
      <c r="I669" s="39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  <c r="AA669" s="39"/>
      <c r="AB669" s="39"/>
      <c r="AC669" s="39"/>
      <c r="AD669" s="39"/>
      <c r="AE669" s="39"/>
      <c r="AF669" s="39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84"/>
      <c r="AV669" s="88"/>
      <c r="AW669" s="103"/>
      <c r="AX669" s="84"/>
      <c r="AY669" s="39"/>
      <c r="AZ669" s="26"/>
      <c r="BA669" s="26"/>
      <c r="BB669" s="26"/>
      <c r="BC669" s="26" t="str">
        <f t="shared" si="711"/>
        <v/>
      </c>
      <c r="BD669" s="26" t="str">
        <f t="shared" si="712"/>
        <v/>
      </c>
      <c r="BE669" s="26" t="str">
        <f t="shared" si="713"/>
        <v/>
      </c>
      <c r="BF669" s="26" t="str">
        <f t="shared" si="714"/>
        <v/>
      </c>
      <c r="BG669" s="26" t="str">
        <f t="shared" si="715"/>
        <v/>
      </c>
      <c r="BH669" s="26" t="str">
        <f t="shared" si="716"/>
        <v/>
      </c>
      <c r="BI669" s="26" t="str">
        <f t="shared" si="705"/>
        <v/>
      </c>
      <c r="BJ669" s="26" t="str">
        <f t="shared" si="706"/>
        <v/>
      </c>
      <c r="BK669" s="26" t="str">
        <f t="shared" si="707"/>
        <v/>
      </c>
      <c r="BL669" s="26" t="str">
        <f t="shared" si="708"/>
        <v/>
      </c>
      <c r="BM669" s="26" t="str">
        <f t="shared" si="709"/>
        <v/>
      </c>
      <c r="BN669" s="26" t="str">
        <f t="shared" si="710"/>
        <v/>
      </c>
      <c r="BP669"/>
      <c r="BQ669"/>
      <c r="BR669"/>
      <c r="BS669"/>
      <c r="BT669"/>
      <c r="BU669" s="40"/>
      <c r="BV669" s="6"/>
      <c r="CI669" s="6"/>
      <c r="CP669" s="9">
        <f t="shared" ca="1" si="704"/>
        <v>3</v>
      </c>
    </row>
    <row r="670" spans="2:94" x14ac:dyDescent="0.2">
      <c r="B670" s="93"/>
      <c r="C670" s="39"/>
      <c r="D670" s="38"/>
      <c r="E670" s="39"/>
      <c r="F670" s="39"/>
      <c r="G670" s="39"/>
      <c r="H670" s="39"/>
      <c r="I670" s="39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  <c r="AA670" s="39"/>
      <c r="AB670" s="39"/>
      <c r="AC670" s="39"/>
      <c r="AD670" s="39"/>
      <c r="AE670" s="39"/>
      <c r="AF670" s="39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8"/>
      <c r="AU670" s="84"/>
      <c r="AV670" s="88"/>
      <c r="AW670" s="103"/>
      <c r="AX670" s="84"/>
      <c r="AY670" s="39"/>
      <c r="AZ670" s="26"/>
      <c r="BA670" s="26"/>
      <c r="BB670" s="26"/>
      <c r="BC670" s="26" t="str">
        <f t="shared" si="711"/>
        <v/>
      </c>
      <c r="BD670" s="26" t="str">
        <f t="shared" si="712"/>
        <v/>
      </c>
      <c r="BE670" s="26" t="str">
        <f t="shared" si="713"/>
        <v/>
      </c>
      <c r="BF670" s="26" t="str">
        <f t="shared" si="714"/>
        <v/>
      </c>
      <c r="BG670" s="26" t="str">
        <f t="shared" si="715"/>
        <v/>
      </c>
      <c r="BH670" s="26" t="str">
        <f t="shared" si="716"/>
        <v/>
      </c>
      <c r="BI670" s="26" t="str">
        <f t="shared" si="705"/>
        <v/>
      </c>
      <c r="BJ670" s="26" t="str">
        <f t="shared" si="706"/>
        <v/>
      </c>
      <c r="BK670" s="26" t="str">
        <f t="shared" si="707"/>
        <v/>
      </c>
      <c r="BL670" s="26" t="str">
        <f t="shared" si="708"/>
        <v/>
      </c>
      <c r="BM670" s="26" t="str">
        <f t="shared" si="709"/>
        <v/>
      </c>
      <c r="BN670" s="26" t="str">
        <f t="shared" si="710"/>
        <v/>
      </c>
      <c r="BP670"/>
      <c r="BQ670"/>
      <c r="BR670"/>
      <c r="BS670"/>
      <c r="BT670"/>
      <c r="BU670" s="40"/>
      <c r="BV670" s="6"/>
      <c r="CI670" s="6"/>
      <c r="CP670" s="9">
        <f t="shared" ca="1" si="704"/>
        <v>4</v>
      </c>
    </row>
    <row r="671" spans="2:94" x14ac:dyDescent="0.2">
      <c r="B671" s="93"/>
      <c r="C671" s="39"/>
      <c r="D671" s="38"/>
      <c r="E671" s="39"/>
      <c r="F671" s="39"/>
      <c r="G671" s="39"/>
      <c r="H671" s="39"/>
      <c r="I671" s="39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  <c r="AA671" s="39"/>
      <c r="AB671" s="39"/>
      <c r="AC671" s="39"/>
      <c r="AD671" s="39"/>
      <c r="AE671" s="39"/>
      <c r="AF671" s="39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8"/>
      <c r="AU671" s="84"/>
      <c r="AV671" s="88"/>
      <c r="AW671" s="103"/>
      <c r="AX671" s="84"/>
      <c r="AY671" s="39"/>
      <c r="AZ671" s="26"/>
      <c r="BA671" s="26"/>
      <c r="BB671" s="26"/>
      <c r="BC671" s="26" t="str">
        <f t="shared" si="711"/>
        <v/>
      </c>
      <c r="BD671" s="26" t="str">
        <f t="shared" si="712"/>
        <v/>
      </c>
      <c r="BE671" s="26" t="str">
        <f t="shared" si="713"/>
        <v/>
      </c>
      <c r="BF671" s="26" t="str">
        <f t="shared" si="714"/>
        <v/>
      </c>
      <c r="BG671" s="26" t="str">
        <f t="shared" si="715"/>
        <v/>
      </c>
      <c r="BH671" s="26" t="str">
        <f t="shared" si="716"/>
        <v/>
      </c>
      <c r="BI671" s="26" t="str">
        <f t="shared" si="705"/>
        <v/>
      </c>
      <c r="BJ671" s="26" t="str">
        <f t="shared" si="706"/>
        <v/>
      </c>
      <c r="BK671" s="26" t="str">
        <f t="shared" si="707"/>
        <v/>
      </c>
      <c r="BL671" s="26" t="str">
        <f t="shared" si="708"/>
        <v/>
      </c>
      <c r="BM671" s="26" t="str">
        <f t="shared" si="709"/>
        <v/>
      </c>
      <c r="BN671" s="26" t="str">
        <f t="shared" si="710"/>
        <v/>
      </c>
      <c r="BP671"/>
      <c r="BQ671"/>
      <c r="BR671"/>
      <c r="BS671"/>
      <c r="BT671"/>
      <c r="BU671" s="40"/>
      <c r="BV671" s="6"/>
      <c r="CI671" s="6"/>
      <c r="CP671" s="9">
        <f t="shared" ca="1" si="704"/>
        <v>13</v>
      </c>
    </row>
    <row r="672" spans="2:94" x14ac:dyDescent="0.2">
      <c r="B672" s="93"/>
      <c r="C672" s="39"/>
      <c r="D672" s="38"/>
      <c r="E672" s="39"/>
      <c r="F672" s="39"/>
      <c r="G672" s="39"/>
      <c r="H672" s="39"/>
      <c r="I672" s="39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  <c r="AA672" s="39"/>
      <c r="AB672" s="39"/>
      <c r="AC672" s="39"/>
      <c r="AD672" s="39"/>
      <c r="AE672" s="39"/>
      <c r="AF672" s="39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8"/>
      <c r="AU672" s="84"/>
      <c r="AV672" s="88"/>
      <c r="AW672" s="103"/>
      <c r="AX672" s="84"/>
      <c r="AY672" s="39"/>
      <c r="AZ672" s="26"/>
      <c r="BA672" s="26"/>
      <c r="BB672" s="26"/>
      <c r="BC672" s="26" t="str">
        <f t="shared" si="711"/>
        <v/>
      </c>
      <c r="BD672" s="26" t="str">
        <f t="shared" si="712"/>
        <v/>
      </c>
      <c r="BE672" s="26" t="str">
        <f t="shared" si="713"/>
        <v/>
      </c>
      <c r="BF672" s="26" t="str">
        <f t="shared" si="714"/>
        <v/>
      </c>
      <c r="BG672" s="26" t="str">
        <f t="shared" si="715"/>
        <v/>
      </c>
      <c r="BH672" s="26" t="str">
        <f t="shared" si="716"/>
        <v/>
      </c>
      <c r="BI672" s="26" t="str">
        <f t="shared" si="705"/>
        <v/>
      </c>
      <c r="BJ672" s="26" t="str">
        <f t="shared" si="706"/>
        <v/>
      </c>
      <c r="BK672" s="26" t="str">
        <f t="shared" si="707"/>
        <v/>
      </c>
      <c r="BL672" s="26" t="str">
        <f t="shared" si="708"/>
        <v/>
      </c>
      <c r="BM672" s="26" t="str">
        <f t="shared" si="709"/>
        <v/>
      </c>
      <c r="BN672" s="26" t="str">
        <f t="shared" si="710"/>
        <v/>
      </c>
      <c r="BP672"/>
      <c r="BQ672"/>
      <c r="BR672"/>
      <c r="BS672"/>
      <c r="BT672"/>
      <c r="BU672" s="40"/>
      <c r="BV672" s="6"/>
      <c r="CI672" s="6"/>
      <c r="CP672" s="9">
        <f t="shared" ca="1" si="704"/>
        <v>7</v>
      </c>
    </row>
    <row r="673" spans="2:94" x14ac:dyDescent="0.2">
      <c r="B673" s="93"/>
      <c r="C673" s="39"/>
      <c r="D673" s="38"/>
      <c r="E673" s="39"/>
      <c r="F673" s="39"/>
      <c r="G673" s="39"/>
      <c r="H673" s="39"/>
      <c r="I673" s="39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  <c r="AA673" s="39"/>
      <c r="AB673" s="39"/>
      <c r="AC673" s="39"/>
      <c r="AD673" s="39"/>
      <c r="AE673" s="39"/>
      <c r="AF673" s="39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8"/>
      <c r="AU673" s="84"/>
      <c r="AV673" s="88"/>
      <c r="AW673" s="103"/>
      <c r="AX673" s="84"/>
      <c r="AY673" s="39"/>
      <c r="AZ673" s="26"/>
      <c r="BA673" s="26"/>
      <c r="BB673" s="26"/>
      <c r="BC673" s="26" t="str">
        <f t="shared" si="711"/>
        <v/>
      </c>
      <c r="BD673" s="26" t="str">
        <f t="shared" si="712"/>
        <v/>
      </c>
      <c r="BE673" s="26" t="str">
        <f t="shared" si="713"/>
        <v/>
      </c>
      <c r="BF673" s="26" t="str">
        <f t="shared" si="714"/>
        <v/>
      </c>
      <c r="BG673" s="26" t="str">
        <f t="shared" si="715"/>
        <v/>
      </c>
      <c r="BH673" s="26" t="str">
        <f t="shared" si="716"/>
        <v/>
      </c>
      <c r="BI673" s="26" t="str">
        <f t="shared" si="705"/>
        <v/>
      </c>
      <c r="BJ673" s="26" t="str">
        <f t="shared" si="706"/>
        <v/>
      </c>
      <c r="BK673" s="26" t="str">
        <f t="shared" si="707"/>
        <v/>
      </c>
      <c r="BL673" s="26" t="str">
        <f t="shared" si="708"/>
        <v/>
      </c>
      <c r="BM673" s="26" t="str">
        <f t="shared" si="709"/>
        <v/>
      </c>
      <c r="BN673" s="26" t="str">
        <f t="shared" si="710"/>
        <v/>
      </c>
      <c r="BP673"/>
      <c r="BQ673"/>
      <c r="BR673"/>
      <c r="BS673"/>
      <c r="BT673"/>
      <c r="BU673" s="40"/>
      <c r="BV673" s="6"/>
      <c r="CI673" s="6"/>
      <c r="CP673" s="9">
        <f t="shared" ca="1" si="704"/>
        <v>26</v>
      </c>
    </row>
    <row r="674" spans="2:94" x14ac:dyDescent="0.2">
      <c r="B674" s="93"/>
      <c r="C674" s="39"/>
      <c r="D674" s="38"/>
      <c r="E674" s="39"/>
      <c r="F674" s="39"/>
      <c r="G674" s="39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8"/>
      <c r="AU674" s="84"/>
      <c r="AV674" s="88"/>
      <c r="AW674" s="103"/>
      <c r="AX674" s="84"/>
      <c r="AY674" s="39"/>
      <c r="AZ674" s="26"/>
      <c r="BA674" s="26"/>
      <c r="BB674" s="26"/>
      <c r="BC674" s="26" t="str">
        <f t="shared" si="711"/>
        <v/>
      </c>
      <c r="BD674" s="26" t="str">
        <f t="shared" si="712"/>
        <v/>
      </c>
      <c r="BE674" s="26" t="str">
        <f t="shared" si="713"/>
        <v/>
      </c>
      <c r="BF674" s="26" t="str">
        <f t="shared" si="714"/>
        <v/>
      </c>
      <c r="BG674" s="26" t="str">
        <f t="shared" si="715"/>
        <v/>
      </c>
      <c r="BH674" s="26" t="str">
        <f t="shared" si="716"/>
        <v/>
      </c>
      <c r="BI674" s="26" t="str">
        <f t="shared" si="705"/>
        <v/>
      </c>
      <c r="BJ674" s="26" t="str">
        <f t="shared" si="706"/>
        <v/>
      </c>
      <c r="BK674" s="26" t="str">
        <f t="shared" si="707"/>
        <v/>
      </c>
      <c r="BL674" s="26" t="str">
        <f t="shared" si="708"/>
        <v/>
      </c>
      <c r="BM674" s="26" t="str">
        <f t="shared" si="709"/>
        <v/>
      </c>
      <c r="BN674" s="26" t="str">
        <f t="shared" si="710"/>
        <v/>
      </c>
      <c r="BP674"/>
      <c r="BQ674"/>
      <c r="BR674"/>
      <c r="BS674"/>
      <c r="BT674"/>
      <c r="BU674" s="40"/>
      <c r="BV674" s="6"/>
      <c r="CI674" s="6"/>
      <c r="CP674" s="9">
        <f t="shared" ca="1" si="704"/>
        <v>20</v>
      </c>
    </row>
    <row r="675" spans="2:94" x14ac:dyDescent="0.2">
      <c r="B675" s="93"/>
      <c r="C675" s="39"/>
      <c r="D675" s="38"/>
      <c r="E675" s="39"/>
      <c r="F675" s="39"/>
      <c r="G675" s="39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8"/>
      <c r="AU675" s="84"/>
      <c r="AV675" s="88"/>
      <c r="AW675" s="103"/>
      <c r="AX675" s="84"/>
      <c r="AY675" s="39"/>
      <c r="AZ675" s="26"/>
      <c r="BA675" s="26"/>
      <c r="BB675" s="26"/>
      <c r="BC675" s="26" t="str">
        <f t="shared" si="711"/>
        <v/>
      </c>
      <c r="BD675" s="26" t="str">
        <f t="shared" si="712"/>
        <v/>
      </c>
      <c r="BE675" s="26" t="str">
        <f t="shared" si="713"/>
        <v/>
      </c>
      <c r="BF675" s="26" t="str">
        <f t="shared" si="714"/>
        <v/>
      </c>
      <c r="BG675" s="26" t="str">
        <f t="shared" si="715"/>
        <v/>
      </c>
      <c r="BH675" s="26" t="str">
        <f t="shared" si="716"/>
        <v/>
      </c>
      <c r="BI675" s="26" t="str">
        <f t="shared" si="705"/>
        <v/>
      </c>
      <c r="BJ675" s="26" t="str">
        <f t="shared" si="706"/>
        <v/>
      </c>
      <c r="BK675" s="26" t="str">
        <f t="shared" si="707"/>
        <v/>
      </c>
      <c r="BL675" s="26" t="str">
        <f t="shared" si="708"/>
        <v/>
      </c>
      <c r="BM675" s="26" t="str">
        <f t="shared" si="709"/>
        <v/>
      </c>
      <c r="BN675" s="26" t="str">
        <f t="shared" si="710"/>
        <v/>
      </c>
      <c r="BP675"/>
      <c r="BQ675"/>
      <c r="BR675"/>
      <c r="BS675"/>
      <c r="BT675"/>
      <c r="BU675" s="40"/>
      <c r="BV675" s="6"/>
      <c r="CI675" s="6"/>
      <c r="CP675" s="9">
        <f t="shared" ca="1" si="704"/>
        <v>5</v>
      </c>
    </row>
    <row r="676" spans="2:94" x14ac:dyDescent="0.2">
      <c r="B676" s="93"/>
      <c r="C676" s="39"/>
      <c r="D676" s="38"/>
      <c r="E676" s="39"/>
      <c r="F676" s="39"/>
      <c r="G676" s="39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84"/>
      <c r="AV676" s="88"/>
      <c r="AW676" s="103"/>
      <c r="AX676" s="84"/>
      <c r="AY676" s="39"/>
      <c r="AZ676" s="26"/>
      <c r="BA676" s="26"/>
      <c r="BB676" s="26"/>
      <c r="BC676" s="26" t="str">
        <f t="shared" si="711"/>
        <v/>
      </c>
      <c r="BD676" s="26" t="str">
        <f t="shared" si="712"/>
        <v/>
      </c>
      <c r="BE676" s="26" t="str">
        <f t="shared" si="713"/>
        <v/>
      </c>
      <c r="BF676" s="26" t="str">
        <f t="shared" si="714"/>
        <v/>
      </c>
      <c r="BG676" s="26" t="str">
        <f t="shared" si="715"/>
        <v/>
      </c>
      <c r="BH676" s="26" t="str">
        <f t="shared" si="716"/>
        <v/>
      </c>
      <c r="BI676" s="26" t="str">
        <f t="shared" si="705"/>
        <v/>
      </c>
      <c r="BJ676" s="26" t="str">
        <f t="shared" si="706"/>
        <v/>
      </c>
      <c r="BK676" s="26" t="str">
        <f t="shared" si="707"/>
        <v/>
      </c>
      <c r="BL676" s="26" t="str">
        <f t="shared" si="708"/>
        <v/>
      </c>
      <c r="BM676" s="26" t="str">
        <f t="shared" si="709"/>
        <v/>
      </c>
      <c r="BN676" s="26" t="str">
        <f t="shared" si="710"/>
        <v/>
      </c>
      <c r="BP676"/>
      <c r="BQ676"/>
      <c r="BR676"/>
      <c r="BS676"/>
      <c r="BT676"/>
      <c r="BU676" s="40"/>
      <c r="BV676" s="6"/>
      <c r="CI676" s="6"/>
      <c r="CP676" s="9">
        <f t="shared" ca="1" si="704"/>
        <v>14</v>
      </c>
    </row>
    <row r="677" spans="2:94" x14ac:dyDescent="0.2">
      <c r="B677" s="93"/>
      <c r="C677" s="39"/>
      <c r="D677" s="38"/>
      <c r="E677" s="39"/>
      <c r="F677" s="39"/>
      <c r="G677" s="39"/>
      <c r="H677" s="39"/>
      <c r="I677" s="39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  <c r="AA677" s="39"/>
      <c r="AB677" s="39"/>
      <c r="AC677" s="39"/>
      <c r="AD677" s="39"/>
      <c r="AE677" s="39"/>
      <c r="AF677" s="39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8"/>
      <c r="AU677" s="84"/>
      <c r="AV677" s="88"/>
      <c r="AW677" s="103"/>
      <c r="AX677" s="84"/>
      <c r="AY677" s="39"/>
      <c r="AZ677" s="26"/>
      <c r="BA677" s="26"/>
      <c r="BB677" s="26"/>
      <c r="BC677" s="26" t="str">
        <f t="shared" si="711"/>
        <v/>
      </c>
      <c r="BD677" s="26" t="str">
        <f t="shared" si="712"/>
        <v/>
      </c>
      <c r="BE677" s="26" t="str">
        <f t="shared" si="713"/>
        <v/>
      </c>
      <c r="BF677" s="26" t="str">
        <f t="shared" si="714"/>
        <v/>
      </c>
      <c r="BG677" s="26" t="str">
        <f t="shared" si="715"/>
        <v/>
      </c>
      <c r="BH677" s="26" t="str">
        <f t="shared" si="716"/>
        <v/>
      </c>
      <c r="BI677" s="26" t="str">
        <f t="shared" si="705"/>
        <v/>
      </c>
      <c r="BJ677" s="26" t="str">
        <f t="shared" si="706"/>
        <v/>
      </c>
      <c r="BK677" s="26" t="str">
        <f t="shared" si="707"/>
        <v/>
      </c>
      <c r="BL677" s="26" t="str">
        <f t="shared" si="708"/>
        <v/>
      </c>
      <c r="BM677" s="26" t="str">
        <f t="shared" si="709"/>
        <v/>
      </c>
      <c r="BN677" s="26" t="str">
        <f t="shared" si="710"/>
        <v/>
      </c>
      <c r="BP677"/>
      <c r="BQ677"/>
      <c r="BR677"/>
      <c r="BS677"/>
      <c r="BT677"/>
      <c r="BU677" s="40"/>
      <c r="BV677" s="6"/>
      <c r="CI677" s="6"/>
      <c r="CP677" s="9">
        <f t="shared" ca="1" si="704"/>
        <v>2</v>
      </c>
    </row>
    <row r="678" spans="2:94" x14ac:dyDescent="0.2">
      <c r="B678" s="93"/>
      <c r="C678" s="39"/>
      <c r="D678" s="38"/>
      <c r="E678" s="39"/>
      <c r="F678" s="39"/>
      <c r="G678" s="39"/>
      <c r="H678" s="39"/>
      <c r="I678" s="39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  <c r="AA678" s="39"/>
      <c r="AB678" s="39"/>
      <c r="AC678" s="39"/>
      <c r="AD678" s="39"/>
      <c r="AE678" s="39"/>
      <c r="AF678" s="39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8"/>
      <c r="AU678" s="84"/>
      <c r="AV678" s="88"/>
      <c r="AW678" s="103"/>
      <c r="AX678" s="84"/>
      <c r="AY678" s="39"/>
      <c r="AZ678" s="26"/>
      <c r="BA678" s="26"/>
      <c r="BB678" s="26"/>
      <c r="BC678" s="26" t="str">
        <f t="shared" si="711"/>
        <v/>
      </c>
      <c r="BD678" s="26" t="str">
        <f t="shared" si="712"/>
        <v/>
      </c>
      <c r="BE678" s="26" t="str">
        <f t="shared" si="713"/>
        <v/>
      </c>
      <c r="BF678" s="26" t="str">
        <f t="shared" si="714"/>
        <v/>
      </c>
      <c r="BG678" s="26" t="str">
        <f t="shared" si="715"/>
        <v/>
      </c>
      <c r="BH678" s="26" t="str">
        <f t="shared" si="716"/>
        <v/>
      </c>
      <c r="BI678" s="26" t="str">
        <f t="shared" si="705"/>
        <v/>
      </c>
      <c r="BJ678" s="26" t="str">
        <f t="shared" si="706"/>
        <v/>
      </c>
      <c r="BK678" s="26" t="str">
        <f t="shared" si="707"/>
        <v/>
      </c>
      <c r="BL678" s="26" t="str">
        <f t="shared" si="708"/>
        <v/>
      </c>
      <c r="BM678" s="26" t="str">
        <f t="shared" si="709"/>
        <v/>
      </c>
      <c r="BN678" s="26" t="str">
        <f t="shared" si="710"/>
        <v/>
      </c>
      <c r="BP678"/>
      <c r="BQ678"/>
      <c r="BR678"/>
      <c r="BS678"/>
      <c r="BT678"/>
      <c r="BU678" s="40"/>
      <c r="BV678" s="6"/>
      <c r="CI678" s="6"/>
      <c r="CP678" s="9">
        <f t="shared" ca="1" si="704"/>
        <v>5</v>
      </c>
    </row>
    <row r="679" spans="2:94" x14ac:dyDescent="0.2">
      <c r="B679" s="93"/>
      <c r="C679" s="39"/>
      <c r="D679" s="38"/>
      <c r="E679" s="39"/>
      <c r="F679" s="39"/>
      <c r="G679" s="39"/>
      <c r="H679" s="39"/>
      <c r="I679" s="39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  <c r="AA679" s="39"/>
      <c r="AB679" s="39"/>
      <c r="AC679" s="39"/>
      <c r="AD679" s="39"/>
      <c r="AE679" s="39"/>
      <c r="AF679" s="39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84"/>
      <c r="AV679" s="88"/>
      <c r="AW679" s="103"/>
      <c r="AX679" s="84"/>
      <c r="AY679" s="39"/>
      <c r="AZ679" s="26"/>
      <c r="BA679" s="26"/>
      <c r="BB679" s="26"/>
      <c r="BC679" s="26" t="str">
        <f t="shared" si="711"/>
        <v/>
      </c>
      <c r="BD679" s="26" t="str">
        <f t="shared" si="712"/>
        <v/>
      </c>
      <c r="BE679" s="26" t="str">
        <f t="shared" si="713"/>
        <v/>
      </c>
      <c r="BF679" s="26" t="str">
        <f t="shared" si="714"/>
        <v/>
      </c>
      <c r="BG679" s="26" t="str">
        <f t="shared" si="715"/>
        <v/>
      </c>
      <c r="BH679" s="26" t="str">
        <f t="shared" si="716"/>
        <v/>
      </c>
      <c r="BI679" s="26" t="str">
        <f t="shared" si="705"/>
        <v/>
      </c>
      <c r="BJ679" s="26" t="str">
        <f t="shared" si="706"/>
        <v/>
      </c>
      <c r="BK679" s="26" t="str">
        <f t="shared" si="707"/>
        <v/>
      </c>
      <c r="BL679" s="26" t="str">
        <f t="shared" si="708"/>
        <v/>
      </c>
      <c r="BM679" s="26" t="str">
        <f t="shared" si="709"/>
        <v/>
      </c>
      <c r="BN679" s="26" t="str">
        <f t="shared" si="710"/>
        <v/>
      </c>
      <c r="BP679"/>
      <c r="BQ679"/>
      <c r="BR679"/>
      <c r="BS679"/>
      <c r="BT679"/>
      <c r="BU679" s="40"/>
      <c r="BV679" s="6"/>
      <c r="CI679" s="6"/>
      <c r="CP679" s="9">
        <f t="shared" ca="1" si="704"/>
        <v>15</v>
      </c>
    </row>
    <row r="680" spans="2:94" x14ac:dyDescent="0.2">
      <c r="B680" s="93"/>
      <c r="C680" s="39"/>
      <c r="D680" s="38"/>
      <c r="E680" s="39"/>
      <c r="F680" s="39"/>
      <c r="G680" s="39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8"/>
      <c r="AU680" s="84"/>
      <c r="AV680" s="88"/>
      <c r="AW680" s="103"/>
      <c r="AX680" s="84"/>
      <c r="AY680" s="39"/>
      <c r="AZ680" s="26"/>
      <c r="BA680" s="26"/>
      <c r="BB680" s="26"/>
      <c r="BC680" s="26" t="str">
        <f t="shared" si="711"/>
        <v/>
      </c>
      <c r="BD680" s="26" t="str">
        <f t="shared" si="712"/>
        <v/>
      </c>
      <c r="BE680" s="26" t="str">
        <f t="shared" si="713"/>
        <v/>
      </c>
      <c r="BF680" s="26" t="str">
        <f t="shared" si="714"/>
        <v/>
      </c>
      <c r="BG680" s="26" t="str">
        <f t="shared" si="715"/>
        <v/>
      </c>
      <c r="BH680" s="26" t="str">
        <f t="shared" si="716"/>
        <v/>
      </c>
      <c r="BI680" s="26" t="str">
        <f t="shared" si="705"/>
        <v/>
      </c>
      <c r="BJ680" s="26" t="str">
        <f t="shared" si="706"/>
        <v/>
      </c>
      <c r="BK680" s="26" t="str">
        <f t="shared" si="707"/>
        <v/>
      </c>
      <c r="BL680" s="26" t="str">
        <f t="shared" si="708"/>
        <v/>
      </c>
      <c r="BM680" s="26" t="str">
        <f t="shared" si="709"/>
        <v/>
      </c>
      <c r="BN680" s="26" t="str">
        <f t="shared" si="710"/>
        <v/>
      </c>
      <c r="BP680"/>
      <c r="BQ680"/>
      <c r="BR680"/>
      <c r="BS680"/>
      <c r="BT680"/>
      <c r="BU680" s="40"/>
      <c r="BV680" s="6"/>
      <c r="CI680" s="6"/>
      <c r="CP680" s="9">
        <f t="shared" ca="1" si="704"/>
        <v>17</v>
      </c>
    </row>
    <row r="681" spans="2:94" x14ac:dyDescent="0.2">
      <c r="B681" s="93"/>
      <c r="C681" s="39"/>
      <c r="D681" s="38"/>
      <c r="E681" s="39"/>
      <c r="F681" s="39"/>
      <c r="G681" s="39"/>
      <c r="H681" s="39"/>
      <c r="I681" s="39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  <c r="AA681" s="39"/>
      <c r="AB681" s="39"/>
      <c r="AC681" s="39"/>
      <c r="AD681" s="39"/>
      <c r="AE681" s="39"/>
      <c r="AF681" s="39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8"/>
      <c r="AU681" s="84"/>
      <c r="AV681" s="88"/>
      <c r="AW681" s="103"/>
      <c r="AX681" s="84"/>
      <c r="AY681" s="39"/>
      <c r="AZ681" s="26"/>
      <c r="BA681" s="26"/>
      <c r="BB681" s="26"/>
      <c r="BC681" s="26" t="str">
        <f t="shared" si="711"/>
        <v/>
      </c>
      <c r="BD681" s="26" t="str">
        <f t="shared" si="712"/>
        <v/>
      </c>
      <c r="BE681" s="26" t="str">
        <f t="shared" si="713"/>
        <v/>
      </c>
      <c r="BF681" s="26" t="str">
        <f t="shared" si="714"/>
        <v/>
      </c>
      <c r="BG681" s="26" t="str">
        <f t="shared" si="715"/>
        <v/>
      </c>
      <c r="BH681" s="26" t="str">
        <f t="shared" si="716"/>
        <v/>
      </c>
      <c r="BI681" s="26" t="str">
        <f t="shared" si="705"/>
        <v/>
      </c>
      <c r="BJ681" s="26" t="str">
        <f t="shared" si="706"/>
        <v/>
      </c>
      <c r="BK681" s="26" t="str">
        <f t="shared" si="707"/>
        <v/>
      </c>
      <c r="BL681" s="26" t="str">
        <f t="shared" si="708"/>
        <v/>
      </c>
      <c r="BM681" s="26" t="str">
        <f t="shared" si="709"/>
        <v/>
      </c>
      <c r="BN681" s="26" t="str">
        <f t="shared" si="710"/>
        <v/>
      </c>
      <c r="BP681"/>
      <c r="BQ681"/>
      <c r="BR681"/>
      <c r="BS681"/>
      <c r="BT681"/>
      <c r="BU681" s="40"/>
      <c r="BV681" s="6"/>
      <c r="CI681" s="6"/>
      <c r="CP681" s="9">
        <f t="shared" ca="1" si="704"/>
        <v>27</v>
      </c>
    </row>
    <row r="682" spans="2:94" x14ac:dyDescent="0.2">
      <c r="B682" s="93"/>
      <c r="C682" s="39"/>
      <c r="D682" s="38"/>
      <c r="E682" s="39"/>
      <c r="F682" s="39"/>
      <c r="G682" s="39"/>
      <c r="H682" s="39"/>
      <c r="I682" s="39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  <c r="AA682" s="39"/>
      <c r="AB682" s="39"/>
      <c r="AC682" s="39"/>
      <c r="AD682" s="39"/>
      <c r="AE682" s="39"/>
      <c r="AF682" s="39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8"/>
      <c r="AU682" s="84"/>
      <c r="AV682" s="88"/>
      <c r="AW682" s="103"/>
      <c r="AX682" s="84"/>
      <c r="AY682" s="39"/>
      <c r="AZ682" s="26"/>
      <c r="BA682" s="26"/>
      <c r="BB682" s="26"/>
      <c r="BC682" s="26" t="str">
        <f t="shared" si="711"/>
        <v/>
      </c>
      <c r="BD682" s="26" t="str">
        <f t="shared" si="712"/>
        <v/>
      </c>
      <c r="BE682" s="26" t="str">
        <f t="shared" si="713"/>
        <v/>
      </c>
      <c r="BF682" s="26" t="str">
        <f t="shared" si="714"/>
        <v/>
      </c>
      <c r="BG682" s="26" t="str">
        <f t="shared" si="715"/>
        <v/>
      </c>
      <c r="BH682" s="26" t="str">
        <f t="shared" si="716"/>
        <v/>
      </c>
      <c r="BI682" s="26" t="str">
        <f t="shared" si="705"/>
        <v/>
      </c>
      <c r="BJ682" s="26" t="str">
        <f t="shared" si="706"/>
        <v/>
      </c>
      <c r="BK682" s="26" t="str">
        <f t="shared" si="707"/>
        <v/>
      </c>
      <c r="BL682" s="26" t="str">
        <f t="shared" si="708"/>
        <v/>
      </c>
      <c r="BM682" s="26" t="str">
        <f t="shared" si="709"/>
        <v/>
      </c>
      <c r="BN682" s="26" t="str">
        <f t="shared" si="710"/>
        <v/>
      </c>
      <c r="BP682"/>
      <c r="BQ682"/>
      <c r="BR682"/>
      <c r="BS682"/>
      <c r="BT682"/>
      <c r="BU682" s="40"/>
      <c r="BV682" s="6"/>
      <c r="CI682" s="6"/>
      <c r="CP682" s="9">
        <f t="shared" ca="1" si="704"/>
        <v>0</v>
      </c>
    </row>
    <row r="683" spans="2:94" x14ac:dyDescent="0.2">
      <c r="B683" s="93"/>
      <c r="C683" s="39"/>
      <c r="D683" s="38"/>
      <c r="E683" s="39"/>
      <c r="F683" s="39"/>
      <c r="G683" s="39"/>
      <c r="H683" s="39"/>
      <c r="I683" s="39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  <c r="AA683" s="39"/>
      <c r="AB683" s="39"/>
      <c r="AC683" s="39"/>
      <c r="AD683" s="39"/>
      <c r="AE683" s="39"/>
      <c r="AF683" s="39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8"/>
      <c r="AU683" s="84"/>
      <c r="AV683" s="88"/>
      <c r="AW683" s="103"/>
      <c r="AX683" s="84"/>
      <c r="AY683" s="39"/>
      <c r="AZ683" s="26"/>
      <c r="BA683" s="26"/>
      <c r="BB683" s="26"/>
      <c r="BC683" s="26" t="str">
        <f t="shared" si="711"/>
        <v/>
      </c>
      <c r="BD683" s="26" t="str">
        <f t="shared" si="712"/>
        <v/>
      </c>
      <c r="BE683" s="26" t="str">
        <f t="shared" si="713"/>
        <v/>
      </c>
      <c r="BF683" s="26" t="str">
        <f t="shared" si="714"/>
        <v/>
      </c>
      <c r="BG683" s="26" t="str">
        <f t="shared" si="715"/>
        <v/>
      </c>
      <c r="BH683" s="26" t="str">
        <f t="shared" si="716"/>
        <v/>
      </c>
      <c r="BI683" s="26" t="str">
        <f t="shared" si="705"/>
        <v/>
      </c>
      <c r="BJ683" s="26" t="str">
        <f t="shared" si="706"/>
        <v/>
      </c>
      <c r="BK683" s="26" t="str">
        <f t="shared" si="707"/>
        <v/>
      </c>
      <c r="BL683" s="26" t="str">
        <f t="shared" si="708"/>
        <v/>
      </c>
      <c r="BM683" s="26" t="str">
        <f t="shared" si="709"/>
        <v/>
      </c>
      <c r="BN683" s="26" t="str">
        <f t="shared" si="710"/>
        <v/>
      </c>
      <c r="BP683"/>
      <c r="BQ683"/>
      <c r="BR683"/>
      <c r="BS683"/>
      <c r="BT683"/>
      <c r="BU683" s="40"/>
      <c r="BV683" s="6"/>
      <c r="CI683" s="6"/>
      <c r="CP683" s="9">
        <f t="shared" ca="1" si="704"/>
        <v>35</v>
      </c>
    </row>
    <row r="684" spans="2:94" x14ac:dyDescent="0.2">
      <c r="B684" s="93"/>
      <c r="C684" s="39"/>
      <c r="D684" s="38"/>
      <c r="E684" s="39"/>
      <c r="F684" s="39"/>
      <c r="G684" s="39"/>
      <c r="H684" s="39"/>
      <c r="I684" s="39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  <c r="AA684" s="39"/>
      <c r="AB684" s="39"/>
      <c r="AC684" s="39"/>
      <c r="AD684" s="39"/>
      <c r="AE684" s="39"/>
      <c r="AF684" s="39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8"/>
      <c r="AU684" s="84"/>
      <c r="AV684" s="88"/>
      <c r="AW684" s="103"/>
      <c r="AX684" s="84"/>
      <c r="AY684" s="39"/>
      <c r="AZ684" s="26"/>
      <c r="BA684" s="26"/>
      <c r="BB684" s="26"/>
      <c r="BC684" s="26" t="str">
        <f t="shared" si="711"/>
        <v/>
      </c>
      <c r="BD684" s="26" t="str">
        <f t="shared" si="712"/>
        <v/>
      </c>
      <c r="BE684" s="26" t="str">
        <f t="shared" si="713"/>
        <v/>
      </c>
      <c r="BF684" s="26" t="str">
        <f t="shared" si="714"/>
        <v/>
      </c>
      <c r="BG684" s="26" t="str">
        <f t="shared" si="715"/>
        <v/>
      </c>
      <c r="BH684" s="26" t="str">
        <f t="shared" si="716"/>
        <v/>
      </c>
      <c r="BI684" s="26" t="str">
        <f t="shared" si="705"/>
        <v/>
      </c>
      <c r="BJ684" s="26" t="str">
        <f t="shared" si="706"/>
        <v/>
      </c>
      <c r="BK684" s="26" t="str">
        <f t="shared" si="707"/>
        <v/>
      </c>
      <c r="BL684" s="26" t="str">
        <f t="shared" si="708"/>
        <v/>
      </c>
      <c r="BM684" s="26" t="str">
        <f t="shared" si="709"/>
        <v/>
      </c>
      <c r="BN684" s="26" t="str">
        <f t="shared" si="710"/>
        <v/>
      </c>
      <c r="BP684"/>
      <c r="BQ684"/>
      <c r="BR684"/>
      <c r="BS684"/>
      <c r="BT684"/>
      <c r="BU684" s="40"/>
      <c r="BV684" s="6"/>
      <c r="CI684" s="6"/>
      <c r="CP684" s="9">
        <f t="shared" ca="1" si="704"/>
        <v>32</v>
      </c>
    </row>
    <row r="685" spans="2:94" x14ac:dyDescent="0.2">
      <c r="B685" s="93"/>
      <c r="C685" s="39"/>
      <c r="D685" s="38"/>
      <c r="E685" s="39"/>
      <c r="F685" s="39"/>
      <c r="G685" s="39"/>
      <c r="H685" s="39"/>
      <c r="I685" s="39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  <c r="AA685" s="39"/>
      <c r="AB685" s="39"/>
      <c r="AC685" s="39"/>
      <c r="AD685" s="39"/>
      <c r="AE685" s="39"/>
      <c r="AF685" s="39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8"/>
      <c r="AU685" s="84"/>
      <c r="AV685" s="88"/>
      <c r="AW685" s="103"/>
      <c r="AX685" s="84"/>
      <c r="AY685" s="39"/>
      <c r="AZ685" s="26"/>
      <c r="BA685" s="26"/>
      <c r="BB685" s="26"/>
      <c r="BC685" s="26" t="str">
        <f t="shared" si="711"/>
        <v/>
      </c>
      <c r="BD685" s="26" t="str">
        <f t="shared" si="712"/>
        <v/>
      </c>
      <c r="BE685" s="26" t="str">
        <f t="shared" si="713"/>
        <v/>
      </c>
      <c r="BF685" s="26" t="str">
        <f t="shared" si="714"/>
        <v/>
      </c>
      <c r="BG685" s="26" t="str">
        <f t="shared" si="715"/>
        <v/>
      </c>
      <c r="BH685" s="26" t="str">
        <f t="shared" si="716"/>
        <v/>
      </c>
      <c r="BI685" s="26" t="str">
        <f t="shared" si="705"/>
        <v/>
      </c>
      <c r="BJ685" s="26" t="str">
        <f t="shared" si="706"/>
        <v/>
      </c>
      <c r="BK685" s="26" t="str">
        <f t="shared" si="707"/>
        <v/>
      </c>
      <c r="BL685" s="26" t="str">
        <f t="shared" si="708"/>
        <v/>
      </c>
      <c r="BM685" s="26" t="str">
        <f t="shared" si="709"/>
        <v/>
      </c>
      <c r="BN685" s="26" t="str">
        <f t="shared" si="710"/>
        <v/>
      </c>
      <c r="BP685"/>
      <c r="BQ685"/>
      <c r="BR685"/>
      <c r="BS685"/>
      <c r="BT685"/>
      <c r="BU685" s="40"/>
      <c r="BV685" s="6"/>
      <c r="CI685" s="6"/>
      <c r="CP685" s="9">
        <f t="shared" ca="1" si="704"/>
        <v>26</v>
      </c>
    </row>
    <row r="686" spans="2:94" x14ac:dyDescent="0.2">
      <c r="B686" s="93"/>
      <c r="C686" s="39"/>
      <c r="D686" s="38"/>
      <c r="E686" s="39"/>
      <c r="F686" s="39"/>
      <c r="G686" s="39"/>
      <c r="H686" s="39"/>
      <c r="I686" s="39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  <c r="AA686" s="39"/>
      <c r="AB686" s="39"/>
      <c r="AC686" s="39"/>
      <c r="AD686" s="39"/>
      <c r="AE686" s="39"/>
      <c r="AF686" s="39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8"/>
      <c r="AU686" s="84"/>
      <c r="AV686" s="88"/>
      <c r="AW686" s="103"/>
      <c r="AX686" s="84"/>
      <c r="AY686" s="39"/>
      <c r="AZ686" s="26"/>
      <c r="BA686" s="26"/>
      <c r="BB686" s="26"/>
      <c r="BC686" s="26" t="str">
        <f t="shared" si="711"/>
        <v/>
      </c>
      <c r="BD686" s="26" t="str">
        <f t="shared" si="712"/>
        <v/>
      </c>
      <c r="BE686" s="26" t="str">
        <f t="shared" si="713"/>
        <v/>
      </c>
      <c r="BF686" s="26" t="str">
        <f t="shared" si="714"/>
        <v/>
      </c>
      <c r="BG686" s="26" t="str">
        <f t="shared" si="715"/>
        <v/>
      </c>
      <c r="BH686" s="26" t="str">
        <f t="shared" si="716"/>
        <v/>
      </c>
      <c r="BI686" s="26" t="str">
        <f t="shared" si="705"/>
        <v/>
      </c>
      <c r="BJ686" s="26" t="str">
        <f t="shared" si="706"/>
        <v/>
      </c>
      <c r="BK686" s="26" t="str">
        <f t="shared" si="707"/>
        <v/>
      </c>
      <c r="BL686" s="26" t="str">
        <f t="shared" si="708"/>
        <v/>
      </c>
      <c r="BM686" s="26" t="str">
        <f t="shared" si="709"/>
        <v/>
      </c>
      <c r="BN686" s="26" t="str">
        <f t="shared" si="710"/>
        <v/>
      </c>
      <c r="BP686"/>
      <c r="BQ686"/>
      <c r="BR686"/>
      <c r="BS686"/>
      <c r="BT686"/>
      <c r="BU686" s="40"/>
      <c r="BV686" s="6"/>
      <c r="CI686" s="6"/>
      <c r="CP686" s="9">
        <f t="shared" ca="1" si="704"/>
        <v>0</v>
      </c>
    </row>
    <row r="687" spans="2:94" x14ac:dyDescent="0.2">
      <c r="B687" s="93"/>
      <c r="C687" s="39"/>
      <c r="D687" s="38"/>
      <c r="E687" s="39"/>
      <c r="F687" s="39"/>
      <c r="G687" s="39"/>
      <c r="H687" s="39"/>
      <c r="I687" s="39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  <c r="AA687" s="39"/>
      <c r="AB687" s="39"/>
      <c r="AC687" s="39"/>
      <c r="AD687" s="39"/>
      <c r="AE687" s="39"/>
      <c r="AF687" s="39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8"/>
      <c r="AU687" s="84"/>
      <c r="AV687" s="88"/>
      <c r="AW687" s="103"/>
      <c r="AX687" s="84"/>
      <c r="AY687" s="39"/>
      <c r="AZ687" s="26"/>
      <c r="BA687" s="26"/>
      <c r="BB687" s="26"/>
      <c r="BC687" s="26" t="str">
        <f t="shared" si="711"/>
        <v/>
      </c>
      <c r="BD687" s="26" t="str">
        <f t="shared" si="712"/>
        <v/>
      </c>
      <c r="BE687" s="26" t="str">
        <f t="shared" si="713"/>
        <v/>
      </c>
      <c r="BF687" s="26" t="str">
        <f t="shared" si="714"/>
        <v/>
      </c>
      <c r="BG687" s="26" t="str">
        <f t="shared" si="715"/>
        <v/>
      </c>
      <c r="BH687" s="26" t="str">
        <f t="shared" si="716"/>
        <v/>
      </c>
      <c r="BI687" s="26" t="str">
        <f t="shared" si="705"/>
        <v/>
      </c>
      <c r="BJ687" s="26" t="str">
        <f t="shared" si="706"/>
        <v/>
      </c>
      <c r="BK687" s="26" t="str">
        <f t="shared" si="707"/>
        <v/>
      </c>
      <c r="BL687" s="26" t="str">
        <f t="shared" si="708"/>
        <v/>
      </c>
      <c r="BM687" s="26" t="str">
        <f t="shared" si="709"/>
        <v/>
      </c>
      <c r="BN687" s="26" t="str">
        <f t="shared" si="710"/>
        <v/>
      </c>
      <c r="BP687"/>
      <c r="BQ687"/>
      <c r="BR687"/>
      <c r="BS687"/>
      <c r="BT687"/>
      <c r="BU687" s="40"/>
      <c r="BV687" s="6"/>
      <c r="CI687" s="6"/>
      <c r="CP687" s="9">
        <f t="shared" ca="1" si="704"/>
        <v>24</v>
      </c>
    </row>
    <row r="688" spans="2:94" x14ac:dyDescent="0.2">
      <c r="B688" s="93"/>
      <c r="C688" s="39"/>
      <c r="D688" s="38"/>
      <c r="E688" s="39"/>
      <c r="F688" s="39"/>
      <c r="G688" s="39"/>
      <c r="H688" s="39"/>
      <c r="I688" s="39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  <c r="AA688" s="39"/>
      <c r="AB688" s="39"/>
      <c r="AC688" s="39"/>
      <c r="AD688" s="39"/>
      <c r="AE688" s="39"/>
      <c r="AF688" s="39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8"/>
      <c r="AU688" s="84"/>
      <c r="AV688" s="88"/>
      <c r="AW688" s="103"/>
      <c r="AX688" s="84"/>
      <c r="AY688" s="39"/>
      <c r="AZ688" s="26"/>
      <c r="BA688" s="26"/>
      <c r="BB688" s="26"/>
      <c r="BC688" s="26" t="str">
        <f t="shared" si="711"/>
        <v/>
      </c>
      <c r="BD688" s="26" t="str">
        <f t="shared" si="712"/>
        <v/>
      </c>
      <c r="BE688" s="26" t="str">
        <f t="shared" si="713"/>
        <v/>
      </c>
      <c r="BF688" s="26" t="str">
        <f t="shared" si="714"/>
        <v/>
      </c>
      <c r="BG688" s="26" t="str">
        <f t="shared" si="715"/>
        <v/>
      </c>
      <c r="BH688" s="26" t="str">
        <f t="shared" si="716"/>
        <v/>
      </c>
      <c r="BI688" s="26" t="str">
        <f t="shared" si="705"/>
        <v/>
      </c>
      <c r="BJ688" s="26" t="str">
        <f t="shared" si="706"/>
        <v/>
      </c>
      <c r="BK688" s="26" t="str">
        <f t="shared" si="707"/>
        <v/>
      </c>
      <c r="BL688" s="26" t="str">
        <f t="shared" si="708"/>
        <v/>
      </c>
      <c r="BM688" s="26" t="str">
        <f t="shared" si="709"/>
        <v/>
      </c>
      <c r="BN688" s="26" t="str">
        <f t="shared" si="710"/>
        <v/>
      </c>
      <c r="BP688"/>
      <c r="BQ688"/>
      <c r="BR688"/>
      <c r="BS688"/>
      <c r="BT688"/>
      <c r="BU688" s="40"/>
      <c r="BV688" s="6"/>
      <c r="CI688" s="6"/>
      <c r="CP688" s="9">
        <f t="shared" ca="1" si="704"/>
        <v>0</v>
      </c>
    </row>
    <row r="689" spans="2:94" x14ac:dyDescent="0.2">
      <c r="B689" s="93"/>
      <c r="C689" s="39"/>
      <c r="D689" s="38"/>
      <c r="E689" s="39"/>
      <c r="F689" s="39"/>
      <c r="G689" s="39"/>
      <c r="H689" s="39"/>
      <c r="I689" s="39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  <c r="AA689" s="39"/>
      <c r="AB689" s="39"/>
      <c r="AC689" s="39"/>
      <c r="AD689" s="39"/>
      <c r="AE689" s="39"/>
      <c r="AF689" s="39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8"/>
      <c r="AU689" s="84"/>
      <c r="AV689" s="88"/>
      <c r="AW689" s="103"/>
      <c r="AX689" s="84"/>
      <c r="AY689" s="39"/>
      <c r="AZ689" s="26"/>
      <c r="BA689" s="26"/>
      <c r="BB689" s="26"/>
      <c r="BC689" s="26" t="str">
        <f t="shared" si="711"/>
        <v/>
      </c>
      <c r="BD689" s="26" t="str">
        <f t="shared" si="712"/>
        <v/>
      </c>
      <c r="BE689" s="26" t="str">
        <f t="shared" si="713"/>
        <v/>
      </c>
      <c r="BF689" s="26" t="str">
        <f t="shared" si="714"/>
        <v/>
      </c>
      <c r="BG689" s="26" t="str">
        <f t="shared" si="715"/>
        <v/>
      </c>
      <c r="BH689" s="26" t="str">
        <f t="shared" si="716"/>
        <v/>
      </c>
      <c r="BI689" s="26" t="str">
        <f t="shared" si="705"/>
        <v/>
      </c>
      <c r="BJ689" s="26" t="str">
        <f t="shared" si="706"/>
        <v/>
      </c>
      <c r="BK689" s="26" t="str">
        <f t="shared" si="707"/>
        <v/>
      </c>
      <c r="BL689" s="26" t="str">
        <f t="shared" si="708"/>
        <v/>
      </c>
      <c r="BM689" s="26" t="str">
        <f t="shared" si="709"/>
        <v/>
      </c>
      <c r="BN689" s="26" t="str">
        <f t="shared" si="710"/>
        <v/>
      </c>
      <c r="BP689"/>
      <c r="BQ689"/>
      <c r="BR689"/>
      <c r="BS689"/>
      <c r="BT689"/>
      <c r="BU689" s="40"/>
      <c r="BV689" s="6"/>
      <c r="CI689" s="6"/>
      <c r="CP689" s="9">
        <f t="shared" ca="1" si="704"/>
        <v>1</v>
      </c>
    </row>
    <row r="690" spans="2:94" x14ac:dyDescent="0.2">
      <c r="B690" s="93"/>
      <c r="C690" s="39"/>
      <c r="D690" s="38"/>
      <c r="E690" s="39"/>
      <c r="F690" s="39"/>
      <c r="G690" s="39"/>
      <c r="H690" s="39"/>
      <c r="I690" s="39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  <c r="AA690" s="39"/>
      <c r="AB690" s="39"/>
      <c r="AC690" s="39"/>
      <c r="AD690" s="39"/>
      <c r="AE690" s="39"/>
      <c r="AF690" s="39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8"/>
      <c r="AU690" s="84"/>
      <c r="AV690" s="88"/>
      <c r="AW690" s="103"/>
      <c r="AX690" s="84"/>
      <c r="AY690" s="39"/>
      <c r="AZ690" s="26"/>
      <c r="BA690" s="26"/>
      <c r="BB690" s="26"/>
      <c r="BC690" s="26" t="str">
        <f t="shared" si="711"/>
        <v/>
      </c>
      <c r="BD690" s="26" t="str">
        <f t="shared" si="712"/>
        <v/>
      </c>
      <c r="BE690" s="26" t="str">
        <f t="shared" si="713"/>
        <v/>
      </c>
      <c r="BF690" s="26" t="str">
        <f t="shared" si="714"/>
        <v/>
      </c>
      <c r="BG690" s="26" t="str">
        <f t="shared" si="715"/>
        <v/>
      </c>
      <c r="BH690" s="26" t="str">
        <f t="shared" si="716"/>
        <v/>
      </c>
      <c r="BI690" s="26" t="str">
        <f t="shared" si="705"/>
        <v/>
      </c>
      <c r="BJ690" s="26" t="str">
        <f t="shared" si="706"/>
        <v/>
      </c>
      <c r="BK690" s="26" t="str">
        <f t="shared" si="707"/>
        <v/>
      </c>
      <c r="BL690" s="26" t="str">
        <f t="shared" si="708"/>
        <v/>
      </c>
      <c r="BM690" s="26" t="str">
        <f t="shared" si="709"/>
        <v/>
      </c>
      <c r="BN690" s="26" t="str">
        <f t="shared" si="710"/>
        <v/>
      </c>
      <c r="BP690"/>
      <c r="BQ690"/>
      <c r="BR690"/>
      <c r="BS690"/>
      <c r="BT690"/>
      <c r="BU690" s="40"/>
      <c r="BV690" s="6"/>
      <c r="CI690" s="6"/>
      <c r="CP690" s="9">
        <f t="shared" ca="1" si="704"/>
        <v>25</v>
      </c>
    </row>
    <row r="691" spans="2:94" x14ac:dyDescent="0.2">
      <c r="B691" s="93"/>
      <c r="C691" s="39"/>
      <c r="D691" s="38"/>
      <c r="E691" s="39"/>
      <c r="F691" s="39"/>
      <c r="G691" s="39"/>
      <c r="H691" s="39"/>
      <c r="I691" s="39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  <c r="AA691" s="39"/>
      <c r="AB691" s="39"/>
      <c r="AC691" s="39"/>
      <c r="AD691" s="39"/>
      <c r="AE691" s="39"/>
      <c r="AF691" s="39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8"/>
      <c r="AU691" s="84"/>
      <c r="AV691" s="88"/>
      <c r="AW691" s="103"/>
      <c r="AX691" s="84"/>
      <c r="AY691" s="39"/>
      <c r="AZ691" s="26"/>
      <c r="BA691" s="26"/>
      <c r="BB691" s="26"/>
      <c r="BC691" s="26" t="str">
        <f t="shared" si="711"/>
        <v/>
      </c>
      <c r="BD691" s="26" t="str">
        <f t="shared" si="712"/>
        <v/>
      </c>
      <c r="BE691" s="26" t="str">
        <f t="shared" si="713"/>
        <v/>
      </c>
      <c r="BF691" s="26" t="str">
        <f t="shared" si="714"/>
        <v/>
      </c>
      <c r="BG691" s="26" t="str">
        <f t="shared" si="715"/>
        <v/>
      </c>
      <c r="BH691" s="26" t="str">
        <f t="shared" si="716"/>
        <v/>
      </c>
      <c r="BI691" s="26" t="str">
        <f t="shared" si="705"/>
        <v/>
      </c>
      <c r="BJ691" s="26" t="str">
        <f t="shared" si="706"/>
        <v/>
      </c>
      <c r="BK691" s="26" t="str">
        <f t="shared" si="707"/>
        <v/>
      </c>
      <c r="BL691" s="26" t="str">
        <f t="shared" si="708"/>
        <v/>
      </c>
      <c r="BM691" s="26" t="str">
        <f t="shared" si="709"/>
        <v/>
      </c>
      <c r="BN691" s="26" t="str">
        <f t="shared" si="710"/>
        <v/>
      </c>
      <c r="BP691"/>
      <c r="BQ691"/>
      <c r="BR691"/>
      <c r="BS691"/>
      <c r="BT691"/>
      <c r="BU691" s="40"/>
      <c r="BV691" s="6"/>
      <c r="CI691" s="6"/>
      <c r="CP691" s="9">
        <f t="shared" ca="1" si="704"/>
        <v>33</v>
      </c>
    </row>
    <row r="692" spans="2:94" x14ac:dyDescent="0.2">
      <c r="B692" s="93"/>
      <c r="C692" s="39"/>
      <c r="D692" s="38"/>
      <c r="E692" s="39"/>
      <c r="F692" s="39"/>
      <c r="G692" s="39"/>
      <c r="H692" s="39"/>
      <c r="I692" s="39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  <c r="AA692" s="39"/>
      <c r="AB692" s="39"/>
      <c r="AC692" s="39"/>
      <c r="AD692" s="39"/>
      <c r="AE692" s="39"/>
      <c r="AF692" s="39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8"/>
      <c r="AU692" s="84"/>
      <c r="AV692" s="88"/>
      <c r="AW692" s="103"/>
      <c r="AX692" s="84"/>
      <c r="AY692" s="39"/>
      <c r="AZ692" s="26"/>
      <c r="BA692" s="26"/>
      <c r="BB692" s="26"/>
      <c r="BC692" s="26" t="str">
        <f t="shared" si="711"/>
        <v/>
      </c>
      <c r="BD692" s="26" t="str">
        <f t="shared" si="712"/>
        <v/>
      </c>
      <c r="BE692" s="26" t="str">
        <f t="shared" si="713"/>
        <v/>
      </c>
      <c r="BF692" s="26" t="str">
        <f t="shared" si="714"/>
        <v/>
      </c>
      <c r="BG692" s="26" t="str">
        <f t="shared" si="715"/>
        <v/>
      </c>
      <c r="BH692" s="26" t="str">
        <f t="shared" si="716"/>
        <v/>
      </c>
      <c r="BI692" s="26" t="str">
        <f t="shared" si="705"/>
        <v/>
      </c>
      <c r="BJ692" s="26" t="str">
        <f t="shared" si="706"/>
        <v/>
      </c>
      <c r="BK692" s="26" t="str">
        <f t="shared" si="707"/>
        <v/>
      </c>
      <c r="BL692" s="26" t="str">
        <f t="shared" si="708"/>
        <v/>
      </c>
      <c r="BM692" s="26" t="str">
        <f t="shared" si="709"/>
        <v/>
      </c>
      <c r="BN692" s="26" t="str">
        <f t="shared" si="710"/>
        <v/>
      </c>
      <c r="BP692"/>
      <c r="BQ692"/>
      <c r="BR692"/>
      <c r="BS692"/>
      <c r="BT692"/>
      <c r="BU692" s="40"/>
      <c r="BV692" s="6"/>
      <c r="CI692" s="6"/>
      <c r="CP692" s="9">
        <f t="shared" ca="1" si="704"/>
        <v>32</v>
      </c>
    </row>
    <row r="693" spans="2:94" x14ac:dyDescent="0.2">
      <c r="B693" s="93"/>
      <c r="C693" s="39"/>
      <c r="D693" s="38"/>
      <c r="E693" s="39"/>
      <c r="F693" s="39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  <c r="AA693" s="39"/>
      <c r="AB693" s="39"/>
      <c r="AC693" s="39"/>
      <c r="AD693" s="39"/>
      <c r="AE693" s="39"/>
      <c r="AF693" s="39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8"/>
      <c r="AU693" s="84"/>
      <c r="AV693" s="88"/>
      <c r="AW693" s="103"/>
      <c r="AX693" s="84"/>
      <c r="AY693" s="39"/>
      <c r="AZ693" s="26"/>
      <c r="BA693" s="26"/>
      <c r="BB693" s="26"/>
      <c r="BC693" s="26" t="str">
        <f t="shared" si="711"/>
        <v/>
      </c>
      <c r="BD693" s="26" t="str">
        <f t="shared" si="712"/>
        <v/>
      </c>
      <c r="BE693" s="26" t="str">
        <f t="shared" si="713"/>
        <v/>
      </c>
      <c r="BF693" s="26" t="str">
        <f t="shared" si="714"/>
        <v/>
      </c>
      <c r="BG693" s="26" t="str">
        <f t="shared" si="715"/>
        <v/>
      </c>
      <c r="BH693" s="26" t="str">
        <f t="shared" si="716"/>
        <v/>
      </c>
      <c r="BI693" s="26" t="str">
        <f t="shared" si="705"/>
        <v/>
      </c>
      <c r="BJ693" s="26" t="str">
        <f t="shared" si="706"/>
        <v/>
      </c>
      <c r="BK693" s="26" t="str">
        <f t="shared" si="707"/>
        <v/>
      </c>
      <c r="BL693" s="26" t="str">
        <f t="shared" si="708"/>
        <v/>
      </c>
      <c r="BM693" s="26" t="str">
        <f t="shared" si="709"/>
        <v/>
      </c>
      <c r="BN693" s="26" t="str">
        <f t="shared" si="710"/>
        <v/>
      </c>
      <c r="BP693"/>
      <c r="BQ693"/>
      <c r="BR693"/>
      <c r="BS693"/>
      <c r="BT693"/>
      <c r="BU693" s="40"/>
      <c r="BV693" s="6"/>
      <c r="CI693" s="6"/>
      <c r="CP693" s="9">
        <f t="shared" ca="1" si="704"/>
        <v>11</v>
      </c>
    </row>
    <row r="694" spans="2:94" x14ac:dyDescent="0.2">
      <c r="B694" s="93"/>
      <c r="C694" s="39"/>
      <c r="D694" s="38"/>
      <c r="E694" s="39"/>
      <c r="F694" s="39"/>
      <c r="G694" s="39"/>
      <c r="H694" s="39"/>
      <c r="I694" s="39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  <c r="AA694" s="39"/>
      <c r="AB694" s="39"/>
      <c r="AC694" s="39"/>
      <c r="AD694" s="39"/>
      <c r="AE694" s="39"/>
      <c r="AF694" s="39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8"/>
      <c r="AU694" s="84"/>
      <c r="AV694" s="88"/>
      <c r="AW694" s="103"/>
      <c r="AX694" s="84"/>
      <c r="AY694" s="39"/>
      <c r="AZ694" s="26"/>
      <c r="BA694" s="26"/>
      <c r="BB694" s="26"/>
      <c r="BC694" s="26" t="str">
        <f t="shared" si="711"/>
        <v/>
      </c>
      <c r="BD694" s="26" t="str">
        <f t="shared" si="712"/>
        <v/>
      </c>
      <c r="BE694" s="26" t="str">
        <f t="shared" si="713"/>
        <v/>
      </c>
      <c r="BF694" s="26" t="str">
        <f t="shared" si="714"/>
        <v/>
      </c>
      <c r="BG694" s="26" t="str">
        <f t="shared" si="715"/>
        <v/>
      </c>
      <c r="BH694" s="26" t="str">
        <f t="shared" si="716"/>
        <v/>
      </c>
      <c r="BI694" s="26" t="str">
        <f t="shared" si="705"/>
        <v/>
      </c>
      <c r="BJ694" s="26" t="str">
        <f t="shared" si="706"/>
        <v/>
      </c>
      <c r="BK694" s="26" t="str">
        <f t="shared" si="707"/>
        <v/>
      </c>
      <c r="BL694" s="26" t="str">
        <f t="shared" si="708"/>
        <v/>
      </c>
      <c r="BM694" s="26" t="str">
        <f t="shared" si="709"/>
        <v/>
      </c>
      <c r="BN694" s="26" t="str">
        <f t="shared" si="710"/>
        <v/>
      </c>
      <c r="BP694"/>
      <c r="BQ694"/>
      <c r="BR694"/>
      <c r="BS694"/>
      <c r="BT694"/>
      <c r="BU694" s="40"/>
      <c r="BV694" s="6"/>
      <c r="CI694" s="6"/>
      <c r="CP694" s="9">
        <f t="shared" ca="1" si="704"/>
        <v>35</v>
      </c>
    </row>
    <row r="695" spans="2:94" x14ac:dyDescent="0.2">
      <c r="B695" s="93"/>
      <c r="C695" s="39"/>
      <c r="D695" s="38"/>
      <c r="E695" s="39"/>
      <c r="F695" s="39"/>
      <c r="G695" s="39"/>
      <c r="H695" s="39"/>
      <c r="I695" s="39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  <c r="AA695" s="39"/>
      <c r="AB695" s="39"/>
      <c r="AC695" s="39"/>
      <c r="AD695" s="39"/>
      <c r="AE695" s="39"/>
      <c r="AF695" s="39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8"/>
      <c r="AU695" s="84"/>
      <c r="AV695" s="88"/>
      <c r="AW695" s="103"/>
      <c r="AX695" s="84"/>
      <c r="AY695" s="39"/>
      <c r="AZ695" s="26"/>
      <c r="BA695" s="26"/>
      <c r="BB695" s="26"/>
      <c r="BC695" s="26" t="str">
        <f t="shared" si="711"/>
        <v/>
      </c>
      <c r="BD695" s="26" t="str">
        <f t="shared" si="712"/>
        <v/>
      </c>
      <c r="BE695" s="26" t="str">
        <f t="shared" si="713"/>
        <v/>
      </c>
      <c r="BF695" s="26" t="str">
        <f t="shared" si="714"/>
        <v/>
      </c>
      <c r="BG695" s="26" t="str">
        <f t="shared" si="715"/>
        <v/>
      </c>
      <c r="BH695" s="26" t="str">
        <f t="shared" si="716"/>
        <v/>
      </c>
      <c r="BI695" s="26" t="str">
        <f t="shared" si="705"/>
        <v/>
      </c>
      <c r="BJ695" s="26" t="str">
        <f t="shared" si="706"/>
        <v/>
      </c>
      <c r="BK695" s="26" t="str">
        <f t="shared" si="707"/>
        <v/>
      </c>
      <c r="BL695" s="26" t="str">
        <f t="shared" si="708"/>
        <v/>
      </c>
      <c r="BM695" s="26" t="str">
        <f t="shared" si="709"/>
        <v/>
      </c>
      <c r="BN695" s="26" t="str">
        <f t="shared" si="710"/>
        <v/>
      </c>
      <c r="BP695"/>
      <c r="BQ695"/>
      <c r="BR695"/>
      <c r="BS695"/>
      <c r="BT695"/>
      <c r="BU695" s="40"/>
      <c r="BV695" s="6"/>
      <c r="CI695" s="6"/>
      <c r="CP695" s="9">
        <f t="shared" ca="1" si="704"/>
        <v>24</v>
      </c>
    </row>
    <row r="696" spans="2:94" x14ac:dyDescent="0.2">
      <c r="B696" s="93"/>
      <c r="C696" s="39"/>
      <c r="D696" s="38"/>
      <c r="E696" s="39"/>
      <c r="F696" s="39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  <c r="AA696" s="39"/>
      <c r="AB696" s="39"/>
      <c r="AC696" s="39"/>
      <c r="AD696" s="39"/>
      <c r="AE696" s="39"/>
      <c r="AF696" s="39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8"/>
      <c r="AU696" s="84"/>
      <c r="AV696" s="88"/>
      <c r="AW696" s="103"/>
      <c r="AX696" s="84"/>
      <c r="AY696" s="39"/>
      <c r="AZ696" s="26"/>
      <c r="BA696" s="26"/>
      <c r="BB696" s="26"/>
      <c r="BC696" s="26" t="str">
        <f t="shared" si="711"/>
        <v/>
      </c>
      <c r="BD696" s="26" t="str">
        <f t="shared" si="712"/>
        <v/>
      </c>
      <c r="BE696" s="26" t="str">
        <f t="shared" si="713"/>
        <v/>
      </c>
      <c r="BF696" s="26" t="str">
        <f t="shared" si="714"/>
        <v/>
      </c>
      <c r="BG696" s="26" t="str">
        <f t="shared" si="715"/>
        <v/>
      </c>
      <c r="BH696" s="26" t="str">
        <f t="shared" si="716"/>
        <v/>
      </c>
      <c r="BI696" s="26" t="str">
        <f t="shared" si="705"/>
        <v/>
      </c>
      <c r="BJ696" s="26" t="str">
        <f t="shared" si="706"/>
        <v/>
      </c>
      <c r="BK696" s="26" t="str">
        <f t="shared" si="707"/>
        <v/>
      </c>
      <c r="BL696" s="26" t="str">
        <f t="shared" si="708"/>
        <v/>
      </c>
      <c r="BM696" s="26" t="str">
        <f t="shared" si="709"/>
        <v/>
      </c>
      <c r="BN696" s="26" t="str">
        <f t="shared" si="710"/>
        <v/>
      </c>
      <c r="BP696"/>
      <c r="BQ696"/>
      <c r="BR696"/>
      <c r="BS696"/>
      <c r="BT696"/>
      <c r="BU696" s="40"/>
      <c r="BV696" s="6"/>
      <c r="CI696" s="6"/>
      <c r="CP696" s="9">
        <f t="shared" ca="1" si="704"/>
        <v>32</v>
      </c>
    </row>
    <row r="697" spans="2:94" x14ac:dyDescent="0.2">
      <c r="B697" s="93"/>
      <c r="C697" s="39"/>
      <c r="D697" s="38"/>
      <c r="E697" s="39"/>
      <c r="F697" s="39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  <c r="AA697" s="39"/>
      <c r="AB697" s="39"/>
      <c r="AC697" s="39"/>
      <c r="AD697" s="39"/>
      <c r="AE697" s="39"/>
      <c r="AF697" s="39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8"/>
      <c r="AU697" s="84"/>
      <c r="AV697" s="88"/>
      <c r="AW697" s="103"/>
      <c r="AX697" s="84"/>
      <c r="AY697" s="39"/>
      <c r="AZ697" s="26"/>
      <c r="BA697" s="26"/>
      <c r="BB697" s="26"/>
      <c r="BC697" s="26" t="str">
        <f t="shared" si="711"/>
        <v/>
      </c>
      <c r="BD697" s="26" t="str">
        <f t="shared" si="712"/>
        <v/>
      </c>
      <c r="BE697" s="26" t="str">
        <f t="shared" si="713"/>
        <v/>
      </c>
      <c r="BF697" s="26" t="str">
        <f t="shared" si="714"/>
        <v/>
      </c>
      <c r="BG697" s="26" t="str">
        <f t="shared" si="715"/>
        <v/>
      </c>
      <c r="BH697" s="26" t="str">
        <f t="shared" si="716"/>
        <v/>
      </c>
      <c r="BI697" s="26" t="str">
        <f t="shared" si="705"/>
        <v/>
      </c>
      <c r="BJ697" s="26" t="str">
        <f t="shared" si="706"/>
        <v/>
      </c>
      <c r="BK697" s="26" t="str">
        <f t="shared" si="707"/>
        <v/>
      </c>
      <c r="BL697" s="26" t="str">
        <f t="shared" si="708"/>
        <v/>
      </c>
      <c r="BM697" s="26" t="str">
        <f t="shared" si="709"/>
        <v/>
      </c>
      <c r="BN697" s="26" t="str">
        <f t="shared" si="710"/>
        <v/>
      </c>
      <c r="BP697"/>
      <c r="BQ697"/>
      <c r="BR697"/>
      <c r="BS697"/>
      <c r="BT697"/>
      <c r="BU697" s="40"/>
      <c r="BV697" s="6"/>
      <c r="CI697" s="6"/>
      <c r="CP697" s="9">
        <f t="shared" ca="1" si="704"/>
        <v>28</v>
      </c>
    </row>
    <row r="698" spans="2:94" x14ac:dyDescent="0.2">
      <c r="B698" s="93"/>
      <c r="C698" s="39"/>
      <c r="D698" s="38"/>
      <c r="E698" s="39"/>
      <c r="F698" s="39"/>
      <c r="G698" s="39"/>
      <c r="H698" s="39"/>
      <c r="I698" s="39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  <c r="AA698" s="39"/>
      <c r="AB698" s="39"/>
      <c r="AC698" s="39"/>
      <c r="AD698" s="39"/>
      <c r="AE698" s="39"/>
      <c r="AF698" s="39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8"/>
      <c r="AU698" s="84"/>
      <c r="AV698" s="88"/>
      <c r="AW698" s="103"/>
      <c r="AX698" s="84"/>
      <c r="AY698" s="39"/>
      <c r="AZ698" s="26"/>
      <c r="BA698" s="26"/>
      <c r="BB698" s="26"/>
      <c r="BC698" s="26" t="str">
        <f t="shared" si="711"/>
        <v/>
      </c>
      <c r="BD698" s="26" t="str">
        <f t="shared" si="712"/>
        <v/>
      </c>
      <c r="BE698" s="26" t="str">
        <f t="shared" si="713"/>
        <v/>
      </c>
      <c r="BF698" s="26" t="str">
        <f t="shared" si="714"/>
        <v/>
      </c>
      <c r="BG698" s="26" t="str">
        <f t="shared" si="715"/>
        <v/>
      </c>
      <c r="BH698" s="26" t="str">
        <f t="shared" si="716"/>
        <v/>
      </c>
      <c r="BI698" s="26" t="str">
        <f t="shared" si="705"/>
        <v/>
      </c>
      <c r="BJ698" s="26" t="str">
        <f t="shared" si="706"/>
        <v/>
      </c>
      <c r="BK698" s="26" t="str">
        <f t="shared" si="707"/>
        <v/>
      </c>
      <c r="BL698" s="26" t="str">
        <f t="shared" si="708"/>
        <v/>
      </c>
      <c r="BM698" s="26" t="str">
        <f t="shared" si="709"/>
        <v/>
      </c>
      <c r="BN698" s="26" t="str">
        <f t="shared" si="710"/>
        <v/>
      </c>
      <c r="BP698"/>
      <c r="BQ698"/>
      <c r="BR698"/>
      <c r="BS698"/>
      <c r="BT698"/>
      <c r="BU698" s="40"/>
      <c r="BV698" s="6"/>
      <c r="CI698" s="6"/>
      <c r="CP698" s="9">
        <f t="shared" ca="1" si="704"/>
        <v>29</v>
      </c>
    </row>
    <row r="699" spans="2:94" x14ac:dyDescent="0.2">
      <c r="B699" s="93"/>
      <c r="C699" s="39"/>
      <c r="D699" s="38"/>
      <c r="E699" s="39"/>
      <c r="F699" s="39"/>
      <c r="G699" s="39"/>
      <c r="H699" s="39"/>
      <c r="I699" s="39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  <c r="AA699" s="39"/>
      <c r="AB699" s="39"/>
      <c r="AC699" s="39"/>
      <c r="AD699" s="39"/>
      <c r="AE699" s="39"/>
      <c r="AF699" s="39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8"/>
      <c r="AU699" s="84"/>
      <c r="AV699" s="88"/>
      <c r="AW699" s="103"/>
      <c r="AX699" s="84"/>
      <c r="AY699" s="39"/>
      <c r="AZ699" s="26"/>
      <c r="BA699" s="26"/>
      <c r="BB699" s="26"/>
      <c r="BC699" s="26" t="str">
        <f t="shared" si="711"/>
        <v/>
      </c>
      <c r="BD699" s="26" t="str">
        <f t="shared" si="712"/>
        <v/>
      </c>
      <c r="BE699" s="26" t="str">
        <f t="shared" si="713"/>
        <v/>
      </c>
      <c r="BF699" s="26" t="str">
        <f t="shared" si="714"/>
        <v/>
      </c>
      <c r="BG699" s="26" t="str">
        <f t="shared" si="715"/>
        <v/>
      </c>
      <c r="BH699" s="26" t="str">
        <f t="shared" si="716"/>
        <v/>
      </c>
      <c r="BI699" s="26" t="str">
        <f t="shared" si="705"/>
        <v/>
      </c>
      <c r="BJ699" s="26" t="str">
        <f t="shared" si="706"/>
        <v/>
      </c>
      <c r="BK699" s="26" t="str">
        <f t="shared" si="707"/>
        <v/>
      </c>
      <c r="BL699" s="26" t="str">
        <f t="shared" si="708"/>
        <v/>
      </c>
      <c r="BM699" s="26" t="str">
        <f t="shared" si="709"/>
        <v/>
      </c>
      <c r="BN699" s="26" t="str">
        <f t="shared" si="710"/>
        <v/>
      </c>
      <c r="BP699"/>
      <c r="BQ699"/>
      <c r="BR699"/>
      <c r="BS699"/>
      <c r="BT699"/>
      <c r="BU699" s="40"/>
      <c r="BV699" s="6"/>
      <c r="CI699" s="6"/>
      <c r="CP699" s="9">
        <f t="shared" ca="1" si="704"/>
        <v>3</v>
      </c>
    </row>
    <row r="700" spans="2:94" x14ac:dyDescent="0.2">
      <c r="B700" s="93"/>
      <c r="C700" s="39"/>
      <c r="D700" s="38"/>
      <c r="E700" s="39"/>
      <c r="F700" s="39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  <c r="AA700" s="39"/>
      <c r="AB700" s="39"/>
      <c r="AC700" s="39"/>
      <c r="AD700" s="39"/>
      <c r="AE700" s="39"/>
      <c r="AF700" s="39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8"/>
      <c r="AU700" s="84"/>
      <c r="AV700" s="88"/>
      <c r="AW700" s="103"/>
      <c r="AX700" s="84"/>
      <c r="AY700" s="39"/>
      <c r="AZ700" s="26"/>
      <c r="BA700" s="26"/>
      <c r="BB700" s="26"/>
      <c r="BC700" s="26" t="str">
        <f t="shared" si="711"/>
        <v/>
      </c>
      <c r="BD700" s="26" t="str">
        <f t="shared" si="712"/>
        <v/>
      </c>
      <c r="BE700" s="26" t="str">
        <f t="shared" si="713"/>
        <v/>
      </c>
      <c r="BF700" s="26" t="str">
        <f t="shared" si="714"/>
        <v/>
      </c>
      <c r="BG700" s="26" t="str">
        <f t="shared" si="715"/>
        <v/>
      </c>
      <c r="BH700" s="26" t="str">
        <f t="shared" si="716"/>
        <v/>
      </c>
      <c r="BI700" s="26" t="str">
        <f t="shared" si="705"/>
        <v/>
      </c>
      <c r="BJ700" s="26" t="str">
        <f t="shared" si="706"/>
        <v/>
      </c>
      <c r="BK700" s="26" t="str">
        <f t="shared" si="707"/>
        <v/>
      </c>
      <c r="BL700" s="26" t="str">
        <f t="shared" si="708"/>
        <v/>
      </c>
      <c r="BM700" s="26" t="str">
        <f t="shared" si="709"/>
        <v/>
      </c>
      <c r="BN700" s="26" t="str">
        <f t="shared" si="710"/>
        <v/>
      </c>
      <c r="BP700"/>
      <c r="BQ700"/>
      <c r="BR700"/>
      <c r="BS700"/>
      <c r="BT700"/>
      <c r="BU700" s="40"/>
      <c r="BV700" s="6"/>
      <c r="CI700" s="6"/>
      <c r="CP700" s="9">
        <f t="shared" ca="1" si="704"/>
        <v>30</v>
      </c>
    </row>
    <row r="701" spans="2:94" x14ac:dyDescent="0.2">
      <c r="B701" s="93"/>
      <c r="C701" s="39"/>
      <c r="D701" s="38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  <c r="AA701" s="39"/>
      <c r="AB701" s="39"/>
      <c r="AC701" s="39"/>
      <c r="AD701" s="39"/>
      <c r="AE701" s="39"/>
      <c r="AF701" s="39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8"/>
      <c r="AU701" s="84"/>
      <c r="AV701" s="88"/>
      <c r="AW701" s="103"/>
      <c r="AX701" s="84"/>
      <c r="AY701" s="39"/>
      <c r="AZ701" s="26"/>
      <c r="BA701" s="26"/>
      <c r="BB701" s="26"/>
      <c r="BC701" s="26" t="str">
        <f t="shared" si="711"/>
        <v/>
      </c>
      <c r="BD701" s="26" t="str">
        <f t="shared" si="712"/>
        <v/>
      </c>
      <c r="BE701" s="26" t="str">
        <f t="shared" si="713"/>
        <v/>
      </c>
      <c r="BF701" s="26" t="str">
        <f t="shared" si="714"/>
        <v/>
      </c>
      <c r="BG701" s="26" t="str">
        <f t="shared" si="715"/>
        <v/>
      </c>
      <c r="BH701" s="26" t="str">
        <f t="shared" si="716"/>
        <v/>
      </c>
      <c r="BI701" s="26" t="str">
        <f t="shared" si="705"/>
        <v/>
      </c>
      <c r="BJ701" s="26" t="str">
        <f t="shared" si="706"/>
        <v/>
      </c>
      <c r="BK701" s="26" t="str">
        <f t="shared" si="707"/>
        <v/>
      </c>
      <c r="BL701" s="26" t="str">
        <f t="shared" si="708"/>
        <v/>
      </c>
      <c r="BM701" s="26" t="str">
        <f t="shared" si="709"/>
        <v/>
      </c>
      <c r="BN701" s="26" t="str">
        <f t="shared" si="710"/>
        <v/>
      </c>
      <c r="BP701"/>
      <c r="BQ701"/>
      <c r="BR701"/>
      <c r="BS701"/>
      <c r="BT701"/>
      <c r="BU701" s="40"/>
      <c r="BV701" s="6"/>
      <c r="CI701" s="6"/>
      <c r="CP701" s="9">
        <f t="shared" ca="1" si="704"/>
        <v>13</v>
      </c>
    </row>
    <row r="702" spans="2:94" x14ac:dyDescent="0.2">
      <c r="B702" s="93"/>
      <c r="C702" s="39"/>
      <c r="D702" s="38"/>
      <c r="E702" s="39"/>
      <c r="F702" s="39"/>
      <c r="G702" s="39"/>
      <c r="H702" s="39"/>
      <c r="I702" s="39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  <c r="AA702" s="39"/>
      <c r="AB702" s="39"/>
      <c r="AC702" s="39"/>
      <c r="AD702" s="39"/>
      <c r="AE702" s="39"/>
      <c r="AF702" s="39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8"/>
      <c r="AU702" s="84"/>
      <c r="AV702" s="88"/>
      <c r="AW702" s="103"/>
      <c r="AX702" s="84"/>
      <c r="AY702" s="39"/>
      <c r="AZ702" s="26"/>
      <c r="BA702" s="26"/>
      <c r="BB702" s="26"/>
      <c r="BC702" s="26" t="str">
        <f t="shared" si="711"/>
        <v/>
      </c>
      <c r="BD702" s="26" t="str">
        <f t="shared" si="712"/>
        <v/>
      </c>
      <c r="BE702" s="26" t="str">
        <f t="shared" si="713"/>
        <v/>
      </c>
      <c r="BF702" s="26" t="str">
        <f t="shared" si="714"/>
        <v/>
      </c>
      <c r="BG702" s="26" t="str">
        <f t="shared" si="715"/>
        <v/>
      </c>
      <c r="BH702" s="26" t="str">
        <f t="shared" si="716"/>
        <v/>
      </c>
      <c r="BI702" s="26" t="str">
        <f t="shared" si="705"/>
        <v/>
      </c>
      <c r="BJ702" s="26" t="str">
        <f t="shared" si="706"/>
        <v/>
      </c>
      <c r="BK702" s="26" t="str">
        <f t="shared" si="707"/>
        <v/>
      </c>
      <c r="BL702" s="26" t="str">
        <f t="shared" si="708"/>
        <v/>
      </c>
      <c r="BM702" s="26" t="str">
        <f t="shared" si="709"/>
        <v/>
      </c>
      <c r="BN702" s="26" t="str">
        <f t="shared" si="710"/>
        <v/>
      </c>
      <c r="BP702"/>
      <c r="BQ702"/>
      <c r="BR702"/>
      <c r="BS702"/>
      <c r="BT702"/>
      <c r="BU702" s="40"/>
      <c r="BV702" s="6"/>
      <c r="CI702" s="6"/>
      <c r="CP702" s="9">
        <f t="shared" ca="1" si="704"/>
        <v>6</v>
      </c>
    </row>
    <row r="703" spans="2:94" x14ac:dyDescent="0.2">
      <c r="B703" s="93"/>
      <c r="C703" s="39"/>
      <c r="D703" s="38"/>
      <c r="E703" s="39"/>
      <c r="F703" s="39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  <c r="AA703" s="39"/>
      <c r="AB703" s="39"/>
      <c r="AC703" s="39"/>
      <c r="AD703" s="39"/>
      <c r="AE703" s="39"/>
      <c r="AF703" s="39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8"/>
      <c r="AU703" s="84"/>
      <c r="AV703" s="88"/>
      <c r="AW703" s="103"/>
      <c r="AX703" s="84"/>
      <c r="AY703" s="39"/>
      <c r="AZ703" s="26"/>
      <c r="BA703" s="26"/>
      <c r="BB703" s="26"/>
      <c r="BC703" s="26" t="str">
        <f t="shared" si="711"/>
        <v/>
      </c>
      <c r="BD703" s="26" t="str">
        <f t="shared" si="712"/>
        <v/>
      </c>
      <c r="BE703" s="26" t="str">
        <f t="shared" si="713"/>
        <v/>
      </c>
      <c r="BF703" s="26" t="str">
        <f t="shared" si="714"/>
        <v/>
      </c>
      <c r="BG703" s="26" t="str">
        <f t="shared" si="715"/>
        <v/>
      </c>
      <c r="BH703" s="26" t="str">
        <f t="shared" si="716"/>
        <v/>
      </c>
      <c r="BI703" s="26" t="str">
        <f t="shared" si="705"/>
        <v/>
      </c>
      <c r="BJ703" s="26" t="str">
        <f t="shared" si="706"/>
        <v/>
      </c>
      <c r="BK703" s="26" t="str">
        <f t="shared" si="707"/>
        <v/>
      </c>
      <c r="BL703" s="26" t="str">
        <f t="shared" si="708"/>
        <v/>
      </c>
      <c r="BM703" s="26" t="str">
        <f t="shared" si="709"/>
        <v/>
      </c>
      <c r="BN703" s="26" t="str">
        <f t="shared" si="710"/>
        <v/>
      </c>
      <c r="BP703"/>
      <c r="BQ703"/>
      <c r="BR703"/>
      <c r="BS703"/>
      <c r="BT703"/>
      <c r="BU703" s="40"/>
      <c r="BV703" s="6"/>
      <c r="CI703" s="6"/>
      <c r="CP703" s="9">
        <f t="shared" ca="1" si="704"/>
        <v>10</v>
      </c>
    </row>
    <row r="704" spans="2:94" x14ac:dyDescent="0.2">
      <c r="B704" s="93"/>
      <c r="C704" s="39"/>
      <c r="D704" s="38"/>
      <c r="E704" s="39"/>
      <c r="F704" s="39"/>
      <c r="G704" s="39"/>
      <c r="H704" s="39"/>
      <c r="I704" s="39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  <c r="AA704" s="39"/>
      <c r="AB704" s="39"/>
      <c r="AC704" s="39"/>
      <c r="AD704" s="39"/>
      <c r="AE704" s="39"/>
      <c r="AF704" s="39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8"/>
      <c r="AU704" s="84"/>
      <c r="AV704" s="88"/>
      <c r="AW704" s="103"/>
      <c r="AX704" s="84"/>
      <c r="AY704" s="39"/>
      <c r="AZ704" s="26"/>
      <c r="BA704" s="26"/>
      <c r="BB704" s="26"/>
      <c r="BC704" s="26" t="str">
        <f t="shared" si="711"/>
        <v/>
      </c>
      <c r="BD704" s="26" t="str">
        <f t="shared" si="712"/>
        <v/>
      </c>
      <c r="BE704" s="26" t="str">
        <f t="shared" si="713"/>
        <v/>
      </c>
      <c r="BF704" s="26" t="str">
        <f t="shared" si="714"/>
        <v/>
      </c>
      <c r="BG704" s="26" t="str">
        <f t="shared" si="715"/>
        <v/>
      </c>
      <c r="BH704" s="26" t="str">
        <f t="shared" si="716"/>
        <v/>
      </c>
      <c r="BI704" s="26" t="str">
        <f t="shared" si="705"/>
        <v/>
      </c>
      <c r="BJ704" s="26" t="str">
        <f t="shared" si="706"/>
        <v/>
      </c>
      <c r="BK704" s="26" t="str">
        <f t="shared" si="707"/>
        <v/>
      </c>
      <c r="BL704" s="26" t="str">
        <f t="shared" si="708"/>
        <v/>
      </c>
      <c r="BM704" s="26" t="str">
        <f t="shared" si="709"/>
        <v/>
      </c>
      <c r="BN704" s="26" t="str">
        <f t="shared" si="710"/>
        <v/>
      </c>
      <c r="BP704"/>
      <c r="BQ704"/>
      <c r="BR704"/>
      <c r="BS704"/>
      <c r="BT704"/>
      <c r="BU704" s="40"/>
      <c r="BV704" s="6"/>
      <c r="CI704" s="6"/>
      <c r="CP704" s="9">
        <f t="shared" ca="1" si="704"/>
        <v>27</v>
      </c>
    </row>
    <row r="705" spans="2:94" x14ac:dyDescent="0.2">
      <c r="B705" s="93"/>
      <c r="C705" s="39"/>
      <c r="D705" s="38"/>
      <c r="E705" s="39"/>
      <c r="F705" s="39"/>
      <c r="G705" s="39"/>
      <c r="H705" s="39"/>
      <c r="I705" s="39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  <c r="AA705" s="39"/>
      <c r="AB705" s="39"/>
      <c r="AC705" s="39"/>
      <c r="AD705" s="39"/>
      <c r="AE705" s="39"/>
      <c r="AF705" s="39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8"/>
      <c r="AU705" s="84"/>
      <c r="AV705" s="88"/>
      <c r="AW705" s="103"/>
      <c r="AX705" s="84"/>
      <c r="AY705" s="39"/>
      <c r="AZ705" s="26"/>
      <c r="BA705" s="26"/>
      <c r="BB705" s="26"/>
      <c r="BC705" s="26" t="str">
        <f t="shared" si="711"/>
        <v/>
      </c>
      <c r="BD705" s="26" t="str">
        <f t="shared" si="712"/>
        <v/>
      </c>
      <c r="BE705" s="26" t="str">
        <f t="shared" si="713"/>
        <v/>
      </c>
      <c r="BF705" s="26" t="str">
        <f t="shared" si="714"/>
        <v/>
      </c>
      <c r="BG705" s="26" t="str">
        <f t="shared" si="715"/>
        <v/>
      </c>
      <c r="BH705" s="26" t="str">
        <f t="shared" si="716"/>
        <v/>
      </c>
      <c r="BI705" s="26" t="str">
        <f t="shared" si="705"/>
        <v/>
      </c>
      <c r="BJ705" s="26" t="str">
        <f t="shared" si="706"/>
        <v/>
      </c>
      <c r="BK705" s="26" t="str">
        <f t="shared" si="707"/>
        <v/>
      </c>
      <c r="BL705" s="26" t="str">
        <f t="shared" si="708"/>
        <v/>
      </c>
      <c r="BM705" s="26" t="str">
        <f t="shared" si="709"/>
        <v/>
      </c>
      <c r="BN705" s="26" t="str">
        <f t="shared" si="710"/>
        <v/>
      </c>
      <c r="BP705"/>
      <c r="BQ705"/>
      <c r="BR705"/>
      <c r="BS705"/>
      <c r="BT705"/>
      <c r="BU705" s="40"/>
      <c r="BV705" s="6"/>
      <c r="CI705" s="6"/>
      <c r="CP705" s="9">
        <f t="shared" ca="1" si="704"/>
        <v>21</v>
      </c>
    </row>
    <row r="706" spans="2:94" x14ac:dyDescent="0.2">
      <c r="B706" s="93"/>
      <c r="C706" s="39"/>
      <c r="D706" s="38"/>
      <c r="E706" s="39"/>
      <c r="F706" s="39"/>
      <c r="G706" s="39"/>
      <c r="H706" s="39"/>
      <c r="I706" s="39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  <c r="AA706" s="39"/>
      <c r="AB706" s="39"/>
      <c r="AC706" s="39"/>
      <c r="AD706" s="39"/>
      <c r="AE706" s="39"/>
      <c r="AF706" s="39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8"/>
      <c r="AU706" s="84"/>
      <c r="AV706" s="88"/>
      <c r="AW706" s="103"/>
      <c r="AX706" s="84"/>
      <c r="AY706" s="39"/>
      <c r="AZ706" s="26"/>
      <c r="BA706" s="26"/>
      <c r="BB706" s="26"/>
      <c r="BC706" s="26" t="str">
        <f t="shared" si="711"/>
        <v/>
      </c>
      <c r="BD706" s="26" t="str">
        <f t="shared" si="712"/>
        <v/>
      </c>
      <c r="BE706" s="26" t="str">
        <f t="shared" si="713"/>
        <v/>
      </c>
      <c r="BF706" s="26" t="str">
        <f t="shared" si="714"/>
        <v/>
      </c>
      <c r="BG706" s="26" t="str">
        <f t="shared" si="715"/>
        <v/>
      </c>
      <c r="BH706" s="26" t="str">
        <f t="shared" si="716"/>
        <v/>
      </c>
      <c r="BI706" s="26" t="str">
        <f t="shared" si="705"/>
        <v/>
      </c>
      <c r="BJ706" s="26" t="str">
        <f t="shared" si="706"/>
        <v/>
      </c>
      <c r="BK706" s="26" t="str">
        <f t="shared" si="707"/>
        <v/>
      </c>
      <c r="BL706" s="26" t="str">
        <f t="shared" si="708"/>
        <v/>
      </c>
      <c r="BM706" s="26" t="str">
        <f t="shared" si="709"/>
        <v/>
      </c>
      <c r="BN706" s="26" t="str">
        <f t="shared" si="710"/>
        <v/>
      </c>
      <c r="BP706"/>
      <c r="BQ706"/>
      <c r="BR706"/>
      <c r="BS706"/>
      <c r="BT706"/>
      <c r="BU706" s="40"/>
      <c r="BV706" s="6"/>
      <c r="CI706" s="6"/>
      <c r="CP706" s="9">
        <f t="shared" ca="1" si="704"/>
        <v>3</v>
      </c>
    </row>
    <row r="707" spans="2:94" x14ac:dyDescent="0.2">
      <c r="B707" s="93"/>
      <c r="C707" s="39"/>
      <c r="D707" s="38"/>
      <c r="E707" s="39"/>
      <c r="F707" s="39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  <c r="AA707" s="39"/>
      <c r="AB707" s="39"/>
      <c r="AC707" s="39"/>
      <c r="AD707" s="39"/>
      <c r="AE707" s="39"/>
      <c r="AF707" s="39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8"/>
      <c r="AU707" s="84"/>
      <c r="AV707" s="88"/>
      <c r="AW707" s="103"/>
      <c r="AX707" s="84"/>
      <c r="AY707" s="39"/>
      <c r="AZ707" s="26"/>
      <c r="BA707" s="26"/>
      <c r="BB707" s="26"/>
      <c r="BC707" s="26" t="str">
        <f t="shared" si="711"/>
        <v/>
      </c>
      <c r="BD707" s="26" t="str">
        <f t="shared" si="712"/>
        <v/>
      </c>
      <c r="BE707" s="26" t="str">
        <f t="shared" si="713"/>
        <v/>
      </c>
      <c r="BF707" s="26" t="str">
        <f t="shared" si="714"/>
        <v/>
      </c>
      <c r="BG707" s="26" t="str">
        <f t="shared" si="715"/>
        <v/>
      </c>
      <c r="BH707" s="26" t="str">
        <f t="shared" si="716"/>
        <v/>
      </c>
      <c r="BI707" s="26" t="str">
        <f t="shared" si="705"/>
        <v/>
      </c>
      <c r="BJ707" s="26" t="str">
        <f t="shared" si="706"/>
        <v/>
      </c>
      <c r="BK707" s="26" t="str">
        <f t="shared" si="707"/>
        <v/>
      </c>
      <c r="BL707" s="26" t="str">
        <f t="shared" si="708"/>
        <v/>
      </c>
      <c r="BM707" s="26" t="str">
        <f t="shared" si="709"/>
        <v/>
      </c>
      <c r="BN707" s="26" t="str">
        <f t="shared" si="710"/>
        <v/>
      </c>
      <c r="BP707"/>
      <c r="BQ707"/>
      <c r="BR707"/>
      <c r="BS707"/>
      <c r="BT707"/>
      <c r="BU707" s="40"/>
      <c r="BV707" s="6"/>
      <c r="CI707" s="6"/>
      <c r="CP707" s="9">
        <f t="shared" ca="1" si="704"/>
        <v>36</v>
      </c>
    </row>
    <row r="708" spans="2:94" x14ac:dyDescent="0.2">
      <c r="B708" s="93"/>
      <c r="C708" s="39"/>
      <c r="D708" s="38"/>
      <c r="E708" s="39"/>
      <c r="F708" s="39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  <c r="AA708" s="39"/>
      <c r="AB708" s="39"/>
      <c r="AC708" s="39"/>
      <c r="AD708" s="39"/>
      <c r="AE708" s="39"/>
      <c r="AF708" s="39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8"/>
      <c r="AU708" s="84"/>
      <c r="AV708" s="88"/>
      <c r="AW708" s="103"/>
      <c r="AX708" s="84"/>
      <c r="AY708" s="39"/>
      <c r="AZ708" s="26"/>
      <c r="BA708" s="26"/>
      <c r="BB708" s="26"/>
      <c r="BC708" s="26" t="str">
        <f t="shared" si="711"/>
        <v/>
      </c>
      <c r="BD708" s="26" t="str">
        <f t="shared" si="712"/>
        <v/>
      </c>
      <c r="BE708" s="26" t="str">
        <f t="shared" si="713"/>
        <v/>
      </c>
      <c r="BF708" s="26" t="str">
        <f t="shared" si="714"/>
        <v/>
      </c>
      <c r="BG708" s="26" t="str">
        <f t="shared" si="715"/>
        <v/>
      </c>
      <c r="BH708" s="26" t="str">
        <f t="shared" si="716"/>
        <v/>
      </c>
      <c r="BI708" s="26" t="str">
        <f t="shared" si="705"/>
        <v/>
      </c>
      <c r="BJ708" s="26" t="str">
        <f t="shared" si="706"/>
        <v/>
      </c>
      <c r="BK708" s="26" t="str">
        <f t="shared" si="707"/>
        <v/>
      </c>
      <c r="BL708" s="26" t="str">
        <f t="shared" si="708"/>
        <v/>
      </c>
      <c r="BM708" s="26" t="str">
        <f t="shared" si="709"/>
        <v/>
      </c>
      <c r="BN708" s="26" t="str">
        <f t="shared" si="710"/>
        <v/>
      </c>
      <c r="BP708"/>
      <c r="BQ708"/>
      <c r="BR708"/>
      <c r="BS708"/>
      <c r="BT708"/>
      <c r="BU708" s="40"/>
      <c r="BV708" s="6"/>
      <c r="CI708" s="6"/>
      <c r="CP708" s="9">
        <f t="shared" ca="1" si="704"/>
        <v>2</v>
      </c>
    </row>
    <row r="709" spans="2:94" x14ac:dyDescent="0.2">
      <c r="B709" s="93"/>
      <c r="C709" s="39"/>
      <c r="D709" s="38"/>
      <c r="E709" s="39"/>
      <c r="F709" s="39"/>
      <c r="G709" s="39"/>
      <c r="H709" s="39"/>
      <c r="I709" s="39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  <c r="AA709" s="39"/>
      <c r="AB709" s="39"/>
      <c r="AC709" s="39"/>
      <c r="AD709" s="39"/>
      <c r="AE709" s="39"/>
      <c r="AF709" s="39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8"/>
      <c r="AU709" s="84"/>
      <c r="AV709" s="88"/>
      <c r="AW709" s="103"/>
      <c r="AX709" s="84"/>
      <c r="AY709" s="39"/>
      <c r="AZ709" s="26"/>
      <c r="BA709" s="26"/>
      <c r="BB709" s="26"/>
      <c r="BC709" s="26" t="str">
        <f t="shared" si="711"/>
        <v/>
      </c>
      <c r="BD709" s="26" t="str">
        <f t="shared" si="712"/>
        <v/>
      </c>
      <c r="BE709" s="26" t="str">
        <f t="shared" si="713"/>
        <v/>
      </c>
      <c r="BF709" s="26" t="str">
        <f t="shared" si="714"/>
        <v/>
      </c>
      <c r="BG709" s="26" t="str">
        <f t="shared" si="715"/>
        <v/>
      </c>
      <c r="BH709" s="26" t="str">
        <f t="shared" si="716"/>
        <v/>
      </c>
      <c r="BI709" s="26" t="str">
        <f t="shared" si="705"/>
        <v/>
      </c>
      <c r="BJ709" s="26" t="str">
        <f t="shared" si="706"/>
        <v/>
      </c>
      <c r="BK709" s="26" t="str">
        <f t="shared" si="707"/>
        <v/>
      </c>
      <c r="BL709" s="26" t="str">
        <f t="shared" si="708"/>
        <v/>
      </c>
      <c r="BM709" s="26" t="str">
        <f t="shared" si="709"/>
        <v/>
      </c>
      <c r="BN709" s="26" t="str">
        <f t="shared" si="710"/>
        <v/>
      </c>
      <c r="BP709"/>
      <c r="BQ709"/>
      <c r="BR709"/>
      <c r="BS709"/>
      <c r="BT709"/>
      <c r="BU709" s="40"/>
      <c r="BV709" s="6"/>
      <c r="CI709" s="6"/>
      <c r="CP709" s="9">
        <f t="shared" ref="CP709:CP772" ca="1" si="717">IF($A$2="no",INT(RAND()*36+1),INT(RAND()*37))</f>
        <v>16</v>
      </c>
    </row>
    <row r="710" spans="2:94" x14ac:dyDescent="0.2">
      <c r="B710" s="93"/>
      <c r="C710" s="39"/>
      <c r="D710" s="38"/>
      <c r="E710" s="39"/>
      <c r="F710" s="39"/>
      <c r="G710" s="39"/>
      <c r="H710" s="39"/>
      <c r="I710" s="39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  <c r="AA710" s="39"/>
      <c r="AB710" s="39"/>
      <c r="AC710" s="39"/>
      <c r="AD710" s="39"/>
      <c r="AE710" s="39"/>
      <c r="AF710" s="39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8"/>
      <c r="AU710" s="84"/>
      <c r="AV710" s="88"/>
      <c r="AW710" s="103"/>
      <c r="AX710" s="84"/>
      <c r="AY710" s="39"/>
      <c r="AZ710" s="26"/>
      <c r="BA710" s="26"/>
      <c r="BB710" s="26"/>
      <c r="BC710" s="26" t="str">
        <f t="shared" si="711"/>
        <v/>
      </c>
      <c r="BD710" s="26" t="str">
        <f t="shared" si="712"/>
        <v/>
      </c>
      <c r="BE710" s="26" t="str">
        <f t="shared" si="713"/>
        <v/>
      </c>
      <c r="BF710" s="26" t="str">
        <f t="shared" si="714"/>
        <v/>
      </c>
      <c r="BG710" s="26" t="str">
        <f t="shared" si="715"/>
        <v/>
      </c>
      <c r="BH710" s="26" t="str">
        <f t="shared" si="716"/>
        <v/>
      </c>
      <c r="BI710" s="26" t="str">
        <f t="shared" si="705"/>
        <v/>
      </c>
      <c r="BJ710" s="26" t="str">
        <f t="shared" si="706"/>
        <v/>
      </c>
      <c r="BK710" s="26" t="str">
        <f t="shared" si="707"/>
        <v/>
      </c>
      <c r="BL710" s="26" t="str">
        <f t="shared" si="708"/>
        <v/>
      </c>
      <c r="BM710" s="26" t="str">
        <f t="shared" si="709"/>
        <v/>
      </c>
      <c r="BN710" s="26" t="str">
        <f t="shared" si="710"/>
        <v/>
      </c>
      <c r="BP710"/>
      <c r="BQ710"/>
      <c r="BR710"/>
      <c r="BS710"/>
      <c r="BT710"/>
      <c r="BU710" s="40"/>
      <c r="BV710" s="6"/>
      <c r="CI710" s="6"/>
      <c r="CP710" s="9">
        <f t="shared" ca="1" si="717"/>
        <v>8</v>
      </c>
    </row>
    <row r="711" spans="2:94" x14ac:dyDescent="0.2">
      <c r="B711" s="93"/>
      <c r="C711" s="39"/>
      <c r="D711" s="38"/>
      <c r="E711" s="39"/>
      <c r="F711" s="39"/>
      <c r="G711" s="39"/>
      <c r="H711" s="39"/>
      <c r="I711" s="39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  <c r="AA711" s="39"/>
      <c r="AB711" s="39"/>
      <c r="AC711" s="39"/>
      <c r="AD711" s="39"/>
      <c r="AE711" s="39"/>
      <c r="AF711" s="39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8"/>
      <c r="AU711" s="84"/>
      <c r="AV711" s="88"/>
      <c r="AW711" s="103"/>
      <c r="AX711" s="84"/>
      <c r="AY711" s="39"/>
      <c r="AZ711" s="26"/>
      <c r="BA711" s="26"/>
      <c r="BB711" s="26"/>
      <c r="BC711" s="26" t="str">
        <f t="shared" si="711"/>
        <v/>
      </c>
      <c r="BD711" s="26" t="str">
        <f t="shared" si="712"/>
        <v/>
      </c>
      <c r="BE711" s="26" t="str">
        <f t="shared" si="713"/>
        <v/>
      </c>
      <c r="BF711" s="26" t="str">
        <f t="shared" si="714"/>
        <v/>
      </c>
      <c r="BG711" s="26" t="str">
        <f t="shared" si="715"/>
        <v/>
      </c>
      <c r="BH711" s="26" t="str">
        <f t="shared" si="716"/>
        <v/>
      </c>
      <c r="BI711" s="26" t="str">
        <f t="shared" si="705"/>
        <v/>
      </c>
      <c r="BJ711" s="26" t="str">
        <f t="shared" si="706"/>
        <v/>
      </c>
      <c r="BK711" s="26" t="str">
        <f t="shared" si="707"/>
        <v/>
      </c>
      <c r="BL711" s="26" t="str">
        <f t="shared" si="708"/>
        <v/>
      </c>
      <c r="BM711" s="26" t="str">
        <f t="shared" si="709"/>
        <v/>
      </c>
      <c r="BN711" s="26" t="str">
        <f t="shared" si="710"/>
        <v/>
      </c>
      <c r="BP711"/>
      <c r="BQ711"/>
      <c r="BR711"/>
      <c r="BS711"/>
      <c r="BT711"/>
      <c r="BU711" s="40"/>
      <c r="BV711" s="6"/>
      <c r="CI711" s="6"/>
      <c r="CP711" s="9">
        <f t="shared" ca="1" si="717"/>
        <v>0</v>
      </c>
    </row>
    <row r="712" spans="2:94" x14ac:dyDescent="0.2">
      <c r="B712" s="93"/>
      <c r="C712" s="39"/>
      <c r="D712" s="38"/>
      <c r="E712" s="39"/>
      <c r="F712" s="39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  <c r="AA712" s="39"/>
      <c r="AB712" s="39"/>
      <c r="AC712" s="39"/>
      <c r="AD712" s="39"/>
      <c r="AE712" s="39"/>
      <c r="AF712" s="39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8"/>
      <c r="AU712" s="84"/>
      <c r="AV712" s="88"/>
      <c r="AW712" s="103"/>
      <c r="AX712" s="84"/>
      <c r="AY712" s="39"/>
      <c r="AZ712" s="26"/>
      <c r="BA712" s="26"/>
      <c r="BB712" s="26"/>
      <c r="BC712" s="26" t="str">
        <f t="shared" si="711"/>
        <v/>
      </c>
      <c r="BD712" s="26" t="str">
        <f t="shared" si="712"/>
        <v/>
      </c>
      <c r="BE712" s="26" t="str">
        <f t="shared" si="713"/>
        <v/>
      </c>
      <c r="BF712" s="26" t="str">
        <f t="shared" si="714"/>
        <v/>
      </c>
      <c r="BG712" s="26" t="str">
        <f t="shared" si="715"/>
        <v/>
      </c>
      <c r="BH712" s="26" t="str">
        <f t="shared" si="716"/>
        <v/>
      </c>
      <c r="BI712" s="26" t="str">
        <f t="shared" si="705"/>
        <v/>
      </c>
      <c r="BJ712" s="26" t="str">
        <f t="shared" si="706"/>
        <v/>
      </c>
      <c r="BK712" s="26" t="str">
        <f t="shared" si="707"/>
        <v/>
      </c>
      <c r="BL712" s="26" t="str">
        <f t="shared" si="708"/>
        <v/>
      </c>
      <c r="BM712" s="26" t="str">
        <f t="shared" si="709"/>
        <v/>
      </c>
      <c r="BN712" s="26" t="str">
        <f t="shared" si="710"/>
        <v/>
      </c>
      <c r="BP712"/>
      <c r="BQ712"/>
      <c r="BR712"/>
      <c r="BS712"/>
      <c r="BT712"/>
      <c r="BU712" s="40"/>
      <c r="BV712" s="6"/>
      <c r="CI712" s="6"/>
      <c r="CP712" s="9">
        <f t="shared" ca="1" si="717"/>
        <v>7</v>
      </c>
    </row>
    <row r="713" spans="2:94" x14ac:dyDescent="0.2">
      <c r="B713" s="93"/>
      <c r="C713" s="39"/>
      <c r="D713" s="38"/>
      <c r="E713" s="39"/>
      <c r="F713" s="39"/>
      <c r="G713" s="39"/>
      <c r="H713" s="39"/>
      <c r="I713" s="39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  <c r="AA713" s="39"/>
      <c r="AB713" s="39"/>
      <c r="AC713" s="39"/>
      <c r="AD713" s="39"/>
      <c r="AE713" s="39"/>
      <c r="AF713" s="39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8"/>
      <c r="AU713" s="84"/>
      <c r="AV713" s="88"/>
      <c r="AW713" s="103"/>
      <c r="AX713" s="84"/>
      <c r="AY713" s="39"/>
      <c r="AZ713" s="26"/>
      <c r="BA713" s="26"/>
      <c r="BB713" s="26"/>
      <c r="BC713" s="26" t="str">
        <f t="shared" si="711"/>
        <v/>
      </c>
      <c r="BD713" s="26" t="str">
        <f t="shared" si="712"/>
        <v/>
      </c>
      <c r="BE713" s="26" t="str">
        <f t="shared" si="713"/>
        <v/>
      </c>
      <c r="BF713" s="26" t="str">
        <f t="shared" si="714"/>
        <v/>
      </c>
      <c r="BG713" s="26" t="str">
        <f t="shared" si="715"/>
        <v/>
      </c>
      <c r="BH713" s="26" t="str">
        <f t="shared" si="716"/>
        <v/>
      </c>
      <c r="BI713" s="26" t="str">
        <f t="shared" si="705"/>
        <v/>
      </c>
      <c r="BJ713" s="26" t="str">
        <f t="shared" si="706"/>
        <v/>
      </c>
      <c r="BK713" s="26" t="str">
        <f t="shared" si="707"/>
        <v/>
      </c>
      <c r="BL713" s="26" t="str">
        <f t="shared" si="708"/>
        <v/>
      </c>
      <c r="BM713" s="26" t="str">
        <f t="shared" si="709"/>
        <v/>
      </c>
      <c r="BN713" s="26" t="str">
        <f t="shared" si="710"/>
        <v/>
      </c>
      <c r="BP713"/>
      <c r="BQ713"/>
      <c r="BR713"/>
      <c r="BS713"/>
      <c r="BT713"/>
      <c r="BU713" s="40"/>
      <c r="BV713" s="6"/>
      <c r="CI713" s="6"/>
      <c r="CP713" s="9">
        <f t="shared" ca="1" si="717"/>
        <v>23</v>
      </c>
    </row>
    <row r="714" spans="2:94" x14ac:dyDescent="0.2">
      <c r="B714" s="93"/>
      <c r="C714" s="39"/>
      <c r="D714" s="38"/>
      <c r="E714" s="39"/>
      <c r="F714" s="39"/>
      <c r="G714" s="39"/>
      <c r="H714" s="39"/>
      <c r="I714" s="39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  <c r="AA714" s="39"/>
      <c r="AB714" s="39"/>
      <c r="AC714" s="39"/>
      <c r="AD714" s="39"/>
      <c r="AE714" s="39"/>
      <c r="AF714" s="39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8"/>
      <c r="AU714" s="84"/>
      <c r="AV714" s="88"/>
      <c r="AW714" s="103"/>
      <c r="AX714" s="84"/>
      <c r="AY714" s="39"/>
      <c r="AZ714" s="26"/>
      <c r="BA714" s="26"/>
      <c r="BB714" s="26"/>
      <c r="BC714" s="26" t="str">
        <f t="shared" si="711"/>
        <v/>
      </c>
      <c r="BD714" s="26" t="str">
        <f t="shared" si="712"/>
        <v/>
      </c>
      <c r="BE714" s="26" t="str">
        <f t="shared" si="713"/>
        <v/>
      </c>
      <c r="BF714" s="26" t="str">
        <f t="shared" si="714"/>
        <v/>
      </c>
      <c r="BG714" s="26" t="str">
        <f t="shared" si="715"/>
        <v/>
      </c>
      <c r="BH714" s="26" t="str">
        <f t="shared" si="716"/>
        <v/>
      </c>
      <c r="BI714" s="26" t="str">
        <f t="shared" si="705"/>
        <v/>
      </c>
      <c r="BJ714" s="26" t="str">
        <f t="shared" si="706"/>
        <v/>
      </c>
      <c r="BK714" s="26" t="str">
        <f t="shared" si="707"/>
        <v/>
      </c>
      <c r="BL714" s="26" t="str">
        <f t="shared" si="708"/>
        <v/>
      </c>
      <c r="BM714" s="26" t="str">
        <f t="shared" si="709"/>
        <v/>
      </c>
      <c r="BN714" s="26" t="str">
        <f t="shared" si="710"/>
        <v/>
      </c>
      <c r="BP714"/>
      <c r="BQ714"/>
      <c r="BR714"/>
      <c r="BS714"/>
      <c r="BT714"/>
      <c r="BU714" s="40"/>
      <c r="BV714" s="6"/>
      <c r="CI714" s="6"/>
      <c r="CP714" s="9">
        <f t="shared" ca="1" si="717"/>
        <v>1</v>
      </c>
    </row>
    <row r="715" spans="2:94" x14ac:dyDescent="0.2">
      <c r="B715" s="93"/>
      <c r="C715" s="39"/>
      <c r="D715" s="38"/>
      <c r="E715" s="39"/>
      <c r="F715" s="39"/>
      <c r="G715" s="39"/>
      <c r="H715" s="39"/>
      <c r="I715" s="39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  <c r="AA715" s="39"/>
      <c r="AB715" s="39"/>
      <c r="AC715" s="39"/>
      <c r="AD715" s="39"/>
      <c r="AE715" s="39"/>
      <c r="AF715" s="39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8"/>
      <c r="AU715" s="84"/>
      <c r="AV715" s="88"/>
      <c r="AW715" s="103"/>
      <c r="AX715" s="84"/>
      <c r="AY715" s="39"/>
      <c r="AZ715" s="26"/>
      <c r="BA715" s="26"/>
      <c r="BB715" s="26"/>
      <c r="BC715" s="26" t="str">
        <f t="shared" si="711"/>
        <v/>
      </c>
      <c r="BD715" s="26" t="str">
        <f t="shared" si="712"/>
        <v/>
      </c>
      <c r="BE715" s="26" t="str">
        <f t="shared" si="713"/>
        <v/>
      </c>
      <c r="BF715" s="26" t="str">
        <f t="shared" si="714"/>
        <v/>
      </c>
      <c r="BG715" s="26" t="str">
        <f t="shared" si="715"/>
        <v/>
      </c>
      <c r="BH715" s="26" t="str">
        <f t="shared" si="716"/>
        <v/>
      </c>
      <c r="BI715" s="26" t="str">
        <f t="shared" si="705"/>
        <v/>
      </c>
      <c r="BJ715" s="26" t="str">
        <f t="shared" si="706"/>
        <v/>
      </c>
      <c r="BK715" s="26" t="str">
        <f t="shared" si="707"/>
        <v/>
      </c>
      <c r="BL715" s="26" t="str">
        <f t="shared" si="708"/>
        <v/>
      </c>
      <c r="BM715" s="26" t="str">
        <f t="shared" si="709"/>
        <v/>
      </c>
      <c r="BN715" s="26" t="str">
        <f t="shared" si="710"/>
        <v/>
      </c>
      <c r="BP715"/>
      <c r="BQ715"/>
      <c r="BR715"/>
      <c r="BS715"/>
      <c r="BT715"/>
      <c r="BU715" s="40"/>
      <c r="BV715" s="6"/>
      <c r="CI715" s="6"/>
      <c r="CP715" s="9">
        <f t="shared" ca="1" si="717"/>
        <v>29</v>
      </c>
    </row>
    <row r="716" spans="2:94" x14ac:dyDescent="0.2">
      <c r="B716" s="93"/>
      <c r="C716" s="39"/>
      <c r="D716" s="38"/>
      <c r="E716" s="39"/>
      <c r="F716" s="39"/>
      <c r="G716" s="39"/>
      <c r="H716" s="39"/>
      <c r="I716" s="39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  <c r="AA716" s="39"/>
      <c r="AB716" s="39"/>
      <c r="AC716" s="39"/>
      <c r="AD716" s="39"/>
      <c r="AE716" s="39"/>
      <c r="AF716" s="39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8"/>
      <c r="AU716" s="84"/>
      <c r="AV716" s="88"/>
      <c r="AW716" s="103"/>
      <c r="AX716" s="84"/>
      <c r="AY716" s="39"/>
      <c r="AZ716" s="26"/>
      <c r="BA716" s="26"/>
      <c r="BB716" s="26"/>
      <c r="BC716" s="26" t="str">
        <f t="shared" si="711"/>
        <v/>
      </c>
      <c r="BD716" s="26" t="str">
        <f t="shared" si="712"/>
        <v/>
      </c>
      <c r="BE716" s="26" t="str">
        <f t="shared" si="713"/>
        <v/>
      </c>
      <c r="BF716" s="26" t="str">
        <f t="shared" si="714"/>
        <v/>
      </c>
      <c r="BG716" s="26" t="str">
        <f t="shared" si="715"/>
        <v/>
      </c>
      <c r="BH716" s="26" t="str">
        <f t="shared" si="716"/>
        <v/>
      </c>
      <c r="BI716" s="26" t="str">
        <f t="shared" si="705"/>
        <v/>
      </c>
      <c r="BJ716" s="26" t="str">
        <f t="shared" si="706"/>
        <v/>
      </c>
      <c r="BK716" s="26" t="str">
        <f t="shared" si="707"/>
        <v/>
      </c>
      <c r="BL716" s="26" t="str">
        <f t="shared" si="708"/>
        <v/>
      </c>
      <c r="BM716" s="26" t="str">
        <f t="shared" si="709"/>
        <v/>
      </c>
      <c r="BN716" s="26" t="str">
        <f t="shared" si="710"/>
        <v/>
      </c>
      <c r="BP716"/>
      <c r="BQ716"/>
      <c r="BR716"/>
      <c r="BS716"/>
      <c r="BT716"/>
      <c r="BU716" s="40"/>
      <c r="BV716" s="6"/>
      <c r="CI716" s="6"/>
      <c r="CP716" s="9">
        <f t="shared" ca="1" si="717"/>
        <v>16</v>
      </c>
    </row>
    <row r="717" spans="2:94" x14ac:dyDescent="0.2">
      <c r="B717" s="93"/>
      <c r="C717" s="39"/>
      <c r="D717" s="38"/>
      <c r="E717" s="39"/>
      <c r="F717" s="39"/>
      <c r="G717" s="39"/>
      <c r="H717" s="39"/>
      <c r="I717" s="39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  <c r="AA717" s="39"/>
      <c r="AB717" s="39"/>
      <c r="AC717" s="39"/>
      <c r="AD717" s="39"/>
      <c r="AE717" s="39"/>
      <c r="AF717" s="39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8"/>
      <c r="AU717" s="84"/>
      <c r="AV717" s="88"/>
      <c r="AW717" s="103"/>
      <c r="AX717" s="84"/>
      <c r="AY717" s="39"/>
      <c r="AZ717" s="26"/>
      <c r="BA717" s="26"/>
      <c r="BB717" s="26"/>
      <c r="BC717" s="26" t="str">
        <f t="shared" si="711"/>
        <v/>
      </c>
      <c r="BD717" s="26" t="str">
        <f t="shared" si="712"/>
        <v/>
      </c>
      <c r="BE717" s="26" t="str">
        <f t="shared" si="713"/>
        <v/>
      </c>
      <c r="BF717" s="26" t="str">
        <f t="shared" si="714"/>
        <v/>
      </c>
      <c r="BG717" s="26" t="str">
        <f t="shared" si="715"/>
        <v/>
      </c>
      <c r="BH717" s="26" t="str">
        <f t="shared" si="716"/>
        <v/>
      </c>
      <c r="BI717" s="26" t="str">
        <f t="shared" si="705"/>
        <v/>
      </c>
      <c r="BJ717" s="26" t="str">
        <f t="shared" si="706"/>
        <v/>
      </c>
      <c r="BK717" s="26" t="str">
        <f t="shared" si="707"/>
        <v/>
      </c>
      <c r="BL717" s="26" t="str">
        <f t="shared" si="708"/>
        <v/>
      </c>
      <c r="BM717" s="26" t="str">
        <f t="shared" si="709"/>
        <v/>
      </c>
      <c r="BN717" s="26" t="str">
        <f t="shared" si="710"/>
        <v/>
      </c>
      <c r="BP717"/>
      <c r="BQ717"/>
      <c r="BR717"/>
      <c r="BS717"/>
      <c r="BT717"/>
      <c r="BU717" s="40"/>
      <c r="BV717" s="6"/>
      <c r="CI717" s="6"/>
      <c r="CP717" s="9">
        <f t="shared" ca="1" si="717"/>
        <v>9</v>
      </c>
    </row>
    <row r="718" spans="2:94" x14ac:dyDescent="0.2">
      <c r="B718" s="93"/>
      <c r="C718" s="39"/>
      <c r="D718" s="38"/>
      <c r="E718" s="39"/>
      <c r="F718" s="39"/>
      <c r="G718" s="39"/>
      <c r="H718" s="39"/>
      <c r="I718" s="39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  <c r="AA718" s="39"/>
      <c r="AB718" s="39"/>
      <c r="AC718" s="39"/>
      <c r="AD718" s="39"/>
      <c r="AE718" s="39"/>
      <c r="AF718" s="39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8"/>
      <c r="AU718" s="84"/>
      <c r="AV718" s="88"/>
      <c r="AW718" s="103"/>
      <c r="AX718" s="84"/>
      <c r="AY718" s="39"/>
      <c r="AZ718" s="26"/>
      <c r="BA718" s="26"/>
      <c r="BB718" s="26"/>
      <c r="BC718" s="26" t="str">
        <f t="shared" si="711"/>
        <v/>
      </c>
      <c r="BD718" s="26" t="str">
        <f t="shared" si="712"/>
        <v/>
      </c>
      <c r="BE718" s="26" t="str">
        <f t="shared" si="713"/>
        <v/>
      </c>
      <c r="BF718" s="26" t="str">
        <f t="shared" si="714"/>
        <v/>
      </c>
      <c r="BG718" s="26" t="str">
        <f t="shared" si="715"/>
        <v/>
      </c>
      <c r="BH718" s="26" t="str">
        <f t="shared" si="716"/>
        <v/>
      </c>
      <c r="BI718" s="26" t="str">
        <f t="shared" si="705"/>
        <v/>
      </c>
      <c r="BJ718" s="26" t="str">
        <f t="shared" si="706"/>
        <v/>
      </c>
      <c r="BK718" s="26" t="str">
        <f t="shared" si="707"/>
        <v/>
      </c>
      <c r="BL718" s="26" t="str">
        <f t="shared" si="708"/>
        <v/>
      </c>
      <c r="BM718" s="26" t="str">
        <f t="shared" si="709"/>
        <v/>
      </c>
      <c r="BN718" s="26" t="str">
        <f t="shared" si="710"/>
        <v/>
      </c>
      <c r="BP718"/>
      <c r="BQ718"/>
      <c r="BR718"/>
      <c r="BS718"/>
      <c r="BT718"/>
      <c r="BU718" s="40"/>
      <c r="BV718" s="6"/>
      <c r="CI718" s="6"/>
      <c r="CP718" s="9">
        <f t="shared" ca="1" si="717"/>
        <v>8</v>
      </c>
    </row>
    <row r="719" spans="2:94" x14ac:dyDescent="0.2">
      <c r="B719" s="93"/>
      <c r="C719" s="39"/>
      <c r="D719" s="38"/>
      <c r="E719" s="39"/>
      <c r="F719" s="39"/>
      <c r="G719" s="39"/>
      <c r="H719" s="39"/>
      <c r="I719" s="39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  <c r="AA719" s="39"/>
      <c r="AB719" s="39"/>
      <c r="AC719" s="39"/>
      <c r="AD719" s="39"/>
      <c r="AE719" s="39"/>
      <c r="AF719" s="39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8"/>
      <c r="AU719" s="84"/>
      <c r="AV719" s="88"/>
      <c r="AW719" s="103"/>
      <c r="AX719" s="84"/>
      <c r="AY719" s="39"/>
      <c r="AZ719" s="26"/>
      <c r="BA719" s="26"/>
      <c r="BB719" s="26"/>
      <c r="BC719" s="26" t="str">
        <f t="shared" si="711"/>
        <v/>
      </c>
      <c r="BD719" s="26" t="str">
        <f t="shared" si="712"/>
        <v/>
      </c>
      <c r="BE719" s="26" t="str">
        <f t="shared" si="713"/>
        <v/>
      </c>
      <c r="BF719" s="26" t="str">
        <f t="shared" si="714"/>
        <v/>
      </c>
      <c r="BG719" s="26" t="str">
        <f t="shared" si="715"/>
        <v/>
      </c>
      <c r="BH719" s="26" t="str">
        <f t="shared" si="716"/>
        <v/>
      </c>
      <c r="BI719" s="26" t="str">
        <f t="shared" si="705"/>
        <v/>
      </c>
      <c r="BJ719" s="26" t="str">
        <f t="shared" si="706"/>
        <v/>
      </c>
      <c r="BK719" s="26" t="str">
        <f t="shared" si="707"/>
        <v/>
      </c>
      <c r="BL719" s="26" t="str">
        <f t="shared" si="708"/>
        <v/>
      </c>
      <c r="BM719" s="26" t="str">
        <f t="shared" si="709"/>
        <v/>
      </c>
      <c r="BN719" s="26" t="str">
        <f t="shared" si="710"/>
        <v/>
      </c>
      <c r="BP719"/>
      <c r="BQ719"/>
      <c r="BR719"/>
      <c r="BS719"/>
      <c r="BT719"/>
      <c r="BU719" s="40"/>
      <c r="BV719" s="6"/>
      <c r="CI719" s="6"/>
      <c r="CP719" s="9">
        <f t="shared" ca="1" si="717"/>
        <v>26</v>
      </c>
    </row>
    <row r="720" spans="2:94" x14ac:dyDescent="0.2">
      <c r="B720" s="93"/>
      <c r="C720" s="39"/>
      <c r="D720" s="38"/>
      <c r="E720" s="39"/>
      <c r="F720" s="39"/>
      <c r="G720" s="39"/>
      <c r="H720" s="39"/>
      <c r="I720" s="39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  <c r="AA720" s="39"/>
      <c r="AB720" s="39"/>
      <c r="AC720" s="39"/>
      <c r="AD720" s="39"/>
      <c r="AE720" s="39"/>
      <c r="AF720" s="39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8"/>
      <c r="AU720" s="84"/>
      <c r="AV720" s="88"/>
      <c r="AW720" s="103"/>
      <c r="AX720" s="84"/>
      <c r="AY720" s="39"/>
      <c r="AZ720" s="26"/>
      <c r="BA720" s="26"/>
      <c r="BB720" s="26"/>
      <c r="BC720" s="26" t="str">
        <f t="shared" si="711"/>
        <v/>
      </c>
      <c r="BD720" s="26" t="str">
        <f t="shared" si="712"/>
        <v/>
      </c>
      <c r="BE720" s="26" t="str">
        <f t="shared" si="713"/>
        <v/>
      </c>
      <c r="BF720" s="26" t="str">
        <f t="shared" si="714"/>
        <v/>
      </c>
      <c r="BG720" s="26" t="str">
        <f t="shared" si="715"/>
        <v/>
      </c>
      <c r="BH720" s="26" t="str">
        <f t="shared" si="716"/>
        <v/>
      </c>
      <c r="BI720" s="26" t="str">
        <f t="shared" si="705"/>
        <v/>
      </c>
      <c r="BJ720" s="26" t="str">
        <f t="shared" si="706"/>
        <v/>
      </c>
      <c r="BK720" s="26" t="str">
        <f t="shared" si="707"/>
        <v/>
      </c>
      <c r="BL720" s="26" t="str">
        <f t="shared" si="708"/>
        <v/>
      </c>
      <c r="BM720" s="26" t="str">
        <f t="shared" si="709"/>
        <v/>
      </c>
      <c r="BN720" s="26" t="str">
        <f t="shared" si="710"/>
        <v/>
      </c>
      <c r="BP720" s="80"/>
      <c r="BQ720" s="80"/>
      <c r="BR720" s="80"/>
      <c r="BS720" s="80"/>
      <c r="BT720" s="80"/>
      <c r="BU720" s="80"/>
      <c r="BV720" s="6"/>
      <c r="CI720" s="6"/>
      <c r="CP720" s="9">
        <f t="shared" ca="1" si="717"/>
        <v>30</v>
      </c>
    </row>
    <row r="721" spans="2:94" x14ac:dyDescent="0.2">
      <c r="B721" s="93"/>
      <c r="C721" s="39"/>
      <c r="D721" s="38"/>
      <c r="E721" s="39"/>
      <c r="F721" s="39"/>
      <c r="G721" s="39"/>
      <c r="H721" s="39"/>
      <c r="I721" s="39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  <c r="AA721" s="39"/>
      <c r="AB721" s="39"/>
      <c r="AC721" s="39"/>
      <c r="AD721" s="39"/>
      <c r="AE721" s="39"/>
      <c r="AF721" s="39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8"/>
      <c r="AU721" s="84"/>
      <c r="AV721" s="88"/>
      <c r="AW721" s="103"/>
      <c r="AX721" s="84"/>
      <c r="AY721" s="39"/>
      <c r="AZ721" s="26"/>
      <c r="BA721" s="26"/>
      <c r="BB721" s="26"/>
      <c r="BC721" s="26" t="str">
        <f t="shared" si="711"/>
        <v/>
      </c>
      <c r="BD721" s="26" t="str">
        <f t="shared" si="712"/>
        <v/>
      </c>
      <c r="BE721" s="26" t="str">
        <f t="shared" si="713"/>
        <v/>
      </c>
      <c r="BF721" s="26" t="str">
        <f t="shared" si="714"/>
        <v/>
      </c>
      <c r="BG721" s="26" t="str">
        <f t="shared" si="715"/>
        <v/>
      </c>
      <c r="BH721" s="26" t="str">
        <f t="shared" si="716"/>
        <v/>
      </c>
      <c r="BI721" s="26" t="str">
        <f t="shared" si="705"/>
        <v/>
      </c>
      <c r="BJ721" s="26" t="str">
        <f t="shared" si="706"/>
        <v/>
      </c>
      <c r="BK721" s="26" t="str">
        <f t="shared" si="707"/>
        <v/>
      </c>
      <c r="BL721" s="26" t="str">
        <f t="shared" si="708"/>
        <v/>
      </c>
      <c r="BM721" s="26" t="str">
        <f t="shared" si="709"/>
        <v/>
      </c>
      <c r="BN721" s="26" t="str">
        <f t="shared" si="710"/>
        <v/>
      </c>
      <c r="BP721" s="80"/>
      <c r="BQ721" s="80"/>
      <c r="BR721" s="80"/>
      <c r="BS721" s="80"/>
      <c r="BT721" s="80"/>
      <c r="BU721" s="80"/>
      <c r="BV721" s="6"/>
      <c r="CI721" s="6"/>
      <c r="CP721" s="9">
        <f t="shared" ca="1" si="717"/>
        <v>7</v>
      </c>
    </row>
    <row r="722" spans="2:94" x14ac:dyDescent="0.2">
      <c r="B722" s="93"/>
      <c r="C722" s="39"/>
      <c r="D722" s="38"/>
      <c r="E722" s="39"/>
      <c r="F722" s="39"/>
      <c r="G722" s="39"/>
      <c r="H722" s="39"/>
      <c r="I722" s="39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  <c r="AA722" s="39"/>
      <c r="AB722" s="39"/>
      <c r="AC722" s="39"/>
      <c r="AD722" s="39"/>
      <c r="AE722" s="39"/>
      <c r="AF722" s="39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8"/>
      <c r="AU722" s="84"/>
      <c r="AV722" s="88"/>
      <c r="AW722" s="103"/>
      <c r="AX722" s="84"/>
      <c r="AY722" s="39"/>
      <c r="AZ722" s="26"/>
      <c r="BA722" s="26"/>
      <c r="BB722" s="26"/>
      <c r="BC722" s="26" t="str">
        <f t="shared" si="711"/>
        <v/>
      </c>
      <c r="BD722" s="26" t="str">
        <f t="shared" si="712"/>
        <v/>
      </c>
      <c r="BE722" s="26" t="str">
        <f t="shared" si="713"/>
        <v/>
      </c>
      <c r="BF722" s="26" t="str">
        <f t="shared" si="714"/>
        <v/>
      </c>
      <c r="BG722" s="26" t="str">
        <f t="shared" si="715"/>
        <v/>
      </c>
      <c r="BH722" s="26" t="str">
        <f t="shared" si="716"/>
        <v/>
      </c>
      <c r="BI722" s="26" t="str">
        <f t="shared" si="705"/>
        <v/>
      </c>
      <c r="BJ722" s="26" t="str">
        <f t="shared" si="706"/>
        <v/>
      </c>
      <c r="BK722" s="26" t="str">
        <f t="shared" si="707"/>
        <v/>
      </c>
      <c r="BL722" s="26" t="str">
        <f t="shared" si="708"/>
        <v/>
      </c>
      <c r="BM722" s="26" t="str">
        <f t="shared" si="709"/>
        <v/>
      </c>
      <c r="BN722" s="26" t="str">
        <f t="shared" si="710"/>
        <v/>
      </c>
      <c r="BP722" s="80"/>
      <c r="BQ722" s="80"/>
      <c r="BR722" s="80"/>
      <c r="BS722" s="80"/>
      <c r="BT722" s="80"/>
      <c r="BU722" s="80"/>
      <c r="BV722" s="6"/>
      <c r="CI722" s="6"/>
      <c r="CP722" s="9">
        <f t="shared" ca="1" si="717"/>
        <v>26</v>
      </c>
    </row>
    <row r="723" spans="2:94" x14ac:dyDescent="0.2">
      <c r="B723" s="93"/>
      <c r="C723" s="39"/>
      <c r="D723" s="38"/>
      <c r="E723" s="39"/>
      <c r="F723" s="39"/>
      <c r="G723" s="39"/>
      <c r="H723" s="39"/>
      <c r="I723" s="39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  <c r="AA723" s="39"/>
      <c r="AB723" s="39"/>
      <c r="AC723" s="39"/>
      <c r="AD723" s="39"/>
      <c r="AE723" s="39"/>
      <c r="AF723" s="39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8"/>
      <c r="AU723" s="84"/>
      <c r="AV723" s="88"/>
      <c r="AW723" s="103"/>
      <c r="AX723" s="84"/>
      <c r="AY723" s="39"/>
      <c r="AZ723" s="26"/>
      <c r="BA723" s="26"/>
      <c r="BB723" s="26"/>
      <c r="BC723" s="26" t="str">
        <f t="shared" si="711"/>
        <v/>
      </c>
      <c r="BD723" s="26" t="str">
        <f t="shared" si="712"/>
        <v/>
      </c>
      <c r="BE723" s="26" t="str">
        <f t="shared" si="713"/>
        <v/>
      </c>
      <c r="BF723" s="26" t="str">
        <f t="shared" si="714"/>
        <v/>
      </c>
      <c r="BG723" s="26" t="str">
        <f t="shared" si="715"/>
        <v/>
      </c>
      <c r="BH723" s="26" t="str">
        <f t="shared" si="716"/>
        <v/>
      </c>
      <c r="BI723" s="26" t="str">
        <f t="shared" si="705"/>
        <v/>
      </c>
      <c r="BJ723" s="26" t="str">
        <f t="shared" si="706"/>
        <v/>
      </c>
      <c r="BK723" s="26" t="str">
        <f t="shared" si="707"/>
        <v/>
      </c>
      <c r="BL723" s="26" t="str">
        <f t="shared" si="708"/>
        <v/>
      </c>
      <c r="BM723" s="26" t="str">
        <f t="shared" si="709"/>
        <v/>
      </c>
      <c r="BN723" s="26" t="str">
        <f t="shared" si="710"/>
        <v/>
      </c>
      <c r="BP723" s="80"/>
      <c r="BQ723" s="80"/>
      <c r="BR723" s="80"/>
      <c r="BS723" s="80"/>
      <c r="BT723" s="80"/>
      <c r="BU723" s="80"/>
      <c r="BV723" s="6"/>
      <c r="CI723" s="6"/>
      <c r="CP723" s="9">
        <f t="shared" ca="1" si="717"/>
        <v>12</v>
      </c>
    </row>
    <row r="724" spans="2:94" x14ac:dyDescent="0.2">
      <c r="B724" s="93"/>
      <c r="C724" s="39"/>
      <c r="D724" s="38"/>
      <c r="E724" s="39"/>
      <c r="F724" s="39"/>
      <c r="G724" s="39"/>
      <c r="H724" s="39"/>
      <c r="I724" s="39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  <c r="AA724" s="39"/>
      <c r="AB724" s="39"/>
      <c r="AC724" s="39"/>
      <c r="AD724" s="39"/>
      <c r="AE724" s="39"/>
      <c r="AF724" s="39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8"/>
      <c r="AU724" s="84"/>
      <c r="AV724" s="88"/>
      <c r="AW724" s="103"/>
      <c r="AX724" s="84"/>
      <c r="AY724" s="39"/>
      <c r="AZ724" s="26"/>
      <c r="BA724" s="26"/>
      <c r="BB724" s="26"/>
      <c r="BC724" s="26" t="str">
        <f t="shared" si="711"/>
        <v/>
      </c>
      <c r="BD724" s="26" t="str">
        <f t="shared" si="712"/>
        <v/>
      </c>
      <c r="BE724" s="26" t="str">
        <f t="shared" si="713"/>
        <v/>
      </c>
      <c r="BF724" s="26" t="str">
        <f t="shared" si="714"/>
        <v/>
      </c>
      <c r="BG724" s="26" t="str">
        <f t="shared" si="715"/>
        <v/>
      </c>
      <c r="BH724" s="26" t="str">
        <f t="shared" si="716"/>
        <v/>
      </c>
      <c r="BI724" s="26" t="str">
        <f t="shared" si="705"/>
        <v/>
      </c>
      <c r="BJ724" s="26" t="str">
        <f t="shared" si="706"/>
        <v/>
      </c>
      <c r="BK724" s="26" t="str">
        <f t="shared" si="707"/>
        <v/>
      </c>
      <c r="BL724" s="26" t="str">
        <f t="shared" si="708"/>
        <v/>
      </c>
      <c r="BM724" s="26" t="str">
        <f t="shared" si="709"/>
        <v/>
      </c>
      <c r="BN724" s="26" t="str">
        <f t="shared" si="710"/>
        <v/>
      </c>
      <c r="BP724" s="80"/>
      <c r="BQ724" s="80"/>
      <c r="BR724" s="80"/>
      <c r="BS724" s="80"/>
      <c r="BT724" s="80"/>
      <c r="BU724" s="80"/>
      <c r="BV724" s="6"/>
      <c r="CI724" s="6"/>
      <c r="CP724" s="9">
        <f t="shared" ca="1" si="717"/>
        <v>5</v>
      </c>
    </row>
    <row r="725" spans="2:94" x14ac:dyDescent="0.2">
      <c r="B725" s="93"/>
      <c r="C725" s="39"/>
      <c r="D725" s="38"/>
      <c r="E725" s="39"/>
      <c r="F725" s="39"/>
      <c r="G725" s="39"/>
      <c r="H725" s="39"/>
      <c r="I725" s="39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  <c r="AA725" s="39"/>
      <c r="AB725" s="39"/>
      <c r="AC725" s="39"/>
      <c r="AD725" s="39"/>
      <c r="AE725" s="39"/>
      <c r="AF725" s="39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8"/>
      <c r="AU725" s="84"/>
      <c r="AV725" s="88"/>
      <c r="AW725" s="103"/>
      <c r="AX725" s="84"/>
      <c r="AY725" s="39"/>
      <c r="AZ725" s="26"/>
      <c r="BA725" s="26"/>
      <c r="BB725" s="26"/>
      <c r="BC725" s="26" t="str">
        <f t="shared" si="711"/>
        <v/>
      </c>
      <c r="BD725" s="26" t="str">
        <f t="shared" si="712"/>
        <v/>
      </c>
      <c r="BE725" s="26" t="str">
        <f t="shared" si="713"/>
        <v/>
      </c>
      <c r="BF725" s="26" t="str">
        <f t="shared" si="714"/>
        <v/>
      </c>
      <c r="BG725" s="26" t="str">
        <f t="shared" si="715"/>
        <v/>
      </c>
      <c r="BH725" s="26" t="str">
        <f t="shared" si="716"/>
        <v/>
      </c>
      <c r="BI725" s="26" t="str">
        <f t="shared" si="705"/>
        <v/>
      </c>
      <c r="BJ725" s="26" t="str">
        <f t="shared" si="706"/>
        <v/>
      </c>
      <c r="BK725" s="26" t="str">
        <f t="shared" si="707"/>
        <v/>
      </c>
      <c r="BL725" s="26" t="str">
        <f t="shared" si="708"/>
        <v/>
      </c>
      <c r="BM725" s="26" t="str">
        <f t="shared" si="709"/>
        <v/>
      </c>
      <c r="BN725" s="26" t="str">
        <f t="shared" si="710"/>
        <v/>
      </c>
      <c r="BP725" s="80"/>
      <c r="BQ725" s="80"/>
      <c r="BR725" s="80"/>
      <c r="BS725" s="80"/>
      <c r="BT725" s="80"/>
      <c r="BU725" s="80"/>
      <c r="BV725" s="6"/>
      <c r="CI725" s="6"/>
      <c r="CP725" s="9">
        <f t="shared" ca="1" si="717"/>
        <v>3</v>
      </c>
    </row>
    <row r="726" spans="2:94" x14ac:dyDescent="0.2">
      <c r="B726" s="93"/>
      <c r="C726" s="39"/>
      <c r="D726" s="38"/>
      <c r="E726" s="39"/>
      <c r="F726" s="39"/>
      <c r="G726" s="39"/>
      <c r="H726" s="39"/>
      <c r="I726" s="39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  <c r="AA726" s="39"/>
      <c r="AB726" s="39"/>
      <c r="AC726" s="39"/>
      <c r="AD726" s="39"/>
      <c r="AE726" s="39"/>
      <c r="AF726" s="39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38"/>
      <c r="AU726" s="84"/>
      <c r="AV726" s="88"/>
      <c r="AW726" s="103"/>
      <c r="AX726" s="84"/>
      <c r="AY726" s="39"/>
      <c r="AZ726" s="26"/>
      <c r="BA726" s="26"/>
      <c r="BB726" s="26"/>
      <c r="BC726" s="26" t="str">
        <f t="shared" si="711"/>
        <v/>
      </c>
      <c r="BD726" s="26" t="str">
        <f t="shared" si="712"/>
        <v/>
      </c>
      <c r="BE726" s="26" t="str">
        <f t="shared" si="713"/>
        <v/>
      </c>
      <c r="BF726" s="26" t="str">
        <f t="shared" si="714"/>
        <v/>
      </c>
      <c r="BG726" s="26" t="str">
        <f t="shared" si="715"/>
        <v/>
      </c>
      <c r="BH726" s="26" t="str">
        <f t="shared" si="716"/>
        <v/>
      </c>
      <c r="BI726" s="26" t="str">
        <f t="shared" si="705"/>
        <v/>
      </c>
      <c r="BJ726" s="26" t="str">
        <f t="shared" si="706"/>
        <v/>
      </c>
      <c r="BK726" s="26" t="str">
        <f t="shared" si="707"/>
        <v/>
      </c>
      <c r="BL726" s="26" t="str">
        <f t="shared" si="708"/>
        <v/>
      </c>
      <c r="BM726" s="26" t="str">
        <f t="shared" si="709"/>
        <v/>
      </c>
      <c r="BN726" s="26" t="str">
        <f t="shared" si="710"/>
        <v/>
      </c>
      <c r="BP726" s="80"/>
      <c r="BQ726" s="80"/>
      <c r="BR726" s="80"/>
      <c r="BS726" s="80"/>
      <c r="BT726" s="80"/>
      <c r="BU726" s="80"/>
      <c r="BV726" s="6"/>
      <c r="CI726" s="6"/>
      <c r="CP726" s="9">
        <f t="shared" ca="1" si="717"/>
        <v>0</v>
      </c>
    </row>
    <row r="727" spans="2:94" x14ac:dyDescent="0.2">
      <c r="B727" s="93"/>
      <c r="C727" s="39"/>
      <c r="D727" s="38"/>
      <c r="E727" s="39"/>
      <c r="F727" s="39"/>
      <c r="G727" s="39"/>
      <c r="H727" s="39"/>
      <c r="I727" s="39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  <c r="AA727" s="39"/>
      <c r="AB727" s="39"/>
      <c r="AC727" s="39"/>
      <c r="AD727" s="39"/>
      <c r="AE727" s="39"/>
      <c r="AF727" s="39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38"/>
      <c r="AU727" s="84"/>
      <c r="AV727" s="88"/>
      <c r="AW727" s="103"/>
      <c r="AX727" s="84"/>
      <c r="AY727" s="39"/>
      <c r="AZ727" s="26"/>
      <c r="BA727" s="26"/>
      <c r="BB727" s="26"/>
      <c r="BC727" s="26" t="str">
        <f t="shared" si="711"/>
        <v/>
      </c>
      <c r="BD727" s="26" t="str">
        <f t="shared" si="712"/>
        <v/>
      </c>
      <c r="BE727" s="26" t="str">
        <f t="shared" si="713"/>
        <v/>
      </c>
      <c r="BF727" s="26" t="str">
        <f t="shared" si="714"/>
        <v/>
      </c>
      <c r="BG727" s="26" t="str">
        <f t="shared" si="715"/>
        <v/>
      </c>
      <c r="BH727" s="26" t="str">
        <f t="shared" si="716"/>
        <v/>
      </c>
      <c r="BI727" s="26" t="str">
        <f t="shared" si="705"/>
        <v/>
      </c>
      <c r="BJ727" s="26" t="str">
        <f t="shared" si="706"/>
        <v/>
      </c>
      <c r="BK727" s="26" t="str">
        <f t="shared" si="707"/>
        <v/>
      </c>
      <c r="BL727" s="26" t="str">
        <f t="shared" si="708"/>
        <v/>
      </c>
      <c r="BM727" s="26" t="str">
        <f t="shared" si="709"/>
        <v/>
      </c>
      <c r="BN727" s="26" t="str">
        <f t="shared" si="710"/>
        <v/>
      </c>
      <c r="BP727" s="80"/>
      <c r="BQ727" s="80"/>
      <c r="BR727" s="80"/>
      <c r="BS727" s="80"/>
      <c r="BT727" s="80"/>
      <c r="BU727" s="80"/>
      <c r="BV727" s="6"/>
      <c r="CI727" s="6"/>
      <c r="CP727" s="9">
        <f t="shared" ca="1" si="717"/>
        <v>23</v>
      </c>
    </row>
    <row r="728" spans="2:94" x14ac:dyDescent="0.2">
      <c r="B728" s="93"/>
      <c r="C728" s="39"/>
      <c r="D728" s="38"/>
      <c r="E728" s="39"/>
      <c r="F728" s="39"/>
      <c r="G728" s="39"/>
      <c r="H728" s="39"/>
      <c r="I728" s="39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  <c r="AA728" s="39"/>
      <c r="AB728" s="39"/>
      <c r="AC728" s="39"/>
      <c r="AD728" s="39"/>
      <c r="AE728" s="39"/>
      <c r="AF728" s="39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38"/>
      <c r="AU728" s="84"/>
      <c r="AV728" s="88"/>
      <c r="AW728" s="103"/>
      <c r="AX728" s="84"/>
      <c r="AY728" s="39"/>
      <c r="AZ728" s="26"/>
      <c r="BA728" s="26"/>
      <c r="BB728" s="26"/>
      <c r="BC728" s="26" t="str">
        <f t="shared" si="711"/>
        <v/>
      </c>
      <c r="BD728" s="26" t="str">
        <f t="shared" si="712"/>
        <v/>
      </c>
      <c r="BE728" s="26" t="str">
        <f t="shared" si="713"/>
        <v/>
      </c>
      <c r="BF728" s="26" t="str">
        <f t="shared" si="714"/>
        <v/>
      </c>
      <c r="BG728" s="26" t="str">
        <f t="shared" si="715"/>
        <v/>
      </c>
      <c r="BH728" s="26" t="str">
        <f t="shared" si="716"/>
        <v/>
      </c>
      <c r="BI728" s="26" t="str">
        <f t="shared" ref="BI728:BI791" si="718">IF(AI728="","",CONCATENATE($AG728,","))</f>
        <v/>
      </c>
      <c r="BJ728" s="26" t="str">
        <f t="shared" ref="BJ728:BJ791" si="719">IF(AJ728="","",CONCATENATE($AG728,","))</f>
        <v/>
      </c>
      <c r="BK728" s="26" t="str">
        <f t="shared" ref="BK728:BK791" si="720">IF(AK728="","",CONCATENATE($AG728,","))</f>
        <v/>
      </c>
      <c r="BL728" s="26" t="str">
        <f t="shared" ref="BL728:BL791" si="721">IF(AL728="","",CONCATENATE($AG728,","))</f>
        <v/>
      </c>
      <c r="BM728" s="26" t="str">
        <f t="shared" ref="BM728:BM791" si="722">IF(AM728="","",CONCATENATE($AG728,","))</f>
        <v/>
      </c>
      <c r="BN728" s="26" t="str">
        <f t="shared" ref="BN728:BN791" si="723">IF(AN728="","",CONCATENATE($AG728,","))</f>
        <v/>
      </c>
      <c r="BP728" s="80"/>
      <c r="BQ728" s="80"/>
      <c r="BR728" s="80"/>
      <c r="BS728" s="80"/>
      <c r="BT728" s="80"/>
      <c r="BU728" s="80"/>
      <c r="BV728" s="6"/>
      <c r="CI728" s="6"/>
      <c r="CP728" s="9">
        <f t="shared" ca="1" si="717"/>
        <v>35</v>
      </c>
    </row>
    <row r="729" spans="2:94" x14ac:dyDescent="0.2">
      <c r="B729" s="93"/>
      <c r="C729" s="39"/>
      <c r="D729" s="38"/>
      <c r="E729" s="39"/>
      <c r="F729" s="39"/>
      <c r="G729" s="39"/>
      <c r="H729" s="39"/>
      <c r="I729" s="39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  <c r="AA729" s="39"/>
      <c r="AB729" s="39"/>
      <c r="AC729" s="39"/>
      <c r="AD729" s="39"/>
      <c r="AE729" s="39"/>
      <c r="AF729" s="39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38"/>
      <c r="AU729" s="84"/>
      <c r="AV729" s="88"/>
      <c r="AW729" s="103"/>
      <c r="AX729" s="84"/>
      <c r="AY729" s="39"/>
      <c r="AZ729" s="26"/>
      <c r="BA729" s="26"/>
      <c r="BB729" s="26"/>
      <c r="BC729" s="26" t="str">
        <f t="shared" ref="BC729:BC792" si="724">IF(AI729&lt;&gt;"",IF(ABS(AI729)&lt;10,"S"&amp;RIGHT(AI729,1)&amp;",","S"&amp;AI729&amp;","),"")</f>
        <v/>
      </c>
      <c r="BD729" s="26" t="str">
        <f t="shared" ref="BD729:BD792" si="725">IF(AJ729&lt;&gt;"",IF(ABS(AJ729)&lt;10,"S"&amp;RIGHT(AJ729,1)&amp;",","S"&amp;AJ729&amp;","),"")</f>
        <v/>
      </c>
      <c r="BE729" s="26" t="str">
        <f t="shared" ref="BE729:BE792" si="726">IF(AK729&lt;&gt;"",IF(ABS(AK729)&lt;10,"S"&amp;RIGHT(AK729,1)&amp;",","S"&amp;AK729&amp;","),"")</f>
        <v/>
      </c>
      <c r="BF729" s="26" t="str">
        <f t="shared" ref="BF729:BF792" si="727">IF(AL729&lt;&gt;"",IF(ABS(AL729)&lt;10,"S"&amp;RIGHT(AL729,1)&amp;",","S"&amp;AL729&amp;","),"")</f>
        <v/>
      </c>
      <c r="BG729" s="26" t="str">
        <f t="shared" ref="BG729:BG792" si="728">IF(AM729&lt;&gt;"",IF(ABS(AM729)&lt;10,"S"&amp;RIGHT(AM729,1)&amp;",","S"&amp;AM729&amp;","),"")</f>
        <v/>
      </c>
      <c r="BH729" s="26" t="str">
        <f t="shared" ref="BH729:BH792" si="729">IF(AN729&lt;&gt;"",IF(ABS(AN729)&lt;10,"S"&amp;RIGHT(AN729,1)&amp;",","S"&amp;AN729&amp;","),"")</f>
        <v/>
      </c>
      <c r="BI729" s="26" t="str">
        <f t="shared" si="718"/>
        <v/>
      </c>
      <c r="BJ729" s="26" t="str">
        <f t="shared" si="719"/>
        <v/>
      </c>
      <c r="BK729" s="26" t="str">
        <f t="shared" si="720"/>
        <v/>
      </c>
      <c r="BL729" s="26" t="str">
        <f t="shared" si="721"/>
        <v/>
      </c>
      <c r="BM729" s="26" t="str">
        <f t="shared" si="722"/>
        <v/>
      </c>
      <c r="BN729" s="26" t="str">
        <f t="shared" si="723"/>
        <v/>
      </c>
      <c r="BP729" s="80"/>
      <c r="BQ729" s="80"/>
      <c r="BR729" s="80"/>
      <c r="BS729" s="80"/>
      <c r="BT729" s="80"/>
      <c r="BU729" s="80"/>
      <c r="BV729" s="6"/>
      <c r="CI729" s="6"/>
      <c r="CP729" s="9">
        <f t="shared" ca="1" si="717"/>
        <v>15</v>
      </c>
    </row>
    <row r="730" spans="2:94" x14ac:dyDescent="0.2">
      <c r="B730" s="93"/>
      <c r="C730" s="39"/>
      <c r="D730" s="38"/>
      <c r="E730" s="39"/>
      <c r="F730" s="39"/>
      <c r="G730" s="39"/>
      <c r="H730" s="39"/>
      <c r="I730" s="39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  <c r="AA730" s="39"/>
      <c r="AB730" s="39"/>
      <c r="AC730" s="39"/>
      <c r="AD730" s="39"/>
      <c r="AE730" s="39"/>
      <c r="AF730" s="39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38"/>
      <c r="AU730" s="84"/>
      <c r="AV730" s="88"/>
      <c r="AW730" s="103"/>
      <c r="AX730" s="84"/>
      <c r="AY730" s="39"/>
      <c r="AZ730" s="26"/>
      <c r="BA730" s="26"/>
      <c r="BB730" s="26"/>
      <c r="BC730" s="26" t="str">
        <f t="shared" si="724"/>
        <v/>
      </c>
      <c r="BD730" s="26" t="str">
        <f t="shared" si="725"/>
        <v/>
      </c>
      <c r="BE730" s="26" t="str">
        <f t="shared" si="726"/>
        <v/>
      </c>
      <c r="BF730" s="26" t="str">
        <f t="shared" si="727"/>
        <v/>
      </c>
      <c r="BG730" s="26" t="str">
        <f t="shared" si="728"/>
        <v/>
      </c>
      <c r="BH730" s="26" t="str">
        <f t="shared" si="729"/>
        <v/>
      </c>
      <c r="BI730" s="26" t="str">
        <f t="shared" si="718"/>
        <v/>
      </c>
      <c r="BJ730" s="26" t="str">
        <f t="shared" si="719"/>
        <v/>
      </c>
      <c r="BK730" s="26" t="str">
        <f t="shared" si="720"/>
        <v/>
      </c>
      <c r="BL730" s="26" t="str">
        <f t="shared" si="721"/>
        <v/>
      </c>
      <c r="BM730" s="26" t="str">
        <f t="shared" si="722"/>
        <v/>
      </c>
      <c r="BN730" s="26" t="str">
        <f t="shared" si="723"/>
        <v/>
      </c>
      <c r="BP730" s="80"/>
      <c r="BQ730" s="80"/>
      <c r="BR730" s="80"/>
      <c r="BS730" s="80"/>
      <c r="BT730" s="80"/>
      <c r="BU730" s="40"/>
      <c r="BV730" s="6"/>
      <c r="CI730" s="6"/>
      <c r="CP730" s="9">
        <f t="shared" ca="1" si="717"/>
        <v>14</v>
      </c>
    </row>
    <row r="731" spans="2:94" x14ac:dyDescent="0.2">
      <c r="B731" s="93"/>
      <c r="C731" s="39"/>
      <c r="D731" s="38"/>
      <c r="E731" s="39"/>
      <c r="F731" s="39"/>
      <c r="G731" s="39"/>
      <c r="H731" s="39"/>
      <c r="I731" s="39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  <c r="AA731" s="39"/>
      <c r="AB731" s="39"/>
      <c r="AC731" s="39"/>
      <c r="AD731" s="39"/>
      <c r="AE731" s="39"/>
      <c r="AF731" s="39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38"/>
      <c r="AU731" s="84"/>
      <c r="AV731" s="88"/>
      <c r="AW731" s="103"/>
      <c r="AX731" s="84"/>
      <c r="AY731" s="39"/>
      <c r="AZ731" s="26"/>
      <c r="BA731" s="26"/>
      <c r="BB731" s="26"/>
      <c r="BC731" s="26" t="str">
        <f t="shared" si="724"/>
        <v/>
      </c>
      <c r="BD731" s="26" t="str">
        <f t="shared" si="725"/>
        <v/>
      </c>
      <c r="BE731" s="26" t="str">
        <f t="shared" si="726"/>
        <v/>
      </c>
      <c r="BF731" s="26" t="str">
        <f t="shared" si="727"/>
        <v/>
      </c>
      <c r="BG731" s="26" t="str">
        <f t="shared" si="728"/>
        <v/>
      </c>
      <c r="BH731" s="26" t="str">
        <f t="shared" si="729"/>
        <v/>
      </c>
      <c r="BI731" s="26" t="str">
        <f t="shared" si="718"/>
        <v/>
      </c>
      <c r="BJ731" s="26" t="str">
        <f t="shared" si="719"/>
        <v/>
      </c>
      <c r="BK731" s="26" t="str">
        <f t="shared" si="720"/>
        <v/>
      </c>
      <c r="BL731" s="26" t="str">
        <f t="shared" si="721"/>
        <v/>
      </c>
      <c r="BM731" s="26" t="str">
        <f t="shared" si="722"/>
        <v/>
      </c>
      <c r="BN731" s="26" t="str">
        <f t="shared" si="723"/>
        <v/>
      </c>
      <c r="BP731" s="40"/>
      <c r="BQ731" s="40"/>
      <c r="BR731" s="40"/>
      <c r="BS731" s="40"/>
      <c r="BT731" s="40"/>
      <c r="BU731" s="40"/>
      <c r="BV731" s="6"/>
      <c r="CI731" s="6"/>
      <c r="CP731" s="9">
        <f t="shared" ca="1" si="717"/>
        <v>11</v>
      </c>
    </row>
    <row r="732" spans="2:94" x14ac:dyDescent="0.2">
      <c r="B732" s="93"/>
      <c r="C732" s="39"/>
      <c r="D732" s="38"/>
      <c r="E732" s="39"/>
      <c r="F732" s="39"/>
      <c r="G732" s="39"/>
      <c r="H732" s="39"/>
      <c r="I732" s="39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  <c r="AA732" s="39"/>
      <c r="AB732" s="39"/>
      <c r="AC732" s="39"/>
      <c r="AD732" s="39"/>
      <c r="AE732" s="39"/>
      <c r="AF732" s="39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38"/>
      <c r="AU732" s="84"/>
      <c r="AV732" s="88"/>
      <c r="AW732" s="103"/>
      <c r="AX732" s="84"/>
      <c r="AY732" s="39"/>
      <c r="AZ732" s="26"/>
      <c r="BA732" s="26"/>
      <c r="BB732" s="26"/>
      <c r="BC732" s="26" t="str">
        <f t="shared" si="724"/>
        <v/>
      </c>
      <c r="BD732" s="26" t="str">
        <f t="shared" si="725"/>
        <v/>
      </c>
      <c r="BE732" s="26" t="str">
        <f t="shared" si="726"/>
        <v/>
      </c>
      <c r="BF732" s="26" t="str">
        <f t="shared" si="727"/>
        <v/>
      </c>
      <c r="BG732" s="26" t="str">
        <f t="shared" si="728"/>
        <v/>
      </c>
      <c r="BH732" s="26" t="str">
        <f t="shared" si="729"/>
        <v/>
      </c>
      <c r="BI732" s="26" t="str">
        <f t="shared" si="718"/>
        <v/>
      </c>
      <c r="BJ732" s="26" t="str">
        <f t="shared" si="719"/>
        <v/>
      </c>
      <c r="BK732" s="26" t="str">
        <f t="shared" si="720"/>
        <v/>
      </c>
      <c r="BL732" s="26" t="str">
        <f t="shared" si="721"/>
        <v/>
      </c>
      <c r="BM732" s="26" t="str">
        <f t="shared" si="722"/>
        <v/>
      </c>
      <c r="BN732" s="26" t="str">
        <f t="shared" si="723"/>
        <v/>
      </c>
      <c r="BP732"/>
      <c r="BQ732"/>
      <c r="BR732"/>
      <c r="BS732"/>
      <c r="BT732"/>
      <c r="BU732" s="40"/>
      <c r="BV732" s="6"/>
      <c r="CI732" s="6"/>
      <c r="CP732" s="9">
        <f t="shared" ca="1" si="717"/>
        <v>23</v>
      </c>
    </row>
    <row r="733" spans="2:94" x14ac:dyDescent="0.2">
      <c r="B733" s="93"/>
      <c r="C733" s="39"/>
      <c r="D733" s="38"/>
      <c r="E733" s="39"/>
      <c r="F733" s="39"/>
      <c r="G733" s="39"/>
      <c r="H733" s="39"/>
      <c r="I733" s="39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  <c r="AA733" s="39"/>
      <c r="AB733" s="39"/>
      <c r="AC733" s="39"/>
      <c r="AD733" s="39"/>
      <c r="AE733" s="39"/>
      <c r="AF733" s="39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38"/>
      <c r="AU733" s="84"/>
      <c r="AV733" s="88"/>
      <c r="AW733" s="103"/>
      <c r="AX733" s="84"/>
      <c r="AY733" s="39"/>
      <c r="AZ733" s="26"/>
      <c r="BA733" s="26"/>
      <c r="BB733" s="26"/>
      <c r="BC733" s="26" t="str">
        <f t="shared" si="724"/>
        <v/>
      </c>
      <c r="BD733" s="26" t="str">
        <f t="shared" si="725"/>
        <v/>
      </c>
      <c r="BE733" s="26" t="str">
        <f t="shared" si="726"/>
        <v/>
      </c>
      <c r="BF733" s="26" t="str">
        <f t="shared" si="727"/>
        <v/>
      </c>
      <c r="BG733" s="26" t="str">
        <f t="shared" si="728"/>
        <v/>
      </c>
      <c r="BH733" s="26" t="str">
        <f t="shared" si="729"/>
        <v/>
      </c>
      <c r="BI733" s="26" t="str">
        <f t="shared" si="718"/>
        <v/>
      </c>
      <c r="BJ733" s="26" t="str">
        <f t="shared" si="719"/>
        <v/>
      </c>
      <c r="BK733" s="26" t="str">
        <f t="shared" si="720"/>
        <v/>
      </c>
      <c r="BL733" s="26" t="str">
        <f t="shared" si="721"/>
        <v/>
      </c>
      <c r="BM733" s="26" t="str">
        <f t="shared" si="722"/>
        <v/>
      </c>
      <c r="BN733" s="26" t="str">
        <f t="shared" si="723"/>
        <v/>
      </c>
      <c r="BP733"/>
      <c r="BQ733"/>
      <c r="BR733"/>
      <c r="BS733"/>
      <c r="BT733"/>
      <c r="BU733" s="40"/>
      <c r="BV733" s="37"/>
      <c r="CI733" s="6"/>
      <c r="CP733" s="9">
        <f t="shared" ca="1" si="717"/>
        <v>32</v>
      </c>
    </row>
    <row r="734" spans="2:94" x14ac:dyDescent="0.2">
      <c r="B734" s="93"/>
      <c r="C734" s="39"/>
      <c r="D734" s="38"/>
      <c r="E734" s="39"/>
      <c r="F734" s="39"/>
      <c r="G734" s="39"/>
      <c r="H734" s="39"/>
      <c r="I734" s="39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  <c r="AA734" s="39"/>
      <c r="AB734" s="39"/>
      <c r="AC734" s="39"/>
      <c r="AD734" s="39"/>
      <c r="AE734" s="39"/>
      <c r="AF734" s="39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38"/>
      <c r="AU734" s="84"/>
      <c r="AV734" s="88"/>
      <c r="AW734" s="103"/>
      <c r="AX734" s="84"/>
      <c r="AY734" s="39"/>
      <c r="AZ734" s="26"/>
      <c r="BA734" s="26"/>
      <c r="BB734" s="26"/>
      <c r="BC734" s="26" t="str">
        <f t="shared" si="724"/>
        <v/>
      </c>
      <c r="BD734" s="26" t="str">
        <f t="shared" si="725"/>
        <v/>
      </c>
      <c r="BE734" s="26" t="str">
        <f t="shared" si="726"/>
        <v/>
      </c>
      <c r="BF734" s="26" t="str">
        <f t="shared" si="727"/>
        <v/>
      </c>
      <c r="BG734" s="26" t="str">
        <f t="shared" si="728"/>
        <v/>
      </c>
      <c r="BH734" s="26" t="str">
        <f t="shared" si="729"/>
        <v/>
      </c>
      <c r="BI734" s="26" t="str">
        <f t="shared" si="718"/>
        <v/>
      </c>
      <c r="BJ734" s="26" t="str">
        <f t="shared" si="719"/>
        <v/>
      </c>
      <c r="BK734" s="26" t="str">
        <f t="shared" si="720"/>
        <v/>
      </c>
      <c r="BL734" s="26" t="str">
        <f t="shared" si="721"/>
        <v/>
      </c>
      <c r="BM734" s="26" t="str">
        <f t="shared" si="722"/>
        <v/>
      </c>
      <c r="BN734" s="26" t="str">
        <f t="shared" si="723"/>
        <v/>
      </c>
      <c r="BP734"/>
      <c r="BQ734"/>
      <c r="BR734"/>
      <c r="BS734"/>
      <c r="BT734"/>
      <c r="BU734" s="40"/>
      <c r="BV734" s="37"/>
      <c r="CI734" s="6"/>
      <c r="CP734" s="9">
        <f t="shared" ca="1" si="717"/>
        <v>19</v>
      </c>
    </row>
    <row r="735" spans="2:94" x14ac:dyDescent="0.2">
      <c r="B735" s="93"/>
      <c r="C735" s="39"/>
      <c r="D735" s="38"/>
      <c r="E735" s="39"/>
      <c r="F735" s="39"/>
      <c r="G735" s="39"/>
      <c r="H735" s="39"/>
      <c r="I735" s="39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  <c r="AA735" s="39"/>
      <c r="AB735" s="39"/>
      <c r="AC735" s="39"/>
      <c r="AD735" s="39"/>
      <c r="AE735" s="39"/>
      <c r="AF735" s="39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38"/>
      <c r="AU735" s="84"/>
      <c r="AV735" s="88"/>
      <c r="AW735" s="103"/>
      <c r="AX735" s="84"/>
      <c r="AY735" s="39"/>
      <c r="AZ735" s="26"/>
      <c r="BA735" s="26"/>
      <c r="BB735" s="26"/>
      <c r="BC735" s="26" t="str">
        <f t="shared" si="724"/>
        <v/>
      </c>
      <c r="BD735" s="26" t="str">
        <f t="shared" si="725"/>
        <v/>
      </c>
      <c r="BE735" s="26" t="str">
        <f t="shared" si="726"/>
        <v/>
      </c>
      <c r="BF735" s="26" t="str">
        <f t="shared" si="727"/>
        <v/>
      </c>
      <c r="BG735" s="26" t="str">
        <f t="shared" si="728"/>
        <v/>
      </c>
      <c r="BH735" s="26" t="str">
        <f t="shared" si="729"/>
        <v/>
      </c>
      <c r="BI735" s="26" t="str">
        <f t="shared" si="718"/>
        <v/>
      </c>
      <c r="BJ735" s="26" t="str">
        <f t="shared" si="719"/>
        <v/>
      </c>
      <c r="BK735" s="26" t="str">
        <f t="shared" si="720"/>
        <v/>
      </c>
      <c r="BL735" s="26" t="str">
        <f t="shared" si="721"/>
        <v/>
      </c>
      <c r="BM735" s="26" t="str">
        <f t="shared" si="722"/>
        <v/>
      </c>
      <c r="BN735" s="26" t="str">
        <f t="shared" si="723"/>
        <v/>
      </c>
      <c r="BP735"/>
      <c r="BQ735"/>
      <c r="BR735"/>
      <c r="BS735"/>
      <c r="BT735"/>
      <c r="BU735" s="40"/>
      <c r="BV735" s="37"/>
      <c r="CI735" s="6"/>
      <c r="CP735" s="9">
        <f t="shared" ca="1" si="717"/>
        <v>10</v>
      </c>
    </row>
    <row r="736" spans="2:94" x14ac:dyDescent="0.2">
      <c r="B736" s="93"/>
      <c r="C736" s="39"/>
      <c r="D736" s="38"/>
      <c r="E736" s="39"/>
      <c r="F736" s="39"/>
      <c r="G736" s="39"/>
      <c r="H736" s="39"/>
      <c r="I736" s="39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  <c r="AA736" s="39"/>
      <c r="AB736" s="39"/>
      <c r="AC736" s="39"/>
      <c r="AD736" s="39"/>
      <c r="AE736" s="39"/>
      <c r="AF736" s="39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38"/>
      <c r="AU736" s="84"/>
      <c r="AV736" s="88"/>
      <c r="AW736" s="103"/>
      <c r="AX736" s="84"/>
      <c r="AY736" s="39"/>
      <c r="AZ736" s="26"/>
      <c r="BA736" s="26"/>
      <c r="BB736" s="26"/>
      <c r="BC736" s="26" t="str">
        <f t="shared" si="724"/>
        <v/>
      </c>
      <c r="BD736" s="26" t="str">
        <f t="shared" si="725"/>
        <v/>
      </c>
      <c r="BE736" s="26" t="str">
        <f t="shared" si="726"/>
        <v/>
      </c>
      <c r="BF736" s="26" t="str">
        <f t="shared" si="727"/>
        <v/>
      </c>
      <c r="BG736" s="26" t="str">
        <f t="shared" si="728"/>
        <v/>
      </c>
      <c r="BH736" s="26" t="str">
        <f t="shared" si="729"/>
        <v/>
      </c>
      <c r="BI736" s="26" t="str">
        <f t="shared" si="718"/>
        <v/>
      </c>
      <c r="BJ736" s="26" t="str">
        <f t="shared" si="719"/>
        <v/>
      </c>
      <c r="BK736" s="26" t="str">
        <f t="shared" si="720"/>
        <v/>
      </c>
      <c r="BL736" s="26" t="str">
        <f t="shared" si="721"/>
        <v/>
      </c>
      <c r="BM736" s="26" t="str">
        <f t="shared" si="722"/>
        <v/>
      </c>
      <c r="BN736" s="26" t="str">
        <f t="shared" si="723"/>
        <v/>
      </c>
      <c r="BP736"/>
      <c r="BQ736"/>
      <c r="BR736"/>
      <c r="BS736"/>
      <c r="BT736"/>
      <c r="BU736" s="40"/>
      <c r="BV736" s="37"/>
      <c r="CI736" s="6"/>
      <c r="CP736" s="9">
        <f t="shared" ca="1" si="717"/>
        <v>9</v>
      </c>
    </row>
    <row r="737" spans="2:94" x14ac:dyDescent="0.2">
      <c r="B737" s="93"/>
      <c r="C737" s="39"/>
      <c r="D737" s="38"/>
      <c r="E737" s="39"/>
      <c r="F737" s="39"/>
      <c r="G737" s="39"/>
      <c r="H737" s="39"/>
      <c r="I737" s="39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  <c r="AA737" s="39"/>
      <c r="AB737" s="39"/>
      <c r="AC737" s="39"/>
      <c r="AD737" s="39"/>
      <c r="AE737" s="39"/>
      <c r="AF737" s="39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38"/>
      <c r="AU737" s="84"/>
      <c r="AV737" s="88"/>
      <c r="AW737" s="103"/>
      <c r="AX737" s="84"/>
      <c r="AY737" s="39"/>
      <c r="AZ737" s="26"/>
      <c r="BA737" s="26"/>
      <c r="BB737" s="26"/>
      <c r="BC737" s="26" t="str">
        <f t="shared" si="724"/>
        <v/>
      </c>
      <c r="BD737" s="26" t="str">
        <f t="shared" si="725"/>
        <v/>
      </c>
      <c r="BE737" s="26" t="str">
        <f t="shared" si="726"/>
        <v/>
      </c>
      <c r="BF737" s="26" t="str">
        <f t="shared" si="727"/>
        <v/>
      </c>
      <c r="BG737" s="26" t="str">
        <f t="shared" si="728"/>
        <v/>
      </c>
      <c r="BH737" s="26" t="str">
        <f t="shared" si="729"/>
        <v/>
      </c>
      <c r="BI737" s="26" t="str">
        <f t="shared" si="718"/>
        <v/>
      </c>
      <c r="BJ737" s="26" t="str">
        <f t="shared" si="719"/>
        <v/>
      </c>
      <c r="BK737" s="26" t="str">
        <f t="shared" si="720"/>
        <v/>
      </c>
      <c r="BL737" s="26" t="str">
        <f t="shared" si="721"/>
        <v/>
      </c>
      <c r="BM737" s="26" t="str">
        <f t="shared" si="722"/>
        <v/>
      </c>
      <c r="BN737" s="26" t="str">
        <f t="shared" si="723"/>
        <v/>
      </c>
      <c r="BP737"/>
      <c r="BQ737"/>
      <c r="BR737"/>
      <c r="BS737"/>
      <c r="BT737"/>
      <c r="BU737" s="40"/>
      <c r="BV737" s="37"/>
      <c r="CI737" s="6"/>
      <c r="CP737" s="9">
        <f t="shared" ca="1" si="717"/>
        <v>15</v>
      </c>
    </row>
    <row r="738" spans="2:94" x14ac:dyDescent="0.2">
      <c r="B738" s="93"/>
      <c r="C738" s="39"/>
      <c r="D738" s="38"/>
      <c r="E738" s="39"/>
      <c r="F738" s="39"/>
      <c r="G738" s="39"/>
      <c r="H738" s="39"/>
      <c r="I738" s="39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  <c r="AA738" s="39"/>
      <c r="AB738" s="39"/>
      <c r="AC738" s="39"/>
      <c r="AD738" s="39"/>
      <c r="AE738" s="39"/>
      <c r="AF738" s="39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38"/>
      <c r="AU738" s="84"/>
      <c r="AV738" s="88"/>
      <c r="AW738" s="103"/>
      <c r="AX738" s="84"/>
      <c r="AY738" s="39"/>
      <c r="AZ738" s="26"/>
      <c r="BA738" s="26"/>
      <c r="BB738" s="26"/>
      <c r="BC738" s="26" t="str">
        <f t="shared" si="724"/>
        <v/>
      </c>
      <c r="BD738" s="26" t="str">
        <f t="shared" si="725"/>
        <v/>
      </c>
      <c r="BE738" s="26" t="str">
        <f t="shared" si="726"/>
        <v/>
      </c>
      <c r="BF738" s="26" t="str">
        <f t="shared" si="727"/>
        <v/>
      </c>
      <c r="BG738" s="26" t="str">
        <f t="shared" si="728"/>
        <v/>
      </c>
      <c r="BH738" s="26" t="str">
        <f t="shared" si="729"/>
        <v/>
      </c>
      <c r="BI738" s="26" t="str">
        <f t="shared" si="718"/>
        <v/>
      </c>
      <c r="BJ738" s="26" t="str">
        <f t="shared" si="719"/>
        <v/>
      </c>
      <c r="BK738" s="26" t="str">
        <f t="shared" si="720"/>
        <v/>
      </c>
      <c r="BL738" s="26" t="str">
        <f t="shared" si="721"/>
        <v/>
      </c>
      <c r="BM738" s="26" t="str">
        <f t="shared" si="722"/>
        <v/>
      </c>
      <c r="BN738" s="26" t="str">
        <f t="shared" si="723"/>
        <v/>
      </c>
      <c r="BP738"/>
      <c r="BQ738"/>
      <c r="BR738"/>
      <c r="BS738"/>
      <c r="BT738"/>
      <c r="BU738" s="40"/>
      <c r="BV738" s="37"/>
      <c r="CI738" s="6"/>
      <c r="CP738" s="9">
        <f t="shared" ca="1" si="717"/>
        <v>4</v>
      </c>
    </row>
    <row r="739" spans="2:94" x14ac:dyDescent="0.2">
      <c r="B739" s="93"/>
      <c r="C739" s="39"/>
      <c r="D739" s="38"/>
      <c r="E739" s="39"/>
      <c r="F739" s="39"/>
      <c r="G739" s="39"/>
      <c r="H739" s="39"/>
      <c r="I739" s="39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  <c r="AA739" s="39"/>
      <c r="AB739" s="39"/>
      <c r="AC739" s="39"/>
      <c r="AD739" s="39"/>
      <c r="AE739" s="39"/>
      <c r="AF739" s="39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38"/>
      <c r="AU739" s="84"/>
      <c r="AV739" s="88"/>
      <c r="AW739" s="103"/>
      <c r="AX739" s="84"/>
      <c r="AY739" s="39"/>
      <c r="AZ739" s="26"/>
      <c r="BA739" s="26"/>
      <c r="BB739" s="26"/>
      <c r="BC739" s="26" t="str">
        <f t="shared" si="724"/>
        <v/>
      </c>
      <c r="BD739" s="26" t="str">
        <f t="shared" si="725"/>
        <v/>
      </c>
      <c r="BE739" s="26" t="str">
        <f t="shared" si="726"/>
        <v/>
      </c>
      <c r="BF739" s="26" t="str">
        <f t="shared" si="727"/>
        <v/>
      </c>
      <c r="BG739" s="26" t="str">
        <f t="shared" si="728"/>
        <v/>
      </c>
      <c r="BH739" s="26" t="str">
        <f t="shared" si="729"/>
        <v/>
      </c>
      <c r="BI739" s="26" t="str">
        <f t="shared" si="718"/>
        <v/>
      </c>
      <c r="BJ739" s="26" t="str">
        <f t="shared" si="719"/>
        <v/>
      </c>
      <c r="BK739" s="26" t="str">
        <f t="shared" si="720"/>
        <v/>
      </c>
      <c r="BL739" s="26" t="str">
        <f t="shared" si="721"/>
        <v/>
      </c>
      <c r="BM739" s="26" t="str">
        <f t="shared" si="722"/>
        <v/>
      </c>
      <c r="BN739" s="26" t="str">
        <f t="shared" si="723"/>
        <v/>
      </c>
      <c r="BP739"/>
      <c r="BQ739"/>
      <c r="BR739"/>
      <c r="BS739"/>
      <c r="BT739"/>
      <c r="BU739" s="40"/>
      <c r="BV739" s="37"/>
      <c r="CI739" s="6"/>
      <c r="CP739" s="9">
        <f t="shared" ca="1" si="717"/>
        <v>28</v>
      </c>
    </row>
    <row r="740" spans="2:94" x14ac:dyDescent="0.2">
      <c r="B740" s="93"/>
      <c r="C740" s="39"/>
      <c r="D740" s="38"/>
      <c r="E740" s="39"/>
      <c r="F740" s="39"/>
      <c r="G740" s="39"/>
      <c r="H740" s="39"/>
      <c r="I740" s="39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  <c r="AA740" s="39"/>
      <c r="AB740" s="39"/>
      <c r="AC740" s="39"/>
      <c r="AD740" s="39"/>
      <c r="AE740" s="39"/>
      <c r="AF740" s="39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38"/>
      <c r="AU740" s="84"/>
      <c r="AV740" s="88"/>
      <c r="AW740" s="103"/>
      <c r="AX740" s="84"/>
      <c r="AY740" s="39"/>
      <c r="AZ740" s="26"/>
      <c r="BA740" s="26"/>
      <c r="BB740" s="26"/>
      <c r="BC740" s="26" t="str">
        <f t="shared" si="724"/>
        <v/>
      </c>
      <c r="BD740" s="26" t="str">
        <f t="shared" si="725"/>
        <v/>
      </c>
      <c r="BE740" s="26" t="str">
        <f t="shared" si="726"/>
        <v/>
      </c>
      <c r="BF740" s="26" t="str">
        <f t="shared" si="727"/>
        <v/>
      </c>
      <c r="BG740" s="26" t="str">
        <f t="shared" si="728"/>
        <v/>
      </c>
      <c r="BH740" s="26" t="str">
        <f t="shared" si="729"/>
        <v/>
      </c>
      <c r="BI740" s="26" t="str">
        <f t="shared" si="718"/>
        <v/>
      </c>
      <c r="BJ740" s="26" t="str">
        <f t="shared" si="719"/>
        <v/>
      </c>
      <c r="BK740" s="26" t="str">
        <f t="shared" si="720"/>
        <v/>
      </c>
      <c r="BL740" s="26" t="str">
        <f t="shared" si="721"/>
        <v/>
      </c>
      <c r="BM740" s="26" t="str">
        <f t="shared" si="722"/>
        <v/>
      </c>
      <c r="BN740" s="26" t="str">
        <f t="shared" si="723"/>
        <v/>
      </c>
      <c r="BP740"/>
      <c r="BQ740"/>
      <c r="BR740"/>
      <c r="BS740"/>
      <c r="BT740"/>
      <c r="BU740" s="40"/>
      <c r="BV740" s="37"/>
      <c r="CI740" s="6"/>
      <c r="CP740" s="9">
        <f t="shared" ca="1" si="717"/>
        <v>30</v>
      </c>
    </row>
    <row r="741" spans="2:94" x14ac:dyDescent="0.2">
      <c r="B741" s="93"/>
      <c r="C741" s="39"/>
      <c r="D741" s="38"/>
      <c r="E741" s="39"/>
      <c r="F741" s="39"/>
      <c r="G741" s="39"/>
      <c r="H741" s="39"/>
      <c r="I741" s="39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  <c r="AA741" s="39"/>
      <c r="AB741" s="39"/>
      <c r="AC741" s="39"/>
      <c r="AD741" s="39"/>
      <c r="AE741" s="39"/>
      <c r="AF741" s="39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38"/>
      <c r="AU741" s="84"/>
      <c r="AV741" s="88"/>
      <c r="AW741" s="103"/>
      <c r="AX741" s="84"/>
      <c r="AY741" s="39"/>
      <c r="AZ741" s="26"/>
      <c r="BA741" s="26"/>
      <c r="BB741" s="26"/>
      <c r="BC741" s="26" t="str">
        <f t="shared" si="724"/>
        <v/>
      </c>
      <c r="BD741" s="26" t="str">
        <f t="shared" si="725"/>
        <v/>
      </c>
      <c r="BE741" s="26" t="str">
        <f t="shared" si="726"/>
        <v/>
      </c>
      <c r="BF741" s="26" t="str">
        <f t="shared" si="727"/>
        <v/>
      </c>
      <c r="BG741" s="26" t="str">
        <f t="shared" si="728"/>
        <v/>
      </c>
      <c r="BH741" s="26" t="str">
        <f t="shared" si="729"/>
        <v/>
      </c>
      <c r="BI741" s="26" t="str">
        <f t="shared" si="718"/>
        <v/>
      </c>
      <c r="BJ741" s="26" t="str">
        <f t="shared" si="719"/>
        <v/>
      </c>
      <c r="BK741" s="26" t="str">
        <f t="shared" si="720"/>
        <v/>
      </c>
      <c r="BL741" s="26" t="str">
        <f t="shared" si="721"/>
        <v/>
      </c>
      <c r="BM741" s="26" t="str">
        <f t="shared" si="722"/>
        <v/>
      </c>
      <c r="BN741" s="26" t="str">
        <f t="shared" si="723"/>
        <v/>
      </c>
      <c r="BP741"/>
      <c r="BQ741"/>
      <c r="BR741"/>
      <c r="BS741"/>
      <c r="BT741"/>
      <c r="BU741" s="40"/>
      <c r="BV741" s="37"/>
      <c r="CI741" s="6"/>
      <c r="CP741" s="9">
        <f t="shared" ca="1" si="717"/>
        <v>24</v>
      </c>
    </row>
    <row r="742" spans="2:94" x14ac:dyDescent="0.2">
      <c r="B742" s="93"/>
      <c r="C742" s="39"/>
      <c r="D742" s="38"/>
      <c r="E742" s="39"/>
      <c r="F742" s="39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  <c r="AA742" s="39"/>
      <c r="AB742" s="39"/>
      <c r="AC742" s="39"/>
      <c r="AD742" s="39"/>
      <c r="AE742" s="39"/>
      <c r="AF742" s="39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38"/>
      <c r="AU742" s="84"/>
      <c r="AV742" s="88"/>
      <c r="AW742" s="103"/>
      <c r="AX742" s="84"/>
      <c r="AY742" s="39"/>
      <c r="AZ742" s="26"/>
      <c r="BA742" s="26"/>
      <c r="BB742" s="26"/>
      <c r="BC742" s="26" t="str">
        <f t="shared" si="724"/>
        <v/>
      </c>
      <c r="BD742" s="26" t="str">
        <f t="shared" si="725"/>
        <v/>
      </c>
      <c r="BE742" s="26" t="str">
        <f t="shared" si="726"/>
        <v/>
      </c>
      <c r="BF742" s="26" t="str">
        <f t="shared" si="727"/>
        <v/>
      </c>
      <c r="BG742" s="26" t="str">
        <f t="shared" si="728"/>
        <v/>
      </c>
      <c r="BH742" s="26" t="str">
        <f t="shared" si="729"/>
        <v/>
      </c>
      <c r="BI742" s="26" t="str">
        <f t="shared" si="718"/>
        <v/>
      </c>
      <c r="BJ742" s="26" t="str">
        <f t="shared" si="719"/>
        <v/>
      </c>
      <c r="BK742" s="26" t="str">
        <f t="shared" si="720"/>
        <v/>
      </c>
      <c r="BL742" s="26" t="str">
        <f t="shared" si="721"/>
        <v/>
      </c>
      <c r="BM742" s="26" t="str">
        <f t="shared" si="722"/>
        <v/>
      </c>
      <c r="BN742" s="26" t="str">
        <f t="shared" si="723"/>
        <v/>
      </c>
      <c r="BP742"/>
      <c r="BQ742"/>
      <c r="BR742"/>
      <c r="BS742"/>
      <c r="BT742"/>
      <c r="BU742" s="40"/>
      <c r="BV742" s="37"/>
      <c r="CI742" s="6"/>
      <c r="CP742" s="9">
        <f t="shared" ca="1" si="717"/>
        <v>27</v>
      </c>
    </row>
    <row r="743" spans="2:94" x14ac:dyDescent="0.2">
      <c r="B743" s="93"/>
      <c r="C743" s="39"/>
      <c r="D743" s="38"/>
      <c r="E743" s="39"/>
      <c r="F743" s="39"/>
      <c r="G743" s="39"/>
      <c r="H743" s="39"/>
      <c r="I743" s="39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  <c r="AA743" s="39"/>
      <c r="AB743" s="39"/>
      <c r="AC743" s="39"/>
      <c r="AD743" s="39"/>
      <c r="AE743" s="39"/>
      <c r="AF743" s="39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38"/>
      <c r="AU743" s="84"/>
      <c r="AV743" s="88"/>
      <c r="AW743" s="103"/>
      <c r="AX743" s="84"/>
      <c r="AY743" s="39"/>
      <c r="AZ743" s="26"/>
      <c r="BA743" s="26"/>
      <c r="BB743" s="26"/>
      <c r="BC743" s="26" t="str">
        <f t="shared" si="724"/>
        <v/>
      </c>
      <c r="BD743" s="26" t="str">
        <f t="shared" si="725"/>
        <v/>
      </c>
      <c r="BE743" s="26" t="str">
        <f t="shared" si="726"/>
        <v/>
      </c>
      <c r="BF743" s="26" t="str">
        <f t="shared" si="727"/>
        <v/>
      </c>
      <c r="BG743" s="26" t="str">
        <f t="shared" si="728"/>
        <v/>
      </c>
      <c r="BH743" s="26" t="str">
        <f t="shared" si="729"/>
        <v/>
      </c>
      <c r="BI743" s="26" t="str">
        <f t="shared" si="718"/>
        <v/>
      </c>
      <c r="BJ743" s="26" t="str">
        <f t="shared" si="719"/>
        <v/>
      </c>
      <c r="BK743" s="26" t="str">
        <f t="shared" si="720"/>
        <v/>
      </c>
      <c r="BL743" s="26" t="str">
        <f t="shared" si="721"/>
        <v/>
      </c>
      <c r="BM743" s="26" t="str">
        <f t="shared" si="722"/>
        <v/>
      </c>
      <c r="BN743" s="26" t="str">
        <f t="shared" si="723"/>
        <v/>
      </c>
      <c r="BP743"/>
      <c r="BQ743"/>
      <c r="BR743"/>
      <c r="BS743"/>
      <c r="BT743"/>
      <c r="BU743" s="40"/>
      <c r="BV743" s="37"/>
      <c r="CI743" s="6"/>
      <c r="CP743" s="9">
        <f t="shared" ca="1" si="717"/>
        <v>26</v>
      </c>
    </row>
    <row r="744" spans="2:94" x14ac:dyDescent="0.2">
      <c r="B744" s="93"/>
      <c r="C744" s="39"/>
      <c r="D744" s="38"/>
      <c r="E744" s="39"/>
      <c r="F744" s="39"/>
      <c r="G744" s="39"/>
      <c r="H744" s="39"/>
      <c r="I744" s="39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  <c r="AA744" s="39"/>
      <c r="AB744" s="39"/>
      <c r="AC744" s="39"/>
      <c r="AD744" s="39"/>
      <c r="AE744" s="39"/>
      <c r="AF744" s="39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38"/>
      <c r="AU744" s="84"/>
      <c r="AV744" s="88"/>
      <c r="AW744" s="103"/>
      <c r="AX744" s="84"/>
      <c r="AY744" s="39"/>
      <c r="AZ744" s="26"/>
      <c r="BA744" s="26"/>
      <c r="BB744" s="26"/>
      <c r="BC744" s="26" t="str">
        <f t="shared" si="724"/>
        <v/>
      </c>
      <c r="BD744" s="26" t="str">
        <f t="shared" si="725"/>
        <v/>
      </c>
      <c r="BE744" s="26" t="str">
        <f t="shared" si="726"/>
        <v/>
      </c>
      <c r="BF744" s="26" t="str">
        <f t="shared" si="727"/>
        <v/>
      </c>
      <c r="BG744" s="26" t="str">
        <f t="shared" si="728"/>
        <v/>
      </c>
      <c r="BH744" s="26" t="str">
        <f t="shared" si="729"/>
        <v/>
      </c>
      <c r="BI744" s="26" t="str">
        <f t="shared" si="718"/>
        <v/>
      </c>
      <c r="BJ744" s="26" t="str">
        <f t="shared" si="719"/>
        <v/>
      </c>
      <c r="BK744" s="26" t="str">
        <f t="shared" si="720"/>
        <v/>
      </c>
      <c r="BL744" s="26" t="str">
        <f t="shared" si="721"/>
        <v/>
      </c>
      <c r="BM744" s="26" t="str">
        <f t="shared" si="722"/>
        <v/>
      </c>
      <c r="BN744" s="26" t="str">
        <f t="shared" si="723"/>
        <v/>
      </c>
      <c r="BP744"/>
      <c r="BQ744"/>
      <c r="BR744"/>
      <c r="BS744"/>
      <c r="BT744"/>
      <c r="BU744" s="40"/>
      <c r="BV744"/>
      <c r="CI744" s="6"/>
      <c r="CP744" s="9">
        <f t="shared" ca="1" si="717"/>
        <v>5</v>
      </c>
    </row>
    <row r="745" spans="2:94" x14ac:dyDescent="0.2">
      <c r="B745" s="93"/>
      <c r="C745" s="39"/>
      <c r="D745" s="38"/>
      <c r="E745" s="39"/>
      <c r="F745" s="39"/>
      <c r="G745" s="39"/>
      <c r="H745" s="39"/>
      <c r="I745" s="39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  <c r="AA745" s="39"/>
      <c r="AB745" s="39"/>
      <c r="AC745" s="39"/>
      <c r="AD745" s="39"/>
      <c r="AE745" s="39"/>
      <c r="AF745" s="39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38"/>
      <c r="AU745" s="84"/>
      <c r="AV745" s="88"/>
      <c r="AW745" s="103"/>
      <c r="AX745" s="84"/>
      <c r="AY745" s="39"/>
      <c r="AZ745" s="26"/>
      <c r="BA745" s="26"/>
      <c r="BB745" s="26"/>
      <c r="BC745" s="26" t="str">
        <f t="shared" si="724"/>
        <v/>
      </c>
      <c r="BD745" s="26" t="str">
        <f t="shared" si="725"/>
        <v/>
      </c>
      <c r="BE745" s="26" t="str">
        <f t="shared" si="726"/>
        <v/>
      </c>
      <c r="BF745" s="26" t="str">
        <f t="shared" si="727"/>
        <v/>
      </c>
      <c r="BG745" s="26" t="str">
        <f t="shared" si="728"/>
        <v/>
      </c>
      <c r="BH745" s="26" t="str">
        <f t="shared" si="729"/>
        <v/>
      </c>
      <c r="BI745" s="26" t="str">
        <f t="shared" si="718"/>
        <v/>
      </c>
      <c r="BJ745" s="26" t="str">
        <f t="shared" si="719"/>
        <v/>
      </c>
      <c r="BK745" s="26" t="str">
        <f t="shared" si="720"/>
        <v/>
      </c>
      <c r="BL745" s="26" t="str">
        <f t="shared" si="721"/>
        <v/>
      </c>
      <c r="BM745" s="26" t="str">
        <f t="shared" si="722"/>
        <v/>
      </c>
      <c r="BN745" s="26" t="str">
        <f t="shared" si="723"/>
        <v/>
      </c>
      <c r="BP745"/>
      <c r="BQ745"/>
      <c r="BR745"/>
      <c r="BS745"/>
      <c r="BT745"/>
      <c r="BU745" s="40"/>
      <c r="BV745"/>
      <c r="CI745" s="6"/>
      <c r="CP745" s="9">
        <f t="shared" ca="1" si="717"/>
        <v>9</v>
      </c>
    </row>
    <row r="746" spans="2:94" x14ac:dyDescent="0.2">
      <c r="B746" s="93"/>
      <c r="C746" s="39"/>
      <c r="D746" s="38"/>
      <c r="E746" s="39"/>
      <c r="F746" s="39"/>
      <c r="G746" s="39"/>
      <c r="H746" s="39"/>
      <c r="I746" s="39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  <c r="AA746" s="39"/>
      <c r="AB746" s="39"/>
      <c r="AC746" s="39"/>
      <c r="AD746" s="39"/>
      <c r="AE746" s="39"/>
      <c r="AF746" s="39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38"/>
      <c r="AU746" s="84"/>
      <c r="AV746" s="88"/>
      <c r="AW746" s="103"/>
      <c r="AX746" s="84"/>
      <c r="AY746" s="39"/>
      <c r="AZ746" s="26"/>
      <c r="BA746" s="26"/>
      <c r="BB746" s="26"/>
      <c r="BC746" s="26" t="str">
        <f t="shared" si="724"/>
        <v/>
      </c>
      <c r="BD746" s="26" t="str">
        <f t="shared" si="725"/>
        <v/>
      </c>
      <c r="BE746" s="26" t="str">
        <f t="shared" si="726"/>
        <v/>
      </c>
      <c r="BF746" s="26" t="str">
        <f t="shared" si="727"/>
        <v/>
      </c>
      <c r="BG746" s="26" t="str">
        <f t="shared" si="728"/>
        <v/>
      </c>
      <c r="BH746" s="26" t="str">
        <f t="shared" si="729"/>
        <v/>
      </c>
      <c r="BI746" s="26" t="str">
        <f t="shared" si="718"/>
        <v/>
      </c>
      <c r="BJ746" s="26" t="str">
        <f t="shared" si="719"/>
        <v/>
      </c>
      <c r="BK746" s="26" t="str">
        <f t="shared" si="720"/>
        <v/>
      </c>
      <c r="BL746" s="26" t="str">
        <f t="shared" si="721"/>
        <v/>
      </c>
      <c r="BM746" s="26" t="str">
        <f t="shared" si="722"/>
        <v/>
      </c>
      <c r="BN746" s="26" t="str">
        <f t="shared" si="723"/>
        <v/>
      </c>
      <c r="BP746"/>
      <c r="BQ746"/>
      <c r="BR746"/>
      <c r="BS746"/>
      <c r="BT746"/>
      <c r="BU746" s="40"/>
      <c r="BV746"/>
      <c r="CI746" s="6"/>
      <c r="CP746" s="9">
        <f t="shared" ca="1" si="717"/>
        <v>15</v>
      </c>
    </row>
    <row r="747" spans="2:94" x14ac:dyDescent="0.2">
      <c r="B747" s="93"/>
      <c r="C747" s="39"/>
      <c r="D747" s="38"/>
      <c r="E747" s="39"/>
      <c r="F747" s="39"/>
      <c r="G747" s="39"/>
      <c r="H747" s="39"/>
      <c r="I747" s="39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  <c r="AA747" s="39"/>
      <c r="AB747" s="39"/>
      <c r="AC747" s="39"/>
      <c r="AD747" s="39"/>
      <c r="AE747" s="39"/>
      <c r="AF747" s="39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38"/>
      <c r="AU747" s="84"/>
      <c r="AV747" s="88"/>
      <c r="AW747" s="103"/>
      <c r="AX747" s="84"/>
      <c r="AY747" s="39"/>
      <c r="AZ747" s="26"/>
      <c r="BA747" s="26"/>
      <c r="BB747" s="26"/>
      <c r="BC747" s="26" t="str">
        <f t="shared" si="724"/>
        <v/>
      </c>
      <c r="BD747" s="26" t="str">
        <f t="shared" si="725"/>
        <v/>
      </c>
      <c r="BE747" s="26" t="str">
        <f t="shared" si="726"/>
        <v/>
      </c>
      <c r="BF747" s="26" t="str">
        <f t="shared" si="727"/>
        <v/>
      </c>
      <c r="BG747" s="26" t="str">
        <f t="shared" si="728"/>
        <v/>
      </c>
      <c r="BH747" s="26" t="str">
        <f t="shared" si="729"/>
        <v/>
      </c>
      <c r="BI747" s="26" t="str">
        <f t="shared" si="718"/>
        <v/>
      </c>
      <c r="BJ747" s="26" t="str">
        <f t="shared" si="719"/>
        <v/>
      </c>
      <c r="BK747" s="26" t="str">
        <f t="shared" si="720"/>
        <v/>
      </c>
      <c r="BL747" s="26" t="str">
        <f t="shared" si="721"/>
        <v/>
      </c>
      <c r="BM747" s="26" t="str">
        <f t="shared" si="722"/>
        <v/>
      </c>
      <c r="BN747" s="26" t="str">
        <f t="shared" si="723"/>
        <v/>
      </c>
      <c r="BP747"/>
      <c r="BQ747"/>
      <c r="BR747"/>
      <c r="BS747"/>
      <c r="BT747"/>
      <c r="BU747" s="40"/>
      <c r="BV747"/>
      <c r="CI747" s="6"/>
      <c r="CP747" s="9">
        <f t="shared" ca="1" si="717"/>
        <v>16</v>
      </c>
    </row>
    <row r="748" spans="2:94" x14ac:dyDescent="0.2">
      <c r="B748" s="93"/>
      <c r="C748" s="39"/>
      <c r="D748" s="38"/>
      <c r="E748" s="39"/>
      <c r="F748" s="39"/>
      <c r="G748" s="39"/>
      <c r="H748" s="39"/>
      <c r="I748" s="39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  <c r="AA748" s="39"/>
      <c r="AB748" s="39"/>
      <c r="AC748" s="39"/>
      <c r="AD748" s="39"/>
      <c r="AE748" s="39"/>
      <c r="AF748" s="39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38"/>
      <c r="AU748" s="84"/>
      <c r="AV748" s="88"/>
      <c r="AW748" s="103"/>
      <c r="AX748" s="84"/>
      <c r="AY748" s="39"/>
      <c r="AZ748" s="26"/>
      <c r="BA748" s="26"/>
      <c r="BB748" s="26"/>
      <c r="BC748" s="26" t="str">
        <f t="shared" si="724"/>
        <v/>
      </c>
      <c r="BD748" s="26" t="str">
        <f t="shared" si="725"/>
        <v/>
      </c>
      <c r="BE748" s="26" t="str">
        <f t="shared" si="726"/>
        <v/>
      </c>
      <c r="BF748" s="26" t="str">
        <f t="shared" si="727"/>
        <v/>
      </c>
      <c r="BG748" s="26" t="str">
        <f t="shared" si="728"/>
        <v/>
      </c>
      <c r="BH748" s="26" t="str">
        <f t="shared" si="729"/>
        <v/>
      </c>
      <c r="BI748" s="26" t="str">
        <f t="shared" si="718"/>
        <v/>
      </c>
      <c r="BJ748" s="26" t="str">
        <f t="shared" si="719"/>
        <v/>
      </c>
      <c r="BK748" s="26" t="str">
        <f t="shared" si="720"/>
        <v/>
      </c>
      <c r="BL748" s="26" t="str">
        <f t="shared" si="721"/>
        <v/>
      </c>
      <c r="BM748" s="26" t="str">
        <f t="shared" si="722"/>
        <v/>
      </c>
      <c r="BN748" s="26" t="str">
        <f t="shared" si="723"/>
        <v/>
      </c>
      <c r="BP748"/>
      <c r="BQ748"/>
      <c r="BR748"/>
      <c r="BS748"/>
      <c r="BT748"/>
      <c r="BU748" s="40"/>
      <c r="BV748"/>
      <c r="CI748" s="6"/>
      <c r="CP748" s="9">
        <f t="shared" ca="1" si="717"/>
        <v>27</v>
      </c>
    </row>
    <row r="749" spans="2:94" x14ac:dyDescent="0.2">
      <c r="B749" s="93"/>
      <c r="C749" s="39"/>
      <c r="D749" s="38"/>
      <c r="E749" s="39"/>
      <c r="F749" s="39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  <c r="AA749" s="39"/>
      <c r="AB749" s="39"/>
      <c r="AC749" s="39"/>
      <c r="AD749" s="39"/>
      <c r="AE749" s="39"/>
      <c r="AF749" s="39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38"/>
      <c r="AU749" s="84"/>
      <c r="AV749" s="88"/>
      <c r="AW749" s="103"/>
      <c r="AX749" s="84"/>
      <c r="AY749" s="39"/>
      <c r="AZ749" s="26"/>
      <c r="BA749" s="26"/>
      <c r="BB749" s="26"/>
      <c r="BC749" s="26" t="str">
        <f t="shared" si="724"/>
        <v/>
      </c>
      <c r="BD749" s="26" t="str">
        <f t="shared" si="725"/>
        <v/>
      </c>
      <c r="BE749" s="26" t="str">
        <f t="shared" si="726"/>
        <v/>
      </c>
      <c r="BF749" s="26" t="str">
        <f t="shared" si="727"/>
        <v/>
      </c>
      <c r="BG749" s="26" t="str">
        <f t="shared" si="728"/>
        <v/>
      </c>
      <c r="BH749" s="26" t="str">
        <f t="shared" si="729"/>
        <v/>
      </c>
      <c r="BI749" s="26" t="str">
        <f t="shared" si="718"/>
        <v/>
      </c>
      <c r="BJ749" s="26" t="str">
        <f t="shared" si="719"/>
        <v/>
      </c>
      <c r="BK749" s="26" t="str">
        <f t="shared" si="720"/>
        <v/>
      </c>
      <c r="BL749" s="26" t="str">
        <f t="shared" si="721"/>
        <v/>
      </c>
      <c r="BM749" s="26" t="str">
        <f t="shared" si="722"/>
        <v/>
      </c>
      <c r="BN749" s="26" t="str">
        <f t="shared" si="723"/>
        <v/>
      </c>
      <c r="BP749"/>
      <c r="BQ749"/>
      <c r="BR749"/>
      <c r="BS749"/>
      <c r="BT749"/>
      <c r="BU749" s="40"/>
      <c r="BV749"/>
      <c r="CI749" s="6"/>
      <c r="CP749" s="9">
        <f t="shared" ca="1" si="717"/>
        <v>35</v>
      </c>
    </row>
    <row r="750" spans="2:94" x14ac:dyDescent="0.2">
      <c r="B750" s="93"/>
      <c r="C750" s="39"/>
      <c r="D750" s="38"/>
      <c r="E750" s="39"/>
      <c r="F750" s="39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  <c r="AA750" s="39"/>
      <c r="AB750" s="39"/>
      <c r="AC750" s="39"/>
      <c r="AD750" s="39"/>
      <c r="AE750" s="39"/>
      <c r="AF750" s="39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38"/>
      <c r="AU750" s="84"/>
      <c r="AV750" s="88"/>
      <c r="AW750" s="103"/>
      <c r="AX750" s="84"/>
      <c r="AY750" s="39"/>
      <c r="AZ750" s="26"/>
      <c r="BA750" s="26"/>
      <c r="BB750" s="26"/>
      <c r="BC750" s="26" t="str">
        <f t="shared" si="724"/>
        <v/>
      </c>
      <c r="BD750" s="26" t="str">
        <f t="shared" si="725"/>
        <v/>
      </c>
      <c r="BE750" s="26" t="str">
        <f t="shared" si="726"/>
        <v/>
      </c>
      <c r="BF750" s="26" t="str">
        <f t="shared" si="727"/>
        <v/>
      </c>
      <c r="BG750" s="26" t="str">
        <f t="shared" si="728"/>
        <v/>
      </c>
      <c r="BH750" s="26" t="str">
        <f t="shared" si="729"/>
        <v/>
      </c>
      <c r="BI750" s="26" t="str">
        <f t="shared" si="718"/>
        <v/>
      </c>
      <c r="BJ750" s="26" t="str">
        <f t="shared" si="719"/>
        <v/>
      </c>
      <c r="BK750" s="26" t="str">
        <f t="shared" si="720"/>
        <v/>
      </c>
      <c r="BL750" s="26" t="str">
        <f t="shared" si="721"/>
        <v/>
      </c>
      <c r="BM750" s="26" t="str">
        <f t="shared" si="722"/>
        <v/>
      </c>
      <c r="BN750" s="26" t="str">
        <f t="shared" si="723"/>
        <v/>
      </c>
      <c r="BP750"/>
      <c r="BQ750"/>
      <c r="BR750"/>
      <c r="BS750"/>
      <c r="BT750"/>
      <c r="BU750" s="40"/>
      <c r="BV750"/>
      <c r="CI750" s="6"/>
      <c r="CP750" s="9">
        <f t="shared" ca="1" si="717"/>
        <v>7</v>
      </c>
    </row>
    <row r="751" spans="2:94" x14ac:dyDescent="0.2">
      <c r="B751" s="93"/>
      <c r="C751" s="39"/>
      <c r="D751" s="38"/>
      <c r="E751" s="39"/>
      <c r="F751" s="39"/>
      <c r="G751" s="39"/>
      <c r="H751" s="39"/>
      <c r="I751" s="39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  <c r="AA751" s="39"/>
      <c r="AB751" s="39"/>
      <c r="AC751" s="39"/>
      <c r="AD751" s="39"/>
      <c r="AE751" s="39"/>
      <c r="AF751" s="39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38"/>
      <c r="AU751" s="84"/>
      <c r="AV751" s="88"/>
      <c r="AW751" s="103"/>
      <c r="AX751" s="84"/>
      <c r="AY751" s="39"/>
      <c r="AZ751" s="26"/>
      <c r="BA751" s="26"/>
      <c r="BB751" s="26"/>
      <c r="BC751" s="26" t="str">
        <f t="shared" si="724"/>
        <v/>
      </c>
      <c r="BD751" s="26" t="str">
        <f t="shared" si="725"/>
        <v/>
      </c>
      <c r="BE751" s="26" t="str">
        <f t="shared" si="726"/>
        <v/>
      </c>
      <c r="BF751" s="26" t="str">
        <f t="shared" si="727"/>
        <v/>
      </c>
      <c r="BG751" s="26" t="str">
        <f t="shared" si="728"/>
        <v/>
      </c>
      <c r="BH751" s="26" t="str">
        <f t="shared" si="729"/>
        <v/>
      </c>
      <c r="BI751" s="26" t="str">
        <f t="shared" si="718"/>
        <v/>
      </c>
      <c r="BJ751" s="26" t="str">
        <f t="shared" si="719"/>
        <v/>
      </c>
      <c r="BK751" s="26" t="str">
        <f t="shared" si="720"/>
        <v/>
      </c>
      <c r="BL751" s="26" t="str">
        <f t="shared" si="721"/>
        <v/>
      </c>
      <c r="BM751" s="26" t="str">
        <f t="shared" si="722"/>
        <v/>
      </c>
      <c r="BN751" s="26" t="str">
        <f t="shared" si="723"/>
        <v/>
      </c>
      <c r="BP751"/>
      <c r="BQ751"/>
      <c r="BR751"/>
      <c r="BS751"/>
      <c r="BT751"/>
      <c r="BU751" s="40"/>
      <c r="BV751"/>
      <c r="CI751" s="6"/>
      <c r="CP751" s="9">
        <f t="shared" ca="1" si="717"/>
        <v>30</v>
      </c>
    </row>
    <row r="752" spans="2:94" x14ac:dyDescent="0.2">
      <c r="B752" s="93"/>
      <c r="C752" s="39"/>
      <c r="D752" s="38"/>
      <c r="E752" s="39"/>
      <c r="F752" s="39"/>
      <c r="G752" s="39"/>
      <c r="H752" s="39"/>
      <c r="I752" s="39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  <c r="AA752" s="39"/>
      <c r="AB752" s="39"/>
      <c r="AC752" s="39"/>
      <c r="AD752" s="39"/>
      <c r="AE752" s="39"/>
      <c r="AF752" s="39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38"/>
      <c r="AU752" s="84"/>
      <c r="AV752" s="88"/>
      <c r="AW752" s="103"/>
      <c r="AX752" s="84"/>
      <c r="AY752" s="39"/>
      <c r="AZ752" s="26"/>
      <c r="BA752" s="26"/>
      <c r="BB752" s="26"/>
      <c r="BC752" s="26" t="str">
        <f t="shared" si="724"/>
        <v/>
      </c>
      <c r="BD752" s="26" t="str">
        <f t="shared" si="725"/>
        <v/>
      </c>
      <c r="BE752" s="26" t="str">
        <f t="shared" si="726"/>
        <v/>
      </c>
      <c r="BF752" s="26" t="str">
        <f t="shared" si="727"/>
        <v/>
      </c>
      <c r="BG752" s="26" t="str">
        <f t="shared" si="728"/>
        <v/>
      </c>
      <c r="BH752" s="26" t="str">
        <f t="shared" si="729"/>
        <v/>
      </c>
      <c r="BI752" s="26" t="str">
        <f t="shared" si="718"/>
        <v/>
      </c>
      <c r="BJ752" s="26" t="str">
        <f t="shared" si="719"/>
        <v/>
      </c>
      <c r="BK752" s="26" t="str">
        <f t="shared" si="720"/>
        <v/>
      </c>
      <c r="BL752" s="26" t="str">
        <f t="shared" si="721"/>
        <v/>
      </c>
      <c r="BM752" s="26" t="str">
        <f t="shared" si="722"/>
        <v/>
      </c>
      <c r="BN752" s="26" t="str">
        <f t="shared" si="723"/>
        <v/>
      </c>
      <c r="BP752"/>
      <c r="BQ752"/>
      <c r="BR752"/>
      <c r="BS752"/>
      <c r="BT752"/>
      <c r="BU752" s="40"/>
      <c r="BV752"/>
      <c r="CI752" s="6"/>
      <c r="CP752" s="9">
        <f t="shared" ca="1" si="717"/>
        <v>4</v>
      </c>
    </row>
    <row r="753" spans="2:94" x14ac:dyDescent="0.2">
      <c r="B753" s="93"/>
      <c r="C753" s="39"/>
      <c r="D753" s="38"/>
      <c r="E753" s="39"/>
      <c r="F753" s="39"/>
      <c r="G753" s="39"/>
      <c r="H753" s="39"/>
      <c r="I753" s="39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  <c r="AA753" s="39"/>
      <c r="AB753" s="39"/>
      <c r="AC753" s="39"/>
      <c r="AD753" s="39"/>
      <c r="AE753" s="39"/>
      <c r="AF753" s="39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38"/>
      <c r="AU753" s="84"/>
      <c r="AV753" s="88"/>
      <c r="AW753" s="103"/>
      <c r="AX753" s="84"/>
      <c r="AY753" s="39"/>
      <c r="AZ753" s="26"/>
      <c r="BA753" s="26"/>
      <c r="BB753" s="26"/>
      <c r="BC753" s="26" t="str">
        <f t="shared" si="724"/>
        <v/>
      </c>
      <c r="BD753" s="26" t="str">
        <f t="shared" si="725"/>
        <v/>
      </c>
      <c r="BE753" s="26" t="str">
        <f t="shared" si="726"/>
        <v/>
      </c>
      <c r="BF753" s="26" t="str">
        <f t="shared" si="727"/>
        <v/>
      </c>
      <c r="BG753" s="26" t="str">
        <f t="shared" si="728"/>
        <v/>
      </c>
      <c r="BH753" s="26" t="str">
        <f t="shared" si="729"/>
        <v/>
      </c>
      <c r="BI753" s="26" t="str">
        <f t="shared" si="718"/>
        <v/>
      </c>
      <c r="BJ753" s="26" t="str">
        <f t="shared" si="719"/>
        <v/>
      </c>
      <c r="BK753" s="26" t="str">
        <f t="shared" si="720"/>
        <v/>
      </c>
      <c r="BL753" s="26" t="str">
        <f t="shared" si="721"/>
        <v/>
      </c>
      <c r="BM753" s="26" t="str">
        <f t="shared" si="722"/>
        <v/>
      </c>
      <c r="BN753" s="26" t="str">
        <f t="shared" si="723"/>
        <v/>
      </c>
      <c r="BP753"/>
      <c r="BQ753"/>
      <c r="BR753"/>
      <c r="BS753"/>
      <c r="BT753"/>
      <c r="BU753" s="40"/>
      <c r="BV753"/>
      <c r="CI753" s="6"/>
      <c r="CP753" s="9">
        <f t="shared" ca="1" si="717"/>
        <v>19</v>
      </c>
    </row>
    <row r="754" spans="2:94" x14ac:dyDescent="0.2">
      <c r="B754" s="93"/>
      <c r="C754" s="39"/>
      <c r="D754" s="38"/>
      <c r="E754" s="39"/>
      <c r="F754" s="39"/>
      <c r="G754" s="39"/>
      <c r="H754" s="39"/>
      <c r="I754" s="39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  <c r="AA754" s="39"/>
      <c r="AB754" s="39"/>
      <c r="AC754" s="39"/>
      <c r="AD754" s="39"/>
      <c r="AE754" s="39"/>
      <c r="AF754" s="39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38"/>
      <c r="AU754" s="84"/>
      <c r="AV754" s="88"/>
      <c r="AW754" s="103"/>
      <c r="AX754" s="84"/>
      <c r="AY754" s="39"/>
      <c r="AZ754" s="26"/>
      <c r="BA754" s="26"/>
      <c r="BB754" s="26"/>
      <c r="BC754" s="26" t="str">
        <f t="shared" si="724"/>
        <v/>
      </c>
      <c r="BD754" s="26" t="str">
        <f t="shared" si="725"/>
        <v/>
      </c>
      <c r="BE754" s="26" t="str">
        <f t="shared" si="726"/>
        <v/>
      </c>
      <c r="BF754" s="26" t="str">
        <f t="shared" si="727"/>
        <v/>
      </c>
      <c r="BG754" s="26" t="str">
        <f t="shared" si="728"/>
        <v/>
      </c>
      <c r="BH754" s="26" t="str">
        <f t="shared" si="729"/>
        <v/>
      </c>
      <c r="BI754" s="26" t="str">
        <f t="shared" si="718"/>
        <v/>
      </c>
      <c r="BJ754" s="26" t="str">
        <f t="shared" si="719"/>
        <v/>
      </c>
      <c r="BK754" s="26" t="str">
        <f t="shared" si="720"/>
        <v/>
      </c>
      <c r="BL754" s="26" t="str">
        <f t="shared" si="721"/>
        <v/>
      </c>
      <c r="BM754" s="26" t="str">
        <f t="shared" si="722"/>
        <v/>
      </c>
      <c r="BN754" s="26" t="str">
        <f t="shared" si="723"/>
        <v/>
      </c>
      <c r="BP754"/>
      <c r="BQ754"/>
      <c r="BR754"/>
      <c r="BS754"/>
      <c r="BT754"/>
      <c r="BU754" s="40"/>
      <c r="BV754"/>
      <c r="CI754" s="6"/>
      <c r="CP754" s="9">
        <f t="shared" ca="1" si="717"/>
        <v>3</v>
      </c>
    </row>
    <row r="755" spans="2:94" x14ac:dyDescent="0.2">
      <c r="B755" s="93"/>
      <c r="C755" s="39"/>
      <c r="D755" s="38"/>
      <c r="E755" s="39"/>
      <c r="F755" s="39"/>
      <c r="G755" s="39"/>
      <c r="H755" s="39"/>
      <c r="I755" s="39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  <c r="AA755" s="39"/>
      <c r="AB755" s="39"/>
      <c r="AC755" s="39"/>
      <c r="AD755" s="39"/>
      <c r="AE755" s="39"/>
      <c r="AF755" s="39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38"/>
      <c r="AU755" s="84"/>
      <c r="AV755" s="88"/>
      <c r="AW755" s="103"/>
      <c r="AX755" s="84"/>
      <c r="AY755" s="39"/>
      <c r="AZ755" s="26"/>
      <c r="BA755" s="26"/>
      <c r="BB755" s="26"/>
      <c r="BC755" s="26" t="str">
        <f t="shared" si="724"/>
        <v/>
      </c>
      <c r="BD755" s="26" t="str">
        <f t="shared" si="725"/>
        <v/>
      </c>
      <c r="BE755" s="26" t="str">
        <f t="shared" si="726"/>
        <v/>
      </c>
      <c r="BF755" s="26" t="str">
        <f t="shared" si="727"/>
        <v/>
      </c>
      <c r="BG755" s="26" t="str">
        <f t="shared" si="728"/>
        <v/>
      </c>
      <c r="BH755" s="26" t="str">
        <f t="shared" si="729"/>
        <v/>
      </c>
      <c r="BI755" s="26" t="str">
        <f t="shared" si="718"/>
        <v/>
      </c>
      <c r="BJ755" s="26" t="str">
        <f t="shared" si="719"/>
        <v/>
      </c>
      <c r="BK755" s="26" t="str">
        <f t="shared" si="720"/>
        <v/>
      </c>
      <c r="BL755" s="26" t="str">
        <f t="shared" si="721"/>
        <v/>
      </c>
      <c r="BM755" s="26" t="str">
        <f t="shared" si="722"/>
        <v/>
      </c>
      <c r="BN755" s="26" t="str">
        <f t="shared" si="723"/>
        <v/>
      </c>
      <c r="BP755"/>
      <c r="BQ755"/>
      <c r="BR755"/>
      <c r="BS755"/>
      <c r="BT755"/>
      <c r="BU755" s="40"/>
      <c r="BV755"/>
      <c r="CI755" s="6"/>
      <c r="CP755" s="9">
        <f t="shared" ca="1" si="717"/>
        <v>25</v>
      </c>
    </row>
    <row r="756" spans="2:94" x14ac:dyDescent="0.2">
      <c r="B756" s="93"/>
      <c r="C756" s="39"/>
      <c r="D756" s="38"/>
      <c r="E756" s="39"/>
      <c r="F756" s="39"/>
      <c r="G756" s="39"/>
      <c r="H756" s="39"/>
      <c r="I756" s="39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  <c r="AA756" s="39"/>
      <c r="AB756" s="39"/>
      <c r="AC756" s="39"/>
      <c r="AD756" s="39"/>
      <c r="AE756" s="39"/>
      <c r="AF756" s="39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38"/>
      <c r="AU756" s="84"/>
      <c r="AV756" s="88"/>
      <c r="AW756" s="103"/>
      <c r="AX756" s="84"/>
      <c r="AY756" s="39"/>
      <c r="AZ756" s="26"/>
      <c r="BA756" s="26"/>
      <c r="BB756" s="26"/>
      <c r="BC756" s="26" t="str">
        <f t="shared" si="724"/>
        <v/>
      </c>
      <c r="BD756" s="26" t="str">
        <f t="shared" si="725"/>
        <v/>
      </c>
      <c r="BE756" s="26" t="str">
        <f t="shared" si="726"/>
        <v/>
      </c>
      <c r="BF756" s="26" t="str">
        <f t="shared" si="727"/>
        <v/>
      </c>
      <c r="BG756" s="26" t="str">
        <f t="shared" si="728"/>
        <v/>
      </c>
      <c r="BH756" s="26" t="str">
        <f t="shared" si="729"/>
        <v/>
      </c>
      <c r="BI756" s="26" t="str">
        <f t="shared" si="718"/>
        <v/>
      </c>
      <c r="BJ756" s="26" t="str">
        <f t="shared" si="719"/>
        <v/>
      </c>
      <c r="BK756" s="26" t="str">
        <f t="shared" si="720"/>
        <v/>
      </c>
      <c r="BL756" s="26" t="str">
        <f t="shared" si="721"/>
        <v/>
      </c>
      <c r="BM756" s="26" t="str">
        <f t="shared" si="722"/>
        <v/>
      </c>
      <c r="BN756" s="26" t="str">
        <f t="shared" si="723"/>
        <v/>
      </c>
      <c r="BP756"/>
      <c r="BQ756"/>
      <c r="BR756"/>
      <c r="BS756"/>
      <c r="BT756"/>
      <c r="BU756" s="40"/>
      <c r="BV756"/>
      <c r="CI756" s="6"/>
      <c r="CP756" s="9">
        <f t="shared" ca="1" si="717"/>
        <v>4</v>
      </c>
    </row>
    <row r="757" spans="2:94" x14ac:dyDescent="0.2">
      <c r="B757" s="93"/>
      <c r="C757" s="39"/>
      <c r="D757" s="38"/>
      <c r="E757" s="39"/>
      <c r="F757" s="39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  <c r="AA757" s="39"/>
      <c r="AB757" s="39"/>
      <c r="AC757" s="39"/>
      <c r="AD757" s="39"/>
      <c r="AE757" s="39"/>
      <c r="AF757" s="39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38"/>
      <c r="AU757" s="84"/>
      <c r="AV757" s="88"/>
      <c r="AW757" s="103"/>
      <c r="AX757" s="84"/>
      <c r="AY757" s="39"/>
      <c r="AZ757" s="26"/>
      <c r="BA757" s="26"/>
      <c r="BB757" s="26"/>
      <c r="BC757" s="26" t="str">
        <f t="shared" si="724"/>
        <v/>
      </c>
      <c r="BD757" s="26" t="str">
        <f t="shared" si="725"/>
        <v/>
      </c>
      <c r="BE757" s="26" t="str">
        <f t="shared" si="726"/>
        <v/>
      </c>
      <c r="BF757" s="26" t="str">
        <f t="shared" si="727"/>
        <v/>
      </c>
      <c r="BG757" s="26" t="str">
        <f t="shared" si="728"/>
        <v/>
      </c>
      <c r="BH757" s="26" t="str">
        <f t="shared" si="729"/>
        <v/>
      </c>
      <c r="BI757" s="26" t="str">
        <f t="shared" si="718"/>
        <v/>
      </c>
      <c r="BJ757" s="26" t="str">
        <f t="shared" si="719"/>
        <v/>
      </c>
      <c r="BK757" s="26" t="str">
        <f t="shared" si="720"/>
        <v/>
      </c>
      <c r="BL757" s="26" t="str">
        <f t="shared" si="721"/>
        <v/>
      </c>
      <c r="BM757" s="26" t="str">
        <f t="shared" si="722"/>
        <v/>
      </c>
      <c r="BN757" s="26" t="str">
        <f t="shared" si="723"/>
        <v/>
      </c>
      <c r="BP757"/>
      <c r="BQ757"/>
      <c r="BR757"/>
      <c r="BS757"/>
      <c r="BT757"/>
      <c r="BU757" s="40"/>
      <c r="BV757"/>
      <c r="CI757" s="6"/>
      <c r="CP757" s="9">
        <f t="shared" ca="1" si="717"/>
        <v>18</v>
      </c>
    </row>
    <row r="758" spans="2:94" x14ac:dyDescent="0.2">
      <c r="B758" s="93"/>
      <c r="C758" s="39"/>
      <c r="D758" s="38"/>
      <c r="E758" s="39"/>
      <c r="F758" s="39"/>
      <c r="G758" s="39"/>
      <c r="H758" s="39"/>
      <c r="I758" s="39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  <c r="AA758" s="39"/>
      <c r="AB758" s="39"/>
      <c r="AC758" s="39"/>
      <c r="AD758" s="39"/>
      <c r="AE758" s="39"/>
      <c r="AF758" s="39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38"/>
      <c r="AU758" s="84"/>
      <c r="AV758" s="88"/>
      <c r="AW758" s="103"/>
      <c r="AX758" s="84"/>
      <c r="AY758" s="39"/>
      <c r="AZ758" s="26"/>
      <c r="BA758" s="26"/>
      <c r="BB758" s="26"/>
      <c r="BC758" s="26" t="str">
        <f t="shared" si="724"/>
        <v/>
      </c>
      <c r="BD758" s="26" t="str">
        <f t="shared" si="725"/>
        <v/>
      </c>
      <c r="BE758" s="26" t="str">
        <f t="shared" si="726"/>
        <v/>
      </c>
      <c r="BF758" s="26" t="str">
        <f t="shared" si="727"/>
        <v/>
      </c>
      <c r="BG758" s="26" t="str">
        <f t="shared" si="728"/>
        <v/>
      </c>
      <c r="BH758" s="26" t="str">
        <f t="shared" si="729"/>
        <v/>
      </c>
      <c r="BI758" s="26" t="str">
        <f t="shared" si="718"/>
        <v/>
      </c>
      <c r="BJ758" s="26" t="str">
        <f t="shared" si="719"/>
        <v/>
      </c>
      <c r="BK758" s="26" t="str">
        <f t="shared" si="720"/>
        <v/>
      </c>
      <c r="BL758" s="26" t="str">
        <f t="shared" si="721"/>
        <v/>
      </c>
      <c r="BM758" s="26" t="str">
        <f t="shared" si="722"/>
        <v/>
      </c>
      <c r="BN758" s="26" t="str">
        <f t="shared" si="723"/>
        <v/>
      </c>
      <c r="BP758"/>
      <c r="BQ758"/>
      <c r="BR758"/>
      <c r="BS758"/>
      <c r="BT758"/>
      <c r="BU758" s="40"/>
      <c r="BV758"/>
      <c r="CI758" s="6"/>
      <c r="CP758" s="9">
        <f t="shared" ca="1" si="717"/>
        <v>1</v>
      </c>
    </row>
    <row r="759" spans="2:94" x14ac:dyDescent="0.2">
      <c r="B759" s="93"/>
      <c r="C759" s="39"/>
      <c r="D759" s="38"/>
      <c r="E759" s="39"/>
      <c r="F759" s="39"/>
      <c r="G759" s="39"/>
      <c r="H759" s="39"/>
      <c r="I759" s="39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  <c r="AA759" s="39"/>
      <c r="AB759" s="39"/>
      <c r="AC759" s="39"/>
      <c r="AD759" s="39"/>
      <c r="AE759" s="39"/>
      <c r="AF759" s="39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38"/>
      <c r="AU759" s="84"/>
      <c r="AV759" s="88"/>
      <c r="AW759" s="103"/>
      <c r="AX759" s="84"/>
      <c r="AY759" s="39"/>
      <c r="AZ759" s="26"/>
      <c r="BA759" s="26"/>
      <c r="BB759" s="26"/>
      <c r="BC759" s="26" t="str">
        <f t="shared" si="724"/>
        <v/>
      </c>
      <c r="BD759" s="26" t="str">
        <f t="shared" si="725"/>
        <v/>
      </c>
      <c r="BE759" s="26" t="str">
        <f t="shared" si="726"/>
        <v/>
      </c>
      <c r="BF759" s="26" t="str">
        <f t="shared" si="727"/>
        <v/>
      </c>
      <c r="BG759" s="26" t="str">
        <f t="shared" si="728"/>
        <v/>
      </c>
      <c r="BH759" s="26" t="str">
        <f t="shared" si="729"/>
        <v/>
      </c>
      <c r="BI759" s="26" t="str">
        <f t="shared" si="718"/>
        <v/>
      </c>
      <c r="BJ759" s="26" t="str">
        <f t="shared" si="719"/>
        <v/>
      </c>
      <c r="BK759" s="26" t="str">
        <f t="shared" si="720"/>
        <v/>
      </c>
      <c r="BL759" s="26" t="str">
        <f t="shared" si="721"/>
        <v/>
      </c>
      <c r="BM759" s="26" t="str">
        <f t="shared" si="722"/>
        <v/>
      </c>
      <c r="BN759" s="26" t="str">
        <f t="shared" si="723"/>
        <v/>
      </c>
      <c r="BP759"/>
      <c r="BQ759"/>
      <c r="BR759"/>
      <c r="BS759"/>
      <c r="BT759"/>
      <c r="BU759" s="40"/>
      <c r="BV759"/>
      <c r="CI759" s="6"/>
      <c r="CP759" s="9">
        <f t="shared" ca="1" si="717"/>
        <v>16</v>
      </c>
    </row>
    <row r="760" spans="2:94" x14ac:dyDescent="0.2">
      <c r="B760" s="93"/>
      <c r="C760" s="39"/>
      <c r="D760" s="38"/>
      <c r="E760" s="39"/>
      <c r="F760" s="39"/>
      <c r="G760" s="39"/>
      <c r="H760" s="39"/>
      <c r="I760" s="39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  <c r="AA760" s="39"/>
      <c r="AB760" s="39"/>
      <c r="AC760" s="39"/>
      <c r="AD760" s="39"/>
      <c r="AE760" s="39"/>
      <c r="AF760" s="39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38"/>
      <c r="AU760" s="84"/>
      <c r="AV760" s="88"/>
      <c r="AW760" s="103"/>
      <c r="AX760" s="84"/>
      <c r="AY760" s="39"/>
      <c r="AZ760" s="26"/>
      <c r="BA760" s="26"/>
      <c r="BB760" s="26"/>
      <c r="BC760" s="26" t="str">
        <f t="shared" si="724"/>
        <v/>
      </c>
      <c r="BD760" s="26" t="str">
        <f t="shared" si="725"/>
        <v/>
      </c>
      <c r="BE760" s="26" t="str">
        <f t="shared" si="726"/>
        <v/>
      </c>
      <c r="BF760" s="26" t="str">
        <f t="shared" si="727"/>
        <v/>
      </c>
      <c r="BG760" s="26" t="str">
        <f t="shared" si="728"/>
        <v/>
      </c>
      <c r="BH760" s="26" t="str">
        <f t="shared" si="729"/>
        <v/>
      </c>
      <c r="BI760" s="26" t="str">
        <f t="shared" si="718"/>
        <v/>
      </c>
      <c r="BJ760" s="26" t="str">
        <f t="shared" si="719"/>
        <v/>
      </c>
      <c r="BK760" s="26" t="str">
        <f t="shared" si="720"/>
        <v/>
      </c>
      <c r="BL760" s="26" t="str">
        <f t="shared" si="721"/>
        <v/>
      </c>
      <c r="BM760" s="26" t="str">
        <f t="shared" si="722"/>
        <v/>
      </c>
      <c r="BN760" s="26" t="str">
        <f t="shared" si="723"/>
        <v/>
      </c>
      <c r="BP760"/>
      <c r="BQ760"/>
      <c r="BR760"/>
      <c r="BS760"/>
      <c r="BT760"/>
      <c r="BU760" s="40"/>
      <c r="BV760"/>
      <c r="CI760" s="6"/>
      <c r="CP760" s="9">
        <f t="shared" ca="1" si="717"/>
        <v>4</v>
      </c>
    </row>
    <row r="761" spans="2:94" x14ac:dyDescent="0.2">
      <c r="B761" s="93"/>
      <c r="C761" s="39"/>
      <c r="D761" s="38"/>
      <c r="E761" s="39"/>
      <c r="F761" s="39"/>
      <c r="G761" s="39"/>
      <c r="H761" s="39"/>
      <c r="I761" s="39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  <c r="AA761" s="39"/>
      <c r="AB761" s="39"/>
      <c r="AC761" s="39"/>
      <c r="AD761" s="39"/>
      <c r="AE761" s="39"/>
      <c r="AF761" s="39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38"/>
      <c r="AU761" s="84"/>
      <c r="AV761" s="88"/>
      <c r="AW761" s="103"/>
      <c r="AX761" s="84"/>
      <c r="AY761" s="39"/>
      <c r="AZ761" s="26"/>
      <c r="BA761" s="26"/>
      <c r="BB761" s="26"/>
      <c r="BC761" s="26" t="str">
        <f t="shared" si="724"/>
        <v/>
      </c>
      <c r="BD761" s="26" t="str">
        <f t="shared" si="725"/>
        <v/>
      </c>
      <c r="BE761" s="26" t="str">
        <f t="shared" si="726"/>
        <v/>
      </c>
      <c r="BF761" s="26" t="str">
        <f t="shared" si="727"/>
        <v/>
      </c>
      <c r="BG761" s="26" t="str">
        <f t="shared" si="728"/>
        <v/>
      </c>
      <c r="BH761" s="26" t="str">
        <f t="shared" si="729"/>
        <v/>
      </c>
      <c r="BI761" s="26" t="str">
        <f t="shared" si="718"/>
        <v/>
      </c>
      <c r="BJ761" s="26" t="str">
        <f t="shared" si="719"/>
        <v/>
      </c>
      <c r="BK761" s="26" t="str">
        <f t="shared" si="720"/>
        <v/>
      </c>
      <c r="BL761" s="26" t="str">
        <f t="shared" si="721"/>
        <v/>
      </c>
      <c r="BM761" s="26" t="str">
        <f t="shared" si="722"/>
        <v/>
      </c>
      <c r="BN761" s="26" t="str">
        <f t="shared" si="723"/>
        <v/>
      </c>
      <c r="BP761"/>
      <c r="BQ761"/>
      <c r="BR761"/>
      <c r="BS761"/>
      <c r="BT761"/>
      <c r="BU761" s="40"/>
      <c r="BV761"/>
      <c r="CI761" s="6"/>
      <c r="CP761" s="9">
        <f t="shared" ca="1" si="717"/>
        <v>32</v>
      </c>
    </row>
    <row r="762" spans="2:94" x14ac:dyDescent="0.2">
      <c r="B762" s="93"/>
      <c r="C762" s="39"/>
      <c r="D762" s="38"/>
      <c r="E762" s="39"/>
      <c r="F762" s="39"/>
      <c r="G762" s="39"/>
      <c r="H762" s="39"/>
      <c r="I762" s="39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  <c r="AA762" s="39"/>
      <c r="AB762" s="39"/>
      <c r="AC762" s="39"/>
      <c r="AD762" s="39"/>
      <c r="AE762" s="39"/>
      <c r="AF762" s="39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38"/>
      <c r="AU762" s="84"/>
      <c r="AV762" s="88"/>
      <c r="AW762" s="103"/>
      <c r="AX762" s="84"/>
      <c r="AY762" s="39"/>
      <c r="AZ762" s="26"/>
      <c r="BA762" s="26"/>
      <c r="BB762" s="26"/>
      <c r="BC762" s="26" t="str">
        <f t="shared" si="724"/>
        <v/>
      </c>
      <c r="BD762" s="26" t="str">
        <f t="shared" si="725"/>
        <v/>
      </c>
      <c r="BE762" s="26" t="str">
        <f t="shared" si="726"/>
        <v/>
      </c>
      <c r="BF762" s="26" t="str">
        <f t="shared" si="727"/>
        <v/>
      </c>
      <c r="BG762" s="26" t="str">
        <f t="shared" si="728"/>
        <v/>
      </c>
      <c r="BH762" s="26" t="str">
        <f t="shared" si="729"/>
        <v/>
      </c>
      <c r="BI762" s="26" t="str">
        <f t="shared" si="718"/>
        <v/>
      </c>
      <c r="BJ762" s="26" t="str">
        <f t="shared" si="719"/>
        <v/>
      </c>
      <c r="BK762" s="26" t="str">
        <f t="shared" si="720"/>
        <v/>
      </c>
      <c r="BL762" s="26" t="str">
        <f t="shared" si="721"/>
        <v/>
      </c>
      <c r="BM762" s="26" t="str">
        <f t="shared" si="722"/>
        <v/>
      </c>
      <c r="BN762" s="26" t="str">
        <f t="shared" si="723"/>
        <v/>
      </c>
      <c r="BP762"/>
      <c r="BQ762"/>
      <c r="BR762"/>
      <c r="BS762"/>
      <c r="BT762"/>
      <c r="BU762" s="40"/>
      <c r="BV762"/>
      <c r="CI762" s="6"/>
      <c r="CP762" s="9">
        <f t="shared" ca="1" si="717"/>
        <v>24</v>
      </c>
    </row>
    <row r="763" spans="2:94" x14ac:dyDescent="0.2">
      <c r="B763" s="93"/>
      <c r="C763" s="39"/>
      <c r="D763" s="38"/>
      <c r="E763" s="39"/>
      <c r="F763" s="39"/>
      <c r="G763" s="39"/>
      <c r="H763" s="39"/>
      <c r="I763" s="39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  <c r="AA763" s="39"/>
      <c r="AB763" s="39"/>
      <c r="AC763" s="39"/>
      <c r="AD763" s="39"/>
      <c r="AE763" s="39"/>
      <c r="AF763" s="39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38"/>
      <c r="AU763" s="84"/>
      <c r="AV763" s="88"/>
      <c r="AW763" s="103"/>
      <c r="AX763" s="84"/>
      <c r="AY763" s="39"/>
      <c r="AZ763" s="26"/>
      <c r="BA763" s="26"/>
      <c r="BB763" s="26"/>
      <c r="BC763" s="26" t="str">
        <f t="shared" si="724"/>
        <v/>
      </c>
      <c r="BD763" s="26" t="str">
        <f t="shared" si="725"/>
        <v/>
      </c>
      <c r="BE763" s="26" t="str">
        <f t="shared" si="726"/>
        <v/>
      </c>
      <c r="BF763" s="26" t="str">
        <f t="shared" si="727"/>
        <v/>
      </c>
      <c r="BG763" s="26" t="str">
        <f t="shared" si="728"/>
        <v/>
      </c>
      <c r="BH763" s="26" t="str">
        <f t="shared" si="729"/>
        <v/>
      </c>
      <c r="BI763" s="26" t="str">
        <f t="shared" si="718"/>
        <v/>
      </c>
      <c r="BJ763" s="26" t="str">
        <f t="shared" si="719"/>
        <v/>
      </c>
      <c r="BK763" s="26" t="str">
        <f t="shared" si="720"/>
        <v/>
      </c>
      <c r="BL763" s="26" t="str">
        <f t="shared" si="721"/>
        <v/>
      </c>
      <c r="BM763" s="26" t="str">
        <f t="shared" si="722"/>
        <v/>
      </c>
      <c r="BN763" s="26" t="str">
        <f t="shared" si="723"/>
        <v/>
      </c>
      <c r="BP763"/>
      <c r="BQ763"/>
      <c r="BR763"/>
      <c r="BS763"/>
      <c r="BT763"/>
      <c r="BU763" s="40"/>
      <c r="BV763"/>
      <c r="CI763" s="6"/>
      <c r="CP763" s="9">
        <f t="shared" ca="1" si="717"/>
        <v>33</v>
      </c>
    </row>
    <row r="764" spans="2:94" x14ac:dyDescent="0.2">
      <c r="B764" s="93"/>
      <c r="C764" s="39"/>
      <c r="D764" s="38"/>
      <c r="E764" s="39"/>
      <c r="F764" s="39"/>
      <c r="G764" s="39"/>
      <c r="H764" s="39"/>
      <c r="I764" s="39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  <c r="AA764" s="39"/>
      <c r="AB764" s="39"/>
      <c r="AC764" s="39"/>
      <c r="AD764" s="39"/>
      <c r="AE764" s="39"/>
      <c r="AF764" s="39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38"/>
      <c r="AU764" s="84"/>
      <c r="AV764" s="88"/>
      <c r="AW764" s="103"/>
      <c r="AX764" s="84"/>
      <c r="AY764" s="39"/>
      <c r="AZ764" s="26"/>
      <c r="BA764" s="26"/>
      <c r="BB764" s="26"/>
      <c r="BC764" s="26" t="str">
        <f t="shared" si="724"/>
        <v/>
      </c>
      <c r="BD764" s="26" t="str">
        <f t="shared" si="725"/>
        <v/>
      </c>
      <c r="BE764" s="26" t="str">
        <f t="shared" si="726"/>
        <v/>
      </c>
      <c r="BF764" s="26" t="str">
        <f t="shared" si="727"/>
        <v/>
      </c>
      <c r="BG764" s="26" t="str">
        <f t="shared" si="728"/>
        <v/>
      </c>
      <c r="BH764" s="26" t="str">
        <f t="shared" si="729"/>
        <v/>
      </c>
      <c r="BI764" s="26" t="str">
        <f t="shared" si="718"/>
        <v/>
      </c>
      <c r="BJ764" s="26" t="str">
        <f t="shared" si="719"/>
        <v/>
      </c>
      <c r="BK764" s="26" t="str">
        <f t="shared" si="720"/>
        <v/>
      </c>
      <c r="BL764" s="26" t="str">
        <f t="shared" si="721"/>
        <v/>
      </c>
      <c r="BM764" s="26" t="str">
        <f t="shared" si="722"/>
        <v/>
      </c>
      <c r="BN764" s="26" t="str">
        <f t="shared" si="723"/>
        <v/>
      </c>
      <c r="BP764"/>
      <c r="BQ764"/>
      <c r="BR764"/>
      <c r="BS764"/>
      <c r="BT764"/>
      <c r="BU764" s="40"/>
      <c r="BV764"/>
      <c r="CI764" s="6"/>
      <c r="CP764" s="9">
        <f t="shared" ca="1" si="717"/>
        <v>22</v>
      </c>
    </row>
    <row r="765" spans="2:94" x14ac:dyDescent="0.2">
      <c r="B765" s="93"/>
      <c r="C765" s="39"/>
      <c r="D765" s="38"/>
      <c r="E765" s="39"/>
      <c r="F765" s="39"/>
      <c r="G765" s="39"/>
      <c r="H765" s="39"/>
      <c r="I765" s="39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  <c r="AA765" s="39"/>
      <c r="AB765" s="39"/>
      <c r="AC765" s="39"/>
      <c r="AD765" s="39"/>
      <c r="AE765" s="39"/>
      <c r="AF765" s="39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38"/>
      <c r="AU765" s="84"/>
      <c r="AV765" s="88"/>
      <c r="AW765" s="103"/>
      <c r="AX765" s="84"/>
      <c r="AY765" s="39"/>
      <c r="AZ765" s="26"/>
      <c r="BA765" s="26"/>
      <c r="BB765" s="26"/>
      <c r="BC765" s="26" t="str">
        <f t="shared" si="724"/>
        <v/>
      </c>
      <c r="BD765" s="26" t="str">
        <f t="shared" si="725"/>
        <v/>
      </c>
      <c r="BE765" s="26" t="str">
        <f t="shared" si="726"/>
        <v/>
      </c>
      <c r="BF765" s="26" t="str">
        <f t="shared" si="727"/>
        <v/>
      </c>
      <c r="BG765" s="26" t="str">
        <f t="shared" si="728"/>
        <v/>
      </c>
      <c r="BH765" s="26" t="str">
        <f t="shared" si="729"/>
        <v/>
      </c>
      <c r="BI765" s="26" t="str">
        <f t="shared" si="718"/>
        <v/>
      </c>
      <c r="BJ765" s="26" t="str">
        <f t="shared" si="719"/>
        <v/>
      </c>
      <c r="BK765" s="26" t="str">
        <f t="shared" si="720"/>
        <v/>
      </c>
      <c r="BL765" s="26" t="str">
        <f t="shared" si="721"/>
        <v/>
      </c>
      <c r="BM765" s="26" t="str">
        <f t="shared" si="722"/>
        <v/>
      </c>
      <c r="BN765" s="26" t="str">
        <f t="shared" si="723"/>
        <v/>
      </c>
      <c r="BP765"/>
      <c r="BQ765"/>
      <c r="BR765"/>
      <c r="BS765"/>
      <c r="BT765"/>
      <c r="BU765" s="40"/>
      <c r="BV765"/>
      <c r="CI765" s="6"/>
      <c r="CP765" s="9">
        <f t="shared" ca="1" si="717"/>
        <v>14</v>
      </c>
    </row>
    <row r="766" spans="2:94" x14ac:dyDescent="0.2">
      <c r="B766" s="93"/>
      <c r="C766" s="39"/>
      <c r="D766" s="38"/>
      <c r="E766" s="39"/>
      <c r="F766" s="39"/>
      <c r="G766" s="39"/>
      <c r="H766" s="39"/>
      <c r="I766" s="39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  <c r="AA766" s="39"/>
      <c r="AB766" s="39"/>
      <c r="AC766" s="39"/>
      <c r="AD766" s="39"/>
      <c r="AE766" s="39"/>
      <c r="AF766" s="39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38"/>
      <c r="AU766" s="84"/>
      <c r="AV766" s="88"/>
      <c r="AW766" s="103"/>
      <c r="AX766" s="84"/>
      <c r="AY766" s="39"/>
      <c r="AZ766" s="26"/>
      <c r="BA766" s="26"/>
      <c r="BB766" s="26"/>
      <c r="BC766" s="26" t="str">
        <f t="shared" si="724"/>
        <v/>
      </c>
      <c r="BD766" s="26" t="str">
        <f t="shared" si="725"/>
        <v/>
      </c>
      <c r="BE766" s="26" t="str">
        <f t="shared" si="726"/>
        <v/>
      </c>
      <c r="BF766" s="26" t="str">
        <f t="shared" si="727"/>
        <v/>
      </c>
      <c r="BG766" s="26" t="str">
        <f t="shared" si="728"/>
        <v/>
      </c>
      <c r="BH766" s="26" t="str">
        <f t="shared" si="729"/>
        <v/>
      </c>
      <c r="BI766" s="26" t="str">
        <f t="shared" si="718"/>
        <v/>
      </c>
      <c r="BJ766" s="26" t="str">
        <f t="shared" si="719"/>
        <v/>
      </c>
      <c r="BK766" s="26" t="str">
        <f t="shared" si="720"/>
        <v/>
      </c>
      <c r="BL766" s="26" t="str">
        <f t="shared" si="721"/>
        <v/>
      </c>
      <c r="BM766" s="26" t="str">
        <f t="shared" si="722"/>
        <v/>
      </c>
      <c r="BN766" s="26" t="str">
        <f t="shared" si="723"/>
        <v/>
      </c>
      <c r="BP766"/>
      <c r="BQ766"/>
      <c r="BR766"/>
      <c r="BS766"/>
      <c r="BT766"/>
      <c r="BU766" s="40"/>
      <c r="BV766" s="40"/>
      <c r="CI766" s="6"/>
      <c r="CP766" s="9">
        <f t="shared" ca="1" si="717"/>
        <v>18</v>
      </c>
    </row>
    <row r="767" spans="2:94" x14ac:dyDescent="0.2">
      <c r="B767" s="93"/>
      <c r="C767" s="39"/>
      <c r="D767" s="38"/>
      <c r="E767" s="39"/>
      <c r="F767" s="39"/>
      <c r="G767" s="39"/>
      <c r="H767" s="39"/>
      <c r="I767" s="39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  <c r="AA767" s="39"/>
      <c r="AB767" s="39"/>
      <c r="AC767" s="39"/>
      <c r="AD767" s="39"/>
      <c r="AE767" s="39"/>
      <c r="AF767" s="39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38"/>
      <c r="AU767" s="84"/>
      <c r="AV767" s="88"/>
      <c r="AW767" s="103"/>
      <c r="AX767" s="84"/>
      <c r="AY767" s="39"/>
      <c r="AZ767" s="26"/>
      <c r="BA767" s="26"/>
      <c r="BB767" s="26"/>
      <c r="BC767" s="26" t="str">
        <f t="shared" si="724"/>
        <v/>
      </c>
      <c r="BD767" s="26" t="str">
        <f t="shared" si="725"/>
        <v/>
      </c>
      <c r="BE767" s="26" t="str">
        <f t="shared" si="726"/>
        <v/>
      </c>
      <c r="BF767" s="26" t="str">
        <f t="shared" si="727"/>
        <v/>
      </c>
      <c r="BG767" s="26" t="str">
        <f t="shared" si="728"/>
        <v/>
      </c>
      <c r="BH767" s="26" t="str">
        <f t="shared" si="729"/>
        <v/>
      </c>
      <c r="BI767" s="26" t="str">
        <f t="shared" si="718"/>
        <v/>
      </c>
      <c r="BJ767" s="26" t="str">
        <f t="shared" si="719"/>
        <v/>
      </c>
      <c r="BK767" s="26" t="str">
        <f t="shared" si="720"/>
        <v/>
      </c>
      <c r="BL767" s="26" t="str">
        <f t="shared" si="721"/>
        <v/>
      </c>
      <c r="BM767" s="26" t="str">
        <f t="shared" si="722"/>
        <v/>
      </c>
      <c r="BN767" s="26" t="str">
        <f t="shared" si="723"/>
        <v/>
      </c>
      <c r="BP767"/>
      <c r="BQ767"/>
      <c r="BR767"/>
      <c r="BS767"/>
      <c r="BT767"/>
      <c r="BU767" s="40"/>
      <c r="BV767" s="40"/>
      <c r="CI767" s="6"/>
      <c r="CP767" s="9">
        <f t="shared" ca="1" si="717"/>
        <v>14</v>
      </c>
    </row>
    <row r="768" spans="2:94" x14ac:dyDescent="0.2">
      <c r="B768" s="93"/>
      <c r="C768" s="39"/>
      <c r="D768" s="38"/>
      <c r="E768" s="39"/>
      <c r="F768" s="39"/>
      <c r="G768" s="39"/>
      <c r="H768" s="39"/>
      <c r="I768" s="39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  <c r="AA768" s="39"/>
      <c r="AB768" s="39"/>
      <c r="AC768" s="39"/>
      <c r="AD768" s="39"/>
      <c r="AE768" s="39"/>
      <c r="AF768" s="39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38"/>
      <c r="AU768" s="84"/>
      <c r="AV768" s="88"/>
      <c r="AW768" s="103"/>
      <c r="AX768" s="84"/>
      <c r="AY768" s="39"/>
      <c r="AZ768" s="26"/>
      <c r="BA768" s="26"/>
      <c r="BB768" s="26"/>
      <c r="BC768" s="26" t="str">
        <f t="shared" si="724"/>
        <v/>
      </c>
      <c r="BD768" s="26" t="str">
        <f t="shared" si="725"/>
        <v/>
      </c>
      <c r="BE768" s="26" t="str">
        <f t="shared" si="726"/>
        <v/>
      </c>
      <c r="BF768" s="26" t="str">
        <f t="shared" si="727"/>
        <v/>
      </c>
      <c r="BG768" s="26" t="str">
        <f t="shared" si="728"/>
        <v/>
      </c>
      <c r="BH768" s="26" t="str">
        <f t="shared" si="729"/>
        <v/>
      </c>
      <c r="BI768" s="26" t="str">
        <f t="shared" si="718"/>
        <v/>
      </c>
      <c r="BJ768" s="26" t="str">
        <f t="shared" si="719"/>
        <v/>
      </c>
      <c r="BK768" s="26" t="str">
        <f t="shared" si="720"/>
        <v/>
      </c>
      <c r="BL768" s="26" t="str">
        <f t="shared" si="721"/>
        <v/>
      </c>
      <c r="BM768" s="26" t="str">
        <f t="shared" si="722"/>
        <v/>
      </c>
      <c r="BN768" s="26" t="str">
        <f t="shared" si="723"/>
        <v/>
      </c>
      <c r="BP768"/>
      <c r="BQ768"/>
      <c r="BR768"/>
      <c r="BS768"/>
      <c r="BT768"/>
      <c r="BU768" s="40"/>
      <c r="BV768" s="40"/>
      <c r="CI768" s="6"/>
      <c r="CP768" s="9">
        <f t="shared" ca="1" si="717"/>
        <v>29</v>
      </c>
    </row>
    <row r="769" spans="2:94" x14ac:dyDescent="0.2">
      <c r="B769" s="93"/>
      <c r="C769" s="39"/>
      <c r="D769" s="38"/>
      <c r="E769" s="39"/>
      <c r="F769" s="39"/>
      <c r="G769" s="39"/>
      <c r="H769" s="39"/>
      <c r="I769" s="39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  <c r="AA769" s="39"/>
      <c r="AB769" s="39"/>
      <c r="AC769" s="39"/>
      <c r="AD769" s="39"/>
      <c r="AE769" s="39"/>
      <c r="AF769" s="39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38"/>
      <c r="AU769" s="84"/>
      <c r="AV769" s="88"/>
      <c r="AW769" s="103"/>
      <c r="AX769" s="84"/>
      <c r="AY769" s="39"/>
      <c r="AZ769" s="26"/>
      <c r="BA769" s="26"/>
      <c r="BB769" s="26"/>
      <c r="BC769" s="26" t="str">
        <f t="shared" si="724"/>
        <v/>
      </c>
      <c r="BD769" s="26" t="str">
        <f t="shared" si="725"/>
        <v/>
      </c>
      <c r="BE769" s="26" t="str">
        <f t="shared" si="726"/>
        <v/>
      </c>
      <c r="BF769" s="26" t="str">
        <f t="shared" si="727"/>
        <v/>
      </c>
      <c r="BG769" s="26" t="str">
        <f t="shared" si="728"/>
        <v/>
      </c>
      <c r="BH769" s="26" t="str">
        <f t="shared" si="729"/>
        <v/>
      </c>
      <c r="BI769" s="26" t="str">
        <f t="shared" si="718"/>
        <v/>
      </c>
      <c r="BJ769" s="26" t="str">
        <f t="shared" si="719"/>
        <v/>
      </c>
      <c r="BK769" s="26" t="str">
        <f t="shared" si="720"/>
        <v/>
      </c>
      <c r="BL769" s="26" t="str">
        <f t="shared" si="721"/>
        <v/>
      </c>
      <c r="BM769" s="26" t="str">
        <f t="shared" si="722"/>
        <v/>
      </c>
      <c r="BN769" s="26" t="str">
        <f t="shared" si="723"/>
        <v/>
      </c>
      <c r="BP769"/>
      <c r="BQ769"/>
      <c r="BR769"/>
      <c r="BS769"/>
      <c r="BT769"/>
      <c r="BU769" s="40"/>
      <c r="BV769" s="40"/>
      <c r="CI769" s="6"/>
      <c r="CP769" s="9">
        <f t="shared" ca="1" si="717"/>
        <v>16</v>
      </c>
    </row>
    <row r="770" spans="2:94" x14ac:dyDescent="0.2">
      <c r="B770" s="93"/>
      <c r="C770" s="39"/>
      <c r="D770" s="38"/>
      <c r="E770" s="39"/>
      <c r="F770" s="39"/>
      <c r="G770" s="39"/>
      <c r="H770" s="39"/>
      <c r="I770" s="39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  <c r="AA770" s="39"/>
      <c r="AB770" s="39"/>
      <c r="AC770" s="39"/>
      <c r="AD770" s="39"/>
      <c r="AE770" s="39"/>
      <c r="AF770" s="39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38"/>
      <c r="AU770" s="84"/>
      <c r="AV770" s="88"/>
      <c r="AW770" s="103"/>
      <c r="AX770" s="84"/>
      <c r="AY770" s="39"/>
      <c r="AZ770" s="26"/>
      <c r="BA770" s="26"/>
      <c r="BB770" s="26"/>
      <c r="BC770" s="26" t="str">
        <f t="shared" si="724"/>
        <v/>
      </c>
      <c r="BD770" s="26" t="str">
        <f t="shared" si="725"/>
        <v/>
      </c>
      <c r="BE770" s="26" t="str">
        <f t="shared" si="726"/>
        <v/>
      </c>
      <c r="BF770" s="26" t="str">
        <f t="shared" si="727"/>
        <v/>
      </c>
      <c r="BG770" s="26" t="str">
        <f t="shared" si="728"/>
        <v/>
      </c>
      <c r="BH770" s="26" t="str">
        <f t="shared" si="729"/>
        <v/>
      </c>
      <c r="BI770" s="26" t="str">
        <f t="shared" si="718"/>
        <v/>
      </c>
      <c r="BJ770" s="26" t="str">
        <f t="shared" si="719"/>
        <v/>
      </c>
      <c r="BK770" s="26" t="str">
        <f t="shared" si="720"/>
        <v/>
      </c>
      <c r="BL770" s="26" t="str">
        <f t="shared" si="721"/>
        <v/>
      </c>
      <c r="BM770" s="26" t="str">
        <f t="shared" si="722"/>
        <v/>
      </c>
      <c r="BN770" s="26" t="str">
        <f t="shared" si="723"/>
        <v/>
      </c>
      <c r="BP770"/>
      <c r="BQ770"/>
      <c r="BR770"/>
      <c r="BS770"/>
      <c r="BT770"/>
      <c r="BU770" s="40"/>
      <c r="BV770" s="40"/>
      <c r="CI770" s="6"/>
      <c r="CP770" s="9">
        <f t="shared" ca="1" si="717"/>
        <v>23</v>
      </c>
    </row>
    <row r="771" spans="2:94" x14ac:dyDescent="0.2">
      <c r="B771" s="93"/>
      <c r="C771" s="39"/>
      <c r="D771" s="38"/>
      <c r="E771" s="39"/>
      <c r="F771" s="39"/>
      <c r="G771" s="39"/>
      <c r="H771" s="39"/>
      <c r="I771" s="39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  <c r="AA771" s="39"/>
      <c r="AB771" s="39"/>
      <c r="AC771" s="39"/>
      <c r="AD771" s="39"/>
      <c r="AE771" s="39"/>
      <c r="AF771" s="39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38"/>
      <c r="AU771" s="84"/>
      <c r="AV771" s="88"/>
      <c r="AW771" s="103"/>
      <c r="AX771" s="84"/>
      <c r="AY771" s="39"/>
      <c r="AZ771" s="26"/>
      <c r="BA771" s="26"/>
      <c r="BB771" s="26"/>
      <c r="BC771" s="26" t="str">
        <f t="shared" si="724"/>
        <v/>
      </c>
      <c r="BD771" s="26" t="str">
        <f t="shared" si="725"/>
        <v/>
      </c>
      <c r="BE771" s="26" t="str">
        <f t="shared" si="726"/>
        <v/>
      </c>
      <c r="BF771" s="26" t="str">
        <f t="shared" si="727"/>
        <v/>
      </c>
      <c r="BG771" s="26" t="str">
        <f t="shared" si="728"/>
        <v/>
      </c>
      <c r="BH771" s="26" t="str">
        <f t="shared" si="729"/>
        <v/>
      </c>
      <c r="BI771" s="26" t="str">
        <f t="shared" si="718"/>
        <v/>
      </c>
      <c r="BJ771" s="26" t="str">
        <f t="shared" si="719"/>
        <v/>
      </c>
      <c r="BK771" s="26" t="str">
        <f t="shared" si="720"/>
        <v/>
      </c>
      <c r="BL771" s="26" t="str">
        <f t="shared" si="721"/>
        <v/>
      </c>
      <c r="BM771" s="26" t="str">
        <f t="shared" si="722"/>
        <v/>
      </c>
      <c r="BN771" s="26" t="str">
        <f t="shared" si="723"/>
        <v/>
      </c>
      <c r="BP771"/>
      <c r="BQ771"/>
      <c r="BR771"/>
      <c r="BS771"/>
      <c r="BT771"/>
      <c r="BU771" s="40"/>
      <c r="BV771" s="40"/>
      <c r="CI771" s="6"/>
      <c r="CP771" s="9">
        <f t="shared" ca="1" si="717"/>
        <v>13</v>
      </c>
    </row>
    <row r="772" spans="2:94" x14ac:dyDescent="0.2">
      <c r="B772" s="93"/>
      <c r="C772" s="39"/>
      <c r="D772" s="38"/>
      <c r="E772" s="39"/>
      <c r="F772" s="39"/>
      <c r="G772" s="39"/>
      <c r="H772" s="39"/>
      <c r="I772" s="39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  <c r="AA772" s="39"/>
      <c r="AB772" s="39"/>
      <c r="AC772" s="39"/>
      <c r="AD772" s="39"/>
      <c r="AE772" s="39"/>
      <c r="AF772" s="39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38"/>
      <c r="AU772" s="84"/>
      <c r="AV772" s="88"/>
      <c r="AW772" s="103"/>
      <c r="AX772" s="84"/>
      <c r="AY772" s="39"/>
      <c r="AZ772" s="26"/>
      <c r="BA772" s="26"/>
      <c r="BB772" s="26"/>
      <c r="BC772" s="26" t="str">
        <f t="shared" si="724"/>
        <v/>
      </c>
      <c r="BD772" s="26" t="str">
        <f t="shared" si="725"/>
        <v/>
      </c>
      <c r="BE772" s="26" t="str">
        <f t="shared" si="726"/>
        <v/>
      </c>
      <c r="BF772" s="26" t="str">
        <f t="shared" si="727"/>
        <v/>
      </c>
      <c r="BG772" s="26" t="str">
        <f t="shared" si="728"/>
        <v/>
      </c>
      <c r="BH772" s="26" t="str">
        <f t="shared" si="729"/>
        <v/>
      </c>
      <c r="BI772" s="26" t="str">
        <f t="shared" si="718"/>
        <v/>
      </c>
      <c r="BJ772" s="26" t="str">
        <f t="shared" si="719"/>
        <v/>
      </c>
      <c r="BK772" s="26" t="str">
        <f t="shared" si="720"/>
        <v/>
      </c>
      <c r="BL772" s="26" t="str">
        <f t="shared" si="721"/>
        <v/>
      </c>
      <c r="BM772" s="26" t="str">
        <f t="shared" si="722"/>
        <v/>
      </c>
      <c r="BN772" s="26" t="str">
        <f t="shared" si="723"/>
        <v/>
      </c>
      <c r="BP772"/>
      <c r="BQ772"/>
      <c r="BR772"/>
      <c r="BS772"/>
      <c r="BT772"/>
      <c r="BU772" s="40"/>
      <c r="BV772" s="40"/>
      <c r="CI772" s="6"/>
      <c r="CP772" s="9">
        <f t="shared" ca="1" si="717"/>
        <v>17</v>
      </c>
    </row>
    <row r="773" spans="2:94" x14ac:dyDescent="0.2">
      <c r="B773" s="93"/>
      <c r="C773" s="39"/>
      <c r="D773" s="38"/>
      <c r="E773" s="39"/>
      <c r="F773" s="39"/>
      <c r="G773" s="39"/>
      <c r="H773" s="39"/>
      <c r="I773" s="39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  <c r="AA773" s="39"/>
      <c r="AB773" s="39"/>
      <c r="AC773" s="39"/>
      <c r="AD773" s="39"/>
      <c r="AE773" s="39"/>
      <c r="AF773" s="39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38"/>
      <c r="AU773" s="84"/>
      <c r="AV773" s="88"/>
      <c r="AW773" s="103"/>
      <c r="AX773" s="84"/>
      <c r="AY773" s="39"/>
      <c r="AZ773" s="26"/>
      <c r="BA773" s="26"/>
      <c r="BB773" s="26"/>
      <c r="BC773" s="26" t="str">
        <f t="shared" si="724"/>
        <v/>
      </c>
      <c r="BD773" s="26" t="str">
        <f t="shared" si="725"/>
        <v/>
      </c>
      <c r="BE773" s="26" t="str">
        <f t="shared" si="726"/>
        <v/>
      </c>
      <c r="BF773" s="26" t="str">
        <f t="shared" si="727"/>
        <v/>
      </c>
      <c r="BG773" s="26" t="str">
        <f t="shared" si="728"/>
        <v/>
      </c>
      <c r="BH773" s="26" t="str">
        <f t="shared" si="729"/>
        <v/>
      </c>
      <c r="BI773" s="26" t="str">
        <f t="shared" si="718"/>
        <v/>
      </c>
      <c r="BJ773" s="26" t="str">
        <f t="shared" si="719"/>
        <v/>
      </c>
      <c r="BK773" s="26" t="str">
        <f t="shared" si="720"/>
        <v/>
      </c>
      <c r="BL773" s="26" t="str">
        <f t="shared" si="721"/>
        <v/>
      </c>
      <c r="BM773" s="26" t="str">
        <f t="shared" si="722"/>
        <v/>
      </c>
      <c r="BN773" s="26" t="str">
        <f t="shared" si="723"/>
        <v/>
      </c>
      <c r="BP773"/>
      <c r="BQ773"/>
      <c r="BR773"/>
      <c r="BS773"/>
      <c r="BT773"/>
      <c r="BU773" s="40"/>
      <c r="BV773" s="40"/>
      <c r="CI773" s="6"/>
      <c r="CP773" s="9">
        <f t="shared" ref="CP773:CP836" ca="1" si="730">IF($A$2="no",INT(RAND()*36+1),INT(RAND()*37))</f>
        <v>36</v>
      </c>
    </row>
    <row r="774" spans="2:94" x14ac:dyDescent="0.2">
      <c r="B774" s="93"/>
      <c r="C774" s="39"/>
      <c r="D774" s="38"/>
      <c r="E774" s="39"/>
      <c r="F774" s="39"/>
      <c r="G774" s="39"/>
      <c r="H774" s="39"/>
      <c r="I774" s="39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  <c r="AA774" s="39"/>
      <c r="AB774" s="39"/>
      <c r="AC774" s="39"/>
      <c r="AD774" s="39"/>
      <c r="AE774" s="39"/>
      <c r="AF774" s="39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38"/>
      <c r="AU774" s="84"/>
      <c r="AV774" s="88"/>
      <c r="AW774" s="103"/>
      <c r="AX774" s="84"/>
      <c r="AY774" s="39"/>
      <c r="AZ774" s="26"/>
      <c r="BA774" s="26"/>
      <c r="BB774" s="26"/>
      <c r="BC774" s="26" t="str">
        <f t="shared" si="724"/>
        <v/>
      </c>
      <c r="BD774" s="26" t="str">
        <f t="shared" si="725"/>
        <v/>
      </c>
      <c r="BE774" s="26" t="str">
        <f t="shared" si="726"/>
        <v/>
      </c>
      <c r="BF774" s="26" t="str">
        <f t="shared" si="727"/>
        <v/>
      </c>
      <c r="BG774" s="26" t="str">
        <f t="shared" si="728"/>
        <v/>
      </c>
      <c r="BH774" s="26" t="str">
        <f t="shared" si="729"/>
        <v/>
      </c>
      <c r="BI774" s="26" t="str">
        <f t="shared" si="718"/>
        <v/>
      </c>
      <c r="BJ774" s="26" t="str">
        <f t="shared" si="719"/>
        <v/>
      </c>
      <c r="BK774" s="26" t="str">
        <f t="shared" si="720"/>
        <v/>
      </c>
      <c r="BL774" s="26" t="str">
        <f t="shared" si="721"/>
        <v/>
      </c>
      <c r="BM774" s="26" t="str">
        <f t="shared" si="722"/>
        <v/>
      </c>
      <c r="BN774" s="26" t="str">
        <f t="shared" si="723"/>
        <v/>
      </c>
      <c r="BP774"/>
      <c r="BQ774"/>
      <c r="BR774"/>
      <c r="BS774"/>
      <c r="BT774"/>
      <c r="BU774" s="40"/>
      <c r="BV774" s="40"/>
      <c r="CI774" s="6"/>
      <c r="CP774" s="9">
        <f t="shared" ca="1" si="730"/>
        <v>21</v>
      </c>
    </row>
    <row r="775" spans="2:94" x14ac:dyDescent="0.2">
      <c r="B775" s="93"/>
      <c r="C775" s="39"/>
      <c r="D775" s="38"/>
      <c r="E775" s="39"/>
      <c r="F775" s="39"/>
      <c r="G775" s="39"/>
      <c r="H775" s="39"/>
      <c r="I775" s="39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  <c r="AA775" s="39"/>
      <c r="AB775" s="39"/>
      <c r="AC775" s="39"/>
      <c r="AD775" s="39"/>
      <c r="AE775" s="39"/>
      <c r="AF775" s="39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38"/>
      <c r="AU775" s="84"/>
      <c r="AV775" s="88"/>
      <c r="AW775" s="103"/>
      <c r="AX775" s="84"/>
      <c r="AY775" s="39"/>
      <c r="AZ775" s="26"/>
      <c r="BA775" s="26"/>
      <c r="BB775" s="26"/>
      <c r="BC775" s="26" t="str">
        <f t="shared" si="724"/>
        <v/>
      </c>
      <c r="BD775" s="26" t="str">
        <f t="shared" si="725"/>
        <v/>
      </c>
      <c r="BE775" s="26" t="str">
        <f t="shared" si="726"/>
        <v/>
      </c>
      <c r="BF775" s="26" t="str">
        <f t="shared" si="727"/>
        <v/>
      </c>
      <c r="BG775" s="26" t="str">
        <f t="shared" si="728"/>
        <v/>
      </c>
      <c r="BH775" s="26" t="str">
        <f t="shared" si="729"/>
        <v/>
      </c>
      <c r="BI775" s="26" t="str">
        <f t="shared" si="718"/>
        <v/>
      </c>
      <c r="BJ775" s="26" t="str">
        <f t="shared" si="719"/>
        <v/>
      </c>
      <c r="BK775" s="26" t="str">
        <f t="shared" si="720"/>
        <v/>
      </c>
      <c r="BL775" s="26" t="str">
        <f t="shared" si="721"/>
        <v/>
      </c>
      <c r="BM775" s="26" t="str">
        <f t="shared" si="722"/>
        <v/>
      </c>
      <c r="BN775" s="26" t="str">
        <f t="shared" si="723"/>
        <v/>
      </c>
      <c r="BP775"/>
      <c r="BQ775"/>
      <c r="BR775"/>
      <c r="BS775"/>
      <c r="BT775"/>
      <c r="BU775" s="40"/>
      <c r="BV775" s="40"/>
      <c r="CI775" s="6"/>
      <c r="CP775" s="9">
        <f t="shared" ca="1" si="730"/>
        <v>27</v>
      </c>
    </row>
    <row r="776" spans="2:94" x14ac:dyDescent="0.2">
      <c r="B776" s="93"/>
      <c r="C776" s="39"/>
      <c r="D776" s="38"/>
      <c r="E776" s="39"/>
      <c r="F776" s="39"/>
      <c r="G776" s="39"/>
      <c r="H776" s="39"/>
      <c r="I776" s="39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  <c r="AA776" s="39"/>
      <c r="AB776" s="39"/>
      <c r="AC776" s="39"/>
      <c r="AD776" s="39"/>
      <c r="AE776" s="39"/>
      <c r="AF776" s="39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38"/>
      <c r="AU776" s="84"/>
      <c r="AV776" s="88"/>
      <c r="AW776" s="103"/>
      <c r="AX776" s="84"/>
      <c r="AY776" s="39"/>
      <c r="AZ776" s="26"/>
      <c r="BA776" s="26"/>
      <c r="BB776" s="26"/>
      <c r="BC776" s="26" t="str">
        <f t="shared" si="724"/>
        <v/>
      </c>
      <c r="BD776" s="26" t="str">
        <f t="shared" si="725"/>
        <v/>
      </c>
      <c r="BE776" s="26" t="str">
        <f t="shared" si="726"/>
        <v/>
      </c>
      <c r="BF776" s="26" t="str">
        <f t="shared" si="727"/>
        <v/>
      </c>
      <c r="BG776" s="26" t="str">
        <f t="shared" si="728"/>
        <v/>
      </c>
      <c r="BH776" s="26" t="str">
        <f t="shared" si="729"/>
        <v/>
      </c>
      <c r="BI776" s="26" t="str">
        <f t="shared" si="718"/>
        <v/>
      </c>
      <c r="BJ776" s="26" t="str">
        <f t="shared" si="719"/>
        <v/>
      </c>
      <c r="BK776" s="26" t="str">
        <f t="shared" si="720"/>
        <v/>
      </c>
      <c r="BL776" s="26" t="str">
        <f t="shared" si="721"/>
        <v/>
      </c>
      <c r="BM776" s="26" t="str">
        <f t="shared" si="722"/>
        <v/>
      </c>
      <c r="BN776" s="26" t="str">
        <f t="shared" si="723"/>
        <v/>
      </c>
      <c r="BP776"/>
      <c r="BQ776"/>
      <c r="BR776"/>
      <c r="BS776"/>
      <c r="BT776"/>
      <c r="BU776" s="40"/>
      <c r="BV776" s="40"/>
      <c r="CI776" s="6"/>
      <c r="CP776" s="9">
        <f t="shared" ca="1" si="730"/>
        <v>19</v>
      </c>
    </row>
    <row r="777" spans="2:94" x14ac:dyDescent="0.2">
      <c r="B777" s="93"/>
      <c r="C777" s="39"/>
      <c r="D777" s="38"/>
      <c r="E777" s="39"/>
      <c r="F777" s="39"/>
      <c r="G777" s="39"/>
      <c r="H777" s="39"/>
      <c r="I777" s="39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  <c r="AA777" s="39"/>
      <c r="AB777" s="39"/>
      <c r="AC777" s="39"/>
      <c r="AD777" s="39"/>
      <c r="AE777" s="39"/>
      <c r="AF777" s="39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38"/>
      <c r="AU777" s="84"/>
      <c r="AV777" s="88"/>
      <c r="AW777" s="103"/>
      <c r="AX777" s="84"/>
      <c r="AY777" s="39"/>
      <c r="AZ777" s="26"/>
      <c r="BA777" s="26"/>
      <c r="BB777" s="26"/>
      <c r="BC777" s="26" t="str">
        <f t="shared" si="724"/>
        <v/>
      </c>
      <c r="BD777" s="26" t="str">
        <f t="shared" si="725"/>
        <v/>
      </c>
      <c r="BE777" s="26" t="str">
        <f t="shared" si="726"/>
        <v/>
      </c>
      <c r="BF777" s="26" t="str">
        <f t="shared" si="727"/>
        <v/>
      </c>
      <c r="BG777" s="26" t="str">
        <f t="shared" si="728"/>
        <v/>
      </c>
      <c r="BH777" s="26" t="str">
        <f t="shared" si="729"/>
        <v/>
      </c>
      <c r="BI777" s="26" t="str">
        <f t="shared" si="718"/>
        <v/>
      </c>
      <c r="BJ777" s="26" t="str">
        <f t="shared" si="719"/>
        <v/>
      </c>
      <c r="BK777" s="26" t="str">
        <f t="shared" si="720"/>
        <v/>
      </c>
      <c r="BL777" s="26" t="str">
        <f t="shared" si="721"/>
        <v/>
      </c>
      <c r="BM777" s="26" t="str">
        <f t="shared" si="722"/>
        <v/>
      </c>
      <c r="BN777" s="26" t="str">
        <f t="shared" si="723"/>
        <v/>
      </c>
      <c r="BP777"/>
      <c r="BQ777"/>
      <c r="BR777"/>
      <c r="BS777"/>
      <c r="BT777"/>
      <c r="BU777" s="40"/>
      <c r="BV777" s="40"/>
      <c r="CI777" s="6"/>
      <c r="CP777" s="9">
        <f t="shared" ca="1" si="730"/>
        <v>21</v>
      </c>
    </row>
    <row r="778" spans="2:94" x14ac:dyDescent="0.2">
      <c r="B778" s="93"/>
      <c r="C778" s="39"/>
      <c r="D778" s="38"/>
      <c r="E778" s="39"/>
      <c r="F778" s="39"/>
      <c r="G778" s="39"/>
      <c r="H778" s="39"/>
      <c r="I778" s="39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  <c r="AA778" s="39"/>
      <c r="AB778" s="39"/>
      <c r="AC778" s="39"/>
      <c r="AD778" s="39"/>
      <c r="AE778" s="39"/>
      <c r="AF778" s="39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38"/>
      <c r="AU778" s="84"/>
      <c r="AV778" s="88"/>
      <c r="AW778" s="103"/>
      <c r="AX778" s="84"/>
      <c r="AY778" s="39"/>
      <c r="AZ778" s="26"/>
      <c r="BA778" s="26"/>
      <c r="BB778" s="26"/>
      <c r="BC778" s="26" t="str">
        <f t="shared" si="724"/>
        <v/>
      </c>
      <c r="BD778" s="26" t="str">
        <f t="shared" si="725"/>
        <v/>
      </c>
      <c r="BE778" s="26" t="str">
        <f t="shared" si="726"/>
        <v/>
      </c>
      <c r="BF778" s="26" t="str">
        <f t="shared" si="727"/>
        <v/>
      </c>
      <c r="BG778" s="26" t="str">
        <f t="shared" si="728"/>
        <v/>
      </c>
      <c r="BH778" s="26" t="str">
        <f t="shared" si="729"/>
        <v/>
      </c>
      <c r="BI778" s="26" t="str">
        <f t="shared" si="718"/>
        <v/>
      </c>
      <c r="BJ778" s="26" t="str">
        <f t="shared" si="719"/>
        <v/>
      </c>
      <c r="BK778" s="26" t="str">
        <f t="shared" si="720"/>
        <v/>
      </c>
      <c r="BL778" s="26" t="str">
        <f t="shared" si="721"/>
        <v/>
      </c>
      <c r="BM778" s="26" t="str">
        <f t="shared" si="722"/>
        <v/>
      </c>
      <c r="BN778" s="26" t="str">
        <f t="shared" si="723"/>
        <v/>
      </c>
      <c r="BP778"/>
      <c r="BQ778"/>
      <c r="BR778"/>
      <c r="BS778"/>
      <c r="BT778"/>
      <c r="BU778" s="40"/>
      <c r="BV778" s="40"/>
      <c r="CI778" s="6"/>
      <c r="CP778" s="9">
        <f t="shared" ca="1" si="730"/>
        <v>32</v>
      </c>
    </row>
    <row r="779" spans="2:94" x14ac:dyDescent="0.2">
      <c r="B779" s="93"/>
      <c r="C779" s="39"/>
      <c r="D779" s="38"/>
      <c r="E779" s="39"/>
      <c r="F779" s="39"/>
      <c r="G779" s="39"/>
      <c r="H779" s="39"/>
      <c r="I779" s="39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  <c r="AA779" s="39"/>
      <c r="AB779" s="39"/>
      <c r="AC779" s="39"/>
      <c r="AD779" s="39"/>
      <c r="AE779" s="39"/>
      <c r="AF779" s="39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38"/>
      <c r="AU779" s="84"/>
      <c r="AV779" s="88"/>
      <c r="AW779" s="103"/>
      <c r="AX779" s="84"/>
      <c r="AY779" s="39"/>
      <c r="AZ779" s="26"/>
      <c r="BA779" s="26"/>
      <c r="BB779" s="26"/>
      <c r="BC779" s="26" t="str">
        <f t="shared" si="724"/>
        <v/>
      </c>
      <c r="BD779" s="26" t="str">
        <f t="shared" si="725"/>
        <v/>
      </c>
      <c r="BE779" s="26" t="str">
        <f t="shared" si="726"/>
        <v/>
      </c>
      <c r="BF779" s="26" t="str">
        <f t="shared" si="727"/>
        <v/>
      </c>
      <c r="BG779" s="26" t="str">
        <f t="shared" si="728"/>
        <v/>
      </c>
      <c r="BH779" s="26" t="str">
        <f t="shared" si="729"/>
        <v/>
      </c>
      <c r="BI779" s="26" t="str">
        <f t="shared" si="718"/>
        <v/>
      </c>
      <c r="BJ779" s="26" t="str">
        <f t="shared" si="719"/>
        <v/>
      </c>
      <c r="BK779" s="26" t="str">
        <f t="shared" si="720"/>
        <v/>
      </c>
      <c r="BL779" s="26" t="str">
        <f t="shared" si="721"/>
        <v/>
      </c>
      <c r="BM779" s="26" t="str">
        <f t="shared" si="722"/>
        <v/>
      </c>
      <c r="BN779" s="26" t="str">
        <f t="shared" si="723"/>
        <v/>
      </c>
      <c r="BP779"/>
      <c r="BQ779"/>
      <c r="BR779"/>
      <c r="BS779"/>
      <c r="BT779"/>
      <c r="BU779" s="40"/>
      <c r="BV779" s="40"/>
      <c r="CI779" s="6"/>
      <c r="CP779" s="9">
        <f t="shared" ca="1" si="730"/>
        <v>9</v>
      </c>
    </row>
    <row r="780" spans="2:94" x14ac:dyDescent="0.2">
      <c r="B780" s="93"/>
      <c r="C780" s="39"/>
      <c r="D780" s="38"/>
      <c r="E780" s="39"/>
      <c r="F780" s="39"/>
      <c r="G780" s="39"/>
      <c r="H780" s="39"/>
      <c r="I780" s="39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  <c r="AA780" s="39"/>
      <c r="AB780" s="39"/>
      <c r="AC780" s="39"/>
      <c r="AD780" s="39"/>
      <c r="AE780" s="39"/>
      <c r="AF780" s="39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38"/>
      <c r="AU780" s="84"/>
      <c r="AV780" s="88"/>
      <c r="AW780" s="103"/>
      <c r="AX780" s="84"/>
      <c r="AY780" s="39"/>
      <c r="AZ780" s="26"/>
      <c r="BA780" s="26"/>
      <c r="BB780" s="26"/>
      <c r="BC780" s="26" t="str">
        <f t="shared" si="724"/>
        <v/>
      </c>
      <c r="BD780" s="26" t="str">
        <f t="shared" si="725"/>
        <v/>
      </c>
      <c r="BE780" s="26" t="str">
        <f t="shared" si="726"/>
        <v/>
      </c>
      <c r="BF780" s="26" t="str">
        <f t="shared" si="727"/>
        <v/>
      </c>
      <c r="BG780" s="26" t="str">
        <f t="shared" si="728"/>
        <v/>
      </c>
      <c r="BH780" s="26" t="str">
        <f t="shared" si="729"/>
        <v/>
      </c>
      <c r="BI780" s="26" t="str">
        <f t="shared" si="718"/>
        <v/>
      </c>
      <c r="BJ780" s="26" t="str">
        <f t="shared" si="719"/>
        <v/>
      </c>
      <c r="BK780" s="26" t="str">
        <f t="shared" si="720"/>
        <v/>
      </c>
      <c r="BL780" s="26" t="str">
        <f t="shared" si="721"/>
        <v/>
      </c>
      <c r="BM780" s="26" t="str">
        <f t="shared" si="722"/>
        <v/>
      </c>
      <c r="BN780" s="26" t="str">
        <f t="shared" si="723"/>
        <v/>
      </c>
      <c r="BP780" s="80"/>
      <c r="BQ780" s="80"/>
      <c r="BR780" s="80"/>
      <c r="BS780" s="80"/>
      <c r="BT780" s="80"/>
      <c r="BU780" s="80"/>
      <c r="BV780" s="80"/>
      <c r="CI780" s="6"/>
      <c r="CP780" s="9">
        <f t="shared" ca="1" si="730"/>
        <v>6</v>
      </c>
    </row>
    <row r="781" spans="2:94" x14ac:dyDescent="0.2">
      <c r="B781" s="93"/>
      <c r="C781" s="39"/>
      <c r="D781" s="38"/>
      <c r="E781" s="39"/>
      <c r="F781" s="39"/>
      <c r="G781" s="39"/>
      <c r="H781" s="39"/>
      <c r="I781" s="39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  <c r="AA781" s="39"/>
      <c r="AB781" s="39"/>
      <c r="AC781" s="39"/>
      <c r="AD781" s="39"/>
      <c r="AE781" s="39"/>
      <c r="AF781" s="39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38"/>
      <c r="AU781" s="84"/>
      <c r="AV781" s="88"/>
      <c r="AW781" s="103"/>
      <c r="AX781" s="84"/>
      <c r="AY781" s="39"/>
      <c r="AZ781" s="26"/>
      <c r="BA781" s="26"/>
      <c r="BB781" s="26"/>
      <c r="BC781" s="26" t="str">
        <f t="shared" si="724"/>
        <v/>
      </c>
      <c r="BD781" s="26" t="str">
        <f t="shared" si="725"/>
        <v/>
      </c>
      <c r="BE781" s="26" t="str">
        <f t="shared" si="726"/>
        <v/>
      </c>
      <c r="BF781" s="26" t="str">
        <f t="shared" si="727"/>
        <v/>
      </c>
      <c r="BG781" s="26" t="str">
        <f t="shared" si="728"/>
        <v/>
      </c>
      <c r="BH781" s="26" t="str">
        <f t="shared" si="729"/>
        <v/>
      </c>
      <c r="BI781" s="26" t="str">
        <f t="shared" si="718"/>
        <v/>
      </c>
      <c r="BJ781" s="26" t="str">
        <f t="shared" si="719"/>
        <v/>
      </c>
      <c r="BK781" s="26" t="str">
        <f t="shared" si="720"/>
        <v/>
      </c>
      <c r="BL781" s="26" t="str">
        <f t="shared" si="721"/>
        <v/>
      </c>
      <c r="BM781" s="26" t="str">
        <f t="shared" si="722"/>
        <v/>
      </c>
      <c r="BN781" s="26" t="str">
        <f t="shared" si="723"/>
        <v/>
      </c>
      <c r="BP781" s="80"/>
      <c r="BQ781" s="80"/>
      <c r="BR781" s="80"/>
      <c r="BS781" s="80"/>
      <c r="BT781" s="80"/>
      <c r="BU781" s="80"/>
      <c r="BV781" s="80"/>
      <c r="CI781" s="6"/>
      <c r="CP781" s="9">
        <f t="shared" ca="1" si="730"/>
        <v>31</v>
      </c>
    </row>
    <row r="782" spans="2:94" x14ac:dyDescent="0.2">
      <c r="B782" s="93"/>
      <c r="C782" s="39"/>
      <c r="D782" s="38"/>
      <c r="E782" s="39"/>
      <c r="F782" s="39"/>
      <c r="G782" s="39"/>
      <c r="H782" s="39"/>
      <c r="I782" s="39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  <c r="AA782" s="39"/>
      <c r="AB782" s="39"/>
      <c r="AC782" s="39"/>
      <c r="AD782" s="39"/>
      <c r="AE782" s="39"/>
      <c r="AF782" s="39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38"/>
      <c r="AU782" s="84"/>
      <c r="AV782" s="88"/>
      <c r="AW782" s="103"/>
      <c r="AX782" s="84"/>
      <c r="AY782" s="39"/>
      <c r="AZ782" s="26"/>
      <c r="BA782" s="26"/>
      <c r="BB782" s="26"/>
      <c r="BC782" s="26" t="str">
        <f t="shared" si="724"/>
        <v/>
      </c>
      <c r="BD782" s="26" t="str">
        <f t="shared" si="725"/>
        <v/>
      </c>
      <c r="BE782" s="26" t="str">
        <f t="shared" si="726"/>
        <v/>
      </c>
      <c r="BF782" s="26" t="str">
        <f t="shared" si="727"/>
        <v/>
      </c>
      <c r="BG782" s="26" t="str">
        <f t="shared" si="728"/>
        <v/>
      </c>
      <c r="BH782" s="26" t="str">
        <f t="shared" si="729"/>
        <v/>
      </c>
      <c r="BI782" s="26" t="str">
        <f t="shared" si="718"/>
        <v/>
      </c>
      <c r="BJ782" s="26" t="str">
        <f t="shared" si="719"/>
        <v/>
      </c>
      <c r="BK782" s="26" t="str">
        <f t="shared" si="720"/>
        <v/>
      </c>
      <c r="BL782" s="26" t="str">
        <f t="shared" si="721"/>
        <v/>
      </c>
      <c r="BM782" s="26" t="str">
        <f t="shared" si="722"/>
        <v/>
      </c>
      <c r="BN782" s="26" t="str">
        <f t="shared" si="723"/>
        <v/>
      </c>
      <c r="BP782" s="80"/>
      <c r="BQ782" s="80"/>
      <c r="BR782" s="80"/>
      <c r="BS782" s="80"/>
      <c r="BT782" s="80"/>
      <c r="BU782" s="80"/>
      <c r="BV782" s="80"/>
      <c r="CI782" s="6"/>
      <c r="CP782" s="9">
        <f t="shared" ca="1" si="730"/>
        <v>30</v>
      </c>
    </row>
    <row r="783" spans="2:94" x14ac:dyDescent="0.2">
      <c r="B783" s="93"/>
      <c r="C783" s="39"/>
      <c r="D783" s="38"/>
      <c r="E783" s="39"/>
      <c r="F783" s="39"/>
      <c r="G783" s="39"/>
      <c r="H783" s="39"/>
      <c r="I783" s="39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  <c r="AA783" s="39"/>
      <c r="AB783" s="39"/>
      <c r="AC783" s="39"/>
      <c r="AD783" s="39"/>
      <c r="AE783" s="39"/>
      <c r="AF783" s="39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38"/>
      <c r="AU783" s="84"/>
      <c r="AV783" s="88"/>
      <c r="AW783" s="103"/>
      <c r="AX783" s="84"/>
      <c r="AY783" s="39"/>
      <c r="AZ783" s="26"/>
      <c r="BA783" s="26"/>
      <c r="BB783" s="26"/>
      <c r="BC783" s="26" t="str">
        <f t="shared" si="724"/>
        <v/>
      </c>
      <c r="BD783" s="26" t="str">
        <f t="shared" si="725"/>
        <v/>
      </c>
      <c r="BE783" s="26" t="str">
        <f t="shared" si="726"/>
        <v/>
      </c>
      <c r="BF783" s="26" t="str">
        <f t="shared" si="727"/>
        <v/>
      </c>
      <c r="BG783" s="26" t="str">
        <f t="shared" si="728"/>
        <v/>
      </c>
      <c r="BH783" s="26" t="str">
        <f t="shared" si="729"/>
        <v/>
      </c>
      <c r="BI783" s="26" t="str">
        <f t="shared" si="718"/>
        <v/>
      </c>
      <c r="BJ783" s="26" t="str">
        <f t="shared" si="719"/>
        <v/>
      </c>
      <c r="BK783" s="26" t="str">
        <f t="shared" si="720"/>
        <v/>
      </c>
      <c r="BL783" s="26" t="str">
        <f t="shared" si="721"/>
        <v/>
      </c>
      <c r="BM783" s="26" t="str">
        <f t="shared" si="722"/>
        <v/>
      </c>
      <c r="BN783" s="26" t="str">
        <f t="shared" si="723"/>
        <v/>
      </c>
      <c r="BP783" s="80"/>
      <c r="BQ783" s="80"/>
      <c r="BR783" s="80"/>
      <c r="BS783" s="80"/>
      <c r="BT783" s="80"/>
      <c r="BU783" s="80"/>
      <c r="BV783" s="80"/>
      <c r="CI783" s="6"/>
      <c r="CP783" s="9">
        <f t="shared" ca="1" si="730"/>
        <v>10</v>
      </c>
    </row>
    <row r="784" spans="2:94" x14ac:dyDescent="0.2">
      <c r="B784" s="93"/>
      <c r="C784" s="39"/>
      <c r="D784" s="38"/>
      <c r="E784" s="39"/>
      <c r="F784" s="39"/>
      <c r="G784" s="39"/>
      <c r="H784" s="39"/>
      <c r="I784" s="39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  <c r="AA784" s="39"/>
      <c r="AB784" s="39"/>
      <c r="AC784" s="39"/>
      <c r="AD784" s="39"/>
      <c r="AE784" s="39"/>
      <c r="AF784" s="39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38"/>
      <c r="AU784" s="84"/>
      <c r="AV784" s="88"/>
      <c r="AW784" s="103"/>
      <c r="AX784" s="84"/>
      <c r="AY784" s="39"/>
      <c r="AZ784" s="26"/>
      <c r="BA784" s="26"/>
      <c r="BB784" s="26"/>
      <c r="BC784" s="26" t="str">
        <f t="shared" si="724"/>
        <v/>
      </c>
      <c r="BD784" s="26" t="str">
        <f t="shared" si="725"/>
        <v/>
      </c>
      <c r="BE784" s="26" t="str">
        <f t="shared" si="726"/>
        <v/>
      </c>
      <c r="BF784" s="26" t="str">
        <f t="shared" si="727"/>
        <v/>
      </c>
      <c r="BG784" s="26" t="str">
        <f t="shared" si="728"/>
        <v/>
      </c>
      <c r="BH784" s="26" t="str">
        <f t="shared" si="729"/>
        <v/>
      </c>
      <c r="BI784" s="26" t="str">
        <f t="shared" si="718"/>
        <v/>
      </c>
      <c r="BJ784" s="26" t="str">
        <f t="shared" si="719"/>
        <v/>
      </c>
      <c r="BK784" s="26" t="str">
        <f t="shared" si="720"/>
        <v/>
      </c>
      <c r="BL784" s="26" t="str">
        <f t="shared" si="721"/>
        <v/>
      </c>
      <c r="BM784" s="26" t="str">
        <f t="shared" si="722"/>
        <v/>
      </c>
      <c r="BN784" s="26" t="str">
        <f t="shared" si="723"/>
        <v/>
      </c>
      <c r="BP784" s="80"/>
      <c r="BQ784" s="80"/>
      <c r="BR784" s="80"/>
      <c r="BS784" s="80"/>
      <c r="BT784" s="80"/>
      <c r="BU784" s="80"/>
      <c r="BV784" s="80"/>
      <c r="CI784" s="6"/>
      <c r="CP784" s="9">
        <f t="shared" ca="1" si="730"/>
        <v>27</v>
      </c>
    </row>
    <row r="785" spans="2:94" x14ac:dyDescent="0.2">
      <c r="B785" s="93"/>
      <c r="C785" s="39"/>
      <c r="D785" s="38"/>
      <c r="E785" s="39"/>
      <c r="F785" s="39"/>
      <c r="G785" s="39"/>
      <c r="H785" s="39"/>
      <c r="I785" s="39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  <c r="AA785" s="39"/>
      <c r="AB785" s="39"/>
      <c r="AC785" s="39"/>
      <c r="AD785" s="39"/>
      <c r="AE785" s="39"/>
      <c r="AF785" s="39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38"/>
      <c r="AU785" s="84"/>
      <c r="AV785" s="88"/>
      <c r="AW785" s="103"/>
      <c r="AX785" s="84"/>
      <c r="AY785" s="39"/>
      <c r="AZ785" s="26"/>
      <c r="BA785" s="26"/>
      <c r="BB785" s="26"/>
      <c r="BC785" s="26" t="str">
        <f t="shared" si="724"/>
        <v/>
      </c>
      <c r="BD785" s="26" t="str">
        <f t="shared" si="725"/>
        <v/>
      </c>
      <c r="BE785" s="26" t="str">
        <f t="shared" si="726"/>
        <v/>
      </c>
      <c r="BF785" s="26" t="str">
        <f t="shared" si="727"/>
        <v/>
      </c>
      <c r="BG785" s="26" t="str">
        <f t="shared" si="728"/>
        <v/>
      </c>
      <c r="BH785" s="26" t="str">
        <f t="shared" si="729"/>
        <v/>
      </c>
      <c r="BI785" s="26" t="str">
        <f t="shared" si="718"/>
        <v/>
      </c>
      <c r="BJ785" s="26" t="str">
        <f t="shared" si="719"/>
        <v/>
      </c>
      <c r="BK785" s="26" t="str">
        <f t="shared" si="720"/>
        <v/>
      </c>
      <c r="BL785" s="26" t="str">
        <f t="shared" si="721"/>
        <v/>
      </c>
      <c r="BM785" s="26" t="str">
        <f t="shared" si="722"/>
        <v/>
      </c>
      <c r="BN785" s="26" t="str">
        <f t="shared" si="723"/>
        <v/>
      </c>
      <c r="BP785" s="80"/>
      <c r="BQ785" s="80"/>
      <c r="BR785" s="80"/>
      <c r="BS785" s="80"/>
      <c r="BT785" s="80"/>
      <c r="BU785" s="80"/>
      <c r="BV785" s="80"/>
      <c r="CI785" s="6"/>
      <c r="CP785" s="9">
        <f t="shared" ca="1" si="730"/>
        <v>0</v>
      </c>
    </row>
    <row r="786" spans="2:94" x14ac:dyDescent="0.2">
      <c r="B786" s="93"/>
      <c r="C786" s="39"/>
      <c r="D786" s="38"/>
      <c r="E786" s="39"/>
      <c r="F786" s="39"/>
      <c r="G786" s="39"/>
      <c r="H786" s="39"/>
      <c r="I786" s="39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  <c r="AA786" s="39"/>
      <c r="AB786" s="39"/>
      <c r="AC786" s="39"/>
      <c r="AD786" s="39"/>
      <c r="AE786" s="39"/>
      <c r="AF786" s="39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38"/>
      <c r="AU786" s="84"/>
      <c r="AV786" s="88"/>
      <c r="AW786" s="103"/>
      <c r="AX786" s="84"/>
      <c r="AY786" s="39"/>
      <c r="AZ786" s="26"/>
      <c r="BA786" s="26"/>
      <c r="BB786" s="26"/>
      <c r="BC786" s="26" t="str">
        <f t="shared" si="724"/>
        <v/>
      </c>
      <c r="BD786" s="26" t="str">
        <f t="shared" si="725"/>
        <v/>
      </c>
      <c r="BE786" s="26" t="str">
        <f t="shared" si="726"/>
        <v/>
      </c>
      <c r="BF786" s="26" t="str">
        <f t="shared" si="727"/>
        <v/>
      </c>
      <c r="BG786" s="26" t="str">
        <f t="shared" si="728"/>
        <v/>
      </c>
      <c r="BH786" s="26" t="str">
        <f t="shared" si="729"/>
        <v/>
      </c>
      <c r="BI786" s="26" t="str">
        <f t="shared" si="718"/>
        <v/>
      </c>
      <c r="BJ786" s="26" t="str">
        <f t="shared" si="719"/>
        <v/>
      </c>
      <c r="BK786" s="26" t="str">
        <f t="shared" si="720"/>
        <v/>
      </c>
      <c r="BL786" s="26" t="str">
        <f t="shared" si="721"/>
        <v/>
      </c>
      <c r="BM786" s="26" t="str">
        <f t="shared" si="722"/>
        <v/>
      </c>
      <c r="BN786" s="26" t="str">
        <f t="shared" si="723"/>
        <v/>
      </c>
      <c r="BP786" s="81"/>
      <c r="BQ786" s="81"/>
      <c r="BR786" s="28"/>
      <c r="BS786" s="81"/>
      <c r="BT786" s="81"/>
      <c r="BU786" s="38"/>
      <c r="BV786" s="55"/>
      <c r="CI786" s="6"/>
      <c r="CP786" s="9">
        <f t="shared" ca="1" si="730"/>
        <v>27</v>
      </c>
    </row>
    <row r="787" spans="2:94" x14ac:dyDescent="0.2">
      <c r="B787" s="93"/>
      <c r="C787" s="39"/>
      <c r="D787" s="38"/>
      <c r="E787" s="39"/>
      <c r="F787" s="39"/>
      <c r="G787" s="39"/>
      <c r="H787" s="39"/>
      <c r="I787" s="39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  <c r="AA787" s="39"/>
      <c r="AB787" s="39"/>
      <c r="AC787" s="39"/>
      <c r="AD787" s="39"/>
      <c r="AE787" s="39"/>
      <c r="AF787" s="39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38"/>
      <c r="AU787" s="84"/>
      <c r="AV787" s="88"/>
      <c r="AW787" s="103"/>
      <c r="AX787" s="84"/>
      <c r="AY787" s="39"/>
      <c r="AZ787" s="26"/>
      <c r="BA787" s="26"/>
      <c r="BB787" s="26"/>
      <c r="BC787" s="26" t="str">
        <f t="shared" si="724"/>
        <v/>
      </c>
      <c r="BD787" s="26" t="str">
        <f t="shared" si="725"/>
        <v/>
      </c>
      <c r="BE787" s="26" t="str">
        <f t="shared" si="726"/>
        <v/>
      </c>
      <c r="BF787" s="26" t="str">
        <f t="shared" si="727"/>
        <v/>
      </c>
      <c r="BG787" s="26" t="str">
        <f t="shared" si="728"/>
        <v/>
      </c>
      <c r="BH787" s="26" t="str">
        <f t="shared" si="729"/>
        <v/>
      </c>
      <c r="BI787" s="26" t="str">
        <f t="shared" si="718"/>
        <v/>
      </c>
      <c r="BJ787" s="26" t="str">
        <f t="shared" si="719"/>
        <v/>
      </c>
      <c r="BK787" s="26" t="str">
        <f t="shared" si="720"/>
        <v/>
      </c>
      <c r="BL787" s="26" t="str">
        <f t="shared" si="721"/>
        <v/>
      </c>
      <c r="BM787" s="26" t="str">
        <f t="shared" si="722"/>
        <v/>
      </c>
      <c r="BN787" s="26" t="str">
        <f t="shared" si="723"/>
        <v/>
      </c>
      <c r="BP787" s="81"/>
      <c r="BQ787" s="81"/>
      <c r="BR787" s="28"/>
      <c r="BS787" s="81"/>
      <c r="BT787" s="81"/>
      <c r="BU787" s="38"/>
      <c r="BV787" s="55"/>
      <c r="CI787" s="6"/>
      <c r="CP787" s="9">
        <f t="shared" ca="1" si="730"/>
        <v>32</v>
      </c>
    </row>
    <row r="788" spans="2:94" x14ac:dyDescent="0.2">
      <c r="B788" s="93"/>
      <c r="C788" s="39"/>
      <c r="D788" s="38"/>
      <c r="E788" s="39"/>
      <c r="F788" s="39"/>
      <c r="G788" s="39"/>
      <c r="H788" s="39"/>
      <c r="I788" s="39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  <c r="AA788" s="39"/>
      <c r="AB788" s="39"/>
      <c r="AC788" s="39"/>
      <c r="AD788" s="39"/>
      <c r="AE788" s="39"/>
      <c r="AF788" s="39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38"/>
      <c r="AU788" s="84"/>
      <c r="AV788" s="88"/>
      <c r="AW788" s="103"/>
      <c r="AX788" s="84"/>
      <c r="AY788" s="39"/>
      <c r="AZ788" s="26"/>
      <c r="BA788" s="26"/>
      <c r="BB788" s="26"/>
      <c r="BC788" s="26" t="str">
        <f t="shared" si="724"/>
        <v/>
      </c>
      <c r="BD788" s="26" t="str">
        <f t="shared" si="725"/>
        <v/>
      </c>
      <c r="BE788" s="26" t="str">
        <f t="shared" si="726"/>
        <v/>
      </c>
      <c r="BF788" s="26" t="str">
        <f t="shared" si="727"/>
        <v/>
      </c>
      <c r="BG788" s="26" t="str">
        <f t="shared" si="728"/>
        <v/>
      </c>
      <c r="BH788" s="26" t="str">
        <f t="shared" si="729"/>
        <v/>
      </c>
      <c r="BI788" s="26" t="str">
        <f t="shared" si="718"/>
        <v/>
      </c>
      <c r="BJ788" s="26" t="str">
        <f t="shared" si="719"/>
        <v/>
      </c>
      <c r="BK788" s="26" t="str">
        <f t="shared" si="720"/>
        <v/>
      </c>
      <c r="BL788" s="26" t="str">
        <f t="shared" si="721"/>
        <v/>
      </c>
      <c r="BM788" s="26" t="str">
        <f t="shared" si="722"/>
        <v/>
      </c>
      <c r="BN788" s="26" t="str">
        <f t="shared" si="723"/>
        <v/>
      </c>
      <c r="BP788" s="81"/>
      <c r="BQ788" s="81"/>
      <c r="BR788" s="28"/>
      <c r="BS788" s="81"/>
      <c r="BT788" s="81"/>
      <c r="BU788" s="38"/>
      <c r="BV788" s="55"/>
      <c r="CI788" s="6"/>
      <c r="CP788" s="9">
        <f t="shared" ca="1" si="730"/>
        <v>7</v>
      </c>
    </row>
    <row r="789" spans="2:94" x14ac:dyDescent="0.2">
      <c r="B789" s="93"/>
      <c r="C789" s="39"/>
      <c r="D789" s="38"/>
      <c r="E789" s="39"/>
      <c r="F789" s="39"/>
      <c r="G789" s="39"/>
      <c r="H789" s="39"/>
      <c r="I789" s="39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  <c r="AA789" s="39"/>
      <c r="AB789" s="39"/>
      <c r="AC789" s="39"/>
      <c r="AD789" s="39"/>
      <c r="AE789" s="39"/>
      <c r="AF789" s="39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38"/>
      <c r="AU789" s="84"/>
      <c r="AV789" s="88"/>
      <c r="AW789" s="103"/>
      <c r="AX789" s="84"/>
      <c r="AY789" s="39"/>
      <c r="AZ789" s="26"/>
      <c r="BA789" s="26"/>
      <c r="BB789" s="26"/>
      <c r="BC789" s="26" t="str">
        <f t="shared" si="724"/>
        <v/>
      </c>
      <c r="BD789" s="26" t="str">
        <f t="shared" si="725"/>
        <v/>
      </c>
      <c r="BE789" s="26" t="str">
        <f t="shared" si="726"/>
        <v/>
      </c>
      <c r="BF789" s="26" t="str">
        <f t="shared" si="727"/>
        <v/>
      </c>
      <c r="BG789" s="26" t="str">
        <f t="shared" si="728"/>
        <v/>
      </c>
      <c r="BH789" s="26" t="str">
        <f t="shared" si="729"/>
        <v/>
      </c>
      <c r="BI789" s="26" t="str">
        <f t="shared" si="718"/>
        <v/>
      </c>
      <c r="BJ789" s="26" t="str">
        <f t="shared" si="719"/>
        <v/>
      </c>
      <c r="BK789" s="26" t="str">
        <f t="shared" si="720"/>
        <v/>
      </c>
      <c r="BL789" s="26" t="str">
        <f t="shared" si="721"/>
        <v/>
      </c>
      <c r="BM789" s="26" t="str">
        <f t="shared" si="722"/>
        <v/>
      </c>
      <c r="BN789" s="26" t="str">
        <f t="shared" si="723"/>
        <v/>
      </c>
      <c r="BP789" s="81"/>
      <c r="BQ789" s="81"/>
      <c r="BR789" s="81"/>
      <c r="BS789" s="81"/>
      <c r="BT789" s="81"/>
      <c r="BU789" s="38"/>
      <c r="BV789" s="55"/>
      <c r="CI789" s="6"/>
      <c r="CP789" s="9">
        <f t="shared" ca="1" si="730"/>
        <v>31</v>
      </c>
    </row>
    <row r="790" spans="2:94" x14ac:dyDescent="0.2">
      <c r="B790" s="93"/>
      <c r="C790" s="39"/>
      <c r="D790" s="38"/>
      <c r="E790" s="39"/>
      <c r="F790" s="39"/>
      <c r="G790" s="39"/>
      <c r="H790" s="39"/>
      <c r="I790" s="39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  <c r="AA790" s="39"/>
      <c r="AB790" s="39"/>
      <c r="AC790" s="39"/>
      <c r="AD790" s="39"/>
      <c r="AE790" s="39"/>
      <c r="AF790" s="39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38"/>
      <c r="AU790" s="84"/>
      <c r="AV790" s="88"/>
      <c r="AW790" s="103"/>
      <c r="AX790" s="84"/>
      <c r="AY790" s="39"/>
      <c r="AZ790" s="26"/>
      <c r="BA790" s="26"/>
      <c r="BB790" s="26"/>
      <c r="BC790" s="26" t="str">
        <f t="shared" si="724"/>
        <v/>
      </c>
      <c r="BD790" s="26" t="str">
        <f t="shared" si="725"/>
        <v/>
      </c>
      <c r="BE790" s="26" t="str">
        <f t="shared" si="726"/>
        <v/>
      </c>
      <c r="BF790" s="26" t="str">
        <f t="shared" si="727"/>
        <v/>
      </c>
      <c r="BG790" s="26" t="str">
        <f t="shared" si="728"/>
        <v/>
      </c>
      <c r="BH790" s="26" t="str">
        <f t="shared" si="729"/>
        <v/>
      </c>
      <c r="BI790" s="26" t="str">
        <f t="shared" si="718"/>
        <v/>
      </c>
      <c r="BJ790" s="26" t="str">
        <f t="shared" si="719"/>
        <v/>
      </c>
      <c r="BK790" s="26" t="str">
        <f t="shared" si="720"/>
        <v/>
      </c>
      <c r="BL790" s="26" t="str">
        <f t="shared" si="721"/>
        <v/>
      </c>
      <c r="BM790" s="26" t="str">
        <f t="shared" si="722"/>
        <v/>
      </c>
      <c r="BN790" s="26" t="str">
        <f t="shared" si="723"/>
        <v/>
      </c>
      <c r="BP790" s="81"/>
      <c r="BQ790" s="81"/>
      <c r="BR790" s="81"/>
      <c r="BS790" s="81"/>
      <c r="BT790" s="81"/>
      <c r="BU790" s="38"/>
      <c r="BV790" s="55"/>
      <c r="CI790" s="6"/>
      <c r="CP790" s="9">
        <f t="shared" ca="1" si="730"/>
        <v>32</v>
      </c>
    </row>
    <row r="791" spans="2:94" x14ac:dyDescent="0.2">
      <c r="B791" s="93"/>
      <c r="C791" s="39"/>
      <c r="D791" s="38"/>
      <c r="E791" s="39"/>
      <c r="F791" s="39"/>
      <c r="G791" s="39"/>
      <c r="H791" s="39"/>
      <c r="I791" s="39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  <c r="AA791" s="39"/>
      <c r="AB791" s="39"/>
      <c r="AC791" s="39"/>
      <c r="AD791" s="39"/>
      <c r="AE791" s="39"/>
      <c r="AF791" s="39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38"/>
      <c r="AU791" s="84"/>
      <c r="AV791" s="88"/>
      <c r="AW791" s="103"/>
      <c r="AX791" s="84"/>
      <c r="AY791" s="39"/>
      <c r="AZ791" s="26"/>
      <c r="BA791" s="26"/>
      <c r="BB791" s="26"/>
      <c r="BC791" s="26" t="str">
        <f t="shared" si="724"/>
        <v/>
      </c>
      <c r="BD791" s="26" t="str">
        <f t="shared" si="725"/>
        <v/>
      </c>
      <c r="BE791" s="26" t="str">
        <f t="shared" si="726"/>
        <v/>
      </c>
      <c r="BF791" s="26" t="str">
        <f t="shared" si="727"/>
        <v/>
      </c>
      <c r="BG791" s="26" t="str">
        <f t="shared" si="728"/>
        <v/>
      </c>
      <c r="BH791" s="26" t="str">
        <f t="shared" si="729"/>
        <v/>
      </c>
      <c r="BI791" s="26" t="str">
        <f t="shared" si="718"/>
        <v/>
      </c>
      <c r="BJ791" s="26" t="str">
        <f t="shared" si="719"/>
        <v/>
      </c>
      <c r="BK791" s="26" t="str">
        <f t="shared" si="720"/>
        <v/>
      </c>
      <c r="BL791" s="26" t="str">
        <f t="shared" si="721"/>
        <v/>
      </c>
      <c r="BM791" s="26" t="str">
        <f t="shared" si="722"/>
        <v/>
      </c>
      <c r="BN791" s="26" t="str">
        <f t="shared" si="723"/>
        <v/>
      </c>
      <c r="BP791" s="81"/>
      <c r="BQ791" s="81"/>
      <c r="BR791" s="81"/>
      <c r="BS791" s="81"/>
      <c r="BT791" s="81"/>
      <c r="BU791" s="38"/>
      <c r="BV791" s="55"/>
      <c r="CI791" s="6"/>
      <c r="CP791" s="9">
        <f t="shared" ca="1" si="730"/>
        <v>26</v>
      </c>
    </row>
    <row r="792" spans="2:94" x14ac:dyDescent="0.2">
      <c r="B792" s="93"/>
      <c r="C792" s="39"/>
      <c r="D792" s="38"/>
      <c r="E792" s="39"/>
      <c r="F792" s="39"/>
      <c r="G792" s="39"/>
      <c r="H792" s="39"/>
      <c r="I792" s="39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  <c r="AA792" s="39"/>
      <c r="AB792" s="39"/>
      <c r="AC792" s="39"/>
      <c r="AD792" s="39"/>
      <c r="AE792" s="39"/>
      <c r="AF792" s="39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38"/>
      <c r="AU792" s="84"/>
      <c r="AV792" s="88"/>
      <c r="AW792" s="103"/>
      <c r="AX792" s="84"/>
      <c r="AY792" s="39"/>
      <c r="AZ792" s="26"/>
      <c r="BA792" s="26"/>
      <c r="BB792" s="26"/>
      <c r="BC792" s="26" t="str">
        <f t="shared" si="724"/>
        <v/>
      </c>
      <c r="BD792" s="26" t="str">
        <f t="shared" si="725"/>
        <v/>
      </c>
      <c r="BE792" s="26" t="str">
        <f t="shared" si="726"/>
        <v/>
      </c>
      <c r="BF792" s="26" t="str">
        <f t="shared" si="727"/>
        <v/>
      </c>
      <c r="BG792" s="26" t="str">
        <f t="shared" si="728"/>
        <v/>
      </c>
      <c r="BH792" s="26" t="str">
        <f t="shared" si="729"/>
        <v/>
      </c>
      <c r="BI792" s="26" t="str">
        <f t="shared" ref="BI792:BI855" si="731">IF(AI792="","",CONCATENATE($AG792,","))</f>
        <v/>
      </c>
      <c r="BJ792" s="26" t="str">
        <f t="shared" ref="BJ792:BJ855" si="732">IF(AJ792="","",CONCATENATE($AG792,","))</f>
        <v/>
      </c>
      <c r="BK792" s="26" t="str">
        <f t="shared" ref="BK792:BK855" si="733">IF(AK792="","",CONCATENATE($AG792,","))</f>
        <v/>
      </c>
      <c r="BL792" s="26" t="str">
        <f t="shared" ref="BL792:BL855" si="734">IF(AL792="","",CONCATENATE($AG792,","))</f>
        <v/>
      </c>
      <c r="BM792" s="26" t="str">
        <f t="shared" ref="BM792:BM855" si="735">IF(AM792="","",CONCATENATE($AG792,","))</f>
        <v/>
      </c>
      <c r="BN792" s="26" t="str">
        <f t="shared" ref="BN792:BN855" si="736">IF(AN792="","",CONCATENATE($AG792,","))</f>
        <v/>
      </c>
      <c r="BP792" s="81"/>
      <c r="BQ792" s="81"/>
      <c r="BR792" s="81"/>
      <c r="BS792" s="81"/>
      <c r="BT792" s="81"/>
      <c r="BU792" s="38"/>
      <c r="BV792" s="55"/>
      <c r="CI792" s="6"/>
      <c r="CP792" s="9">
        <f t="shared" ca="1" si="730"/>
        <v>2</v>
      </c>
    </row>
    <row r="793" spans="2:94" x14ac:dyDescent="0.2">
      <c r="B793" s="93"/>
      <c r="C793" s="39"/>
      <c r="D793" s="38"/>
      <c r="E793" s="39"/>
      <c r="F793" s="39"/>
      <c r="G793" s="39"/>
      <c r="H793" s="39"/>
      <c r="I793" s="39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  <c r="AA793" s="39"/>
      <c r="AB793" s="39"/>
      <c r="AC793" s="39"/>
      <c r="AD793" s="39"/>
      <c r="AE793" s="39"/>
      <c r="AF793" s="39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38"/>
      <c r="AU793" s="84"/>
      <c r="AV793" s="88"/>
      <c r="AW793" s="103"/>
      <c r="AX793" s="84"/>
      <c r="AY793" s="39"/>
      <c r="AZ793" s="26"/>
      <c r="BA793" s="26"/>
      <c r="BB793" s="26"/>
      <c r="BC793" s="26" t="str">
        <f t="shared" ref="BC793:BC856" si="737">IF(AI793&lt;&gt;"",IF(ABS(AI793)&lt;10,"S"&amp;RIGHT(AI793,1)&amp;",","S"&amp;AI793&amp;","),"")</f>
        <v/>
      </c>
      <c r="BD793" s="26" t="str">
        <f t="shared" ref="BD793:BD856" si="738">IF(AJ793&lt;&gt;"",IF(ABS(AJ793)&lt;10,"S"&amp;RIGHT(AJ793,1)&amp;",","S"&amp;AJ793&amp;","),"")</f>
        <v/>
      </c>
      <c r="BE793" s="26" t="str">
        <f t="shared" ref="BE793:BE856" si="739">IF(AK793&lt;&gt;"",IF(ABS(AK793)&lt;10,"S"&amp;RIGHT(AK793,1)&amp;",","S"&amp;AK793&amp;","),"")</f>
        <v/>
      </c>
      <c r="BF793" s="26" t="str">
        <f t="shared" ref="BF793:BF856" si="740">IF(AL793&lt;&gt;"",IF(ABS(AL793)&lt;10,"S"&amp;RIGHT(AL793,1)&amp;",","S"&amp;AL793&amp;","),"")</f>
        <v/>
      </c>
      <c r="BG793" s="26" t="str">
        <f t="shared" ref="BG793:BG856" si="741">IF(AM793&lt;&gt;"",IF(ABS(AM793)&lt;10,"S"&amp;RIGHT(AM793,1)&amp;",","S"&amp;AM793&amp;","),"")</f>
        <v/>
      </c>
      <c r="BH793" s="26" t="str">
        <f t="shared" ref="BH793:BH856" si="742">IF(AN793&lt;&gt;"",IF(ABS(AN793)&lt;10,"S"&amp;RIGHT(AN793,1)&amp;",","S"&amp;AN793&amp;","),"")</f>
        <v/>
      </c>
      <c r="BI793" s="26" t="str">
        <f t="shared" si="731"/>
        <v/>
      </c>
      <c r="BJ793" s="26" t="str">
        <f t="shared" si="732"/>
        <v/>
      </c>
      <c r="BK793" s="26" t="str">
        <f t="shared" si="733"/>
        <v/>
      </c>
      <c r="BL793" s="26" t="str">
        <f t="shared" si="734"/>
        <v/>
      </c>
      <c r="BM793" s="26" t="str">
        <f t="shared" si="735"/>
        <v/>
      </c>
      <c r="BN793" s="26" t="str">
        <f t="shared" si="736"/>
        <v/>
      </c>
      <c r="BP793" s="81"/>
      <c r="BQ793" s="81"/>
      <c r="BR793" s="81"/>
      <c r="BS793" s="81"/>
      <c r="BT793" s="81"/>
      <c r="BU793" s="38"/>
      <c r="BV793" s="55"/>
      <c r="CI793" s="6"/>
      <c r="CP793" s="9">
        <f t="shared" ca="1" si="730"/>
        <v>12</v>
      </c>
    </row>
    <row r="794" spans="2:94" x14ac:dyDescent="0.2">
      <c r="B794" s="93"/>
      <c r="C794" s="39"/>
      <c r="D794" s="38"/>
      <c r="E794" s="39"/>
      <c r="F794" s="39"/>
      <c r="G794" s="39"/>
      <c r="H794" s="39"/>
      <c r="I794" s="39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  <c r="AA794" s="39"/>
      <c r="AB794" s="39"/>
      <c r="AC794" s="39"/>
      <c r="AD794" s="39"/>
      <c r="AE794" s="39"/>
      <c r="AF794" s="39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38"/>
      <c r="AU794" s="84"/>
      <c r="AV794" s="88"/>
      <c r="AW794" s="103"/>
      <c r="AX794" s="84"/>
      <c r="AY794" s="39"/>
      <c r="AZ794" s="26"/>
      <c r="BA794" s="26"/>
      <c r="BB794" s="26"/>
      <c r="BC794" s="26" t="str">
        <f t="shared" si="737"/>
        <v/>
      </c>
      <c r="BD794" s="26" t="str">
        <f t="shared" si="738"/>
        <v/>
      </c>
      <c r="BE794" s="26" t="str">
        <f t="shared" si="739"/>
        <v/>
      </c>
      <c r="BF794" s="26" t="str">
        <f t="shared" si="740"/>
        <v/>
      </c>
      <c r="BG794" s="26" t="str">
        <f t="shared" si="741"/>
        <v/>
      </c>
      <c r="BH794" s="26" t="str">
        <f t="shared" si="742"/>
        <v/>
      </c>
      <c r="BI794" s="26" t="str">
        <f t="shared" si="731"/>
        <v/>
      </c>
      <c r="BJ794" s="26" t="str">
        <f t="shared" si="732"/>
        <v/>
      </c>
      <c r="BK794" s="26" t="str">
        <f t="shared" si="733"/>
        <v/>
      </c>
      <c r="BL794" s="26" t="str">
        <f t="shared" si="734"/>
        <v/>
      </c>
      <c r="BM794" s="26" t="str">
        <f t="shared" si="735"/>
        <v/>
      </c>
      <c r="BN794" s="26" t="str">
        <f t="shared" si="736"/>
        <v/>
      </c>
      <c r="BP794" s="81"/>
      <c r="BQ794" s="81"/>
      <c r="BR794" s="81"/>
      <c r="BS794" s="81"/>
      <c r="BT794" s="81"/>
      <c r="BU794" s="38"/>
      <c r="BV794" s="55"/>
      <c r="CI794" s="6"/>
      <c r="CP794" s="9">
        <f t="shared" ca="1" si="730"/>
        <v>15</v>
      </c>
    </row>
    <row r="795" spans="2:94" x14ac:dyDescent="0.2">
      <c r="B795" s="93"/>
      <c r="C795" s="39"/>
      <c r="D795" s="38"/>
      <c r="E795" s="39"/>
      <c r="F795" s="39"/>
      <c r="G795" s="39"/>
      <c r="H795" s="39"/>
      <c r="I795" s="39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  <c r="AA795" s="39"/>
      <c r="AB795" s="39"/>
      <c r="AC795" s="39"/>
      <c r="AD795" s="39"/>
      <c r="AE795" s="39"/>
      <c r="AF795" s="39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38"/>
      <c r="AU795" s="84"/>
      <c r="AV795" s="88"/>
      <c r="AW795" s="103"/>
      <c r="AX795" s="84"/>
      <c r="AY795" s="39"/>
      <c r="AZ795" s="26"/>
      <c r="BA795" s="26"/>
      <c r="BB795" s="26"/>
      <c r="BC795" s="26" t="str">
        <f t="shared" si="737"/>
        <v/>
      </c>
      <c r="BD795" s="26" t="str">
        <f t="shared" si="738"/>
        <v/>
      </c>
      <c r="BE795" s="26" t="str">
        <f t="shared" si="739"/>
        <v/>
      </c>
      <c r="BF795" s="26" t="str">
        <f t="shared" si="740"/>
        <v/>
      </c>
      <c r="BG795" s="26" t="str">
        <f t="shared" si="741"/>
        <v/>
      </c>
      <c r="BH795" s="26" t="str">
        <f t="shared" si="742"/>
        <v/>
      </c>
      <c r="BI795" s="26" t="str">
        <f t="shared" si="731"/>
        <v/>
      </c>
      <c r="BJ795" s="26" t="str">
        <f t="shared" si="732"/>
        <v/>
      </c>
      <c r="BK795" s="26" t="str">
        <f t="shared" si="733"/>
        <v/>
      </c>
      <c r="BL795" s="26" t="str">
        <f t="shared" si="734"/>
        <v/>
      </c>
      <c r="BM795" s="26" t="str">
        <f t="shared" si="735"/>
        <v/>
      </c>
      <c r="BN795" s="26" t="str">
        <f t="shared" si="736"/>
        <v/>
      </c>
      <c r="BP795" s="81"/>
      <c r="BQ795" s="81"/>
      <c r="BR795" s="81"/>
      <c r="BS795" s="81"/>
      <c r="BT795" s="81"/>
      <c r="BU795" s="38"/>
      <c r="BV795" s="55"/>
      <c r="CI795" s="6"/>
      <c r="CP795" s="9">
        <f t="shared" ca="1" si="730"/>
        <v>21</v>
      </c>
    </row>
    <row r="796" spans="2:94" x14ac:dyDescent="0.2">
      <c r="B796" s="93"/>
      <c r="C796" s="39"/>
      <c r="D796" s="38"/>
      <c r="E796" s="39"/>
      <c r="F796" s="39"/>
      <c r="G796" s="39"/>
      <c r="H796" s="39"/>
      <c r="I796" s="39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  <c r="AA796" s="39"/>
      <c r="AB796" s="39"/>
      <c r="AC796" s="39"/>
      <c r="AD796" s="39"/>
      <c r="AE796" s="39"/>
      <c r="AF796" s="39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38"/>
      <c r="AU796" s="84"/>
      <c r="AV796" s="88"/>
      <c r="AW796" s="103"/>
      <c r="AX796" s="84"/>
      <c r="AY796" s="39"/>
      <c r="AZ796" s="26"/>
      <c r="BA796" s="26"/>
      <c r="BB796" s="26"/>
      <c r="BC796" s="26" t="str">
        <f t="shared" si="737"/>
        <v/>
      </c>
      <c r="BD796" s="26" t="str">
        <f t="shared" si="738"/>
        <v/>
      </c>
      <c r="BE796" s="26" t="str">
        <f t="shared" si="739"/>
        <v/>
      </c>
      <c r="BF796" s="26" t="str">
        <f t="shared" si="740"/>
        <v/>
      </c>
      <c r="BG796" s="26" t="str">
        <f t="shared" si="741"/>
        <v/>
      </c>
      <c r="BH796" s="26" t="str">
        <f t="shared" si="742"/>
        <v/>
      </c>
      <c r="BI796" s="26" t="str">
        <f t="shared" si="731"/>
        <v/>
      </c>
      <c r="BJ796" s="26" t="str">
        <f t="shared" si="732"/>
        <v/>
      </c>
      <c r="BK796" s="26" t="str">
        <f t="shared" si="733"/>
        <v/>
      </c>
      <c r="BL796" s="26" t="str">
        <f t="shared" si="734"/>
        <v/>
      </c>
      <c r="BM796" s="26" t="str">
        <f t="shared" si="735"/>
        <v/>
      </c>
      <c r="BN796" s="26" t="str">
        <f t="shared" si="736"/>
        <v/>
      </c>
      <c r="BP796" s="57"/>
      <c r="BQ796" s="57"/>
      <c r="BR796" s="57"/>
      <c r="BS796" s="57"/>
      <c r="BT796" s="57"/>
      <c r="BU796" s="38"/>
      <c r="BV796" s="55"/>
      <c r="CI796" s="6"/>
      <c r="CP796" s="9">
        <f t="shared" ca="1" si="730"/>
        <v>18</v>
      </c>
    </row>
    <row r="797" spans="2:94" x14ac:dyDescent="0.2">
      <c r="B797" s="93"/>
      <c r="C797" s="39"/>
      <c r="D797" s="38"/>
      <c r="E797" s="39"/>
      <c r="F797" s="39"/>
      <c r="G797" s="39"/>
      <c r="H797" s="39"/>
      <c r="I797" s="39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  <c r="AA797" s="39"/>
      <c r="AB797" s="39"/>
      <c r="AC797" s="39"/>
      <c r="AD797" s="39"/>
      <c r="AE797" s="39"/>
      <c r="AF797" s="39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38"/>
      <c r="AU797" s="84"/>
      <c r="AV797" s="88"/>
      <c r="AW797" s="103"/>
      <c r="AX797" s="84"/>
      <c r="AY797" s="39"/>
      <c r="AZ797" s="26"/>
      <c r="BA797" s="26"/>
      <c r="BB797" s="26"/>
      <c r="BC797" s="26" t="str">
        <f t="shared" si="737"/>
        <v/>
      </c>
      <c r="BD797" s="26" t="str">
        <f t="shared" si="738"/>
        <v/>
      </c>
      <c r="BE797" s="26" t="str">
        <f t="shared" si="739"/>
        <v/>
      </c>
      <c r="BF797" s="26" t="str">
        <f t="shared" si="740"/>
        <v/>
      </c>
      <c r="BG797" s="26" t="str">
        <f t="shared" si="741"/>
        <v/>
      </c>
      <c r="BH797" s="26" t="str">
        <f t="shared" si="742"/>
        <v/>
      </c>
      <c r="BI797" s="26" t="str">
        <f t="shared" si="731"/>
        <v/>
      </c>
      <c r="BJ797" s="26" t="str">
        <f t="shared" si="732"/>
        <v/>
      </c>
      <c r="BK797" s="26" t="str">
        <f t="shared" si="733"/>
        <v/>
      </c>
      <c r="BL797" s="26" t="str">
        <f t="shared" si="734"/>
        <v/>
      </c>
      <c r="BM797" s="26" t="str">
        <f t="shared" si="735"/>
        <v/>
      </c>
      <c r="BN797" s="26" t="str">
        <f t="shared" si="736"/>
        <v/>
      </c>
      <c r="BP797"/>
      <c r="BQ797"/>
      <c r="BR797"/>
      <c r="BS797"/>
      <c r="BT797"/>
      <c r="BU797" s="38"/>
      <c r="BV797" s="55"/>
      <c r="CI797" s="6"/>
      <c r="CP797" s="9">
        <f t="shared" ca="1" si="730"/>
        <v>22</v>
      </c>
    </row>
    <row r="798" spans="2:94" x14ac:dyDescent="0.2">
      <c r="B798" s="93"/>
      <c r="C798" s="39"/>
      <c r="D798" s="38"/>
      <c r="E798" s="39"/>
      <c r="F798" s="39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  <c r="AA798" s="39"/>
      <c r="AB798" s="39"/>
      <c r="AC798" s="39"/>
      <c r="AD798" s="39"/>
      <c r="AE798" s="39"/>
      <c r="AF798" s="39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38"/>
      <c r="AU798" s="84"/>
      <c r="AV798" s="88"/>
      <c r="AW798" s="103"/>
      <c r="AX798" s="84"/>
      <c r="AY798" s="39"/>
      <c r="AZ798" s="26"/>
      <c r="BA798" s="26"/>
      <c r="BB798" s="26"/>
      <c r="BC798" s="26" t="str">
        <f t="shared" si="737"/>
        <v/>
      </c>
      <c r="BD798" s="26" t="str">
        <f t="shared" si="738"/>
        <v/>
      </c>
      <c r="BE798" s="26" t="str">
        <f t="shared" si="739"/>
        <v/>
      </c>
      <c r="BF798" s="26" t="str">
        <f t="shared" si="740"/>
        <v/>
      </c>
      <c r="BG798" s="26" t="str">
        <f t="shared" si="741"/>
        <v/>
      </c>
      <c r="BH798" s="26" t="str">
        <f t="shared" si="742"/>
        <v/>
      </c>
      <c r="BI798" s="26" t="str">
        <f t="shared" si="731"/>
        <v/>
      </c>
      <c r="BJ798" s="26" t="str">
        <f t="shared" si="732"/>
        <v/>
      </c>
      <c r="BK798" s="26" t="str">
        <f t="shared" si="733"/>
        <v/>
      </c>
      <c r="BL798" s="26" t="str">
        <f t="shared" si="734"/>
        <v/>
      </c>
      <c r="BM798" s="26" t="str">
        <f t="shared" si="735"/>
        <v/>
      </c>
      <c r="BN798" s="26" t="str">
        <f t="shared" si="736"/>
        <v/>
      </c>
      <c r="BP798"/>
      <c r="BQ798"/>
      <c r="BR798"/>
      <c r="BS798"/>
      <c r="BT798"/>
      <c r="BU798" s="38"/>
      <c r="BV798" s="39"/>
      <c r="CI798" s="6"/>
      <c r="CP798" s="9">
        <f t="shared" ca="1" si="730"/>
        <v>25</v>
      </c>
    </row>
    <row r="799" spans="2:94" x14ac:dyDescent="0.2">
      <c r="B799" s="93"/>
      <c r="C799" s="39"/>
      <c r="D799" s="38"/>
      <c r="E799" s="39"/>
      <c r="F799" s="39"/>
      <c r="G799" s="39"/>
      <c r="H799" s="39"/>
      <c r="I799" s="39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  <c r="AA799" s="39"/>
      <c r="AB799" s="39"/>
      <c r="AC799" s="39"/>
      <c r="AD799" s="39"/>
      <c r="AE799" s="39"/>
      <c r="AF799" s="39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38"/>
      <c r="AU799" s="84"/>
      <c r="AV799" s="88"/>
      <c r="AW799" s="103"/>
      <c r="AX799" s="84"/>
      <c r="AY799" s="39"/>
      <c r="AZ799" s="26"/>
      <c r="BA799" s="26"/>
      <c r="BB799" s="26"/>
      <c r="BC799" s="26" t="str">
        <f t="shared" si="737"/>
        <v/>
      </c>
      <c r="BD799" s="26" t="str">
        <f t="shared" si="738"/>
        <v/>
      </c>
      <c r="BE799" s="26" t="str">
        <f t="shared" si="739"/>
        <v/>
      </c>
      <c r="BF799" s="26" t="str">
        <f t="shared" si="740"/>
        <v/>
      </c>
      <c r="BG799" s="26" t="str">
        <f t="shared" si="741"/>
        <v/>
      </c>
      <c r="BH799" s="26" t="str">
        <f t="shared" si="742"/>
        <v/>
      </c>
      <c r="BI799" s="26" t="str">
        <f t="shared" si="731"/>
        <v/>
      </c>
      <c r="BJ799" s="26" t="str">
        <f t="shared" si="732"/>
        <v/>
      </c>
      <c r="BK799" s="26" t="str">
        <f t="shared" si="733"/>
        <v/>
      </c>
      <c r="BL799" s="26" t="str">
        <f t="shared" si="734"/>
        <v/>
      </c>
      <c r="BM799" s="26" t="str">
        <f t="shared" si="735"/>
        <v/>
      </c>
      <c r="BN799" s="26" t="str">
        <f t="shared" si="736"/>
        <v/>
      </c>
      <c r="BP799"/>
      <c r="BQ799"/>
      <c r="BR799"/>
      <c r="BS799"/>
      <c r="BT799"/>
      <c r="BU799" s="38"/>
      <c r="BV799" s="39"/>
      <c r="CI799" s="6"/>
      <c r="CP799" s="9">
        <f t="shared" ca="1" si="730"/>
        <v>11</v>
      </c>
    </row>
    <row r="800" spans="2:94" x14ac:dyDescent="0.2">
      <c r="B800" s="93"/>
      <c r="C800" s="39"/>
      <c r="D800" s="38"/>
      <c r="E800" s="39"/>
      <c r="F800" s="39"/>
      <c r="G800" s="39"/>
      <c r="H800" s="39"/>
      <c r="I800" s="39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  <c r="AA800" s="39"/>
      <c r="AB800" s="39"/>
      <c r="AC800" s="39"/>
      <c r="AD800" s="39"/>
      <c r="AE800" s="39"/>
      <c r="AF800" s="39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38"/>
      <c r="AU800" s="84"/>
      <c r="AV800" s="88"/>
      <c r="AW800" s="103"/>
      <c r="AX800" s="84"/>
      <c r="AY800" s="39"/>
      <c r="AZ800" s="26"/>
      <c r="BA800" s="26"/>
      <c r="BB800" s="26"/>
      <c r="BC800" s="26" t="str">
        <f t="shared" si="737"/>
        <v/>
      </c>
      <c r="BD800" s="26" t="str">
        <f t="shared" si="738"/>
        <v/>
      </c>
      <c r="BE800" s="26" t="str">
        <f t="shared" si="739"/>
        <v/>
      </c>
      <c r="BF800" s="26" t="str">
        <f t="shared" si="740"/>
        <v/>
      </c>
      <c r="BG800" s="26" t="str">
        <f t="shared" si="741"/>
        <v/>
      </c>
      <c r="BH800" s="26" t="str">
        <f t="shared" si="742"/>
        <v/>
      </c>
      <c r="BI800" s="26" t="str">
        <f t="shared" si="731"/>
        <v/>
      </c>
      <c r="BJ800" s="26" t="str">
        <f t="shared" si="732"/>
        <v/>
      </c>
      <c r="BK800" s="26" t="str">
        <f t="shared" si="733"/>
        <v/>
      </c>
      <c r="BL800" s="26" t="str">
        <f t="shared" si="734"/>
        <v/>
      </c>
      <c r="BM800" s="26" t="str">
        <f t="shared" si="735"/>
        <v/>
      </c>
      <c r="BN800" s="26" t="str">
        <f t="shared" si="736"/>
        <v/>
      </c>
      <c r="BP800"/>
      <c r="BQ800"/>
      <c r="BR800"/>
      <c r="BS800"/>
      <c r="BT800"/>
      <c r="BU800" s="38"/>
      <c r="BV800" s="39"/>
      <c r="CI800" s="6"/>
      <c r="CP800" s="9">
        <f t="shared" ca="1" si="730"/>
        <v>27</v>
      </c>
    </row>
    <row r="801" spans="2:94" x14ac:dyDescent="0.2">
      <c r="B801" s="93"/>
      <c r="C801" s="39"/>
      <c r="D801" s="38"/>
      <c r="E801" s="39"/>
      <c r="F801" s="39"/>
      <c r="G801" s="39"/>
      <c r="H801" s="39"/>
      <c r="I801" s="39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  <c r="AA801" s="39"/>
      <c r="AB801" s="39"/>
      <c r="AC801" s="39"/>
      <c r="AD801" s="39"/>
      <c r="AE801" s="39"/>
      <c r="AF801" s="39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38"/>
      <c r="AU801" s="84"/>
      <c r="AV801" s="88"/>
      <c r="AW801" s="103"/>
      <c r="AX801" s="84"/>
      <c r="AY801" s="39"/>
      <c r="AZ801" s="26"/>
      <c r="BA801" s="26"/>
      <c r="BB801" s="26"/>
      <c r="BC801" s="26" t="str">
        <f t="shared" si="737"/>
        <v/>
      </c>
      <c r="BD801" s="26" t="str">
        <f t="shared" si="738"/>
        <v/>
      </c>
      <c r="BE801" s="26" t="str">
        <f t="shared" si="739"/>
        <v/>
      </c>
      <c r="BF801" s="26" t="str">
        <f t="shared" si="740"/>
        <v/>
      </c>
      <c r="BG801" s="26" t="str">
        <f t="shared" si="741"/>
        <v/>
      </c>
      <c r="BH801" s="26" t="str">
        <f t="shared" si="742"/>
        <v/>
      </c>
      <c r="BI801" s="26" t="str">
        <f t="shared" si="731"/>
        <v/>
      </c>
      <c r="BJ801" s="26" t="str">
        <f t="shared" si="732"/>
        <v/>
      </c>
      <c r="BK801" s="26" t="str">
        <f t="shared" si="733"/>
        <v/>
      </c>
      <c r="BL801" s="26" t="str">
        <f t="shared" si="734"/>
        <v/>
      </c>
      <c r="BM801" s="26" t="str">
        <f t="shared" si="735"/>
        <v/>
      </c>
      <c r="BN801" s="26" t="str">
        <f t="shared" si="736"/>
        <v/>
      </c>
      <c r="BP801"/>
      <c r="BQ801"/>
      <c r="BR801"/>
      <c r="BS801"/>
      <c r="BT801"/>
      <c r="BU801" s="38"/>
      <c r="BV801" s="39"/>
      <c r="CI801" s="6"/>
      <c r="CP801" s="9">
        <f t="shared" ca="1" si="730"/>
        <v>15</v>
      </c>
    </row>
    <row r="802" spans="2:94" x14ac:dyDescent="0.2">
      <c r="B802" s="93"/>
      <c r="C802" s="39"/>
      <c r="D802" s="38"/>
      <c r="E802" s="39"/>
      <c r="F802" s="39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  <c r="AA802" s="39"/>
      <c r="AB802" s="39"/>
      <c r="AC802" s="39"/>
      <c r="AD802" s="39"/>
      <c r="AE802" s="39"/>
      <c r="AF802" s="39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38"/>
      <c r="AU802" s="84"/>
      <c r="AV802" s="88"/>
      <c r="AW802" s="103"/>
      <c r="AX802" s="84"/>
      <c r="AY802" s="39"/>
      <c r="AZ802" s="26"/>
      <c r="BA802" s="26"/>
      <c r="BB802" s="26"/>
      <c r="BC802" s="26" t="str">
        <f t="shared" si="737"/>
        <v/>
      </c>
      <c r="BD802" s="26" t="str">
        <f t="shared" si="738"/>
        <v/>
      </c>
      <c r="BE802" s="26" t="str">
        <f t="shared" si="739"/>
        <v/>
      </c>
      <c r="BF802" s="26" t="str">
        <f t="shared" si="740"/>
        <v/>
      </c>
      <c r="BG802" s="26" t="str">
        <f t="shared" si="741"/>
        <v/>
      </c>
      <c r="BH802" s="26" t="str">
        <f t="shared" si="742"/>
        <v/>
      </c>
      <c r="BI802" s="26" t="str">
        <f t="shared" si="731"/>
        <v/>
      </c>
      <c r="BJ802" s="26" t="str">
        <f t="shared" si="732"/>
        <v/>
      </c>
      <c r="BK802" s="26" t="str">
        <f t="shared" si="733"/>
        <v/>
      </c>
      <c r="BL802" s="26" t="str">
        <f t="shared" si="734"/>
        <v/>
      </c>
      <c r="BM802" s="26" t="str">
        <f t="shared" si="735"/>
        <v/>
      </c>
      <c r="BN802" s="26" t="str">
        <f t="shared" si="736"/>
        <v/>
      </c>
      <c r="BP802"/>
      <c r="BQ802"/>
      <c r="BR802"/>
      <c r="BS802"/>
      <c r="BT802"/>
      <c r="BU802" s="38"/>
      <c r="BV802" s="39"/>
      <c r="CI802" s="6"/>
      <c r="CP802" s="9">
        <f t="shared" ca="1" si="730"/>
        <v>27</v>
      </c>
    </row>
    <row r="803" spans="2:94" x14ac:dyDescent="0.2">
      <c r="B803" s="93"/>
      <c r="C803" s="39"/>
      <c r="D803" s="38"/>
      <c r="E803" s="39"/>
      <c r="F803" s="39"/>
      <c r="G803" s="39"/>
      <c r="H803" s="39"/>
      <c r="I803" s="39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  <c r="AA803" s="39"/>
      <c r="AB803" s="39"/>
      <c r="AC803" s="39"/>
      <c r="AD803" s="39"/>
      <c r="AE803" s="39"/>
      <c r="AF803" s="39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38"/>
      <c r="AU803" s="84"/>
      <c r="AV803" s="88"/>
      <c r="AW803" s="103"/>
      <c r="AX803" s="84"/>
      <c r="AY803" s="39"/>
      <c r="AZ803" s="26"/>
      <c r="BA803" s="26"/>
      <c r="BB803" s="26"/>
      <c r="BC803" s="26" t="str">
        <f t="shared" si="737"/>
        <v/>
      </c>
      <c r="BD803" s="26" t="str">
        <f t="shared" si="738"/>
        <v/>
      </c>
      <c r="BE803" s="26" t="str">
        <f t="shared" si="739"/>
        <v/>
      </c>
      <c r="BF803" s="26" t="str">
        <f t="shared" si="740"/>
        <v/>
      </c>
      <c r="BG803" s="26" t="str">
        <f t="shared" si="741"/>
        <v/>
      </c>
      <c r="BH803" s="26" t="str">
        <f t="shared" si="742"/>
        <v/>
      </c>
      <c r="BI803" s="26" t="str">
        <f t="shared" si="731"/>
        <v/>
      </c>
      <c r="BJ803" s="26" t="str">
        <f t="shared" si="732"/>
        <v/>
      </c>
      <c r="BK803" s="26" t="str">
        <f t="shared" si="733"/>
        <v/>
      </c>
      <c r="BL803" s="26" t="str">
        <f t="shared" si="734"/>
        <v/>
      </c>
      <c r="BM803" s="26" t="str">
        <f t="shared" si="735"/>
        <v/>
      </c>
      <c r="BN803" s="26" t="str">
        <f t="shared" si="736"/>
        <v/>
      </c>
      <c r="BP803"/>
      <c r="BQ803"/>
      <c r="BR803"/>
      <c r="BS803"/>
      <c r="BT803"/>
      <c r="BU803" s="80"/>
      <c r="BV803" s="53"/>
      <c r="CI803" s="6"/>
      <c r="CP803" s="9">
        <f t="shared" ca="1" si="730"/>
        <v>16</v>
      </c>
    </row>
    <row r="804" spans="2:94" x14ac:dyDescent="0.2">
      <c r="B804" s="93"/>
      <c r="C804" s="39"/>
      <c r="D804" s="38"/>
      <c r="E804" s="39"/>
      <c r="F804" s="39"/>
      <c r="G804" s="39"/>
      <c r="H804" s="39"/>
      <c r="I804" s="39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  <c r="AA804" s="39"/>
      <c r="AB804" s="39"/>
      <c r="AC804" s="39"/>
      <c r="AD804" s="39"/>
      <c r="AE804" s="39"/>
      <c r="AF804" s="39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38"/>
      <c r="AU804" s="84"/>
      <c r="AV804" s="88"/>
      <c r="AW804" s="103"/>
      <c r="AX804" s="84"/>
      <c r="AY804" s="39"/>
      <c r="AZ804" s="26"/>
      <c r="BA804" s="26"/>
      <c r="BB804" s="26"/>
      <c r="BC804" s="26" t="str">
        <f t="shared" si="737"/>
        <v/>
      </c>
      <c r="BD804" s="26" t="str">
        <f t="shared" si="738"/>
        <v/>
      </c>
      <c r="BE804" s="26" t="str">
        <f t="shared" si="739"/>
        <v/>
      </c>
      <c r="BF804" s="26" t="str">
        <f t="shared" si="740"/>
        <v/>
      </c>
      <c r="BG804" s="26" t="str">
        <f t="shared" si="741"/>
        <v/>
      </c>
      <c r="BH804" s="26" t="str">
        <f t="shared" si="742"/>
        <v/>
      </c>
      <c r="BI804" s="26" t="str">
        <f t="shared" si="731"/>
        <v/>
      </c>
      <c r="BJ804" s="26" t="str">
        <f t="shared" si="732"/>
        <v/>
      </c>
      <c r="BK804" s="26" t="str">
        <f t="shared" si="733"/>
        <v/>
      </c>
      <c r="BL804" s="26" t="str">
        <f t="shared" si="734"/>
        <v/>
      </c>
      <c r="BM804" s="26" t="str">
        <f t="shared" si="735"/>
        <v/>
      </c>
      <c r="BN804" s="26" t="str">
        <f t="shared" si="736"/>
        <v/>
      </c>
      <c r="BP804"/>
      <c r="BQ804"/>
      <c r="BR804"/>
      <c r="BS804"/>
      <c r="BT804"/>
      <c r="BU804" s="80"/>
      <c r="BV804" s="6"/>
      <c r="CI804" s="6"/>
      <c r="CP804" s="9">
        <f t="shared" ca="1" si="730"/>
        <v>7</v>
      </c>
    </row>
    <row r="805" spans="2:94" x14ac:dyDescent="0.2">
      <c r="B805" s="93"/>
      <c r="C805" s="39"/>
      <c r="D805" s="38"/>
      <c r="E805" s="39"/>
      <c r="F805" s="39"/>
      <c r="G805" s="39"/>
      <c r="H805" s="39"/>
      <c r="I805" s="39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  <c r="AA805" s="39"/>
      <c r="AB805" s="39"/>
      <c r="AC805" s="39"/>
      <c r="AD805" s="39"/>
      <c r="AE805" s="39"/>
      <c r="AF805" s="39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38"/>
      <c r="AU805" s="84"/>
      <c r="AV805" s="88"/>
      <c r="AW805" s="103"/>
      <c r="AX805" s="84"/>
      <c r="AY805" s="39"/>
      <c r="AZ805" s="26"/>
      <c r="BA805" s="26"/>
      <c r="BB805" s="26"/>
      <c r="BC805" s="26" t="str">
        <f t="shared" si="737"/>
        <v/>
      </c>
      <c r="BD805" s="26" t="str">
        <f t="shared" si="738"/>
        <v/>
      </c>
      <c r="BE805" s="26" t="str">
        <f t="shared" si="739"/>
        <v/>
      </c>
      <c r="BF805" s="26" t="str">
        <f t="shared" si="740"/>
        <v/>
      </c>
      <c r="BG805" s="26" t="str">
        <f t="shared" si="741"/>
        <v/>
      </c>
      <c r="BH805" s="26" t="str">
        <f t="shared" si="742"/>
        <v/>
      </c>
      <c r="BI805" s="26" t="str">
        <f t="shared" si="731"/>
        <v/>
      </c>
      <c r="BJ805" s="26" t="str">
        <f t="shared" si="732"/>
        <v/>
      </c>
      <c r="BK805" s="26" t="str">
        <f t="shared" si="733"/>
        <v/>
      </c>
      <c r="BL805" s="26" t="str">
        <f t="shared" si="734"/>
        <v/>
      </c>
      <c r="BM805" s="26" t="str">
        <f t="shared" si="735"/>
        <v/>
      </c>
      <c r="BN805" s="26" t="str">
        <f t="shared" si="736"/>
        <v/>
      </c>
      <c r="BP805"/>
      <c r="BQ805"/>
      <c r="BR805"/>
      <c r="BS805"/>
      <c r="BT805"/>
      <c r="BU805" s="80"/>
      <c r="BV805" s="6"/>
      <c r="CI805" s="6"/>
      <c r="CP805" s="9">
        <f t="shared" ca="1" si="730"/>
        <v>1</v>
      </c>
    </row>
    <row r="806" spans="2:94" x14ac:dyDescent="0.2">
      <c r="B806" s="93"/>
      <c r="C806" s="39"/>
      <c r="D806" s="38"/>
      <c r="E806" s="39"/>
      <c r="F806" s="39"/>
      <c r="G806" s="39"/>
      <c r="H806" s="39"/>
      <c r="I806" s="39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  <c r="AA806" s="39"/>
      <c r="AB806" s="39"/>
      <c r="AC806" s="39"/>
      <c r="AD806" s="39"/>
      <c r="AE806" s="39"/>
      <c r="AF806" s="39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38"/>
      <c r="AU806" s="84"/>
      <c r="AV806" s="88"/>
      <c r="AW806" s="103"/>
      <c r="AX806" s="84"/>
      <c r="AY806" s="39"/>
      <c r="AZ806" s="26"/>
      <c r="BA806" s="26"/>
      <c r="BB806" s="26"/>
      <c r="BC806" s="26" t="str">
        <f t="shared" si="737"/>
        <v/>
      </c>
      <c r="BD806" s="26" t="str">
        <f t="shared" si="738"/>
        <v/>
      </c>
      <c r="BE806" s="26" t="str">
        <f t="shared" si="739"/>
        <v/>
      </c>
      <c r="BF806" s="26" t="str">
        <f t="shared" si="740"/>
        <v/>
      </c>
      <c r="BG806" s="26" t="str">
        <f t="shared" si="741"/>
        <v/>
      </c>
      <c r="BH806" s="26" t="str">
        <f t="shared" si="742"/>
        <v/>
      </c>
      <c r="BI806" s="26" t="str">
        <f t="shared" si="731"/>
        <v/>
      </c>
      <c r="BJ806" s="26" t="str">
        <f t="shared" si="732"/>
        <v/>
      </c>
      <c r="BK806" s="26" t="str">
        <f t="shared" si="733"/>
        <v/>
      </c>
      <c r="BL806" s="26" t="str">
        <f t="shared" si="734"/>
        <v/>
      </c>
      <c r="BM806" s="26" t="str">
        <f t="shared" si="735"/>
        <v/>
      </c>
      <c r="BN806" s="26" t="str">
        <f t="shared" si="736"/>
        <v/>
      </c>
      <c r="BP806"/>
      <c r="BQ806"/>
      <c r="BR806"/>
      <c r="BS806"/>
      <c r="BT806"/>
      <c r="BU806" s="80"/>
      <c r="BV806" s="6"/>
      <c r="CI806" s="6"/>
      <c r="CP806" s="9">
        <f t="shared" ca="1" si="730"/>
        <v>10</v>
      </c>
    </row>
    <row r="807" spans="2:94" x14ac:dyDescent="0.2">
      <c r="B807" s="93"/>
      <c r="C807" s="39"/>
      <c r="D807" s="38"/>
      <c r="E807" s="39"/>
      <c r="F807" s="39"/>
      <c r="G807" s="39"/>
      <c r="H807" s="39"/>
      <c r="I807" s="39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  <c r="AA807" s="39"/>
      <c r="AB807" s="39"/>
      <c r="AC807" s="39"/>
      <c r="AD807" s="39"/>
      <c r="AE807" s="39"/>
      <c r="AF807" s="39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38"/>
      <c r="AU807" s="84"/>
      <c r="AV807" s="88"/>
      <c r="AW807" s="103"/>
      <c r="AX807" s="84"/>
      <c r="AY807" s="39"/>
      <c r="AZ807" s="26"/>
      <c r="BA807" s="26"/>
      <c r="BB807" s="26"/>
      <c r="BC807" s="26" t="str">
        <f t="shared" si="737"/>
        <v/>
      </c>
      <c r="BD807" s="26" t="str">
        <f t="shared" si="738"/>
        <v/>
      </c>
      <c r="BE807" s="26" t="str">
        <f t="shared" si="739"/>
        <v/>
      </c>
      <c r="BF807" s="26" t="str">
        <f t="shared" si="740"/>
        <v/>
      </c>
      <c r="BG807" s="26" t="str">
        <f t="shared" si="741"/>
        <v/>
      </c>
      <c r="BH807" s="26" t="str">
        <f t="shared" si="742"/>
        <v/>
      </c>
      <c r="BI807" s="26" t="str">
        <f t="shared" si="731"/>
        <v/>
      </c>
      <c r="BJ807" s="26" t="str">
        <f t="shared" si="732"/>
        <v/>
      </c>
      <c r="BK807" s="26" t="str">
        <f t="shared" si="733"/>
        <v/>
      </c>
      <c r="BL807" s="26" t="str">
        <f t="shared" si="734"/>
        <v/>
      </c>
      <c r="BM807" s="26" t="str">
        <f t="shared" si="735"/>
        <v/>
      </c>
      <c r="BN807" s="26" t="str">
        <f t="shared" si="736"/>
        <v/>
      </c>
      <c r="BP807"/>
      <c r="BQ807"/>
      <c r="BR807"/>
      <c r="BS807"/>
      <c r="BT807"/>
      <c r="BU807" s="40"/>
      <c r="BV807" s="6"/>
      <c r="CI807" s="6"/>
      <c r="CP807" s="9">
        <f t="shared" ca="1" si="730"/>
        <v>34</v>
      </c>
    </row>
    <row r="808" spans="2:94" x14ac:dyDescent="0.2">
      <c r="B808" s="93"/>
      <c r="C808" s="39"/>
      <c r="D808" s="38"/>
      <c r="E808" s="39"/>
      <c r="F808" s="39"/>
      <c r="G808" s="39"/>
      <c r="H808" s="39"/>
      <c r="I808" s="39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  <c r="AA808" s="39"/>
      <c r="AB808" s="39"/>
      <c r="AC808" s="39"/>
      <c r="AD808" s="39"/>
      <c r="AE808" s="39"/>
      <c r="AF808" s="39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38"/>
      <c r="AU808" s="84"/>
      <c r="AV808" s="88"/>
      <c r="AW808" s="103"/>
      <c r="AX808" s="84"/>
      <c r="AY808" s="39"/>
      <c r="AZ808" s="26"/>
      <c r="BA808" s="26"/>
      <c r="BB808" s="26"/>
      <c r="BC808" s="26" t="str">
        <f t="shared" si="737"/>
        <v/>
      </c>
      <c r="BD808" s="26" t="str">
        <f t="shared" si="738"/>
        <v/>
      </c>
      <c r="BE808" s="26" t="str">
        <f t="shared" si="739"/>
        <v/>
      </c>
      <c r="BF808" s="26" t="str">
        <f t="shared" si="740"/>
        <v/>
      </c>
      <c r="BG808" s="26" t="str">
        <f t="shared" si="741"/>
        <v/>
      </c>
      <c r="BH808" s="26" t="str">
        <f t="shared" si="742"/>
        <v/>
      </c>
      <c r="BI808" s="26" t="str">
        <f t="shared" si="731"/>
        <v/>
      </c>
      <c r="BJ808" s="26" t="str">
        <f t="shared" si="732"/>
        <v/>
      </c>
      <c r="BK808" s="26" t="str">
        <f t="shared" si="733"/>
        <v/>
      </c>
      <c r="BL808" s="26" t="str">
        <f t="shared" si="734"/>
        <v/>
      </c>
      <c r="BM808" s="26" t="str">
        <f t="shared" si="735"/>
        <v/>
      </c>
      <c r="BN808" s="26" t="str">
        <f t="shared" si="736"/>
        <v/>
      </c>
      <c r="BP808"/>
      <c r="BQ808"/>
      <c r="BR808"/>
      <c r="BS808"/>
      <c r="BT808"/>
      <c r="BU808" s="40"/>
      <c r="BV808" s="6"/>
      <c r="CI808" s="6"/>
      <c r="CP808" s="9">
        <f t="shared" ca="1" si="730"/>
        <v>36</v>
      </c>
    </row>
    <row r="809" spans="2:94" x14ac:dyDescent="0.2">
      <c r="B809" s="93"/>
      <c r="C809" s="39"/>
      <c r="D809" s="38"/>
      <c r="E809" s="39"/>
      <c r="F809" s="39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  <c r="AA809" s="39"/>
      <c r="AB809" s="39"/>
      <c r="AC809" s="39"/>
      <c r="AD809" s="39"/>
      <c r="AE809" s="39"/>
      <c r="AF809" s="39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38"/>
      <c r="AU809" s="84"/>
      <c r="AV809" s="88"/>
      <c r="AW809" s="103"/>
      <c r="AX809" s="84"/>
      <c r="AY809" s="39"/>
      <c r="AZ809" s="26"/>
      <c r="BA809" s="26"/>
      <c r="BB809" s="26"/>
      <c r="BC809" s="26" t="str">
        <f t="shared" si="737"/>
        <v/>
      </c>
      <c r="BD809" s="26" t="str">
        <f t="shared" si="738"/>
        <v/>
      </c>
      <c r="BE809" s="26" t="str">
        <f t="shared" si="739"/>
        <v/>
      </c>
      <c r="BF809" s="26" t="str">
        <f t="shared" si="740"/>
        <v/>
      </c>
      <c r="BG809" s="26" t="str">
        <f t="shared" si="741"/>
        <v/>
      </c>
      <c r="BH809" s="26" t="str">
        <f t="shared" si="742"/>
        <v/>
      </c>
      <c r="BI809" s="26" t="str">
        <f t="shared" si="731"/>
        <v/>
      </c>
      <c r="BJ809" s="26" t="str">
        <f t="shared" si="732"/>
        <v/>
      </c>
      <c r="BK809" s="26" t="str">
        <f t="shared" si="733"/>
        <v/>
      </c>
      <c r="BL809" s="26" t="str">
        <f t="shared" si="734"/>
        <v/>
      </c>
      <c r="BM809" s="26" t="str">
        <f t="shared" si="735"/>
        <v/>
      </c>
      <c r="BN809" s="26" t="str">
        <f t="shared" si="736"/>
        <v/>
      </c>
      <c r="BP809"/>
      <c r="BQ809"/>
      <c r="BR809"/>
      <c r="BS809"/>
      <c r="BT809"/>
      <c r="BU809" s="40"/>
      <c r="BV809" s="6"/>
      <c r="CI809" s="6"/>
      <c r="CP809" s="9">
        <f t="shared" ca="1" si="730"/>
        <v>5</v>
      </c>
    </row>
    <row r="810" spans="2:94" x14ac:dyDescent="0.2">
      <c r="B810" s="93"/>
      <c r="C810" s="39"/>
      <c r="D810" s="38"/>
      <c r="E810" s="39"/>
      <c r="F810" s="39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  <c r="AA810" s="39"/>
      <c r="AB810" s="39"/>
      <c r="AC810" s="39"/>
      <c r="AD810" s="39"/>
      <c r="AE810" s="39"/>
      <c r="AF810" s="39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38"/>
      <c r="AU810" s="84"/>
      <c r="AV810" s="88"/>
      <c r="AW810" s="103"/>
      <c r="AX810" s="84"/>
      <c r="AY810" s="39"/>
      <c r="AZ810" s="26"/>
      <c r="BA810" s="26"/>
      <c r="BB810" s="26"/>
      <c r="BC810" s="26" t="str">
        <f t="shared" si="737"/>
        <v/>
      </c>
      <c r="BD810" s="26" t="str">
        <f t="shared" si="738"/>
        <v/>
      </c>
      <c r="BE810" s="26" t="str">
        <f t="shared" si="739"/>
        <v/>
      </c>
      <c r="BF810" s="26" t="str">
        <f t="shared" si="740"/>
        <v/>
      </c>
      <c r="BG810" s="26" t="str">
        <f t="shared" si="741"/>
        <v/>
      </c>
      <c r="BH810" s="26" t="str">
        <f t="shared" si="742"/>
        <v/>
      </c>
      <c r="BI810" s="26" t="str">
        <f t="shared" si="731"/>
        <v/>
      </c>
      <c r="BJ810" s="26" t="str">
        <f t="shared" si="732"/>
        <v/>
      </c>
      <c r="BK810" s="26" t="str">
        <f t="shared" si="733"/>
        <v/>
      </c>
      <c r="BL810" s="26" t="str">
        <f t="shared" si="734"/>
        <v/>
      </c>
      <c r="BM810" s="26" t="str">
        <f t="shared" si="735"/>
        <v/>
      </c>
      <c r="BN810" s="26" t="str">
        <f t="shared" si="736"/>
        <v/>
      </c>
      <c r="BP810"/>
      <c r="BQ810"/>
      <c r="BR810"/>
      <c r="BS810"/>
      <c r="BT810"/>
      <c r="BU810" s="40"/>
      <c r="BV810" s="6"/>
      <c r="CI810" s="6"/>
      <c r="CP810" s="9">
        <f t="shared" ca="1" si="730"/>
        <v>15</v>
      </c>
    </row>
    <row r="811" spans="2:94" x14ac:dyDescent="0.2">
      <c r="B811" s="93"/>
      <c r="C811" s="39"/>
      <c r="D811" s="38"/>
      <c r="E811" s="39"/>
      <c r="F811" s="39"/>
      <c r="G811" s="39"/>
      <c r="H811" s="39"/>
      <c r="I811" s="39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  <c r="AA811" s="39"/>
      <c r="AB811" s="39"/>
      <c r="AC811" s="39"/>
      <c r="AD811" s="39"/>
      <c r="AE811" s="39"/>
      <c r="AF811" s="39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38"/>
      <c r="AU811" s="84"/>
      <c r="AV811" s="88"/>
      <c r="AW811" s="103"/>
      <c r="AX811" s="84"/>
      <c r="AY811" s="39"/>
      <c r="AZ811" s="26"/>
      <c r="BA811" s="26"/>
      <c r="BB811" s="26"/>
      <c r="BC811" s="26" t="str">
        <f t="shared" si="737"/>
        <v/>
      </c>
      <c r="BD811" s="26" t="str">
        <f t="shared" si="738"/>
        <v/>
      </c>
      <c r="BE811" s="26" t="str">
        <f t="shared" si="739"/>
        <v/>
      </c>
      <c r="BF811" s="26" t="str">
        <f t="shared" si="740"/>
        <v/>
      </c>
      <c r="BG811" s="26" t="str">
        <f t="shared" si="741"/>
        <v/>
      </c>
      <c r="BH811" s="26" t="str">
        <f t="shared" si="742"/>
        <v/>
      </c>
      <c r="BI811" s="26" t="str">
        <f t="shared" si="731"/>
        <v/>
      </c>
      <c r="BJ811" s="26" t="str">
        <f t="shared" si="732"/>
        <v/>
      </c>
      <c r="BK811" s="26" t="str">
        <f t="shared" si="733"/>
        <v/>
      </c>
      <c r="BL811" s="26" t="str">
        <f t="shared" si="734"/>
        <v/>
      </c>
      <c r="BM811" s="26" t="str">
        <f t="shared" si="735"/>
        <v/>
      </c>
      <c r="BN811" s="26" t="str">
        <f t="shared" si="736"/>
        <v/>
      </c>
      <c r="BP811"/>
      <c r="BQ811"/>
      <c r="BR811"/>
      <c r="BS811"/>
      <c r="BT811"/>
      <c r="BU811" s="40"/>
      <c r="BV811" s="6"/>
      <c r="CI811" s="6"/>
      <c r="CP811" s="9">
        <f t="shared" ca="1" si="730"/>
        <v>11</v>
      </c>
    </row>
    <row r="812" spans="2:94" x14ac:dyDescent="0.2">
      <c r="B812" s="93"/>
      <c r="C812" s="39"/>
      <c r="D812" s="38"/>
      <c r="E812" s="39"/>
      <c r="F812" s="39"/>
      <c r="G812" s="39"/>
      <c r="H812" s="39"/>
      <c r="I812" s="39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  <c r="AA812" s="39"/>
      <c r="AB812" s="39"/>
      <c r="AC812" s="39"/>
      <c r="AD812" s="39"/>
      <c r="AE812" s="39"/>
      <c r="AF812" s="39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38"/>
      <c r="AU812" s="84"/>
      <c r="AV812" s="88"/>
      <c r="AW812" s="103"/>
      <c r="AX812" s="84"/>
      <c r="AY812" s="39"/>
      <c r="AZ812" s="26"/>
      <c r="BA812" s="26"/>
      <c r="BB812" s="26"/>
      <c r="BC812" s="26" t="str">
        <f t="shared" si="737"/>
        <v/>
      </c>
      <c r="BD812" s="26" t="str">
        <f t="shared" si="738"/>
        <v/>
      </c>
      <c r="BE812" s="26" t="str">
        <f t="shared" si="739"/>
        <v/>
      </c>
      <c r="BF812" s="26" t="str">
        <f t="shared" si="740"/>
        <v/>
      </c>
      <c r="BG812" s="26" t="str">
        <f t="shared" si="741"/>
        <v/>
      </c>
      <c r="BH812" s="26" t="str">
        <f t="shared" si="742"/>
        <v/>
      </c>
      <c r="BI812" s="26" t="str">
        <f t="shared" si="731"/>
        <v/>
      </c>
      <c r="BJ812" s="26" t="str">
        <f t="shared" si="732"/>
        <v/>
      </c>
      <c r="BK812" s="26" t="str">
        <f t="shared" si="733"/>
        <v/>
      </c>
      <c r="BL812" s="26" t="str">
        <f t="shared" si="734"/>
        <v/>
      </c>
      <c r="BM812" s="26" t="str">
        <f t="shared" si="735"/>
        <v/>
      </c>
      <c r="BN812" s="26" t="str">
        <f t="shared" si="736"/>
        <v/>
      </c>
      <c r="BP812"/>
      <c r="BQ812"/>
      <c r="BR812"/>
      <c r="BS812"/>
      <c r="BT812"/>
      <c r="BU812" s="40"/>
      <c r="BV812" s="6"/>
      <c r="CI812" s="6"/>
      <c r="CP812" s="9">
        <f t="shared" ca="1" si="730"/>
        <v>13</v>
      </c>
    </row>
    <row r="813" spans="2:94" x14ac:dyDescent="0.2">
      <c r="B813" s="93"/>
      <c r="C813" s="39"/>
      <c r="D813" s="38"/>
      <c r="E813" s="39"/>
      <c r="F813" s="39"/>
      <c r="G813" s="39"/>
      <c r="H813" s="39"/>
      <c r="I813" s="39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  <c r="AA813" s="39"/>
      <c r="AB813" s="39"/>
      <c r="AC813" s="39"/>
      <c r="AD813" s="39"/>
      <c r="AE813" s="39"/>
      <c r="AF813" s="39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38"/>
      <c r="AU813" s="84"/>
      <c r="AV813" s="88"/>
      <c r="AW813" s="103"/>
      <c r="AX813" s="84"/>
      <c r="AY813" s="39"/>
      <c r="AZ813" s="26"/>
      <c r="BA813" s="26"/>
      <c r="BB813" s="26"/>
      <c r="BC813" s="26" t="str">
        <f t="shared" si="737"/>
        <v/>
      </c>
      <c r="BD813" s="26" t="str">
        <f t="shared" si="738"/>
        <v/>
      </c>
      <c r="BE813" s="26" t="str">
        <f t="shared" si="739"/>
        <v/>
      </c>
      <c r="BF813" s="26" t="str">
        <f t="shared" si="740"/>
        <v/>
      </c>
      <c r="BG813" s="26" t="str">
        <f t="shared" si="741"/>
        <v/>
      </c>
      <c r="BH813" s="26" t="str">
        <f t="shared" si="742"/>
        <v/>
      </c>
      <c r="BI813" s="26" t="str">
        <f t="shared" si="731"/>
        <v/>
      </c>
      <c r="BJ813" s="26" t="str">
        <f t="shared" si="732"/>
        <v/>
      </c>
      <c r="BK813" s="26" t="str">
        <f t="shared" si="733"/>
        <v/>
      </c>
      <c r="BL813" s="26" t="str">
        <f t="shared" si="734"/>
        <v/>
      </c>
      <c r="BM813" s="26" t="str">
        <f t="shared" si="735"/>
        <v/>
      </c>
      <c r="BN813" s="26" t="str">
        <f t="shared" si="736"/>
        <v/>
      </c>
      <c r="BP813"/>
      <c r="BQ813"/>
      <c r="BR813"/>
      <c r="BS813"/>
      <c r="BT813"/>
      <c r="BU813" s="40"/>
      <c r="BV813" s="6"/>
      <c r="CI813" s="6"/>
      <c r="CP813" s="9">
        <f t="shared" ca="1" si="730"/>
        <v>20</v>
      </c>
    </row>
    <row r="814" spans="2:94" x14ac:dyDescent="0.2">
      <c r="B814" s="93"/>
      <c r="C814" s="39"/>
      <c r="D814" s="38"/>
      <c r="E814" s="39"/>
      <c r="F814" s="39"/>
      <c r="G814" s="39"/>
      <c r="H814" s="39"/>
      <c r="I814" s="39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  <c r="AA814" s="39"/>
      <c r="AB814" s="39"/>
      <c r="AC814" s="39"/>
      <c r="AD814" s="39"/>
      <c r="AE814" s="39"/>
      <c r="AF814" s="39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38"/>
      <c r="AU814" s="84"/>
      <c r="AV814" s="88"/>
      <c r="AW814" s="103"/>
      <c r="AX814" s="84"/>
      <c r="AY814" s="39"/>
      <c r="AZ814" s="26"/>
      <c r="BA814" s="26"/>
      <c r="BB814" s="26"/>
      <c r="BC814" s="26" t="str">
        <f t="shared" si="737"/>
        <v/>
      </c>
      <c r="BD814" s="26" t="str">
        <f t="shared" si="738"/>
        <v/>
      </c>
      <c r="BE814" s="26" t="str">
        <f t="shared" si="739"/>
        <v/>
      </c>
      <c r="BF814" s="26" t="str">
        <f t="shared" si="740"/>
        <v/>
      </c>
      <c r="BG814" s="26" t="str">
        <f t="shared" si="741"/>
        <v/>
      </c>
      <c r="BH814" s="26" t="str">
        <f t="shared" si="742"/>
        <v/>
      </c>
      <c r="BI814" s="26" t="str">
        <f t="shared" si="731"/>
        <v/>
      </c>
      <c r="BJ814" s="26" t="str">
        <f t="shared" si="732"/>
        <v/>
      </c>
      <c r="BK814" s="26" t="str">
        <f t="shared" si="733"/>
        <v/>
      </c>
      <c r="BL814" s="26" t="str">
        <f t="shared" si="734"/>
        <v/>
      </c>
      <c r="BM814" s="26" t="str">
        <f t="shared" si="735"/>
        <v/>
      </c>
      <c r="BN814" s="26" t="str">
        <f t="shared" si="736"/>
        <v/>
      </c>
      <c r="BP814"/>
      <c r="BQ814"/>
      <c r="BR814"/>
      <c r="BS814"/>
      <c r="BT814"/>
      <c r="BU814" s="40"/>
      <c r="BV814" s="6"/>
      <c r="CI814" s="6"/>
      <c r="CP814" s="9">
        <f t="shared" ca="1" si="730"/>
        <v>13</v>
      </c>
    </row>
    <row r="815" spans="2:94" x14ac:dyDescent="0.2">
      <c r="B815" s="93"/>
      <c r="C815" s="39"/>
      <c r="D815" s="38"/>
      <c r="E815" s="39"/>
      <c r="F815" s="39"/>
      <c r="G815" s="39"/>
      <c r="H815" s="39"/>
      <c r="I815" s="39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  <c r="AA815" s="39"/>
      <c r="AB815" s="39"/>
      <c r="AC815" s="39"/>
      <c r="AD815" s="39"/>
      <c r="AE815" s="39"/>
      <c r="AF815" s="39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38"/>
      <c r="AU815" s="84"/>
      <c r="AV815" s="88"/>
      <c r="AW815" s="103"/>
      <c r="AX815" s="84"/>
      <c r="AY815" s="39"/>
      <c r="AZ815" s="26"/>
      <c r="BA815" s="26"/>
      <c r="BB815" s="26"/>
      <c r="BC815" s="26" t="str">
        <f t="shared" si="737"/>
        <v/>
      </c>
      <c r="BD815" s="26" t="str">
        <f t="shared" si="738"/>
        <v/>
      </c>
      <c r="BE815" s="26" t="str">
        <f t="shared" si="739"/>
        <v/>
      </c>
      <c r="BF815" s="26" t="str">
        <f t="shared" si="740"/>
        <v/>
      </c>
      <c r="BG815" s="26" t="str">
        <f t="shared" si="741"/>
        <v/>
      </c>
      <c r="BH815" s="26" t="str">
        <f t="shared" si="742"/>
        <v/>
      </c>
      <c r="BI815" s="26" t="str">
        <f t="shared" si="731"/>
        <v/>
      </c>
      <c r="BJ815" s="26" t="str">
        <f t="shared" si="732"/>
        <v/>
      </c>
      <c r="BK815" s="26" t="str">
        <f t="shared" si="733"/>
        <v/>
      </c>
      <c r="BL815" s="26" t="str">
        <f t="shared" si="734"/>
        <v/>
      </c>
      <c r="BM815" s="26" t="str">
        <f t="shared" si="735"/>
        <v/>
      </c>
      <c r="BN815" s="26" t="str">
        <f t="shared" si="736"/>
        <v/>
      </c>
      <c r="BP815"/>
      <c r="BQ815"/>
      <c r="BR815"/>
      <c r="BS815"/>
      <c r="BT815"/>
      <c r="BU815" s="40"/>
      <c r="BV815" s="6"/>
      <c r="CI815" s="6"/>
      <c r="CP815" s="9">
        <f t="shared" ca="1" si="730"/>
        <v>16</v>
      </c>
    </row>
    <row r="816" spans="2:94" x14ac:dyDescent="0.2">
      <c r="B816" s="93"/>
      <c r="C816" s="39"/>
      <c r="D816" s="38"/>
      <c r="E816" s="39"/>
      <c r="F816" s="39"/>
      <c r="G816" s="39"/>
      <c r="H816" s="39"/>
      <c r="I816" s="39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  <c r="AA816" s="39"/>
      <c r="AB816" s="39"/>
      <c r="AC816" s="39"/>
      <c r="AD816" s="39"/>
      <c r="AE816" s="39"/>
      <c r="AF816" s="39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38"/>
      <c r="AU816" s="84"/>
      <c r="AV816" s="88"/>
      <c r="AW816" s="103"/>
      <c r="AX816" s="84"/>
      <c r="AY816" s="39"/>
      <c r="AZ816" s="26"/>
      <c r="BA816" s="26"/>
      <c r="BB816" s="26"/>
      <c r="BC816" s="26" t="str">
        <f t="shared" si="737"/>
        <v/>
      </c>
      <c r="BD816" s="26" t="str">
        <f t="shared" si="738"/>
        <v/>
      </c>
      <c r="BE816" s="26" t="str">
        <f t="shared" si="739"/>
        <v/>
      </c>
      <c r="BF816" s="26" t="str">
        <f t="shared" si="740"/>
        <v/>
      </c>
      <c r="BG816" s="26" t="str">
        <f t="shared" si="741"/>
        <v/>
      </c>
      <c r="BH816" s="26" t="str">
        <f t="shared" si="742"/>
        <v/>
      </c>
      <c r="BI816" s="26" t="str">
        <f t="shared" si="731"/>
        <v/>
      </c>
      <c r="BJ816" s="26" t="str">
        <f t="shared" si="732"/>
        <v/>
      </c>
      <c r="BK816" s="26" t="str">
        <f t="shared" si="733"/>
        <v/>
      </c>
      <c r="BL816" s="26" t="str">
        <f t="shared" si="734"/>
        <v/>
      </c>
      <c r="BM816" s="26" t="str">
        <f t="shared" si="735"/>
        <v/>
      </c>
      <c r="BN816" s="26" t="str">
        <f t="shared" si="736"/>
        <v/>
      </c>
      <c r="BP816"/>
      <c r="BQ816"/>
      <c r="BR816"/>
      <c r="BS816"/>
      <c r="BT816"/>
      <c r="BU816" s="40"/>
      <c r="BV816" s="6"/>
      <c r="CI816" s="6"/>
      <c r="CP816" s="9">
        <f t="shared" ca="1" si="730"/>
        <v>5</v>
      </c>
    </row>
    <row r="817" spans="2:94" x14ac:dyDescent="0.2">
      <c r="B817" s="93"/>
      <c r="C817" s="39"/>
      <c r="D817" s="38"/>
      <c r="E817" s="39"/>
      <c r="F817" s="39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  <c r="AA817" s="39"/>
      <c r="AB817" s="39"/>
      <c r="AC817" s="39"/>
      <c r="AD817" s="39"/>
      <c r="AE817" s="39"/>
      <c r="AF817" s="39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38"/>
      <c r="AU817" s="84"/>
      <c r="AV817" s="88"/>
      <c r="AW817" s="103"/>
      <c r="AX817" s="84"/>
      <c r="AY817" s="39"/>
      <c r="AZ817" s="26"/>
      <c r="BA817" s="26"/>
      <c r="BB817" s="26"/>
      <c r="BC817" s="26" t="str">
        <f t="shared" si="737"/>
        <v/>
      </c>
      <c r="BD817" s="26" t="str">
        <f t="shared" si="738"/>
        <v/>
      </c>
      <c r="BE817" s="26" t="str">
        <f t="shared" si="739"/>
        <v/>
      </c>
      <c r="BF817" s="26" t="str">
        <f t="shared" si="740"/>
        <v/>
      </c>
      <c r="BG817" s="26" t="str">
        <f t="shared" si="741"/>
        <v/>
      </c>
      <c r="BH817" s="26" t="str">
        <f t="shared" si="742"/>
        <v/>
      </c>
      <c r="BI817" s="26" t="str">
        <f t="shared" si="731"/>
        <v/>
      </c>
      <c r="BJ817" s="26" t="str">
        <f t="shared" si="732"/>
        <v/>
      </c>
      <c r="BK817" s="26" t="str">
        <f t="shared" si="733"/>
        <v/>
      </c>
      <c r="BL817" s="26" t="str">
        <f t="shared" si="734"/>
        <v/>
      </c>
      <c r="BM817" s="26" t="str">
        <f t="shared" si="735"/>
        <v/>
      </c>
      <c r="BN817" s="26" t="str">
        <f t="shared" si="736"/>
        <v/>
      </c>
      <c r="BP817"/>
      <c r="BQ817"/>
      <c r="BR817"/>
      <c r="BS817"/>
      <c r="BT817"/>
      <c r="BU817" s="40"/>
      <c r="BV817" s="6"/>
      <c r="CI817" s="6"/>
      <c r="CP817" s="9">
        <f t="shared" ca="1" si="730"/>
        <v>21</v>
      </c>
    </row>
    <row r="818" spans="2:94" x14ac:dyDescent="0.2">
      <c r="B818" s="93"/>
      <c r="C818" s="39"/>
      <c r="D818" s="38"/>
      <c r="E818" s="39"/>
      <c r="F818" s="39"/>
      <c r="G818" s="39"/>
      <c r="H818" s="39"/>
      <c r="I818" s="39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  <c r="AA818" s="39"/>
      <c r="AB818" s="39"/>
      <c r="AC818" s="39"/>
      <c r="AD818" s="39"/>
      <c r="AE818" s="39"/>
      <c r="AF818" s="39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38"/>
      <c r="AU818" s="84"/>
      <c r="AV818" s="88"/>
      <c r="AW818" s="103"/>
      <c r="AX818" s="84"/>
      <c r="AY818" s="39"/>
      <c r="AZ818" s="26"/>
      <c r="BA818" s="26"/>
      <c r="BB818" s="26"/>
      <c r="BC818" s="26" t="str">
        <f t="shared" si="737"/>
        <v/>
      </c>
      <c r="BD818" s="26" t="str">
        <f t="shared" si="738"/>
        <v/>
      </c>
      <c r="BE818" s="26" t="str">
        <f t="shared" si="739"/>
        <v/>
      </c>
      <c r="BF818" s="26" t="str">
        <f t="shared" si="740"/>
        <v/>
      </c>
      <c r="BG818" s="26" t="str">
        <f t="shared" si="741"/>
        <v/>
      </c>
      <c r="BH818" s="26" t="str">
        <f t="shared" si="742"/>
        <v/>
      </c>
      <c r="BI818" s="26" t="str">
        <f t="shared" si="731"/>
        <v/>
      </c>
      <c r="BJ818" s="26" t="str">
        <f t="shared" si="732"/>
        <v/>
      </c>
      <c r="BK818" s="26" t="str">
        <f t="shared" si="733"/>
        <v/>
      </c>
      <c r="BL818" s="26" t="str">
        <f t="shared" si="734"/>
        <v/>
      </c>
      <c r="BM818" s="26" t="str">
        <f t="shared" si="735"/>
        <v/>
      </c>
      <c r="BN818" s="26" t="str">
        <f t="shared" si="736"/>
        <v/>
      </c>
      <c r="BP818"/>
      <c r="BQ818"/>
      <c r="BR818"/>
      <c r="BS818"/>
      <c r="BT818"/>
      <c r="BU818" s="40"/>
      <c r="BV818" s="6"/>
      <c r="CI818" s="6"/>
      <c r="CP818" s="9">
        <f t="shared" ca="1" si="730"/>
        <v>36</v>
      </c>
    </row>
    <row r="819" spans="2:94" x14ac:dyDescent="0.2">
      <c r="B819" s="93"/>
      <c r="C819" s="39"/>
      <c r="D819" s="38"/>
      <c r="E819" s="39"/>
      <c r="F819" s="39"/>
      <c r="G819" s="39"/>
      <c r="H819" s="39"/>
      <c r="I819" s="39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  <c r="AA819" s="39"/>
      <c r="AB819" s="39"/>
      <c r="AC819" s="39"/>
      <c r="AD819" s="39"/>
      <c r="AE819" s="39"/>
      <c r="AF819" s="39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38"/>
      <c r="AU819" s="84"/>
      <c r="AV819" s="88"/>
      <c r="AW819" s="103"/>
      <c r="AX819" s="84"/>
      <c r="AY819" s="39"/>
      <c r="AZ819" s="26"/>
      <c r="BA819" s="26"/>
      <c r="BB819" s="26"/>
      <c r="BC819" s="26" t="str">
        <f t="shared" si="737"/>
        <v/>
      </c>
      <c r="BD819" s="26" t="str">
        <f t="shared" si="738"/>
        <v/>
      </c>
      <c r="BE819" s="26" t="str">
        <f t="shared" si="739"/>
        <v/>
      </c>
      <c r="BF819" s="26" t="str">
        <f t="shared" si="740"/>
        <v/>
      </c>
      <c r="BG819" s="26" t="str">
        <f t="shared" si="741"/>
        <v/>
      </c>
      <c r="BH819" s="26" t="str">
        <f t="shared" si="742"/>
        <v/>
      </c>
      <c r="BI819" s="26" t="str">
        <f t="shared" si="731"/>
        <v/>
      </c>
      <c r="BJ819" s="26" t="str">
        <f t="shared" si="732"/>
        <v/>
      </c>
      <c r="BK819" s="26" t="str">
        <f t="shared" si="733"/>
        <v/>
      </c>
      <c r="BL819" s="26" t="str">
        <f t="shared" si="734"/>
        <v/>
      </c>
      <c r="BM819" s="26" t="str">
        <f t="shared" si="735"/>
        <v/>
      </c>
      <c r="BN819" s="26" t="str">
        <f t="shared" si="736"/>
        <v/>
      </c>
      <c r="BP819"/>
      <c r="BQ819"/>
      <c r="BR819"/>
      <c r="BS819"/>
      <c r="BT819"/>
      <c r="BU819" s="40"/>
      <c r="BV819" s="6"/>
      <c r="CI819" s="6"/>
      <c r="CP819" s="9">
        <f t="shared" ca="1" si="730"/>
        <v>34</v>
      </c>
    </row>
    <row r="820" spans="2:94" x14ac:dyDescent="0.2">
      <c r="B820" s="93"/>
      <c r="C820" s="39"/>
      <c r="D820" s="38"/>
      <c r="E820" s="39"/>
      <c r="F820" s="39"/>
      <c r="G820" s="39"/>
      <c r="H820" s="39"/>
      <c r="I820" s="39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  <c r="AA820" s="39"/>
      <c r="AB820" s="39"/>
      <c r="AC820" s="39"/>
      <c r="AD820" s="39"/>
      <c r="AE820" s="39"/>
      <c r="AF820" s="39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38"/>
      <c r="AU820" s="84"/>
      <c r="AV820" s="88"/>
      <c r="AW820" s="103"/>
      <c r="AX820" s="84"/>
      <c r="AY820" s="39"/>
      <c r="AZ820" s="26"/>
      <c r="BA820" s="26"/>
      <c r="BB820" s="26"/>
      <c r="BC820" s="26" t="str">
        <f t="shared" si="737"/>
        <v/>
      </c>
      <c r="BD820" s="26" t="str">
        <f t="shared" si="738"/>
        <v/>
      </c>
      <c r="BE820" s="26" t="str">
        <f t="shared" si="739"/>
        <v/>
      </c>
      <c r="BF820" s="26" t="str">
        <f t="shared" si="740"/>
        <v/>
      </c>
      <c r="BG820" s="26" t="str">
        <f t="shared" si="741"/>
        <v/>
      </c>
      <c r="BH820" s="26" t="str">
        <f t="shared" si="742"/>
        <v/>
      </c>
      <c r="BI820" s="26" t="str">
        <f t="shared" si="731"/>
        <v/>
      </c>
      <c r="BJ820" s="26" t="str">
        <f t="shared" si="732"/>
        <v/>
      </c>
      <c r="BK820" s="26" t="str">
        <f t="shared" si="733"/>
        <v/>
      </c>
      <c r="BL820" s="26" t="str">
        <f t="shared" si="734"/>
        <v/>
      </c>
      <c r="BM820" s="26" t="str">
        <f t="shared" si="735"/>
        <v/>
      </c>
      <c r="BN820" s="26" t="str">
        <f t="shared" si="736"/>
        <v/>
      </c>
      <c r="BP820"/>
      <c r="BQ820"/>
      <c r="BR820"/>
      <c r="BS820"/>
      <c r="BT820"/>
      <c r="BU820" s="40"/>
      <c r="BV820" s="6"/>
      <c r="CI820" s="6"/>
      <c r="CP820" s="9">
        <f t="shared" ca="1" si="730"/>
        <v>34</v>
      </c>
    </row>
    <row r="821" spans="2:94" x14ac:dyDescent="0.2">
      <c r="B821" s="93"/>
      <c r="C821" s="39"/>
      <c r="D821" s="38"/>
      <c r="E821" s="39"/>
      <c r="F821" s="39"/>
      <c r="G821" s="39"/>
      <c r="H821" s="39"/>
      <c r="I821" s="39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  <c r="AA821" s="39"/>
      <c r="AB821" s="39"/>
      <c r="AC821" s="39"/>
      <c r="AD821" s="39"/>
      <c r="AE821" s="39"/>
      <c r="AF821" s="39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38"/>
      <c r="AU821" s="84"/>
      <c r="AV821" s="88"/>
      <c r="AW821" s="103"/>
      <c r="AX821" s="84"/>
      <c r="AY821" s="39"/>
      <c r="AZ821" s="26"/>
      <c r="BA821" s="26"/>
      <c r="BB821" s="26"/>
      <c r="BC821" s="26" t="str">
        <f t="shared" si="737"/>
        <v/>
      </c>
      <c r="BD821" s="26" t="str">
        <f t="shared" si="738"/>
        <v/>
      </c>
      <c r="BE821" s="26" t="str">
        <f t="shared" si="739"/>
        <v/>
      </c>
      <c r="BF821" s="26" t="str">
        <f t="shared" si="740"/>
        <v/>
      </c>
      <c r="BG821" s="26" t="str">
        <f t="shared" si="741"/>
        <v/>
      </c>
      <c r="BH821" s="26" t="str">
        <f t="shared" si="742"/>
        <v/>
      </c>
      <c r="BI821" s="26" t="str">
        <f t="shared" si="731"/>
        <v/>
      </c>
      <c r="BJ821" s="26" t="str">
        <f t="shared" si="732"/>
        <v/>
      </c>
      <c r="BK821" s="26" t="str">
        <f t="shared" si="733"/>
        <v/>
      </c>
      <c r="BL821" s="26" t="str">
        <f t="shared" si="734"/>
        <v/>
      </c>
      <c r="BM821" s="26" t="str">
        <f t="shared" si="735"/>
        <v/>
      </c>
      <c r="BN821" s="26" t="str">
        <f t="shared" si="736"/>
        <v/>
      </c>
      <c r="BP821"/>
      <c r="BQ821"/>
      <c r="BR821"/>
      <c r="BS821"/>
      <c r="BT821"/>
      <c r="BU821" s="40"/>
      <c r="BV821" s="6"/>
      <c r="CI821" s="6"/>
      <c r="CP821" s="9">
        <f t="shared" ca="1" si="730"/>
        <v>16</v>
      </c>
    </row>
    <row r="822" spans="2:94" x14ac:dyDescent="0.2">
      <c r="B822" s="93"/>
      <c r="C822" s="39"/>
      <c r="D822" s="38"/>
      <c r="E822" s="39"/>
      <c r="F822" s="39"/>
      <c r="G822" s="39"/>
      <c r="H822" s="39"/>
      <c r="I822" s="39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  <c r="AA822" s="39"/>
      <c r="AB822" s="39"/>
      <c r="AC822" s="39"/>
      <c r="AD822" s="39"/>
      <c r="AE822" s="39"/>
      <c r="AF822" s="39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38"/>
      <c r="AU822" s="84"/>
      <c r="AV822" s="88"/>
      <c r="AW822" s="103"/>
      <c r="AX822" s="84"/>
      <c r="AY822" s="39"/>
      <c r="AZ822" s="26"/>
      <c r="BA822" s="26"/>
      <c r="BB822" s="26"/>
      <c r="BC822" s="26" t="str">
        <f t="shared" si="737"/>
        <v/>
      </c>
      <c r="BD822" s="26" t="str">
        <f t="shared" si="738"/>
        <v/>
      </c>
      <c r="BE822" s="26" t="str">
        <f t="shared" si="739"/>
        <v/>
      </c>
      <c r="BF822" s="26" t="str">
        <f t="shared" si="740"/>
        <v/>
      </c>
      <c r="BG822" s="26" t="str">
        <f t="shared" si="741"/>
        <v/>
      </c>
      <c r="BH822" s="26" t="str">
        <f t="shared" si="742"/>
        <v/>
      </c>
      <c r="BI822" s="26" t="str">
        <f t="shared" si="731"/>
        <v/>
      </c>
      <c r="BJ822" s="26" t="str">
        <f t="shared" si="732"/>
        <v/>
      </c>
      <c r="BK822" s="26" t="str">
        <f t="shared" si="733"/>
        <v/>
      </c>
      <c r="BL822" s="26" t="str">
        <f t="shared" si="734"/>
        <v/>
      </c>
      <c r="BM822" s="26" t="str">
        <f t="shared" si="735"/>
        <v/>
      </c>
      <c r="BN822" s="26" t="str">
        <f t="shared" si="736"/>
        <v/>
      </c>
      <c r="BP822"/>
      <c r="BQ822"/>
      <c r="BR822"/>
      <c r="BS822"/>
      <c r="BT822"/>
      <c r="BU822" s="40"/>
      <c r="BV822" s="6"/>
      <c r="CI822" s="6"/>
      <c r="CP822" s="9">
        <f t="shared" ca="1" si="730"/>
        <v>27</v>
      </c>
    </row>
    <row r="823" spans="2:94" x14ac:dyDescent="0.2">
      <c r="B823" s="93"/>
      <c r="C823" s="39"/>
      <c r="D823" s="38"/>
      <c r="E823" s="39"/>
      <c r="F823" s="39"/>
      <c r="G823" s="39"/>
      <c r="H823" s="39"/>
      <c r="I823" s="39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  <c r="AA823" s="39"/>
      <c r="AB823" s="39"/>
      <c r="AC823" s="39"/>
      <c r="AD823" s="39"/>
      <c r="AE823" s="39"/>
      <c r="AF823" s="39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38"/>
      <c r="AU823" s="84"/>
      <c r="AV823" s="88"/>
      <c r="AW823" s="103"/>
      <c r="AX823" s="84"/>
      <c r="AY823" s="39"/>
      <c r="AZ823" s="26"/>
      <c r="BA823" s="26"/>
      <c r="BB823" s="26"/>
      <c r="BC823" s="26" t="str">
        <f t="shared" si="737"/>
        <v/>
      </c>
      <c r="BD823" s="26" t="str">
        <f t="shared" si="738"/>
        <v/>
      </c>
      <c r="BE823" s="26" t="str">
        <f t="shared" si="739"/>
        <v/>
      </c>
      <c r="BF823" s="26" t="str">
        <f t="shared" si="740"/>
        <v/>
      </c>
      <c r="BG823" s="26" t="str">
        <f t="shared" si="741"/>
        <v/>
      </c>
      <c r="BH823" s="26" t="str">
        <f t="shared" si="742"/>
        <v/>
      </c>
      <c r="BI823" s="26" t="str">
        <f t="shared" si="731"/>
        <v/>
      </c>
      <c r="BJ823" s="26" t="str">
        <f t="shared" si="732"/>
        <v/>
      </c>
      <c r="BK823" s="26" t="str">
        <f t="shared" si="733"/>
        <v/>
      </c>
      <c r="BL823" s="26" t="str">
        <f t="shared" si="734"/>
        <v/>
      </c>
      <c r="BM823" s="26" t="str">
        <f t="shared" si="735"/>
        <v/>
      </c>
      <c r="BN823" s="26" t="str">
        <f t="shared" si="736"/>
        <v/>
      </c>
      <c r="BP823"/>
      <c r="BQ823"/>
      <c r="BR823"/>
      <c r="BS823"/>
      <c r="BT823"/>
      <c r="BU823" s="40"/>
      <c r="BV823" s="6"/>
      <c r="CI823" s="6"/>
      <c r="CP823" s="9">
        <f t="shared" ca="1" si="730"/>
        <v>27</v>
      </c>
    </row>
    <row r="824" spans="2:94" x14ac:dyDescent="0.2">
      <c r="B824" s="93"/>
      <c r="C824" s="39"/>
      <c r="D824" s="38"/>
      <c r="E824" s="39"/>
      <c r="F824" s="39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  <c r="AA824" s="39"/>
      <c r="AB824" s="39"/>
      <c r="AC824" s="39"/>
      <c r="AD824" s="39"/>
      <c r="AE824" s="39"/>
      <c r="AF824" s="39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38"/>
      <c r="AU824" s="84"/>
      <c r="AV824" s="88"/>
      <c r="AW824" s="103"/>
      <c r="AX824" s="84"/>
      <c r="AY824" s="39"/>
      <c r="AZ824" s="26"/>
      <c r="BA824" s="26"/>
      <c r="BB824" s="26"/>
      <c r="BC824" s="26" t="str">
        <f t="shared" si="737"/>
        <v/>
      </c>
      <c r="BD824" s="26" t="str">
        <f t="shared" si="738"/>
        <v/>
      </c>
      <c r="BE824" s="26" t="str">
        <f t="shared" si="739"/>
        <v/>
      </c>
      <c r="BF824" s="26" t="str">
        <f t="shared" si="740"/>
        <v/>
      </c>
      <c r="BG824" s="26" t="str">
        <f t="shared" si="741"/>
        <v/>
      </c>
      <c r="BH824" s="26" t="str">
        <f t="shared" si="742"/>
        <v/>
      </c>
      <c r="BI824" s="26" t="str">
        <f t="shared" si="731"/>
        <v/>
      </c>
      <c r="BJ824" s="26" t="str">
        <f t="shared" si="732"/>
        <v/>
      </c>
      <c r="BK824" s="26" t="str">
        <f t="shared" si="733"/>
        <v/>
      </c>
      <c r="BL824" s="26" t="str">
        <f t="shared" si="734"/>
        <v/>
      </c>
      <c r="BM824" s="26" t="str">
        <f t="shared" si="735"/>
        <v/>
      </c>
      <c r="BN824" s="26" t="str">
        <f t="shared" si="736"/>
        <v/>
      </c>
      <c r="BP824"/>
      <c r="BQ824"/>
      <c r="BR824"/>
      <c r="BS824"/>
      <c r="BT824"/>
      <c r="BU824" s="40"/>
      <c r="BV824" s="6"/>
      <c r="CI824" s="6"/>
      <c r="CP824" s="9">
        <f t="shared" ca="1" si="730"/>
        <v>17</v>
      </c>
    </row>
    <row r="825" spans="2:94" x14ac:dyDescent="0.2">
      <c r="B825" s="93"/>
      <c r="C825" s="39"/>
      <c r="D825" s="38"/>
      <c r="E825" s="39"/>
      <c r="F825" s="39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  <c r="AA825" s="39"/>
      <c r="AB825" s="39"/>
      <c r="AC825" s="39"/>
      <c r="AD825" s="39"/>
      <c r="AE825" s="39"/>
      <c r="AF825" s="39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38"/>
      <c r="AU825" s="84"/>
      <c r="AV825" s="88"/>
      <c r="AW825" s="103"/>
      <c r="AX825" s="84"/>
      <c r="AY825" s="39"/>
      <c r="AZ825" s="26"/>
      <c r="BA825" s="26"/>
      <c r="BB825" s="26"/>
      <c r="BC825" s="26" t="str">
        <f t="shared" si="737"/>
        <v/>
      </c>
      <c r="BD825" s="26" t="str">
        <f t="shared" si="738"/>
        <v/>
      </c>
      <c r="BE825" s="26" t="str">
        <f t="shared" si="739"/>
        <v/>
      </c>
      <c r="BF825" s="26" t="str">
        <f t="shared" si="740"/>
        <v/>
      </c>
      <c r="BG825" s="26" t="str">
        <f t="shared" si="741"/>
        <v/>
      </c>
      <c r="BH825" s="26" t="str">
        <f t="shared" si="742"/>
        <v/>
      </c>
      <c r="BI825" s="26" t="str">
        <f t="shared" si="731"/>
        <v/>
      </c>
      <c r="BJ825" s="26" t="str">
        <f t="shared" si="732"/>
        <v/>
      </c>
      <c r="BK825" s="26" t="str">
        <f t="shared" si="733"/>
        <v/>
      </c>
      <c r="BL825" s="26" t="str">
        <f t="shared" si="734"/>
        <v/>
      </c>
      <c r="BM825" s="26" t="str">
        <f t="shared" si="735"/>
        <v/>
      </c>
      <c r="BN825" s="26" t="str">
        <f t="shared" si="736"/>
        <v/>
      </c>
      <c r="BP825"/>
      <c r="BQ825"/>
      <c r="BR825"/>
      <c r="BS825"/>
      <c r="BT825"/>
      <c r="BU825" s="40"/>
      <c r="BV825" s="6"/>
      <c r="CI825" s="6"/>
      <c r="CP825" s="9">
        <f t="shared" ca="1" si="730"/>
        <v>23</v>
      </c>
    </row>
    <row r="826" spans="2:94" x14ac:dyDescent="0.2">
      <c r="B826" s="93"/>
      <c r="C826" s="39"/>
      <c r="D826" s="38"/>
      <c r="E826" s="39"/>
      <c r="F826" s="39"/>
      <c r="G826" s="39"/>
      <c r="H826" s="39"/>
      <c r="I826" s="39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  <c r="AA826" s="39"/>
      <c r="AB826" s="39"/>
      <c r="AC826" s="39"/>
      <c r="AD826" s="39"/>
      <c r="AE826" s="39"/>
      <c r="AF826" s="39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38"/>
      <c r="AU826" s="84"/>
      <c r="AV826" s="88"/>
      <c r="AW826" s="103"/>
      <c r="AX826" s="84"/>
      <c r="AY826" s="39"/>
      <c r="AZ826" s="26"/>
      <c r="BA826" s="26"/>
      <c r="BB826" s="26"/>
      <c r="BC826" s="26" t="str">
        <f t="shared" si="737"/>
        <v/>
      </c>
      <c r="BD826" s="26" t="str">
        <f t="shared" si="738"/>
        <v/>
      </c>
      <c r="BE826" s="26" t="str">
        <f t="shared" si="739"/>
        <v/>
      </c>
      <c r="BF826" s="26" t="str">
        <f t="shared" si="740"/>
        <v/>
      </c>
      <c r="BG826" s="26" t="str">
        <f t="shared" si="741"/>
        <v/>
      </c>
      <c r="BH826" s="26" t="str">
        <f t="shared" si="742"/>
        <v/>
      </c>
      <c r="BI826" s="26" t="str">
        <f t="shared" si="731"/>
        <v/>
      </c>
      <c r="BJ826" s="26" t="str">
        <f t="shared" si="732"/>
        <v/>
      </c>
      <c r="BK826" s="26" t="str">
        <f t="shared" si="733"/>
        <v/>
      </c>
      <c r="BL826" s="26" t="str">
        <f t="shared" si="734"/>
        <v/>
      </c>
      <c r="BM826" s="26" t="str">
        <f t="shared" si="735"/>
        <v/>
      </c>
      <c r="BN826" s="26" t="str">
        <f t="shared" si="736"/>
        <v/>
      </c>
      <c r="BP826"/>
      <c r="BQ826"/>
      <c r="BR826"/>
      <c r="BS826"/>
      <c r="BT826"/>
      <c r="BU826" s="40"/>
      <c r="BV826" s="6"/>
      <c r="CI826" s="6"/>
      <c r="CP826" s="9">
        <f t="shared" ca="1" si="730"/>
        <v>0</v>
      </c>
    </row>
    <row r="827" spans="2:94" x14ac:dyDescent="0.2">
      <c r="B827" s="93"/>
      <c r="C827" s="39"/>
      <c r="D827" s="38"/>
      <c r="E827" s="39"/>
      <c r="F827" s="39"/>
      <c r="G827" s="39"/>
      <c r="H827" s="39"/>
      <c r="I827" s="39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  <c r="AA827" s="39"/>
      <c r="AB827" s="39"/>
      <c r="AC827" s="39"/>
      <c r="AD827" s="39"/>
      <c r="AE827" s="39"/>
      <c r="AF827" s="39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38"/>
      <c r="AU827" s="84"/>
      <c r="AV827" s="88"/>
      <c r="AW827" s="103"/>
      <c r="AX827" s="84"/>
      <c r="AY827" s="39"/>
      <c r="AZ827" s="26"/>
      <c r="BA827" s="26"/>
      <c r="BB827" s="26"/>
      <c r="BC827" s="26" t="str">
        <f t="shared" si="737"/>
        <v/>
      </c>
      <c r="BD827" s="26" t="str">
        <f t="shared" si="738"/>
        <v/>
      </c>
      <c r="BE827" s="26" t="str">
        <f t="shared" si="739"/>
        <v/>
      </c>
      <c r="BF827" s="26" t="str">
        <f t="shared" si="740"/>
        <v/>
      </c>
      <c r="BG827" s="26" t="str">
        <f t="shared" si="741"/>
        <v/>
      </c>
      <c r="BH827" s="26" t="str">
        <f t="shared" si="742"/>
        <v/>
      </c>
      <c r="BI827" s="26" t="str">
        <f t="shared" si="731"/>
        <v/>
      </c>
      <c r="BJ827" s="26" t="str">
        <f t="shared" si="732"/>
        <v/>
      </c>
      <c r="BK827" s="26" t="str">
        <f t="shared" si="733"/>
        <v/>
      </c>
      <c r="BL827" s="26" t="str">
        <f t="shared" si="734"/>
        <v/>
      </c>
      <c r="BM827" s="26" t="str">
        <f t="shared" si="735"/>
        <v/>
      </c>
      <c r="BN827" s="26" t="str">
        <f t="shared" si="736"/>
        <v/>
      </c>
      <c r="BP827"/>
      <c r="BQ827"/>
      <c r="BR827"/>
      <c r="BS827"/>
      <c r="BT827"/>
      <c r="BU827" s="40"/>
      <c r="BV827" s="6"/>
      <c r="CI827" s="6"/>
      <c r="CP827" s="9">
        <f t="shared" ca="1" si="730"/>
        <v>1</v>
      </c>
    </row>
    <row r="828" spans="2:94" x14ac:dyDescent="0.2">
      <c r="B828" s="93"/>
      <c r="C828" s="39"/>
      <c r="D828" s="38"/>
      <c r="E828" s="39"/>
      <c r="F828" s="39"/>
      <c r="G828" s="39"/>
      <c r="H828" s="39"/>
      <c r="I828" s="39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  <c r="AA828" s="39"/>
      <c r="AB828" s="39"/>
      <c r="AC828" s="39"/>
      <c r="AD828" s="39"/>
      <c r="AE828" s="39"/>
      <c r="AF828" s="39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38"/>
      <c r="AU828" s="84"/>
      <c r="AV828" s="88"/>
      <c r="AW828" s="103"/>
      <c r="AX828" s="84"/>
      <c r="AY828" s="39"/>
      <c r="AZ828" s="26"/>
      <c r="BA828" s="26"/>
      <c r="BB828" s="26"/>
      <c r="BC828" s="26" t="str">
        <f t="shared" si="737"/>
        <v/>
      </c>
      <c r="BD828" s="26" t="str">
        <f t="shared" si="738"/>
        <v/>
      </c>
      <c r="BE828" s="26" t="str">
        <f t="shared" si="739"/>
        <v/>
      </c>
      <c r="BF828" s="26" t="str">
        <f t="shared" si="740"/>
        <v/>
      </c>
      <c r="BG828" s="26" t="str">
        <f t="shared" si="741"/>
        <v/>
      </c>
      <c r="BH828" s="26" t="str">
        <f t="shared" si="742"/>
        <v/>
      </c>
      <c r="BI828" s="26" t="str">
        <f t="shared" si="731"/>
        <v/>
      </c>
      <c r="BJ828" s="26" t="str">
        <f t="shared" si="732"/>
        <v/>
      </c>
      <c r="BK828" s="26" t="str">
        <f t="shared" si="733"/>
        <v/>
      </c>
      <c r="BL828" s="26" t="str">
        <f t="shared" si="734"/>
        <v/>
      </c>
      <c r="BM828" s="26" t="str">
        <f t="shared" si="735"/>
        <v/>
      </c>
      <c r="BN828" s="26" t="str">
        <f t="shared" si="736"/>
        <v/>
      </c>
      <c r="BP828"/>
      <c r="BQ828"/>
      <c r="BR828"/>
      <c r="BS828"/>
      <c r="BT828"/>
      <c r="BU828" s="40"/>
      <c r="BV828" s="6"/>
      <c r="CI828" s="6"/>
      <c r="CP828" s="9">
        <f t="shared" ca="1" si="730"/>
        <v>13</v>
      </c>
    </row>
    <row r="829" spans="2:94" x14ac:dyDescent="0.2">
      <c r="B829" s="93"/>
      <c r="C829" s="39"/>
      <c r="D829" s="38"/>
      <c r="E829" s="39"/>
      <c r="F829" s="39"/>
      <c r="G829" s="39"/>
      <c r="H829" s="39"/>
      <c r="I829" s="39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  <c r="AA829" s="39"/>
      <c r="AB829" s="39"/>
      <c r="AC829" s="39"/>
      <c r="AD829" s="39"/>
      <c r="AE829" s="39"/>
      <c r="AF829" s="39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38"/>
      <c r="AU829" s="84"/>
      <c r="AV829" s="88"/>
      <c r="AW829" s="103"/>
      <c r="AX829" s="84"/>
      <c r="AY829" s="39"/>
      <c r="AZ829" s="26"/>
      <c r="BA829" s="26"/>
      <c r="BB829" s="26"/>
      <c r="BC829" s="26" t="str">
        <f t="shared" si="737"/>
        <v/>
      </c>
      <c r="BD829" s="26" t="str">
        <f t="shared" si="738"/>
        <v/>
      </c>
      <c r="BE829" s="26" t="str">
        <f t="shared" si="739"/>
        <v/>
      </c>
      <c r="BF829" s="26" t="str">
        <f t="shared" si="740"/>
        <v/>
      </c>
      <c r="BG829" s="26" t="str">
        <f t="shared" si="741"/>
        <v/>
      </c>
      <c r="BH829" s="26" t="str">
        <f t="shared" si="742"/>
        <v/>
      </c>
      <c r="BI829" s="26" t="str">
        <f t="shared" si="731"/>
        <v/>
      </c>
      <c r="BJ829" s="26" t="str">
        <f t="shared" si="732"/>
        <v/>
      </c>
      <c r="BK829" s="26" t="str">
        <f t="shared" si="733"/>
        <v/>
      </c>
      <c r="BL829" s="26" t="str">
        <f t="shared" si="734"/>
        <v/>
      </c>
      <c r="BM829" s="26" t="str">
        <f t="shared" si="735"/>
        <v/>
      </c>
      <c r="BN829" s="26" t="str">
        <f t="shared" si="736"/>
        <v/>
      </c>
      <c r="BP829"/>
      <c r="BQ829"/>
      <c r="BR829"/>
      <c r="BS829"/>
      <c r="BT829"/>
      <c r="BU829" s="40"/>
      <c r="BV829" s="6"/>
      <c r="CI829" s="6"/>
      <c r="CP829" s="9">
        <f t="shared" ca="1" si="730"/>
        <v>14</v>
      </c>
    </row>
    <row r="830" spans="2:94" x14ac:dyDescent="0.2">
      <c r="B830" s="93"/>
      <c r="C830" s="39"/>
      <c r="D830" s="38"/>
      <c r="E830" s="39"/>
      <c r="F830" s="39"/>
      <c r="G830" s="39"/>
      <c r="H830" s="39"/>
      <c r="I830" s="39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  <c r="AA830" s="39"/>
      <c r="AB830" s="39"/>
      <c r="AC830" s="39"/>
      <c r="AD830" s="39"/>
      <c r="AE830" s="39"/>
      <c r="AF830" s="39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38"/>
      <c r="AU830" s="84"/>
      <c r="AV830" s="88"/>
      <c r="AW830" s="103"/>
      <c r="AX830" s="84"/>
      <c r="AY830" s="39"/>
      <c r="AZ830" s="26"/>
      <c r="BA830" s="26"/>
      <c r="BB830" s="26"/>
      <c r="BC830" s="26" t="str">
        <f t="shared" si="737"/>
        <v/>
      </c>
      <c r="BD830" s="26" t="str">
        <f t="shared" si="738"/>
        <v/>
      </c>
      <c r="BE830" s="26" t="str">
        <f t="shared" si="739"/>
        <v/>
      </c>
      <c r="BF830" s="26" t="str">
        <f t="shared" si="740"/>
        <v/>
      </c>
      <c r="BG830" s="26" t="str">
        <f t="shared" si="741"/>
        <v/>
      </c>
      <c r="BH830" s="26" t="str">
        <f t="shared" si="742"/>
        <v/>
      </c>
      <c r="BI830" s="26" t="str">
        <f t="shared" si="731"/>
        <v/>
      </c>
      <c r="BJ830" s="26" t="str">
        <f t="shared" si="732"/>
        <v/>
      </c>
      <c r="BK830" s="26" t="str">
        <f t="shared" si="733"/>
        <v/>
      </c>
      <c r="BL830" s="26" t="str">
        <f t="shared" si="734"/>
        <v/>
      </c>
      <c r="BM830" s="26" t="str">
        <f t="shared" si="735"/>
        <v/>
      </c>
      <c r="BN830" s="26" t="str">
        <f t="shared" si="736"/>
        <v/>
      </c>
      <c r="BP830"/>
      <c r="BQ830"/>
      <c r="BR830"/>
      <c r="BS830"/>
      <c r="BT830"/>
      <c r="BU830" s="40"/>
      <c r="BV830" s="6"/>
      <c r="CI830" s="6"/>
      <c r="CP830" s="9">
        <f t="shared" ca="1" si="730"/>
        <v>9</v>
      </c>
    </row>
    <row r="831" spans="2:94" x14ac:dyDescent="0.2">
      <c r="B831" s="93"/>
      <c r="C831" s="39"/>
      <c r="D831" s="38"/>
      <c r="E831" s="39"/>
      <c r="F831" s="39"/>
      <c r="G831" s="39"/>
      <c r="H831" s="39"/>
      <c r="I831" s="39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  <c r="AA831" s="39"/>
      <c r="AB831" s="39"/>
      <c r="AC831" s="39"/>
      <c r="AD831" s="39"/>
      <c r="AE831" s="39"/>
      <c r="AF831" s="39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38"/>
      <c r="AU831" s="84"/>
      <c r="AV831" s="88"/>
      <c r="AW831" s="103"/>
      <c r="AX831" s="84"/>
      <c r="AY831" s="39"/>
      <c r="AZ831" s="26"/>
      <c r="BA831" s="26"/>
      <c r="BB831" s="26"/>
      <c r="BC831" s="26" t="str">
        <f t="shared" si="737"/>
        <v/>
      </c>
      <c r="BD831" s="26" t="str">
        <f t="shared" si="738"/>
        <v/>
      </c>
      <c r="BE831" s="26" t="str">
        <f t="shared" si="739"/>
        <v/>
      </c>
      <c r="BF831" s="26" t="str">
        <f t="shared" si="740"/>
        <v/>
      </c>
      <c r="BG831" s="26" t="str">
        <f t="shared" si="741"/>
        <v/>
      </c>
      <c r="BH831" s="26" t="str">
        <f t="shared" si="742"/>
        <v/>
      </c>
      <c r="BI831" s="26" t="str">
        <f t="shared" si="731"/>
        <v/>
      </c>
      <c r="BJ831" s="26" t="str">
        <f t="shared" si="732"/>
        <v/>
      </c>
      <c r="BK831" s="26" t="str">
        <f t="shared" si="733"/>
        <v/>
      </c>
      <c r="BL831" s="26" t="str">
        <f t="shared" si="734"/>
        <v/>
      </c>
      <c r="BM831" s="26" t="str">
        <f t="shared" si="735"/>
        <v/>
      </c>
      <c r="BN831" s="26" t="str">
        <f t="shared" si="736"/>
        <v/>
      </c>
      <c r="BP831"/>
      <c r="BQ831"/>
      <c r="BR831"/>
      <c r="BS831"/>
      <c r="BT831"/>
      <c r="BU831" s="40"/>
      <c r="BV831" s="6"/>
      <c r="CI831" s="6"/>
      <c r="CP831" s="9">
        <f t="shared" ca="1" si="730"/>
        <v>22</v>
      </c>
    </row>
    <row r="832" spans="2:94" x14ac:dyDescent="0.2">
      <c r="B832" s="93"/>
      <c r="C832" s="39"/>
      <c r="D832" s="38"/>
      <c r="E832" s="39"/>
      <c r="F832" s="39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  <c r="AA832" s="39"/>
      <c r="AB832" s="39"/>
      <c r="AC832" s="39"/>
      <c r="AD832" s="39"/>
      <c r="AE832" s="39"/>
      <c r="AF832" s="39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38"/>
      <c r="AU832" s="84"/>
      <c r="AV832" s="88"/>
      <c r="AW832" s="103"/>
      <c r="AX832" s="84"/>
      <c r="AY832" s="39"/>
      <c r="AZ832" s="26"/>
      <c r="BA832" s="26"/>
      <c r="BB832" s="26"/>
      <c r="BC832" s="26" t="str">
        <f t="shared" si="737"/>
        <v/>
      </c>
      <c r="BD832" s="26" t="str">
        <f t="shared" si="738"/>
        <v/>
      </c>
      <c r="BE832" s="26" t="str">
        <f t="shared" si="739"/>
        <v/>
      </c>
      <c r="BF832" s="26" t="str">
        <f t="shared" si="740"/>
        <v/>
      </c>
      <c r="BG832" s="26" t="str">
        <f t="shared" si="741"/>
        <v/>
      </c>
      <c r="BH832" s="26" t="str">
        <f t="shared" si="742"/>
        <v/>
      </c>
      <c r="BI832" s="26" t="str">
        <f t="shared" si="731"/>
        <v/>
      </c>
      <c r="BJ832" s="26" t="str">
        <f t="shared" si="732"/>
        <v/>
      </c>
      <c r="BK832" s="26" t="str">
        <f t="shared" si="733"/>
        <v/>
      </c>
      <c r="BL832" s="26" t="str">
        <f t="shared" si="734"/>
        <v/>
      </c>
      <c r="BM832" s="26" t="str">
        <f t="shared" si="735"/>
        <v/>
      </c>
      <c r="BN832" s="26" t="str">
        <f t="shared" si="736"/>
        <v/>
      </c>
      <c r="BP832"/>
      <c r="BQ832"/>
      <c r="BR832"/>
      <c r="BS832"/>
      <c r="BT832"/>
      <c r="BU832" s="40"/>
      <c r="BV832" s="6"/>
      <c r="CI832" s="6"/>
      <c r="CP832" s="9">
        <f t="shared" ca="1" si="730"/>
        <v>27</v>
      </c>
    </row>
    <row r="833" spans="2:94" x14ac:dyDescent="0.2">
      <c r="B833" s="93"/>
      <c r="C833" s="39"/>
      <c r="D833" s="38"/>
      <c r="E833" s="39"/>
      <c r="F833" s="39"/>
      <c r="G833" s="39"/>
      <c r="H833" s="39"/>
      <c r="I833" s="39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  <c r="AA833" s="39"/>
      <c r="AB833" s="39"/>
      <c r="AC833" s="39"/>
      <c r="AD833" s="39"/>
      <c r="AE833" s="39"/>
      <c r="AF833" s="39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38"/>
      <c r="AU833" s="84"/>
      <c r="AV833" s="88"/>
      <c r="AW833" s="103"/>
      <c r="AX833" s="84"/>
      <c r="AY833" s="39"/>
      <c r="AZ833" s="26"/>
      <c r="BA833" s="26"/>
      <c r="BB833" s="26"/>
      <c r="BC833" s="26" t="str">
        <f t="shared" si="737"/>
        <v/>
      </c>
      <c r="BD833" s="26" t="str">
        <f t="shared" si="738"/>
        <v/>
      </c>
      <c r="BE833" s="26" t="str">
        <f t="shared" si="739"/>
        <v/>
      </c>
      <c r="BF833" s="26" t="str">
        <f t="shared" si="740"/>
        <v/>
      </c>
      <c r="BG833" s="26" t="str">
        <f t="shared" si="741"/>
        <v/>
      </c>
      <c r="BH833" s="26" t="str">
        <f t="shared" si="742"/>
        <v/>
      </c>
      <c r="BI833" s="26" t="str">
        <f t="shared" si="731"/>
        <v/>
      </c>
      <c r="BJ833" s="26" t="str">
        <f t="shared" si="732"/>
        <v/>
      </c>
      <c r="BK833" s="26" t="str">
        <f t="shared" si="733"/>
        <v/>
      </c>
      <c r="BL833" s="26" t="str">
        <f t="shared" si="734"/>
        <v/>
      </c>
      <c r="BM833" s="26" t="str">
        <f t="shared" si="735"/>
        <v/>
      </c>
      <c r="BN833" s="26" t="str">
        <f t="shared" si="736"/>
        <v/>
      </c>
      <c r="BP833"/>
      <c r="BQ833"/>
      <c r="BR833"/>
      <c r="BS833"/>
      <c r="BT833"/>
      <c r="BU833" s="40"/>
      <c r="BV833" s="6"/>
      <c r="CI833" s="6"/>
      <c r="CP833" s="9">
        <f t="shared" ca="1" si="730"/>
        <v>34</v>
      </c>
    </row>
    <row r="834" spans="2:94" x14ac:dyDescent="0.2">
      <c r="B834" s="93"/>
      <c r="C834" s="39"/>
      <c r="D834" s="38"/>
      <c r="E834" s="39"/>
      <c r="F834" s="39"/>
      <c r="G834" s="39"/>
      <c r="H834" s="39"/>
      <c r="I834" s="39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  <c r="AA834" s="39"/>
      <c r="AB834" s="39"/>
      <c r="AC834" s="39"/>
      <c r="AD834" s="39"/>
      <c r="AE834" s="39"/>
      <c r="AF834" s="39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38"/>
      <c r="AU834" s="84"/>
      <c r="AV834" s="88"/>
      <c r="AW834" s="103"/>
      <c r="AX834" s="84"/>
      <c r="AY834" s="39"/>
      <c r="AZ834" s="26"/>
      <c r="BA834" s="26"/>
      <c r="BB834" s="26"/>
      <c r="BC834" s="26" t="str">
        <f t="shared" si="737"/>
        <v/>
      </c>
      <c r="BD834" s="26" t="str">
        <f t="shared" si="738"/>
        <v/>
      </c>
      <c r="BE834" s="26" t="str">
        <f t="shared" si="739"/>
        <v/>
      </c>
      <c r="BF834" s="26" t="str">
        <f t="shared" si="740"/>
        <v/>
      </c>
      <c r="BG834" s="26" t="str">
        <f t="shared" si="741"/>
        <v/>
      </c>
      <c r="BH834" s="26" t="str">
        <f t="shared" si="742"/>
        <v/>
      </c>
      <c r="BI834" s="26" t="str">
        <f t="shared" si="731"/>
        <v/>
      </c>
      <c r="BJ834" s="26" t="str">
        <f t="shared" si="732"/>
        <v/>
      </c>
      <c r="BK834" s="26" t="str">
        <f t="shared" si="733"/>
        <v/>
      </c>
      <c r="BL834" s="26" t="str">
        <f t="shared" si="734"/>
        <v/>
      </c>
      <c r="BM834" s="26" t="str">
        <f t="shared" si="735"/>
        <v/>
      </c>
      <c r="BN834" s="26" t="str">
        <f t="shared" si="736"/>
        <v/>
      </c>
      <c r="BP834"/>
      <c r="BQ834"/>
      <c r="BR834"/>
      <c r="BS834"/>
      <c r="BT834"/>
      <c r="BU834" s="40"/>
      <c r="BV834" s="6"/>
      <c r="CI834" s="6"/>
      <c r="CP834" s="9">
        <f t="shared" ca="1" si="730"/>
        <v>25</v>
      </c>
    </row>
    <row r="835" spans="2:94" x14ac:dyDescent="0.2">
      <c r="B835" s="93"/>
      <c r="C835" s="39"/>
      <c r="D835" s="38"/>
      <c r="E835" s="39"/>
      <c r="F835" s="39"/>
      <c r="G835" s="39"/>
      <c r="H835" s="39"/>
      <c r="I835" s="39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  <c r="AA835" s="39"/>
      <c r="AB835" s="39"/>
      <c r="AC835" s="39"/>
      <c r="AD835" s="39"/>
      <c r="AE835" s="39"/>
      <c r="AF835" s="39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38"/>
      <c r="AU835" s="84"/>
      <c r="AV835" s="88"/>
      <c r="AW835" s="103"/>
      <c r="AX835" s="84"/>
      <c r="AY835" s="39"/>
      <c r="AZ835" s="26"/>
      <c r="BA835" s="26"/>
      <c r="BB835" s="26"/>
      <c r="BC835" s="26" t="str">
        <f t="shared" si="737"/>
        <v/>
      </c>
      <c r="BD835" s="26" t="str">
        <f t="shared" si="738"/>
        <v/>
      </c>
      <c r="BE835" s="26" t="str">
        <f t="shared" si="739"/>
        <v/>
      </c>
      <c r="BF835" s="26" t="str">
        <f t="shared" si="740"/>
        <v/>
      </c>
      <c r="BG835" s="26" t="str">
        <f t="shared" si="741"/>
        <v/>
      </c>
      <c r="BH835" s="26" t="str">
        <f t="shared" si="742"/>
        <v/>
      </c>
      <c r="BI835" s="26" t="str">
        <f t="shared" si="731"/>
        <v/>
      </c>
      <c r="BJ835" s="26" t="str">
        <f t="shared" si="732"/>
        <v/>
      </c>
      <c r="BK835" s="26" t="str">
        <f t="shared" si="733"/>
        <v/>
      </c>
      <c r="BL835" s="26" t="str">
        <f t="shared" si="734"/>
        <v/>
      </c>
      <c r="BM835" s="26" t="str">
        <f t="shared" si="735"/>
        <v/>
      </c>
      <c r="BN835" s="26" t="str">
        <f t="shared" si="736"/>
        <v/>
      </c>
      <c r="BP835"/>
      <c r="BQ835"/>
      <c r="BR835"/>
      <c r="BS835"/>
      <c r="BT835"/>
      <c r="BU835" s="40"/>
      <c r="BV835" s="6"/>
      <c r="CI835" s="6"/>
      <c r="CP835" s="9">
        <f t="shared" ca="1" si="730"/>
        <v>36</v>
      </c>
    </row>
    <row r="836" spans="2:94" x14ac:dyDescent="0.2">
      <c r="B836" s="93"/>
      <c r="C836" s="39"/>
      <c r="D836" s="38"/>
      <c r="E836" s="39"/>
      <c r="F836" s="39"/>
      <c r="G836" s="39"/>
      <c r="H836" s="39"/>
      <c r="I836" s="39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  <c r="AA836" s="39"/>
      <c r="AB836" s="39"/>
      <c r="AC836" s="39"/>
      <c r="AD836" s="39"/>
      <c r="AE836" s="39"/>
      <c r="AF836" s="39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38"/>
      <c r="AU836" s="84"/>
      <c r="AV836" s="88"/>
      <c r="AW836" s="103"/>
      <c r="AX836" s="84"/>
      <c r="AY836" s="39"/>
      <c r="AZ836" s="26"/>
      <c r="BA836" s="26"/>
      <c r="BB836" s="26"/>
      <c r="BC836" s="26" t="str">
        <f t="shared" si="737"/>
        <v/>
      </c>
      <c r="BD836" s="26" t="str">
        <f t="shared" si="738"/>
        <v/>
      </c>
      <c r="BE836" s="26" t="str">
        <f t="shared" si="739"/>
        <v/>
      </c>
      <c r="BF836" s="26" t="str">
        <f t="shared" si="740"/>
        <v/>
      </c>
      <c r="BG836" s="26" t="str">
        <f t="shared" si="741"/>
        <v/>
      </c>
      <c r="BH836" s="26" t="str">
        <f t="shared" si="742"/>
        <v/>
      </c>
      <c r="BI836" s="26" t="str">
        <f t="shared" si="731"/>
        <v/>
      </c>
      <c r="BJ836" s="26" t="str">
        <f t="shared" si="732"/>
        <v/>
      </c>
      <c r="BK836" s="26" t="str">
        <f t="shared" si="733"/>
        <v/>
      </c>
      <c r="BL836" s="26" t="str">
        <f t="shared" si="734"/>
        <v/>
      </c>
      <c r="BM836" s="26" t="str">
        <f t="shared" si="735"/>
        <v/>
      </c>
      <c r="BN836" s="26" t="str">
        <f t="shared" si="736"/>
        <v/>
      </c>
      <c r="BP836"/>
      <c r="BQ836"/>
      <c r="BR836"/>
      <c r="BS836"/>
      <c r="BT836"/>
      <c r="BU836" s="40"/>
      <c r="BV836" s="6"/>
      <c r="CI836" s="6"/>
      <c r="CP836" s="9">
        <f t="shared" ca="1" si="730"/>
        <v>26</v>
      </c>
    </row>
    <row r="837" spans="2:94" x14ac:dyDescent="0.2">
      <c r="B837" s="93"/>
      <c r="C837" s="39"/>
      <c r="D837" s="38"/>
      <c r="E837" s="39"/>
      <c r="F837" s="39"/>
      <c r="G837" s="39"/>
      <c r="H837" s="39"/>
      <c r="I837" s="39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  <c r="AA837" s="39"/>
      <c r="AB837" s="39"/>
      <c r="AC837" s="39"/>
      <c r="AD837" s="39"/>
      <c r="AE837" s="39"/>
      <c r="AF837" s="39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38"/>
      <c r="AU837" s="84"/>
      <c r="AV837" s="88"/>
      <c r="AW837" s="103"/>
      <c r="AX837" s="84"/>
      <c r="AY837" s="39"/>
      <c r="AZ837" s="26"/>
      <c r="BA837" s="26"/>
      <c r="BB837" s="26"/>
      <c r="BC837" s="26" t="str">
        <f t="shared" si="737"/>
        <v/>
      </c>
      <c r="BD837" s="26" t="str">
        <f t="shared" si="738"/>
        <v/>
      </c>
      <c r="BE837" s="26" t="str">
        <f t="shared" si="739"/>
        <v/>
      </c>
      <c r="BF837" s="26" t="str">
        <f t="shared" si="740"/>
        <v/>
      </c>
      <c r="BG837" s="26" t="str">
        <f t="shared" si="741"/>
        <v/>
      </c>
      <c r="BH837" s="26" t="str">
        <f t="shared" si="742"/>
        <v/>
      </c>
      <c r="BI837" s="26" t="str">
        <f t="shared" si="731"/>
        <v/>
      </c>
      <c r="BJ837" s="26" t="str">
        <f t="shared" si="732"/>
        <v/>
      </c>
      <c r="BK837" s="26" t="str">
        <f t="shared" si="733"/>
        <v/>
      </c>
      <c r="BL837" s="26" t="str">
        <f t="shared" si="734"/>
        <v/>
      </c>
      <c r="BM837" s="26" t="str">
        <f t="shared" si="735"/>
        <v/>
      </c>
      <c r="BN837" s="26" t="str">
        <f t="shared" si="736"/>
        <v/>
      </c>
      <c r="BP837"/>
      <c r="BQ837"/>
      <c r="BR837"/>
      <c r="BS837"/>
      <c r="BT837"/>
      <c r="BU837" s="40"/>
      <c r="BV837" s="6"/>
      <c r="CI837" s="6"/>
      <c r="CP837" s="9">
        <f t="shared" ref="CP837:CP900" ca="1" si="743">IF($A$2="no",INT(RAND()*36+1),INT(RAND()*37))</f>
        <v>20</v>
      </c>
    </row>
    <row r="838" spans="2:94" x14ac:dyDescent="0.2">
      <c r="B838" s="93"/>
      <c r="C838" s="39"/>
      <c r="D838" s="38"/>
      <c r="E838" s="39"/>
      <c r="F838" s="39"/>
      <c r="G838" s="39"/>
      <c r="H838" s="39"/>
      <c r="I838" s="39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  <c r="AA838" s="39"/>
      <c r="AB838" s="39"/>
      <c r="AC838" s="39"/>
      <c r="AD838" s="39"/>
      <c r="AE838" s="39"/>
      <c r="AF838" s="39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38"/>
      <c r="AU838" s="84"/>
      <c r="AV838" s="88"/>
      <c r="AW838" s="103"/>
      <c r="AX838" s="84"/>
      <c r="AY838" s="39"/>
      <c r="AZ838" s="26"/>
      <c r="BA838" s="26"/>
      <c r="BB838" s="26"/>
      <c r="BC838" s="26" t="str">
        <f t="shared" si="737"/>
        <v/>
      </c>
      <c r="BD838" s="26" t="str">
        <f t="shared" si="738"/>
        <v/>
      </c>
      <c r="BE838" s="26" t="str">
        <f t="shared" si="739"/>
        <v/>
      </c>
      <c r="BF838" s="26" t="str">
        <f t="shared" si="740"/>
        <v/>
      </c>
      <c r="BG838" s="26" t="str">
        <f t="shared" si="741"/>
        <v/>
      </c>
      <c r="BH838" s="26" t="str">
        <f t="shared" si="742"/>
        <v/>
      </c>
      <c r="BI838" s="26" t="str">
        <f t="shared" si="731"/>
        <v/>
      </c>
      <c r="BJ838" s="26" t="str">
        <f t="shared" si="732"/>
        <v/>
      </c>
      <c r="BK838" s="26" t="str">
        <f t="shared" si="733"/>
        <v/>
      </c>
      <c r="BL838" s="26" t="str">
        <f t="shared" si="734"/>
        <v/>
      </c>
      <c r="BM838" s="26" t="str">
        <f t="shared" si="735"/>
        <v/>
      </c>
      <c r="BN838" s="26" t="str">
        <f t="shared" si="736"/>
        <v/>
      </c>
      <c r="BP838"/>
      <c r="BQ838"/>
      <c r="BR838"/>
      <c r="BS838"/>
      <c r="BT838"/>
      <c r="BU838" s="40"/>
      <c r="BV838" s="6"/>
      <c r="CI838" s="6"/>
      <c r="CP838" s="9">
        <f t="shared" ca="1" si="743"/>
        <v>24</v>
      </c>
    </row>
    <row r="839" spans="2:94" x14ac:dyDescent="0.2">
      <c r="B839" s="93"/>
      <c r="C839" s="39"/>
      <c r="D839" s="38"/>
      <c r="E839" s="39"/>
      <c r="F839" s="39"/>
      <c r="G839" s="39"/>
      <c r="H839" s="39"/>
      <c r="I839" s="39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  <c r="AA839" s="39"/>
      <c r="AB839" s="39"/>
      <c r="AC839" s="39"/>
      <c r="AD839" s="39"/>
      <c r="AE839" s="39"/>
      <c r="AF839" s="39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38"/>
      <c r="AU839" s="84"/>
      <c r="AV839" s="88"/>
      <c r="AW839" s="103"/>
      <c r="AX839" s="84"/>
      <c r="AY839" s="39"/>
      <c r="AZ839" s="26"/>
      <c r="BA839" s="26"/>
      <c r="BB839" s="26"/>
      <c r="BC839" s="26" t="str">
        <f t="shared" si="737"/>
        <v/>
      </c>
      <c r="BD839" s="26" t="str">
        <f t="shared" si="738"/>
        <v/>
      </c>
      <c r="BE839" s="26" t="str">
        <f t="shared" si="739"/>
        <v/>
      </c>
      <c r="BF839" s="26" t="str">
        <f t="shared" si="740"/>
        <v/>
      </c>
      <c r="BG839" s="26" t="str">
        <f t="shared" si="741"/>
        <v/>
      </c>
      <c r="BH839" s="26" t="str">
        <f t="shared" si="742"/>
        <v/>
      </c>
      <c r="BI839" s="26" t="str">
        <f t="shared" si="731"/>
        <v/>
      </c>
      <c r="BJ839" s="26" t="str">
        <f t="shared" si="732"/>
        <v/>
      </c>
      <c r="BK839" s="26" t="str">
        <f t="shared" si="733"/>
        <v/>
      </c>
      <c r="BL839" s="26" t="str">
        <f t="shared" si="734"/>
        <v/>
      </c>
      <c r="BM839" s="26" t="str">
        <f t="shared" si="735"/>
        <v/>
      </c>
      <c r="BN839" s="26" t="str">
        <f t="shared" si="736"/>
        <v/>
      </c>
      <c r="BP839"/>
      <c r="BQ839"/>
      <c r="BR839"/>
      <c r="BS839"/>
      <c r="BT839"/>
      <c r="BU839" s="40"/>
      <c r="BV839" s="6"/>
      <c r="CI839" s="6"/>
      <c r="CP839" s="9">
        <f t="shared" ca="1" si="743"/>
        <v>3</v>
      </c>
    </row>
    <row r="840" spans="2:94" x14ac:dyDescent="0.2">
      <c r="B840" s="93"/>
      <c r="C840" s="39"/>
      <c r="D840" s="38"/>
      <c r="E840" s="39"/>
      <c r="F840" s="39"/>
      <c r="G840" s="39"/>
      <c r="H840" s="39"/>
      <c r="I840" s="39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  <c r="AA840" s="39"/>
      <c r="AB840" s="39"/>
      <c r="AC840" s="39"/>
      <c r="AD840" s="39"/>
      <c r="AE840" s="39"/>
      <c r="AF840" s="39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38"/>
      <c r="AU840" s="84"/>
      <c r="AV840" s="88"/>
      <c r="AW840" s="103"/>
      <c r="AX840" s="84"/>
      <c r="AY840" s="39"/>
      <c r="AZ840" s="26"/>
      <c r="BA840" s="26"/>
      <c r="BB840" s="26"/>
      <c r="BC840" s="26" t="str">
        <f t="shared" si="737"/>
        <v/>
      </c>
      <c r="BD840" s="26" t="str">
        <f t="shared" si="738"/>
        <v/>
      </c>
      <c r="BE840" s="26" t="str">
        <f t="shared" si="739"/>
        <v/>
      </c>
      <c r="BF840" s="26" t="str">
        <f t="shared" si="740"/>
        <v/>
      </c>
      <c r="BG840" s="26" t="str">
        <f t="shared" si="741"/>
        <v/>
      </c>
      <c r="BH840" s="26" t="str">
        <f t="shared" si="742"/>
        <v/>
      </c>
      <c r="BI840" s="26" t="str">
        <f t="shared" si="731"/>
        <v/>
      </c>
      <c r="BJ840" s="26" t="str">
        <f t="shared" si="732"/>
        <v/>
      </c>
      <c r="BK840" s="26" t="str">
        <f t="shared" si="733"/>
        <v/>
      </c>
      <c r="BL840" s="26" t="str">
        <f t="shared" si="734"/>
        <v/>
      </c>
      <c r="BM840" s="26" t="str">
        <f t="shared" si="735"/>
        <v/>
      </c>
      <c r="BN840" s="26" t="str">
        <f t="shared" si="736"/>
        <v/>
      </c>
      <c r="BP840"/>
      <c r="BQ840"/>
      <c r="BR840"/>
      <c r="BS840"/>
      <c r="BT840"/>
      <c r="BU840" s="40"/>
      <c r="BV840" s="6"/>
      <c r="CI840" s="6"/>
      <c r="CP840" s="9">
        <f t="shared" ca="1" si="743"/>
        <v>13</v>
      </c>
    </row>
    <row r="841" spans="2:94" x14ac:dyDescent="0.2">
      <c r="B841" s="93"/>
      <c r="C841" s="39"/>
      <c r="D841" s="38"/>
      <c r="E841" s="39"/>
      <c r="F841" s="39"/>
      <c r="G841" s="39"/>
      <c r="H841" s="39"/>
      <c r="I841" s="39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  <c r="AA841" s="39"/>
      <c r="AB841" s="39"/>
      <c r="AC841" s="39"/>
      <c r="AD841" s="39"/>
      <c r="AE841" s="39"/>
      <c r="AF841" s="39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38"/>
      <c r="AU841" s="84"/>
      <c r="AV841" s="88"/>
      <c r="AW841" s="103"/>
      <c r="AX841" s="84"/>
      <c r="AY841" s="39"/>
      <c r="AZ841" s="26"/>
      <c r="BA841" s="26"/>
      <c r="BB841" s="26"/>
      <c r="BC841" s="26" t="str">
        <f t="shared" si="737"/>
        <v/>
      </c>
      <c r="BD841" s="26" t="str">
        <f t="shared" si="738"/>
        <v/>
      </c>
      <c r="BE841" s="26" t="str">
        <f t="shared" si="739"/>
        <v/>
      </c>
      <c r="BF841" s="26" t="str">
        <f t="shared" si="740"/>
        <v/>
      </c>
      <c r="BG841" s="26" t="str">
        <f t="shared" si="741"/>
        <v/>
      </c>
      <c r="BH841" s="26" t="str">
        <f t="shared" si="742"/>
        <v/>
      </c>
      <c r="BI841" s="26" t="str">
        <f t="shared" si="731"/>
        <v/>
      </c>
      <c r="BJ841" s="26" t="str">
        <f t="shared" si="732"/>
        <v/>
      </c>
      <c r="BK841" s="26" t="str">
        <f t="shared" si="733"/>
        <v/>
      </c>
      <c r="BL841" s="26" t="str">
        <f t="shared" si="734"/>
        <v/>
      </c>
      <c r="BM841" s="26" t="str">
        <f t="shared" si="735"/>
        <v/>
      </c>
      <c r="BN841" s="26" t="str">
        <f t="shared" si="736"/>
        <v/>
      </c>
      <c r="BP841"/>
      <c r="BQ841"/>
      <c r="BR841"/>
      <c r="BS841"/>
      <c r="BT841"/>
      <c r="BU841" s="40"/>
      <c r="BV841" s="6"/>
      <c r="CI841" s="6"/>
      <c r="CP841" s="9">
        <f t="shared" ca="1" si="743"/>
        <v>9</v>
      </c>
    </row>
    <row r="842" spans="2:94" x14ac:dyDescent="0.2">
      <c r="B842" s="93"/>
      <c r="C842" s="39"/>
      <c r="D842" s="38"/>
      <c r="E842" s="39"/>
      <c r="F842" s="39"/>
      <c r="G842" s="39"/>
      <c r="H842" s="39"/>
      <c r="I842" s="39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  <c r="AA842" s="39"/>
      <c r="AB842" s="39"/>
      <c r="AC842" s="39"/>
      <c r="AD842" s="39"/>
      <c r="AE842" s="39"/>
      <c r="AF842" s="39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38"/>
      <c r="AU842" s="84"/>
      <c r="AV842" s="88"/>
      <c r="AW842" s="103"/>
      <c r="AX842" s="84"/>
      <c r="AY842" s="39"/>
      <c r="AZ842" s="26"/>
      <c r="BA842" s="26"/>
      <c r="BB842" s="26"/>
      <c r="BC842" s="26" t="str">
        <f t="shared" si="737"/>
        <v/>
      </c>
      <c r="BD842" s="26" t="str">
        <f t="shared" si="738"/>
        <v/>
      </c>
      <c r="BE842" s="26" t="str">
        <f t="shared" si="739"/>
        <v/>
      </c>
      <c r="BF842" s="26" t="str">
        <f t="shared" si="740"/>
        <v/>
      </c>
      <c r="BG842" s="26" t="str">
        <f t="shared" si="741"/>
        <v/>
      </c>
      <c r="BH842" s="26" t="str">
        <f t="shared" si="742"/>
        <v/>
      </c>
      <c r="BI842" s="26" t="str">
        <f t="shared" si="731"/>
        <v/>
      </c>
      <c r="BJ842" s="26" t="str">
        <f t="shared" si="732"/>
        <v/>
      </c>
      <c r="BK842" s="26" t="str">
        <f t="shared" si="733"/>
        <v/>
      </c>
      <c r="BL842" s="26" t="str">
        <f t="shared" si="734"/>
        <v/>
      </c>
      <c r="BM842" s="26" t="str">
        <f t="shared" si="735"/>
        <v/>
      </c>
      <c r="BN842" s="26" t="str">
        <f t="shared" si="736"/>
        <v/>
      </c>
      <c r="BP842"/>
      <c r="BQ842"/>
      <c r="BR842"/>
      <c r="BS842"/>
      <c r="BT842"/>
      <c r="BU842" s="40"/>
      <c r="BV842" s="6"/>
      <c r="CI842" s="6"/>
      <c r="CP842" s="9">
        <f t="shared" ca="1" si="743"/>
        <v>8</v>
      </c>
    </row>
    <row r="843" spans="2:94" x14ac:dyDescent="0.2">
      <c r="B843" s="93"/>
      <c r="C843" s="39"/>
      <c r="D843" s="38"/>
      <c r="E843" s="39"/>
      <c r="F843" s="39"/>
      <c r="G843" s="39"/>
      <c r="H843" s="39"/>
      <c r="I843" s="39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  <c r="AA843" s="39"/>
      <c r="AB843" s="39"/>
      <c r="AC843" s="39"/>
      <c r="AD843" s="39"/>
      <c r="AE843" s="39"/>
      <c r="AF843" s="39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38"/>
      <c r="AU843" s="84"/>
      <c r="AV843" s="88"/>
      <c r="AW843" s="103"/>
      <c r="AX843" s="84"/>
      <c r="AY843" s="39"/>
      <c r="AZ843" s="26"/>
      <c r="BA843" s="26"/>
      <c r="BB843" s="26"/>
      <c r="BC843" s="26" t="str">
        <f t="shared" si="737"/>
        <v/>
      </c>
      <c r="BD843" s="26" t="str">
        <f t="shared" si="738"/>
        <v/>
      </c>
      <c r="BE843" s="26" t="str">
        <f t="shared" si="739"/>
        <v/>
      </c>
      <c r="BF843" s="26" t="str">
        <f t="shared" si="740"/>
        <v/>
      </c>
      <c r="BG843" s="26" t="str">
        <f t="shared" si="741"/>
        <v/>
      </c>
      <c r="BH843" s="26" t="str">
        <f t="shared" si="742"/>
        <v/>
      </c>
      <c r="BI843" s="26" t="str">
        <f t="shared" si="731"/>
        <v/>
      </c>
      <c r="BJ843" s="26" t="str">
        <f t="shared" si="732"/>
        <v/>
      </c>
      <c r="BK843" s="26" t="str">
        <f t="shared" si="733"/>
        <v/>
      </c>
      <c r="BL843" s="26" t="str">
        <f t="shared" si="734"/>
        <v/>
      </c>
      <c r="BM843" s="26" t="str">
        <f t="shared" si="735"/>
        <v/>
      </c>
      <c r="BN843" s="26" t="str">
        <f t="shared" si="736"/>
        <v/>
      </c>
      <c r="BP843"/>
      <c r="BQ843"/>
      <c r="BR843"/>
      <c r="BS843"/>
      <c r="BT843"/>
      <c r="BU843" s="40"/>
      <c r="BV843" s="6"/>
      <c r="CI843" s="6"/>
      <c r="CP843" s="9">
        <f t="shared" ca="1" si="743"/>
        <v>10</v>
      </c>
    </row>
    <row r="844" spans="2:94" x14ac:dyDescent="0.2">
      <c r="B844" s="93"/>
      <c r="C844" s="39"/>
      <c r="D844" s="38"/>
      <c r="E844" s="39"/>
      <c r="F844" s="39"/>
      <c r="G844" s="39"/>
      <c r="H844" s="39"/>
      <c r="I844" s="39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  <c r="AA844" s="39"/>
      <c r="AB844" s="39"/>
      <c r="AC844" s="39"/>
      <c r="AD844" s="39"/>
      <c r="AE844" s="39"/>
      <c r="AF844" s="39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38"/>
      <c r="AU844" s="84"/>
      <c r="AV844" s="88"/>
      <c r="AW844" s="103"/>
      <c r="AX844" s="84"/>
      <c r="AY844" s="39"/>
      <c r="AZ844" s="26"/>
      <c r="BA844" s="26"/>
      <c r="BB844" s="26"/>
      <c r="BC844" s="26" t="str">
        <f t="shared" si="737"/>
        <v/>
      </c>
      <c r="BD844" s="26" t="str">
        <f t="shared" si="738"/>
        <v/>
      </c>
      <c r="BE844" s="26" t="str">
        <f t="shared" si="739"/>
        <v/>
      </c>
      <c r="BF844" s="26" t="str">
        <f t="shared" si="740"/>
        <v/>
      </c>
      <c r="BG844" s="26" t="str">
        <f t="shared" si="741"/>
        <v/>
      </c>
      <c r="BH844" s="26" t="str">
        <f t="shared" si="742"/>
        <v/>
      </c>
      <c r="BI844" s="26" t="str">
        <f t="shared" si="731"/>
        <v/>
      </c>
      <c r="BJ844" s="26" t="str">
        <f t="shared" si="732"/>
        <v/>
      </c>
      <c r="BK844" s="26" t="str">
        <f t="shared" si="733"/>
        <v/>
      </c>
      <c r="BL844" s="26" t="str">
        <f t="shared" si="734"/>
        <v/>
      </c>
      <c r="BM844" s="26" t="str">
        <f t="shared" si="735"/>
        <v/>
      </c>
      <c r="BN844" s="26" t="str">
        <f t="shared" si="736"/>
        <v/>
      </c>
      <c r="BP844"/>
      <c r="BQ844"/>
      <c r="BR844"/>
      <c r="BS844"/>
      <c r="BT844"/>
      <c r="BU844" s="40"/>
      <c r="BV844" s="6"/>
      <c r="CI844" s="6"/>
      <c r="CP844" s="9">
        <f t="shared" ca="1" si="743"/>
        <v>24</v>
      </c>
    </row>
    <row r="845" spans="2:94" x14ac:dyDescent="0.2">
      <c r="B845" s="93"/>
      <c r="C845" s="39"/>
      <c r="D845" s="38"/>
      <c r="E845" s="39"/>
      <c r="F845" s="39"/>
      <c r="G845" s="39"/>
      <c r="H845" s="39"/>
      <c r="I845" s="39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  <c r="AA845" s="39"/>
      <c r="AB845" s="39"/>
      <c r="AC845" s="39"/>
      <c r="AD845" s="39"/>
      <c r="AE845" s="39"/>
      <c r="AF845" s="39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38"/>
      <c r="AU845" s="84"/>
      <c r="AV845" s="88"/>
      <c r="AW845" s="103"/>
      <c r="AX845" s="84"/>
      <c r="AY845" s="39"/>
      <c r="AZ845" s="26"/>
      <c r="BA845" s="26"/>
      <c r="BB845" s="26"/>
      <c r="BC845" s="26" t="str">
        <f t="shared" si="737"/>
        <v/>
      </c>
      <c r="BD845" s="26" t="str">
        <f t="shared" si="738"/>
        <v/>
      </c>
      <c r="BE845" s="26" t="str">
        <f t="shared" si="739"/>
        <v/>
      </c>
      <c r="BF845" s="26" t="str">
        <f t="shared" si="740"/>
        <v/>
      </c>
      <c r="BG845" s="26" t="str">
        <f t="shared" si="741"/>
        <v/>
      </c>
      <c r="BH845" s="26" t="str">
        <f t="shared" si="742"/>
        <v/>
      </c>
      <c r="BI845" s="26" t="str">
        <f t="shared" si="731"/>
        <v/>
      </c>
      <c r="BJ845" s="26" t="str">
        <f t="shared" si="732"/>
        <v/>
      </c>
      <c r="BK845" s="26" t="str">
        <f t="shared" si="733"/>
        <v/>
      </c>
      <c r="BL845" s="26" t="str">
        <f t="shared" si="734"/>
        <v/>
      </c>
      <c r="BM845" s="26" t="str">
        <f t="shared" si="735"/>
        <v/>
      </c>
      <c r="BN845" s="26" t="str">
        <f t="shared" si="736"/>
        <v/>
      </c>
      <c r="BP845"/>
      <c r="BQ845"/>
      <c r="BR845"/>
      <c r="BS845"/>
      <c r="BT845"/>
      <c r="BU845" s="40"/>
      <c r="BV845" s="6"/>
      <c r="CI845" s="6"/>
      <c r="CP845" s="9">
        <f t="shared" ca="1" si="743"/>
        <v>11</v>
      </c>
    </row>
    <row r="846" spans="2:94" x14ac:dyDescent="0.2">
      <c r="B846" s="93"/>
      <c r="C846" s="39"/>
      <c r="D846" s="38"/>
      <c r="E846" s="39"/>
      <c r="F846" s="39"/>
      <c r="G846" s="39"/>
      <c r="H846" s="39"/>
      <c r="I846" s="39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  <c r="AA846" s="39"/>
      <c r="AB846" s="39"/>
      <c r="AC846" s="39"/>
      <c r="AD846" s="39"/>
      <c r="AE846" s="39"/>
      <c r="AF846" s="39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38"/>
      <c r="AU846" s="84"/>
      <c r="AV846" s="88"/>
      <c r="AW846" s="103"/>
      <c r="AX846" s="84"/>
      <c r="AY846" s="39"/>
      <c r="AZ846" s="26"/>
      <c r="BA846" s="26"/>
      <c r="BB846" s="26"/>
      <c r="BC846" s="26" t="str">
        <f t="shared" si="737"/>
        <v/>
      </c>
      <c r="BD846" s="26" t="str">
        <f t="shared" si="738"/>
        <v/>
      </c>
      <c r="BE846" s="26" t="str">
        <f t="shared" si="739"/>
        <v/>
      </c>
      <c r="BF846" s="26" t="str">
        <f t="shared" si="740"/>
        <v/>
      </c>
      <c r="BG846" s="26" t="str">
        <f t="shared" si="741"/>
        <v/>
      </c>
      <c r="BH846" s="26" t="str">
        <f t="shared" si="742"/>
        <v/>
      </c>
      <c r="BI846" s="26" t="str">
        <f t="shared" si="731"/>
        <v/>
      </c>
      <c r="BJ846" s="26" t="str">
        <f t="shared" si="732"/>
        <v/>
      </c>
      <c r="BK846" s="26" t="str">
        <f t="shared" si="733"/>
        <v/>
      </c>
      <c r="BL846" s="26" t="str">
        <f t="shared" si="734"/>
        <v/>
      </c>
      <c r="BM846" s="26" t="str">
        <f t="shared" si="735"/>
        <v/>
      </c>
      <c r="BN846" s="26" t="str">
        <f t="shared" si="736"/>
        <v/>
      </c>
      <c r="BP846"/>
      <c r="BQ846"/>
      <c r="BR846"/>
      <c r="BS846"/>
      <c r="BT846"/>
      <c r="BU846" s="40"/>
      <c r="BV846" s="6"/>
      <c r="CI846" s="6"/>
      <c r="CP846" s="9">
        <f t="shared" ca="1" si="743"/>
        <v>7</v>
      </c>
    </row>
    <row r="847" spans="2:94" x14ac:dyDescent="0.2">
      <c r="B847" s="93"/>
      <c r="C847" s="39"/>
      <c r="D847" s="38"/>
      <c r="E847" s="39"/>
      <c r="F847" s="39"/>
      <c r="G847" s="39"/>
      <c r="H847" s="39"/>
      <c r="I847" s="39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  <c r="AA847" s="39"/>
      <c r="AB847" s="39"/>
      <c r="AC847" s="39"/>
      <c r="AD847" s="39"/>
      <c r="AE847" s="39"/>
      <c r="AF847" s="39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38"/>
      <c r="AU847" s="84"/>
      <c r="AV847" s="88"/>
      <c r="AW847" s="103"/>
      <c r="AX847" s="84"/>
      <c r="AY847" s="39"/>
      <c r="AZ847" s="26"/>
      <c r="BA847" s="26"/>
      <c r="BB847" s="26"/>
      <c r="BC847" s="26" t="str">
        <f t="shared" si="737"/>
        <v/>
      </c>
      <c r="BD847" s="26" t="str">
        <f t="shared" si="738"/>
        <v/>
      </c>
      <c r="BE847" s="26" t="str">
        <f t="shared" si="739"/>
        <v/>
      </c>
      <c r="BF847" s="26" t="str">
        <f t="shared" si="740"/>
        <v/>
      </c>
      <c r="BG847" s="26" t="str">
        <f t="shared" si="741"/>
        <v/>
      </c>
      <c r="BH847" s="26" t="str">
        <f t="shared" si="742"/>
        <v/>
      </c>
      <c r="BI847" s="26" t="str">
        <f t="shared" si="731"/>
        <v/>
      </c>
      <c r="BJ847" s="26" t="str">
        <f t="shared" si="732"/>
        <v/>
      </c>
      <c r="BK847" s="26" t="str">
        <f t="shared" si="733"/>
        <v/>
      </c>
      <c r="BL847" s="26" t="str">
        <f t="shared" si="734"/>
        <v/>
      </c>
      <c r="BM847" s="26" t="str">
        <f t="shared" si="735"/>
        <v/>
      </c>
      <c r="BN847" s="26" t="str">
        <f t="shared" si="736"/>
        <v/>
      </c>
      <c r="BP847"/>
      <c r="BQ847"/>
      <c r="BR847"/>
      <c r="BS847"/>
      <c r="BT847"/>
      <c r="BU847" s="40"/>
      <c r="BV847" s="6"/>
      <c r="CI847" s="6"/>
      <c r="CP847" s="9">
        <f t="shared" ca="1" si="743"/>
        <v>31</v>
      </c>
    </row>
    <row r="848" spans="2:94" x14ac:dyDescent="0.2">
      <c r="B848" s="93"/>
      <c r="C848" s="39"/>
      <c r="D848" s="38"/>
      <c r="E848" s="39"/>
      <c r="F848" s="39"/>
      <c r="G848" s="39"/>
      <c r="H848" s="39"/>
      <c r="I848" s="39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  <c r="AA848" s="39"/>
      <c r="AB848" s="39"/>
      <c r="AC848" s="39"/>
      <c r="AD848" s="39"/>
      <c r="AE848" s="39"/>
      <c r="AF848" s="39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38"/>
      <c r="AU848" s="84"/>
      <c r="AV848" s="88"/>
      <c r="AW848" s="103"/>
      <c r="AX848" s="84"/>
      <c r="AY848" s="39"/>
      <c r="AZ848" s="26"/>
      <c r="BA848" s="26"/>
      <c r="BB848" s="26"/>
      <c r="BC848" s="26" t="str">
        <f t="shared" si="737"/>
        <v/>
      </c>
      <c r="BD848" s="26" t="str">
        <f t="shared" si="738"/>
        <v/>
      </c>
      <c r="BE848" s="26" t="str">
        <f t="shared" si="739"/>
        <v/>
      </c>
      <c r="BF848" s="26" t="str">
        <f t="shared" si="740"/>
        <v/>
      </c>
      <c r="BG848" s="26" t="str">
        <f t="shared" si="741"/>
        <v/>
      </c>
      <c r="BH848" s="26" t="str">
        <f t="shared" si="742"/>
        <v/>
      </c>
      <c r="BI848" s="26" t="str">
        <f t="shared" si="731"/>
        <v/>
      </c>
      <c r="BJ848" s="26" t="str">
        <f t="shared" si="732"/>
        <v/>
      </c>
      <c r="BK848" s="26" t="str">
        <f t="shared" si="733"/>
        <v/>
      </c>
      <c r="BL848" s="26" t="str">
        <f t="shared" si="734"/>
        <v/>
      </c>
      <c r="BM848" s="26" t="str">
        <f t="shared" si="735"/>
        <v/>
      </c>
      <c r="BN848" s="26" t="str">
        <f t="shared" si="736"/>
        <v/>
      </c>
      <c r="BP848"/>
      <c r="BQ848"/>
      <c r="BR848"/>
      <c r="BS848"/>
      <c r="BT848"/>
      <c r="BU848" s="40"/>
      <c r="BV848" s="6"/>
      <c r="CI848" s="6"/>
      <c r="CP848" s="9">
        <f t="shared" ca="1" si="743"/>
        <v>1</v>
      </c>
    </row>
    <row r="849" spans="2:94" x14ac:dyDescent="0.2">
      <c r="B849" s="93"/>
      <c r="C849" s="39"/>
      <c r="D849" s="38"/>
      <c r="E849" s="39"/>
      <c r="F849" s="39"/>
      <c r="G849" s="39"/>
      <c r="H849" s="39"/>
      <c r="I849" s="39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  <c r="AA849" s="39"/>
      <c r="AB849" s="39"/>
      <c r="AC849" s="39"/>
      <c r="AD849" s="39"/>
      <c r="AE849" s="39"/>
      <c r="AF849" s="39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38"/>
      <c r="AU849" s="84"/>
      <c r="AV849" s="88"/>
      <c r="AW849" s="103"/>
      <c r="AX849" s="84"/>
      <c r="AY849" s="39"/>
      <c r="AZ849" s="26"/>
      <c r="BA849" s="26"/>
      <c r="BB849" s="26"/>
      <c r="BC849" s="26" t="str">
        <f t="shared" si="737"/>
        <v/>
      </c>
      <c r="BD849" s="26" t="str">
        <f t="shared" si="738"/>
        <v/>
      </c>
      <c r="BE849" s="26" t="str">
        <f t="shared" si="739"/>
        <v/>
      </c>
      <c r="BF849" s="26" t="str">
        <f t="shared" si="740"/>
        <v/>
      </c>
      <c r="BG849" s="26" t="str">
        <f t="shared" si="741"/>
        <v/>
      </c>
      <c r="BH849" s="26" t="str">
        <f t="shared" si="742"/>
        <v/>
      </c>
      <c r="BI849" s="26" t="str">
        <f t="shared" si="731"/>
        <v/>
      </c>
      <c r="BJ849" s="26" t="str">
        <f t="shared" si="732"/>
        <v/>
      </c>
      <c r="BK849" s="26" t="str">
        <f t="shared" si="733"/>
        <v/>
      </c>
      <c r="BL849" s="26" t="str">
        <f t="shared" si="734"/>
        <v/>
      </c>
      <c r="BM849" s="26" t="str">
        <f t="shared" si="735"/>
        <v/>
      </c>
      <c r="BN849" s="26" t="str">
        <f t="shared" si="736"/>
        <v/>
      </c>
      <c r="BP849"/>
      <c r="BQ849"/>
      <c r="BR849"/>
      <c r="BS849"/>
      <c r="BT849"/>
      <c r="BU849" s="40"/>
      <c r="BV849" s="6"/>
      <c r="CI849" s="6"/>
      <c r="CP849" s="9">
        <f t="shared" ca="1" si="743"/>
        <v>19</v>
      </c>
    </row>
    <row r="850" spans="2:94" x14ac:dyDescent="0.2">
      <c r="B850" s="93"/>
      <c r="C850" s="39"/>
      <c r="D850" s="38"/>
      <c r="E850" s="39"/>
      <c r="F850" s="39"/>
      <c r="G850" s="39"/>
      <c r="H850" s="39"/>
      <c r="I850" s="39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  <c r="AA850" s="39"/>
      <c r="AB850" s="39"/>
      <c r="AC850" s="39"/>
      <c r="AD850" s="39"/>
      <c r="AE850" s="39"/>
      <c r="AF850" s="39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38"/>
      <c r="AU850" s="84"/>
      <c r="AV850" s="88"/>
      <c r="AW850" s="103"/>
      <c r="AX850" s="84"/>
      <c r="AY850" s="39"/>
      <c r="AZ850" s="26"/>
      <c r="BA850" s="26"/>
      <c r="BB850" s="26"/>
      <c r="BC850" s="26" t="str">
        <f t="shared" si="737"/>
        <v/>
      </c>
      <c r="BD850" s="26" t="str">
        <f t="shared" si="738"/>
        <v/>
      </c>
      <c r="BE850" s="26" t="str">
        <f t="shared" si="739"/>
        <v/>
      </c>
      <c r="BF850" s="26" t="str">
        <f t="shared" si="740"/>
        <v/>
      </c>
      <c r="BG850" s="26" t="str">
        <f t="shared" si="741"/>
        <v/>
      </c>
      <c r="BH850" s="26" t="str">
        <f t="shared" si="742"/>
        <v/>
      </c>
      <c r="BI850" s="26" t="str">
        <f t="shared" si="731"/>
        <v/>
      </c>
      <c r="BJ850" s="26" t="str">
        <f t="shared" si="732"/>
        <v/>
      </c>
      <c r="BK850" s="26" t="str">
        <f t="shared" si="733"/>
        <v/>
      </c>
      <c r="BL850" s="26" t="str">
        <f t="shared" si="734"/>
        <v/>
      </c>
      <c r="BM850" s="26" t="str">
        <f t="shared" si="735"/>
        <v/>
      </c>
      <c r="BN850" s="26" t="str">
        <f t="shared" si="736"/>
        <v/>
      </c>
      <c r="BP850"/>
      <c r="BQ850"/>
      <c r="BR850"/>
      <c r="BS850"/>
      <c r="BT850"/>
      <c r="BU850" s="40"/>
      <c r="BV850" s="6"/>
      <c r="CI850" s="6"/>
      <c r="CP850" s="9">
        <f t="shared" ca="1" si="743"/>
        <v>25</v>
      </c>
    </row>
    <row r="851" spans="2:94" x14ac:dyDescent="0.2">
      <c r="B851" s="93"/>
      <c r="C851" s="39"/>
      <c r="D851" s="38"/>
      <c r="E851" s="39"/>
      <c r="F851" s="39"/>
      <c r="G851" s="39"/>
      <c r="H851" s="39"/>
      <c r="I851" s="39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  <c r="AA851" s="39"/>
      <c r="AB851" s="39"/>
      <c r="AC851" s="39"/>
      <c r="AD851" s="39"/>
      <c r="AE851" s="39"/>
      <c r="AF851" s="39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38"/>
      <c r="AU851" s="84"/>
      <c r="AV851" s="88"/>
      <c r="AW851" s="103"/>
      <c r="AX851" s="84"/>
      <c r="AY851" s="39"/>
      <c r="AZ851" s="26"/>
      <c r="BA851" s="26"/>
      <c r="BB851" s="26"/>
      <c r="BC851" s="26" t="str">
        <f t="shared" si="737"/>
        <v/>
      </c>
      <c r="BD851" s="26" t="str">
        <f t="shared" si="738"/>
        <v/>
      </c>
      <c r="BE851" s="26" t="str">
        <f t="shared" si="739"/>
        <v/>
      </c>
      <c r="BF851" s="26" t="str">
        <f t="shared" si="740"/>
        <v/>
      </c>
      <c r="BG851" s="26" t="str">
        <f t="shared" si="741"/>
        <v/>
      </c>
      <c r="BH851" s="26" t="str">
        <f t="shared" si="742"/>
        <v/>
      </c>
      <c r="BI851" s="26" t="str">
        <f t="shared" si="731"/>
        <v/>
      </c>
      <c r="BJ851" s="26" t="str">
        <f t="shared" si="732"/>
        <v/>
      </c>
      <c r="BK851" s="26" t="str">
        <f t="shared" si="733"/>
        <v/>
      </c>
      <c r="BL851" s="26" t="str">
        <f t="shared" si="734"/>
        <v/>
      </c>
      <c r="BM851" s="26" t="str">
        <f t="shared" si="735"/>
        <v/>
      </c>
      <c r="BN851" s="26" t="str">
        <f t="shared" si="736"/>
        <v/>
      </c>
      <c r="BP851"/>
      <c r="BQ851"/>
      <c r="BR851"/>
      <c r="BS851"/>
      <c r="BT851"/>
      <c r="BU851" s="40"/>
      <c r="BV851" s="6"/>
      <c r="CI851" s="6"/>
      <c r="CP851" s="9">
        <f t="shared" ca="1" si="743"/>
        <v>13</v>
      </c>
    </row>
    <row r="852" spans="2:94" x14ac:dyDescent="0.2">
      <c r="B852" s="93"/>
      <c r="C852" s="39"/>
      <c r="D852" s="38"/>
      <c r="E852" s="39"/>
      <c r="F852" s="39"/>
      <c r="G852" s="39"/>
      <c r="H852" s="39"/>
      <c r="I852" s="39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  <c r="AA852" s="39"/>
      <c r="AB852" s="39"/>
      <c r="AC852" s="39"/>
      <c r="AD852" s="39"/>
      <c r="AE852" s="39"/>
      <c r="AF852" s="39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38"/>
      <c r="AU852" s="84"/>
      <c r="AV852" s="88"/>
      <c r="AW852" s="103"/>
      <c r="AX852" s="84"/>
      <c r="AY852" s="39"/>
      <c r="AZ852" s="26"/>
      <c r="BA852" s="26"/>
      <c r="BB852" s="26"/>
      <c r="BC852" s="26" t="str">
        <f t="shared" si="737"/>
        <v/>
      </c>
      <c r="BD852" s="26" t="str">
        <f t="shared" si="738"/>
        <v/>
      </c>
      <c r="BE852" s="26" t="str">
        <f t="shared" si="739"/>
        <v/>
      </c>
      <c r="BF852" s="26" t="str">
        <f t="shared" si="740"/>
        <v/>
      </c>
      <c r="BG852" s="26" t="str">
        <f t="shared" si="741"/>
        <v/>
      </c>
      <c r="BH852" s="26" t="str">
        <f t="shared" si="742"/>
        <v/>
      </c>
      <c r="BI852" s="26" t="str">
        <f t="shared" si="731"/>
        <v/>
      </c>
      <c r="BJ852" s="26" t="str">
        <f t="shared" si="732"/>
        <v/>
      </c>
      <c r="BK852" s="26" t="str">
        <f t="shared" si="733"/>
        <v/>
      </c>
      <c r="BL852" s="26" t="str">
        <f t="shared" si="734"/>
        <v/>
      </c>
      <c r="BM852" s="26" t="str">
        <f t="shared" si="735"/>
        <v/>
      </c>
      <c r="BN852" s="26" t="str">
        <f t="shared" si="736"/>
        <v/>
      </c>
      <c r="BP852"/>
      <c r="BQ852"/>
      <c r="BR852"/>
      <c r="BS852"/>
      <c r="BT852"/>
      <c r="BU852" s="40"/>
      <c r="BV852" s="6"/>
      <c r="CI852" s="6"/>
      <c r="CP852" s="9">
        <f t="shared" ca="1" si="743"/>
        <v>32</v>
      </c>
    </row>
    <row r="853" spans="2:94" x14ac:dyDescent="0.2">
      <c r="B853" s="93"/>
      <c r="C853" s="39"/>
      <c r="D853" s="38"/>
      <c r="E853" s="39"/>
      <c r="F853" s="39"/>
      <c r="G853" s="39"/>
      <c r="H853" s="39"/>
      <c r="I853" s="39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  <c r="AA853" s="39"/>
      <c r="AB853" s="39"/>
      <c r="AC853" s="39"/>
      <c r="AD853" s="39"/>
      <c r="AE853" s="39"/>
      <c r="AF853" s="39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38"/>
      <c r="AU853" s="84"/>
      <c r="AV853" s="88"/>
      <c r="AW853" s="103"/>
      <c r="AX853" s="84"/>
      <c r="AY853" s="39"/>
      <c r="AZ853" s="26"/>
      <c r="BA853" s="26"/>
      <c r="BB853" s="26"/>
      <c r="BC853" s="26" t="str">
        <f t="shared" si="737"/>
        <v/>
      </c>
      <c r="BD853" s="26" t="str">
        <f t="shared" si="738"/>
        <v/>
      </c>
      <c r="BE853" s="26" t="str">
        <f t="shared" si="739"/>
        <v/>
      </c>
      <c r="BF853" s="26" t="str">
        <f t="shared" si="740"/>
        <v/>
      </c>
      <c r="BG853" s="26" t="str">
        <f t="shared" si="741"/>
        <v/>
      </c>
      <c r="BH853" s="26" t="str">
        <f t="shared" si="742"/>
        <v/>
      </c>
      <c r="BI853" s="26" t="str">
        <f t="shared" si="731"/>
        <v/>
      </c>
      <c r="BJ853" s="26" t="str">
        <f t="shared" si="732"/>
        <v/>
      </c>
      <c r="BK853" s="26" t="str">
        <f t="shared" si="733"/>
        <v/>
      </c>
      <c r="BL853" s="26" t="str">
        <f t="shared" si="734"/>
        <v/>
      </c>
      <c r="BM853" s="26" t="str">
        <f t="shared" si="735"/>
        <v/>
      </c>
      <c r="BN853" s="26" t="str">
        <f t="shared" si="736"/>
        <v/>
      </c>
      <c r="BP853"/>
      <c r="BQ853"/>
      <c r="BR853"/>
      <c r="BS853"/>
      <c r="BT853"/>
      <c r="BU853" s="40"/>
      <c r="BV853" s="6"/>
      <c r="CI853" s="6"/>
      <c r="CP853" s="9">
        <f t="shared" ca="1" si="743"/>
        <v>12</v>
      </c>
    </row>
    <row r="854" spans="2:94" x14ac:dyDescent="0.2">
      <c r="B854" s="93"/>
      <c r="C854" s="39"/>
      <c r="D854" s="38"/>
      <c r="E854" s="39"/>
      <c r="F854" s="39"/>
      <c r="G854" s="39"/>
      <c r="H854" s="39"/>
      <c r="I854" s="39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  <c r="AA854" s="39"/>
      <c r="AB854" s="39"/>
      <c r="AC854" s="39"/>
      <c r="AD854" s="39"/>
      <c r="AE854" s="39"/>
      <c r="AF854" s="39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38"/>
      <c r="AU854" s="84"/>
      <c r="AV854" s="88"/>
      <c r="AW854" s="103"/>
      <c r="AX854" s="84"/>
      <c r="AY854" s="39"/>
      <c r="AZ854" s="26"/>
      <c r="BA854" s="26"/>
      <c r="BB854" s="26"/>
      <c r="BC854" s="26" t="str">
        <f t="shared" si="737"/>
        <v/>
      </c>
      <c r="BD854" s="26" t="str">
        <f t="shared" si="738"/>
        <v/>
      </c>
      <c r="BE854" s="26" t="str">
        <f t="shared" si="739"/>
        <v/>
      </c>
      <c r="BF854" s="26" t="str">
        <f t="shared" si="740"/>
        <v/>
      </c>
      <c r="BG854" s="26" t="str">
        <f t="shared" si="741"/>
        <v/>
      </c>
      <c r="BH854" s="26" t="str">
        <f t="shared" si="742"/>
        <v/>
      </c>
      <c r="BI854" s="26" t="str">
        <f t="shared" si="731"/>
        <v/>
      </c>
      <c r="BJ854" s="26" t="str">
        <f t="shared" si="732"/>
        <v/>
      </c>
      <c r="BK854" s="26" t="str">
        <f t="shared" si="733"/>
        <v/>
      </c>
      <c r="BL854" s="26" t="str">
        <f t="shared" si="734"/>
        <v/>
      </c>
      <c r="BM854" s="26" t="str">
        <f t="shared" si="735"/>
        <v/>
      </c>
      <c r="BN854" s="26" t="str">
        <f t="shared" si="736"/>
        <v/>
      </c>
      <c r="BP854"/>
      <c r="BQ854"/>
      <c r="BR854"/>
      <c r="BS854"/>
      <c r="BT854"/>
      <c r="BU854" s="40"/>
      <c r="BV854" s="6"/>
      <c r="CI854" s="6"/>
      <c r="CP854" s="9">
        <f t="shared" ca="1" si="743"/>
        <v>12</v>
      </c>
    </row>
    <row r="855" spans="2:94" x14ac:dyDescent="0.2">
      <c r="B855" s="93"/>
      <c r="C855" s="39"/>
      <c r="D855" s="38"/>
      <c r="E855" s="39"/>
      <c r="F855" s="39"/>
      <c r="G855" s="39"/>
      <c r="H855" s="39"/>
      <c r="I855" s="39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  <c r="AA855" s="39"/>
      <c r="AB855" s="39"/>
      <c r="AC855" s="39"/>
      <c r="AD855" s="39"/>
      <c r="AE855" s="39"/>
      <c r="AF855" s="39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38"/>
      <c r="AU855" s="84"/>
      <c r="AV855" s="88"/>
      <c r="AW855" s="103"/>
      <c r="AX855" s="84"/>
      <c r="AY855" s="39"/>
      <c r="AZ855" s="26"/>
      <c r="BA855" s="26"/>
      <c r="BB855" s="26"/>
      <c r="BC855" s="26" t="str">
        <f t="shared" si="737"/>
        <v/>
      </c>
      <c r="BD855" s="26" t="str">
        <f t="shared" si="738"/>
        <v/>
      </c>
      <c r="BE855" s="26" t="str">
        <f t="shared" si="739"/>
        <v/>
      </c>
      <c r="BF855" s="26" t="str">
        <f t="shared" si="740"/>
        <v/>
      </c>
      <c r="BG855" s="26" t="str">
        <f t="shared" si="741"/>
        <v/>
      </c>
      <c r="BH855" s="26" t="str">
        <f t="shared" si="742"/>
        <v/>
      </c>
      <c r="BI855" s="26" t="str">
        <f t="shared" si="731"/>
        <v/>
      </c>
      <c r="BJ855" s="26" t="str">
        <f t="shared" si="732"/>
        <v/>
      </c>
      <c r="BK855" s="26" t="str">
        <f t="shared" si="733"/>
        <v/>
      </c>
      <c r="BL855" s="26" t="str">
        <f t="shared" si="734"/>
        <v/>
      </c>
      <c r="BM855" s="26" t="str">
        <f t="shared" si="735"/>
        <v/>
      </c>
      <c r="BN855" s="26" t="str">
        <f t="shared" si="736"/>
        <v/>
      </c>
      <c r="BP855"/>
      <c r="BQ855"/>
      <c r="BR855"/>
      <c r="BS855"/>
      <c r="BT855"/>
      <c r="BU855" s="40"/>
      <c r="BV855" s="6"/>
      <c r="CI855" s="6"/>
      <c r="CP855" s="9">
        <f t="shared" ca="1" si="743"/>
        <v>36</v>
      </c>
    </row>
    <row r="856" spans="2:94" x14ac:dyDescent="0.2">
      <c r="B856" s="93"/>
      <c r="C856" s="39"/>
      <c r="D856" s="38"/>
      <c r="E856" s="39"/>
      <c r="F856" s="39"/>
      <c r="G856" s="39"/>
      <c r="H856" s="39"/>
      <c r="I856" s="39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  <c r="AA856" s="39"/>
      <c r="AB856" s="39"/>
      <c r="AC856" s="39"/>
      <c r="AD856" s="39"/>
      <c r="AE856" s="39"/>
      <c r="AF856" s="39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38"/>
      <c r="AU856" s="84"/>
      <c r="AV856" s="88"/>
      <c r="AW856" s="103"/>
      <c r="AX856" s="84"/>
      <c r="AY856" s="39"/>
      <c r="AZ856" s="26"/>
      <c r="BA856" s="26"/>
      <c r="BB856" s="26"/>
      <c r="BC856" s="26" t="str">
        <f t="shared" si="737"/>
        <v/>
      </c>
      <c r="BD856" s="26" t="str">
        <f t="shared" si="738"/>
        <v/>
      </c>
      <c r="BE856" s="26" t="str">
        <f t="shared" si="739"/>
        <v/>
      </c>
      <c r="BF856" s="26" t="str">
        <f t="shared" si="740"/>
        <v/>
      </c>
      <c r="BG856" s="26" t="str">
        <f t="shared" si="741"/>
        <v/>
      </c>
      <c r="BH856" s="26" t="str">
        <f t="shared" si="742"/>
        <v/>
      </c>
      <c r="BI856" s="26" t="str">
        <f t="shared" ref="BI856:BI919" si="744">IF(AI856="","",CONCATENATE($AG856,","))</f>
        <v/>
      </c>
      <c r="BJ856" s="26" t="str">
        <f t="shared" ref="BJ856:BJ919" si="745">IF(AJ856="","",CONCATENATE($AG856,","))</f>
        <v/>
      </c>
      <c r="BK856" s="26" t="str">
        <f t="shared" ref="BK856:BK919" si="746">IF(AK856="","",CONCATENATE($AG856,","))</f>
        <v/>
      </c>
      <c r="BL856" s="26" t="str">
        <f t="shared" ref="BL856:BL919" si="747">IF(AL856="","",CONCATENATE($AG856,","))</f>
        <v/>
      </c>
      <c r="BM856" s="26" t="str">
        <f t="shared" ref="BM856:BM919" si="748">IF(AM856="","",CONCATENATE($AG856,","))</f>
        <v/>
      </c>
      <c r="BN856" s="26" t="str">
        <f t="shared" ref="BN856:BN919" si="749">IF(AN856="","",CONCATENATE($AG856,","))</f>
        <v/>
      </c>
      <c r="BP856"/>
      <c r="BQ856"/>
      <c r="BR856"/>
      <c r="BS856"/>
      <c r="BT856"/>
      <c r="BU856" s="40"/>
      <c r="BV856" s="6"/>
      <c r="CI856" s="6"/>
      <c r="CP856" s="9">
        <f t="shared" ca="1" si="743"/>
        <v>16</v>
      </c>
    </row>
    <row r="857" spans="2:94" x14ac:dyDescent="0.2">
      <c r="B857" s="93"/>
      <c r="C857" s="39"/>
      <c r="D857" s="38"/>
      <c r="E857" s="39"/>
      <c r="F857" s="39"/>
      <c r="G857" s="39"/>
      <c r="H857" s="39"/>
      <c r="I857" s="39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  <c r="AA857" s="39"/>
      <c r="AB857" s="39"/>
      <c r="AC857" s="39"/>
      <c r="AD857" s="39"/>
      <c r="AE857" s="39"/>
      <c r="AF857" s="39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38"/>
      <c r="AU857" s="84"/>
      <c r="AV857" s="88"/>
      <c r="AW857" s="103"/>
      <c r="AX857" s="84"/>
      <c r="AY857" s="39"/>
      <c r="AZ857" s="26"/>
      <c r="BA857" s="26"/>
      <c r="BB857" s="26"/>
      <c r="BC857" s="26" t="str">
        <f t="shared" ref="BC857:BC920" si="750">IF(AI857&lt;&gt;"",IF(ABS(AI857)&lt;10,"S"&amp;RIGHT(AI857,1)&amp;",","S"&amp;AI857&amp;","),"")</f>
        <v/>
      </c>
      <c r="BD857" s="26" t="str">
        <f t="shared" ref="BD857:BD920" si="751">IF(AJ857&lt;&gt;"",IF(ABS(AJ857)&lt;10,"S"&amp;RIGHT(AJ857,1)&amp;",","S"&amp;AJ857&amp;","),"")</f>
        <v/>
      </c>
      <c r="BE857" s="26" t="str">
        <f t="shared" ref="BE857:BE920" si="752">IF(AK857&lt;&gt;"",IF(ABS(AK857)&lt;10,"S"&amp;RIGHT(AK857,1)&amp;",","S"&amp;AK857&amp;","),"")</f>
        <v/>
      </c>
      <c r="BF857" s="26" t="str">
        <f t="shared" ref="BF857:BF920" si="753">IF(AL857&lt;&gt;"",IF(ABS(AL857)&lt;10,"S"&amp;RIGHT(AL857,1)&amp;",","S"&amp;AL857&amp;","),"")</f>
        <v/>
      </c>
      <c r="BG857" s="26" t="str">
        <f t="shared" ref="BG857:BG920" si="754">IF(AM857&lt;&gt;"",IF(ABS(AM857)&lt;10,"S"&amp;RIGHT(AM857,1)&amp;",","S"&amp;AM857&amp;","),"")</f>
        <v/>
      </c>
      <c r="BH857" s="26" t="str">
        <f t="shared" ref="BH857:BH920" si="755">IF(AN857&lt;&gt;"",IF(ABS(AN857)&lt;10,"S"&amp;RIGHT(AN857,1)&amp;",","S"&amp;AN857&amp;","),"")</f>
        <v/>
      </c>
      <c r="BI857" s="26" t="str">
        <f t="shared" si="744"/>
        <v/>
      </c>
      <c r="BJ857" s="26" t="str">
        <f t="shared" si="745"/>
        <v/>
      </c>
      <c r="BK857" s="26" t="str">
        <f t="shared" si="746"/>
        <v/>
      </c>
      <c r="BL857" s="26" t="str">
        <f t="shared" si="747"/>
        <v/>
      </c>
      <c r="BM857" s="26" t="str">
        <f t="shared" si="748"/>
        <v/>
      </c>
      <c r="BN857" s="26" t="str">
        <f t="shared" si="749"/>
        <v/>
      </c>
      <c r="BP857"/>
      <c r="BQ857"/>
      <c r="BR857"/>
      <c r="BS857"/>
      <c r="BT857"/>
      <c r="BU857" s="40"/>
      <c r="BV857" s="6"/>
      <c r="CI857" s="6"/>
      <c r="CP857" s="9">
        <f t="shared" ca="1" si="743"/>
        <v>13</v>
      </c>
    </row>
    <row r="858" spans="2:94" x14ac:dyDescent="0.2">
      <c r="B858" s="93"/>
      <c r="C858" s="39"/>
      <c r="D858" s="38"/>
      <c r="E858" s="39"/>
      <c r="F858" s="39"/>
      <c r="G858" s="39"/>
      <c r="H858" s="39"/>
      <c r="I858" s="39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  <c r="AA858" s="39"/>
      <c r="AB858" s="39"/>
      <c r="AC858" s="39"/>
      <c r="AD858" s="39"/>
      <c r="AE858" s="39"/>
      <c r="AF858" s="39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38"/>
      <c r="AU858" s="84"/>
      <c r="AV858" s="88"/>
      <c r="AW858" s="103"/>
      <c r="AX858" s="84"/>
      <c r="AY858" s="39"/>
      <c r="AZ858" s="26"/>
      <c r="BA858" s="26"/>
      <c r="BB858" s="26"/>
      <c r="BC858" s="26" t="str">
        <f t="shared" si="750"/>
        <v/>
      </c>
      <c r="BD858" s="26" t="str">
        <f t="shared" si="751"/>
        <v/>
      </c>
      <c r="BE858" s="26" t="str">
        <f t="shared" si="752"/>
        <v/>
      </c>
      <c r="BF858" s="26" t="str">
        <f t="shared" si="753"/>
        <v/>
      </c>
      <c r="BG858" s="26" t="str">
        <f t="shared" si="754"/>
        <v/>
      </c>
      <c r="BH858" s="26" t="str">
        <f t="shared" si="755"/>
        <v/>
      </c>
      <c r="BI858" s="26" t="str">
        <f t="shared" si="744"/>
        <v/>
      </c>
      <c r="BJ858" s="26" t="str">
        <f t="shared" si="745"/>
        <v/>
      </c>
      <c r="BK858" s="26" t="str">
        <f t="shared" si="746"/>
        <v/>
      </c>
      <c r="BL858" s="26" t="str">
        <f t="shared" si="747"/>
        <v/>
      </c>
      <c r="BM858" s="26" t="str">
        <f t="shared" si="748"/>
        <v/>
      </c>
      <c r="BN858" s="26" t="str">
        <f t="shared" si="749"/>
        <v/>
      </c>
      <c r="BP858"/>
      <c r="BQ858"/>
      <c r="BR858"/>
      <c r="BS858"/>
      <c r="BT858"/>
      <c r="BU858" s="40"/>
      <c r="BV858" s="6"/>
      <c r="CI858" s="6"/>
      <c r="CP858" s="9">
        <f t="shared" ca="1" si="743"/>
        <v>5</v>
      </c>
    </row>
    <row r="859" spans="2:94" x14ac:dyDescent="0.2">
      <c r="B859" s="93"/>
      <c r="C859" s="39"/>
      <c r="D859" s="38"/>
      <c r="E859" s="39"/>
      <c r="F859" s="39"/>
      <c r="G859" s="39"/>
      <c r="H859" s="39"/>
      <c r="I859" s="39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  <c r="AA859" s="39"/>
      <c r="AB859" s="39"/>
      <c r="AC859" s="39"/>
      <c r="AD859" s="39"/>
      <c r="AE859" s="39"/>
      <c r="AF859" s="39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38"/>
      <c r="AU859" s="84"/>
      <c r="AV859" s="88"/>
      <c r="AW859" s="103"/>
      <c r="AX859" s="84"/>
      <c r="AY859" s="39"/>
      <c r="AZ859" s="26"/>
      <c r="BA859" s="26"/>
      <c r="BB859" s="26"/>
      <c r="BC859" s="26" t="str">
        <f t="shared" si="750"/>
        <v/>
      </c>
      <c r="BD859" s="26" t="str">
        <f t="shared" si="751"/>
        <v/>
      </c>
      <c r="BE859" s="26" t="str">
        <f t="shared" si="752"/>
        <v/>
      </c>
      <c r="BF859" s="26" t="str">
        <f t="shared" si="753"/>
        <v/>
      </c>
      <c r="BG859" s="26" t="str">
        <f t="shared" si="754"/>
        <v/>
      </c>
      <c r="BH859" s="26" t="str">
        <f t="shared" si="755"/>
        <v/>
      </c>
      <c r="BI859" s="26" t="str">
        <f t="shared" si="744"/>
        <v/>
      </c>
      <c r="BJ859" s="26" t="str">
        <f t="shared" si="745"/>
        <v/>
      </c>
      <c r="BK859" s="26" t="str">
        <f t="shared" si="746"/>
        <v/>
      </c>
      <c r="BL859" s="26" t="str">
        <f t="shared" si="747"/>
        <v/>
      </c>
      <c r="BM859" s="26" t="str">
        <f t="shared" si="748"/>
        <v/>
      </c>
      <c r="BN859" s="26" t="str">
        <f t="shared" si="749"/>
        <v/>
      </c>
      <c r="BP859"/>
      <c r="BQ859"/>
      <c r="BR859"/>
      <c r="BS859"/>
      <c r="BT859"/>
      <c r="BU859" s="40"/>
      <c r="BV859" s="6"/>
      <c r="CI859" s="6"/>
      <c r="CP859" s="9">
        <f t="shared" ca="1" si="743"/>
        <v>25</v>
      </c>
    </row>
    <row r="860" spans="2:94" x14ac:dyDescent="0.2">
      <c r="B860" s="93"/>
      <c r="C860" s="39"/>
      <c r="D860" s="38"/>
      <c r="E860" s="39"/>
      <c r="F860" s="39"/>
      <c r="G860" s="39"/>
      <c r="H860" s="39"/>
      <c r="I860" s="39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  <c r="AA860" s="39"/>
      <c r="AB860" s="39"/>
      <c r="AC860" s="39"/>
      <c r="AD860" s="39"/>
      <c r="AE860" s="39"/>
      <c r="AF860" s="39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38"/>
      <c r="AU860" s="84"/>
      <c r="AV860" s="88"/>
      <c r="AW860" s="103"/>
      <c r="AX860" s="84"/>
      <c r="AY860" s="39"/>
      <c r="AZ860" s="26"/>
      <c r="BA860" s="26"/>
      <c r="BB860" s="26"/>
      <c r="BC860" s="26" t="str">
        <f t="shared" si="750"/>
        <v/>
      </c>
      <c r="BD860" s="26" t="str">
        <f t="shared" si="751"/>
        <v/>
      </c>
      <c r="BE860" s="26" t="str">
        <f t="shared" si="752"/>
        <v/>
      </c>
      <c r="BF860" s="26" t="str">
        <f t="shared" si="753"/>
        <v/>
      </c>
      <c r="BG860" s="26" t="str">
        <f t="shared" si="754"/>
        <v/>
      </c>
      <c r="BH860" s="26" t="str">
        <f t="shared" si="755"/>
        <v/>
      </c>
      <c r="BI860" s="26" t="str">
        <f t="shared" si="744"/>
        <v/>
      </c>
      <c r="BJ860" s="26" t="str">
        <f t="shared" si="745"/>
        <v/>
      </c>
      <c r="BK860" s="26" t="str">
        <f t="shared" si="746"/>
        <v/>
      </c>
      <c r="BL860" s="26" t="str">
        <f t="shared" si="747"/>
        <v/>
      </c>
      <c r="BM860" s="26" t="str">
        <f t="shared" si="748"/>
        <v/>
      </c>
      <c r="BN860" s="26" t="str">
        <f t="shared" si="749"/>
        <v/>
      </c>
      <c r="BP860"/>
      <c r="BQ860"/>
      <c r="BR860"/>
      <c r="BS860"/>
      <c r="BT860"/>
      <c r="BU860" s="40"/>
      <c r="BV860" s="6"/>
      <c r="CI860" s="6"/>
      <c r="CP860" s="9">
        <f t="shared" ca="1" si="743"/>
        <v>4</v>
      </c>
    </row>
    <row r="861" spans="2:94" x14ac:dyDescent="0.2">
      <c r="B861" s="93"/>
      <c r="C861" s="39"/>
      <c r="D861" s="38"/>
      <c r="E861" s="39"/>
      <c r="F861" s="39"/>
      <c r="G861" s="39"/>
      <c r="H861" s="39"/>
      <c r="I861" s="39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  <c r="AA861" s="39"/>
      <c r="AB861" s="39"/>
      <c r="AC861" s="39"/>
      <c r="AD861" s="39"/>
      <c r="AE861" s="39"/>
      <c r="AF861" s="39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38"/>
      <c r="AU861" s="84"/>
      <c r="AV861" s="88"/>
      <c r="AW861" s="103"/>
      <c r="AX861" s="84"/>
      <c r="AY861" s="39"/>
      <c r="AZ861" s="26"/>
      <c r="BA861" s="26"/>
      <c r="BB861" s="26"/>
      <c r="BC861" s="26" t="str">
        <f t="shared" si="750"/>
        <v/>
      </c>
      <c r="BD861" s="26" t="str">
        <f t="shared" si="751"/>
        <v/>
      </c>
      <c r="BE861" s="26" t="str">
        <f t="shared" si="752"/>
        <v/>
      </c>
      <c r="BF861" s="26" t="str">
        <f t="shared" si="753"/>
        <v/>
      </c>
      <c r="BG861" s="26" t="str">
        <f t="shared" si="754"/>
        <v/>
      </c>
      <c r="BH861" s="26" t="str">
        <f t="shared" si="755"/>
        <v/>
      </c>
      <c r="BI861" s="26" t="str">
        <f t="shared" si="744"/>
        <v/>
      </c>
      <c r="BJ861" s="26" t="str">
        <f t="shared" si="745"/>
        <v/>
      </c>
      <c r="BK861" s="26" t="str">
        <f t="shared" si="746"/>
        <v/>
      </c>
      <c r="BL861" s="26" t="str">
        <f t="shared" si="747"/>
        <v/>
      </c>
      <c r="BM861" s="26" t="str">
        <f t="shared" si="748"/>
        <v/>
      </c>
      <c r="BN861" s="26" t="str">
        <f t="shared" si="749"/>
        <v/>
      </c>
      <c r="BP861"/>
      <c r="BQ861"/>
      <c r="BR861"/>
      <c r="BS861"/>
      <c r="BT861"/>
      <c r="BU861" s="40"/>
      <c r="BV861" s="6"/>
      <c r="CI861" s="6"/>
      <c r="CP861" s="9">
        <f t="shared" ca="1" si="743"/>
        <v>26</v>
      </c>
    </row>
    <row r="862" spans="2:94" x14ac:dyDescent="0.2">
      <c r="B862" s="93"/>
      <c r="C862" s="39"/>
      <c r="D862" s="38"/>
      <c r="E862" s="39"/>
      <c r="F862" s="39"/>
      <c r="G862" s="39"/>
      <c r="H862" s="39"/>
      <c r="I862" s="39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  <c r="AA862" s="39"/>
      <c r="AB862" s="39"/>
      <c r="AC862" s="39"/>
      <c r="AD862" s="39"/>
      <c r="AE862" s="39"/>
      <c r="AF862" s="39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38"/>
      <c r="AU862" s="84"/>
      <c r="AV862" s="88"/>
      <c r="AW862" s="103"/>
      <c r="AX862" s="84"/>
      <c r="AY862" s="39"/>
      <c r="AZ862" s="26"/>
      <c r="BA862" s="26"/>
      <c r="BB862" s="26"/>
      <c r="BC862" s="26" t="str">
        <f t="shared" si="750"/>
        <v/>
      </c>
      <c r="BD862" s="26" t="str">
        <f t="shared" si="751"/>
        <v/>
      </c>
      <c r="BE862" s="26" t="str">
        <f t="shared" si="752"/>
        <v/>
      </c>
      <c r="BF862" s="26" t="str">
        <f t="shared" si="753"/>
        <v/>
      </c>
      <c r="BG862" s="26" t="str">
        <f t="shared" si="754"/>
        <v/>
      </c>
      <c r="BH862" s="26" t="str">
        <f t="shared" si="755"/>
        <v/>
      </c>
      <c r="BI862" s="26" t="str">
        <f t="shared" si="744"/>
        <v/>
      </c>
      <c r="BJ862" s="26" t="str">
        <f t="shared" si="745"/>
        <v/>
      </c>
      <c r="BK862" s="26" t="str">
        <f t="shared" si="746"/>
        <v/>
      </c>
      <c r="BL862" s="26" t="str">
        <f t="shared" si="747"/>
        <v/>
      </c>
      <c r="BM862" s="26" t="str">
        <f t="shared" si="748"/>
        <v/>
      </c>
      <c r="BN862" s="26" t="str">
        <f t="shared" si="749"/>
        <v/>
      </c>
      <c r="BP862"/>
      <c r="BQ862"/>
      <c r="BR862"/>
      <c r="BS862"/>
      <c r="BT862"/>
      <c r="BU862" s="40"/>
      <c r="BV862" s="6"/>
      <c r="CI862" s="6"/>
      <c r="CP862" s="9">
        <f t="shared" ca="1" si="743"/>
        <v>1</v>
      </c>
    </row>
    <row r="863" spans="2:94" x14ac:dyDescent="0.2">
      <c r="B863" s="93"/>
      <c r="C863" s="39"/>
      <c r="D863" s="38"/>
      <c r="E863" s="39"/>
      <c r="F863" s="39"/>
      <c r="G863" s="39"/>
      <c r="H863" s="39"/>
      <c r="I863" s="39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  <c r="AA863" s="39"/>
      <c r="AB863" s="39"/>
      <c r="AC863" s="39"/>
      <c r="AD863" s="39"/>
      <c r="AE863" s="39"/>
      <c r="AF863" s="39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38"/>
      <c r="AU863" s="84"/>
      <c r="AV863" s="88"/>
      <c r="AW863" s="103"/>
      <c r="AX863" s="84"/>
      <c r="AY863" s="39"/>
      <c r="AZ863" s="26"/>
      <c r="BA863" s="26"/>
      <c r="BB863" s="26"/>
      <c r="BC863" s="26" t="str">
        <f t="shared" si="750"/>
        <v/>
      </c>
      <c r="BD863" s="26" t="str">
        <f t="shared" si="751"/>
        <v/>
      </c>
      <c r="BE863" s="26" t="str">
        <f t="shared" si="752"/>
        <v/>
      </c>
      <c r="BF863" s="26" t="str">
        <f t="shared" si="753"/>
        <v/>
      </c>
      <c r="BG863" s="26" t="str">
        <f t="shared" si="754"/>
        <v/>
      </c>
      <c r="BH863" s="26" t="str">
        <f t="shared" si="755"/>
        <v/>
      </c>
      <c r="BI863" s="26" t="str">
        <f t="shared" si="744"/>
        <v/>
      </c>
      <c r="BJ863" s="26" t="str">
        <f t="shared" si="745"/>
        <v/>
      </c>
      <c r="BK863" s="26" t="str">
        <f t="shared" si="746"/>
        <v/>
      </c>
      <c r="BL863" s="26" t="str">
        <f t="shared" si="747"/>
        <v/>
      </c>
      <c r="BM863" s="26" t="str">
        <f t="shared" si="748"/>
        <v/>
      </c>
      <c r="BN863" s="26" t="str">
        <f t="shared" si="749"/>
        <v/>
      </c>
      <c r="BP863"/>
      <c r="BQ863"/>
      <c r="BR863"/>
      <c r="BS863"/>
      <c r="BT863"/>
      <c r="BU863" s="40"/>
      <c r="BV863" s="6"/>
      <c r="CI863" s="6"/>
      <c r="CP863" s="9">
        <f t="shared" ca="1" si="743"/>
        <v>19</v>
      </c>
    </row>
    <row r="864" spans="2:94" x14ac:dyDescent="0.2">
      <c r="B864" s="93"/>
      <c r="C864" s="39"/>
      <c r="D864" s="38"/>
      <c r="E864" s="39"/>
      <c r="F864" s="39"/>
      <c r="G864" s="39"/>
      <c r="H864" s="39"/>
      <c r="I864" s="39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  <c r="AA864" s="39"/>
      <c r="AB864" s="39"/>
      <c r="AC864" s="39"/>
      <c r="AD864" s="39"/>
      <c r="AE864" s="39"/>
      <c r="AF864" s="39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38"/>
      <c r="AU864" s="84"/>
      <c r="AV864" s="88"/>
      <c r="AW864" s="103"/>
      <c r="AX864" s="84"/>
      <c r="AY864" s="39"/>
      <c r="AZ864" s="26"/>
      <c r="BA864" s="26"/>
      <c r="BB864" s="26"/>
      <c r="BC864" s="26" t="str">
        <f t="shared" si="750"/>
        <v/>
      </c>
      <c r="BD864" s="26" t="str">
        <f t="shared" si="751"/>
        <v/>
      </c>
      <c r="BE864" s="26" t="str">
        <f t="shared" si="752"/>
        <v/>
      </c>
      <c r="BF864" s="26" t="str">
        <f t="shared" si="753"/>
        <v/>
      </c>
      <c r="BG864" s="26" t="str">
        <f t="shared" si="754"/>
        <v/>
      </c>
      <c r="BH864" s="26" t="str">
        <f t="shared" si="755"/>
        <v/>
      </c>
      <c r="BI864" s="26" t="str">
        <f t="shared" si="744"/>
        <v/>
      </c>
      <c r="BJ864" s="26" t="str">
        <f t="shared" si="745"/>
        <v/>
      </c>
      <c r="BK864" s="26" t="str">
        <f t="shared" si="746"/>
        <v/>
      </c>
      <c r="BL864" s="26" t="str">
        <f t="shared" si="747"/>
        <v/>
      </c>
      <c r="BM864" s="26" t="str">
        <f t="shared" si="748"/>
        <v/>
      </c>
      <c r="BN864" s="26" t="str">
        <f t="shared" si="749"/>
        <v/>
      </c>
      <c r="BP864"/>
      <c r="BQ864"/>
      <c r="BR864"/>
      <c r="BS864"/>
      <c r="BT864"/>
      <c r="BU864" s="40"/>
      <c r="BV864" s="6"/>
      <c r="CI864" s="6"/>
      <c r="CP864" s="9">
        <f t="shared" ca="1" si="743"/>
        <v>20</v>
      </c>
    </row>
    <row r="865" spans="2:94" x14ac:dyDescent="0.2">
      <c r="B865" s="93"/>
      <c r="C865" s="39"/>
      <c r="D865" s="38"/>
      <c r="E865" s="39"/>
      <c r="F865" s="39"/>
      <c r="G865" s="39"/>
      <c r="H865" s="39"/>
      <c r="I865" s="39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  <c r="AA865" s="39"/>
      <c r="AB865" s="39"/>
      <c r="AC865" s="39"/>
      <c r="AD865" s="39"/>
      <c r="AE865" s="39"/>
      <c r="AF865" s="39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38"/>
      <c r="AU865" s="84"/>
      <c r="AV865" s="88"/>
      <c r="AW865" s="103"/>
      <c r="AX865" s="84"/>
      <c r="AY865" s="39"/>
      <c r="AZ865" s="26"/>
      <c r="BA865" s="26"/>
      <c r="BB865" s="26"/>
      <c r="BC865" s="26" t="str">
        <f t="shared" si="750"/>
        <v/>
      </c>
      <c r="BD865" s="26" t="str">
        <f t="shared" si="751"/>
        <v/>
      </c>
      <c r="BE865" s="26" t="str">
        <f t="shared" si="752"/>
        <v/>
      </c>
      <c r="BF865" s="26" t="str">
        <f t="shared" si="753"/>
        <v/>
      </c>
      <c r="BG865" s="26" t="str">
        <f t="shared" si="754"/>
        <v/>
      </c>
      <c r="BH865" s="26" t="str">
        <f t="shared" si="755"/>
        <v/>
      </c>
      <c r="BI865" s="26" t="str">
        <f t="shared" si="744"/>
        <v/>
      </c>
      <c r="BJ865" s="26" t="str">
        <f t="shared" si="745"/>
        <v/>
      </c>
      <c r="BK865" s="26" t="str">
        <f t="shared" si="746"/>
        <v/>
      </c>
      <c r="BL865" s="26" t="str">
        <f t="shared" si="747"/>
        <v/>
      </c>
      <c r="BM865" s="26" t="str">
        <f t="shared" si="748"/>
        <v/>
      </c>
      <c r="BN865" s="26" t="str">
        <f t="shared" si="749"/>
        <v/>
      </c>
      <c r="BP865"/>
      <c r="BQ865"/>
      <c r="BR865"/>
      <c r="BS865"/>
      <c r="BT865"/>
      <c r="BU865" s="40"/>
      <c r="BV865" s="6"/>
      <c r="CI865" s="6"/>
      <c r="CP865" s="9">
        <f t="shared" ca="1" si="743"/>
        <v>20</v>
      </c>
    </row>
    <row r="866" spans="2:94" x14ac:dyDescent="0.2">
      <c r="B866" s="93"/>
      <c r="C866" s="39"/>
      <c r="D866" s="38"/>
      <c r="E866" s="39"/>
      <c r="F866" s="39"/>
      <c r="G866" s="39"/>
      <c r="H866" s="39"/>
      <c r="I866" s="39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  <c r="AA866" s="39"/>
      <c r="AB866" s="39"/>
      <c r="AC866" s="39"/>
      <c r="AD866" s="39"/>
      <c r="AE866" s="39"/>
      <c r="AF866" s="39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38"/>
      <c r="AU866" s="84"/>
      <c r="AV866" s="88"/>
      <c r="AW866" s="103"/>
      <c r="AX866" s="84"/>
      <c r="AY866" s="39"/>
      <c r="AZ866" s="26"/>
      <c r="BA866" s="26"/>
      <c r="BB866" s="26"/>
      <c r="BC866" s="26" t="str">
        <f t="shared" si="750"/>
        <v/>
      </c>
      <c r="BD866" s="26" t="str">
        <f t="shared" si="751"/>
        <v/>
      </c>
      <c r="BE866" s="26" t="str">
        <f t="shared" si="752"/>
        <v/>
      </c>
      <c r="BF866" s="26" t="str">
        <f t="shared" si="753"/>
        <v/>
      </c>
      <c r="BG866" s="26" t="str">
        <f t="shared" si="754"/>
        <v/>
      </c>
      <c r="BH866" s="26" t="str">
        <f t="shared" si="755"/>
        <v/>
      </c>
      <c r="BI866" s="26" t="str">
        <f t="shared" si="744"/>
        <v/>
      </c>
      <c r="BJ866" s="26" t="str">
        <f t="shared" si="745"/>
        <v/>
      </c>
      <c r="BK866" s="26" t="str">
        <f t="shared" si="746"/>
        <v/>
      </c>
      <c r="BL866" s="26" t="str">
        <f t="shared" si="747"/>
        <v/>
      </c>
      <c r="BM866" s="26" t="str">
        <f t="shared" si="748"/>
        <v/>
      </c>
      <c r="BN866" s="26" t="str">
        <f t="shared" si="749"/>
        <v/>
      </c>
      <c r="BP866"/>
      <c r="BQ866"/>
      <c r="BR866"/>
      <c r="BS866"/>
      <c r="BT866"/>
      <c r="BU866" s="40"/>
      <c r="BV866" s="6"/>
      <c r="CI866" s="6"/>
      <c r="CP866" s="9">
        <f t="shared" ca="1" si="743"/>
        <v>36</v>
      </c>
    </row>
    <row r="867" spans="2:94" x14ac:dyDescent="0.2">
      <c r="B867" s="93"/>
      <c r="C867" s="39"/>
      <c r="D867" s="38"/>
      <c r="E867" s="39"/>
      <c r="F867" s="39"/>
      <c r="G867" s="39"/>
      <c r="H867" s="39"/>
      <c r="I867" s="39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  <c r="AA867" s="39"/>
      <c r="AB867" s="39"/>
      <c r="AC867" s="39"/>
      <c r="AD867" s="39"/>
      <c r="AE867" s="39"/>
      <c r="AF867" s="39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38"/>
      <c r="AU867" s="84"/>
      <c r="AV867" s="88"/>
      <c r="AW867" s="103"/>
      <c r="AX867" s="84"/>
      <c r="AY867" s="39"/>
      <c r="AZ867" s="26"/>
      <c r="BA867" s="26"/>
      <c r="BB867" s="26"/>
      <c r="BC867" s="26" t="str">
        <f t="shared" si="750"/>
        <v/>
      </c>
      <c r="BD867" s="26" t="str">
        <f t="shared" si="751"/>
        <v/>
      </c>
      <c r="BE867" s="26" t="str">
        <f t="shared" si="752"/>
        <v/>
      </c>
      <c r="BF867" s="26" t="str">
        <f t="shared" si="753"/>
        <v/>
      </c>
      <c r="BG867" s="26" t="str">
        <f t="shared" si="754"/>
        <v/>
      </c>
      <c r="BH867" s="26" t="str">
        <f t="shared" si="755"/>
        <v/>
      </c>
      <c r="BI867" s="26" t="str">
        <f t="shared" si="744"/>
        <v/>
      </c>
      <c r="BJ867" s="26" t="str">
        <f t="shared" si="745"/>
        <v/>
      </c>
      <c r="BK867" s="26" t="str">
        <f t="shared" si="746"/>
        <v/>
      </c>
      <c r="BL867" s="26" t="str">
        <f t="shared" si="747"/>
        <v/>
      </c>
      <c r="BM867" s="26" t="str">
        <f t="shared" si="748"/>
        <v/>
      </c>
      <c r="BN867" s="26" t="str">
        <f t="shared" si="749"/>
        <v/>
      </c>
      <c r="BP867"/>
      <c r="BQ867"/>
      <c r="BR867"/>
      <c r="BS867"/>
      <c r="BT867"/>
      <c r="BU867" s="40"/>
      <c r="BV867" s="6"/>
      <c r="CI867" s="6"/>
      <c r="CP867" s="9">
        <f t="shared" ca="1" si="743"/>
        <v>7</v>
      </c>
    </row>
    <row r="868" spans="2:94" x14ac:dyDescent="0.2">
      <c r="B868" s="93"/>
      <c r="C868" s="39"/>
      <c r="D868" s="38"/>
      <c r="E868" s="39"/>
      <c r="F868" s="39"/>
      <c r="G868" s="39"/>
      <c r="H868" s="39"/>
      <c r="I868" s="39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  <c r="AA868" s="39"/>
      <c r="AB868" s="39"/>
      <c r="AC868" s="39"/>
      <c r="AD868" s="39"/>
      <c r="AE868" s="39"/>
      <c r="AF868" s="39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38"/>
      <c r="AU868" s="84"/>
      <c r="AV868" s="88"/>
      <c r="AW868" s="103"/>
      <c r="AX868" s="84"/>
      <c r="AY868" s="39"/>
      <c r="AZ868" s="26"/>
      <c r="BA868" s="26"/>
      <c r="BB868" s="26"/>
      <c r="BC868" s="26" t="str">
        <f t="shared" si="750"/>
        <v/>
      </c>
      <c r="BD868" s="26" t="str">
        <f t="shared" si="751"/>
        <v/>
      </c>
      <c r="BE868" s="26" t="str">
        <f t="shared" si="752"/>
        <v/>
      </c>
      <c r="BF868" s="26" t="str">
        <f t="shared" si="753"/>
        <v/>
      </c>
      <c r="BG868" s="26" t="str">
        <f t="shared" si="754"/>
        <v/>
      </c>
      <c r="BH868" s="26" t="str">
        <f t="shared" si="755"/>
        <v/>
      </c>
      <c r="BI868" s="26" t="str">
        <f t="shared" si="744"/>
        <v/>
      </c>
      <c r="BJ868" s="26" t="str">
        <f t="shared" si="745"/>
        <v/>
      </c>
      <c r="BK868" s="26" t="str">
        <f t="shared" si="746"/>
        <v/>
      </c>
      <c r="BL868" s="26" t="str">
        <f t="shared" si="747"/>
        <v/>
      </c>
      <c r="BM868" s="26" t="str">
        <f t="shared" si="748"/>
        <v/>
      </c>
      <c r="BN868" s="26" t="str">
        <f t="shared" si="749"/>
        <v/>
      </c>
      <c r="BP868"/>
      <c r="BQ868"/>
      <c r="BR868"/>
      <c r="BS868"/>
      <c r="BT868"/>
      <c r="BU868" s="40"/>
      <c r="BV868" s="6"/>
      <c r="CI868" s="6"/>
      <c r="CP868" s="9">
        <f t="shared" ca="1" si="743"/>
        <v>14</v>
      </c>
    </row>
    <row r="869" spans="2:94" x14ac:dyDescent="0.2">
      <c r="B869" s="93"/>
      <c r="C869" s="39"/>
      <c r="D869" s="38"/>
      <c r="E869" s="39"/>
      <c r="F869" s="39"/>
      <c r="G869" s="39"/>
      <c r="H869" s="39"/>
      <c r="I869" s="39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  <c r="AA869" s="39"/>
      <c r="AB869" s="39"/>
      <c r="AC869" s="39"/>
      <c r="AD869" s="39"/>
      <c r="AE869" s="39"/>
      <c r="AF869" s="39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38"/>
      <c r="AU869" s="84"/>
      <c r="AV869" s="88"/>
      <c r="AW869" s="103"/>
      <c r="AX869" s="84"/>
      <c r="AY869" s="39"/>
      <c r="AZ869" s="26"/>
      <c r="BA869" s="26"/>
      <c r="BB869" s="26"/>
      <c r="BC869" s="26" t="str">
        <f t="shared" si="750"/>
        <v/>
      </c>
      <c r="BD869" s="26" t="str">
        <f t="shared" si="751"/>
        <v/>
      </c>
      <c r="BE869" s="26" t="str">
        <f t="shared" si="752"/>
        <v/>
      </c>
      <c r="BF869" s="26" t="str">
        <f t="shared" si="753"/>
        <v/>
      </c>
      <c r="BG869" s="26" t="str">
        <f t="shared" si="754"/>
        <v/>
      </c>
      <c r="BH869" s="26" t="str">
        <f t="shared" si="755"/>
        <v/>
      </c>
      <c r="BI869" s="26" t="str">
        <f t="shared" si="744"/>
        <v/>
      </c>
      <c r="BJ869" s="26" t="str">
        <f t="shared" si="745"/>
        <v/>
      </c>
      <c r="BK869" s="26" t="str">
        <f t="shared" si="746"/>
        <v/>
      </c>
      <c r="BL869" s="26" t="str">
        <f t="shared" si="747"/>
        <v/>
      </c>
      <c r="BM869" s="26" t="str">
        <f t="shared" si="748"/>
        <v/>
      </c>
      <c r="BN869" s="26" t="str">
        <f t="shared" si="749"/>
        <v/>
      </c>
      <c r="BP869"/>
      <c r="BQ869"/>
      <c r="BR869"/>
      <c r="BS869"/>
      <c r="BT869"/>
      <c r="BU869" s="40"/>
      <c r="BV869" s="6"/>
      <c r="CI869" s="6"/>
      <c r="CP869" s="9">
        <f t="shared" ca="1" si="743"/>
        <v>11</v>
      </c>
    </row>
    <row r="870" spans="2:94" x14ac:dyDescent="0.2">
      <c r="B870" s="93"/>
      <c r="C870" s="39"/>
      <c r="D870" s="38"/>
      <c r="E870" s="39"/>
      <c r="F870" s="39"/>
      <c r="G870" s="39"/>
      <c r="H870" s="39"/>
      <c r="I870" s="39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  <c r="AA870" s="39"/>
      <c r="AB870" s="39"/>
      <c r="AC870" s="39"/>
      <c r="AD870" s="39"/>
      <c r="AE870" s="39"/>
      <c r="AF870" s="39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38"/>
      <c r="AU870" s="84"/>
      <c r="AV870" s="88"/>
      <c r="AW870" s="103"/>
      <c r="AX870" s="84"/>
      <c r="AY870" s="39"/>
      <c r="AZ870" s="26"/>
      <c r="BA870" s="26"/>
      <c r="BB870" s="26"/>
      <c r="BC870" s="26" t="str">
        <f t="shared" si="750"/>
        <v/>
      </c>
      <c r="BD870" s="26" t="str">
        <f t="shared" si="751"/>
        <v/>
      </c>
      <c r="BE870" s="26" t="str">
        <f t="shared" si="752"/>
        <v/>
      </c>
      <c r="BF870" s="26" t="str">
        <f t="shared" si="753"/>
        <v/>
      </c>
      <c r="BG870" s="26" t="str">
        <f t="shared" si="754"/>
        <v/>
      </c>
      <c r="BH870" s="26" t="str">
        <f t="shared" si="755"/>
        <v/>
      </c>
      <c r="BI870" s="26" t="str">
        <f t="shared" si="744"/>
        <v/>
      </c>
      <c r="BJ870" s="26" t="str">
        <f t="shared" si="745"/>
        <v/>
      </c>
      <c r="BK870" s="26" t="str">
        <f t="shared" si="746"/>
        <v/>
      </c>
      <c r="BL870" s="26" t="str">
        <f t="shared" si="747"/>
        <v/>
      </c>
      <c r="BM870" s="26" t="str">
        <f t="shared" si="748"/>
        <v/>
      </c>
      <c r="BN870" s="26" t="str">
        <f t="shared" si="749"/>
        <v/>
      </c>
      <c r="BP870"/>
      <c r="BQ870"/>
      <c r="BR870"/>
      <c r="BS870"/>
      <c r="BT870"/>
      <c r="BU870" s="40"/>
      <c r="BV870" s="6"/>
      <c r="CI870" s="6"/>
      <c r="CP870" s="9">
        <f t="shared" ca="1" si="743"/>
        <v>12</v>
      </c>
    </row>
    <row r="871" spans="2:94" x14ac:dyDescent="0.2">
      <c r="B871" s="93"/>
      <c r="C871" s="39"/>
      <c r="D871" s="38"/>
      <c r="E871" s="39"/>
      <c r="F871" s="39"/>
      <c r="G871" s="39"/>
      <c r="H871" s="39"/>
      <c r="I871" s="39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  <c r="AA871" s="39"/>
      <c r="AB871" s="39"/>
      <c r="AC871" s="39"/>
      <c r="AD871" s="39"/>
      <c r="AE871" s="39"/>
      <c r="AF871" s="39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38"/>
      <c r="AU871" s="84"/>
      <c r="AV871" s="88"/>
      <c r="AW871" s="103"/>
      <c r="AX871" s="84"/>
      <c r="AY871" s="39"/>
      <c r="AZ871" s="26"/>
      <c r="BA871" s="26"/>
      <c r="BB871" s="26"/>
      <c r="BC871" s="26" t="str">
        <f t="shared" si="750"/>
        <v/>
      </c>
      <c r="BD871" s="26" t="str">
        <f t="shared" si="751"/>
        <v/>
      </c>
      <c r="BE871" s="26" t="str">
        <f t="shared" si="752"/>
        <v/>
      </c>
      <c r="BF871" s="26" t="str">
        <f t="shared" si="753"/>
        <v/>
      </c>
      <c r="BG871" s="26" t="str">
        <f t="shared" si="754"/>
        <v/>
      </c>
      <c r="BH871" s="26" t="str">
        <f t="shared" si="755"/>
        <v/>
      </c>
      <c r="BI871" s="26" t="str">
        <f t="shared" si="744"/>
        <v/>
      </c>
      <c r="BJ871" s="26" t="str">
        <f t="shared" si="745"/>
        <v/>
      </c>
      <c r="BK871" s="26" t="str">
        <f t="shared" si="746"/>
        <v/>
      </c>
      <c r="BL871" s="26" t="str">
        <f t="shared" si="747"/>
        <v/>
      </c>
      <c r="BM871" s="26" t="str">
        <f t="shared" si="748"/>
        <v/>
      </c>
      <c r="BN871" s="26" t="str">
        <f t="shared" si="749"/>
        <v/>
      </c>
      <c r="BP871"/>
      <c r="BQ871"/>
      <c r="BR871"/>
      <c r="BS871"/>
      <c r="BT871"/>
      <c r="BU871" s="40"/>
      <c r="BV871" s="6"/>
      <c r="CI871" s="6"/>
      <c r="CP871" s="9">
        <f t="shared" ca="1" si="743"/>
        <v>10</v>
      </c>
    </row>
    <row r="872" spans="2:94" x14ac:dyDescent="0.2">
      <c r="B872" s="93"/>
      <c r="C872" s="39"/>
      <c r="D872" s="38"/>
      <c r="E872" s="39"/>
      <c r="F872" s="39"/>
      <c r="G872" s="39"/>
      <c r="H872" s="39"/>
      <c r="I872" s="39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  <c r="AA872" s="39"/>
      <c r="AB872" s="39"/>
      <c r="AC872" s="39"/>
      <c r="AD872" s="39"/>
      <c r="AE872" s="39"/>
      <c r="AF872" s="39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38"/>
      <c r="AU872" s="84"/>
      <c r="AV872" s="88"/>
      <c r="AW872" s="103"/>
      <c r="AX872" s="84"/>
      <c r="AY872" s="39"/>
      <c r="AZ872" s="26"/>
      <c r="BA872" s="26"/>
      <c r="BB872" s="26"/>
      <c r="BC872" s="26" t="str">
        <f t="shared" si="750"/>
        <v/>
      </c>
      <c r="BD872" s="26" t="str">
        <f t="shared" si="751"/>
        <v/>
      </c>
      <c r="BE872" s="26" t="str">
        <f t="shared" si="752"/>
        <v/>
      </c>
      <c r="BF872" s="26" t="str">
        <f t="shared" si="753"/>
        <v/>
      </c>
      <c r="BG872" s="26" t="str">
        <f t="shared" si="754"/>
        <v/>
      </c>
      <c r="BH872" s="26" t="str">
        <f t="shared" si="755"/>
        <v/>
      </c>
      <c r="BI872" s="26" t="str">
        <f t="shared" si="744"/>
        <v/>
      </c>
      <c r="BJ872" s="26" t="str">
        <f t="shared" si="745"/>
        <v/>
      </c>
      <c r="BK872" s="26" t="str">
        <f t="shared" si="746"/>
        <v/>
      </c>
      <c r="BL872" s="26" t="str">
        <f t="shared" si="747"/>
        <v/>
      </c>
      <c r="BM872" s="26" t="str">
        <f t="shared" si="748"/>
        <v/>
      </c>
      <c r="BN872" s="26" t="str">
        <f t="shared" si="749"/>
        <v/>
      </c>
      <c r="BP872"/>
      <c r="BQ872"/>
      <c r="BR872"/>
      <c r="BS872"/>
      <c r="BT872"/>
      <c r="BU872" s="40"/>
      <c r="BV872" s="6"/>
      <c r="CI872" s="6"/>
      <c r="CP872" s="9">
        <f t="shared" ca="1" si="743"/>
        <v>31</v>
      </c>
    </row>
    <row r="873" spans="2:94" x14ac:dyDescent="0.2">
      <c r="B873" s="93"/>
      <c r="C873" s="39"/>
      <c r="D873" s="38"/>
      <c r="E873" s="39"/>
      <c r="F873" s="39"/>
      <c r="G873" s="39"/>
      <c r="H873" s="39"/>
      <c r="I873" s="39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  <c r="AA873" s="39"/>
      <c r="AB873" s="39"/>
      <c r="AC873" s="39"/>
      <c r="AD873" s="39"/>
      <c r="AE873" s="39"/>
      <c r="AF873" s="39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38"/>
      <c r="AU873" s="84"/>
      <c r="AV873" s="88"/>
      <c r="AW873" s="103"/>
      <c r="AX873" s="84"/>
      <c r="AY873" s="39"/>
      <c r="AZ873" s="26"/>
      <c r="BA873" s="26"/>
      <c r="BB873" s="26"/>
      <c r="BC873" s="26" t="str">
        <f t="shared" si="750"/>
        <v/>
      </c>
      <c r="BD873" s="26" t="str">
        <f t="shared" si="751"/>
        <v/>
      </c>
      <c r="BE873" s="26" t="str">
        <f t="shared" si="752"/>
        <v/>
      </c>
      <c r="BF873" s="26" t="str">
        <f t="shared" si="753"/>
        <v/>
      </c>
      <c r="BG873" s="26" t="str">
        <f t="shared" si="754"/>
        <v/>
      </c>
      <c r="BH873" s="26" t="str">
        <f t="shared" si="755"/>
        <v/>
      </c>
      <c r="BI873" s="26" t="str">
        <f t="shared" si="744"/>
        <v/>
      </c>
      <c r="BJ873" s="26" t="str">
        <f t="shared" si="745"/>
        <v/>
      </c>
      <c r="BK873" s="26" t="str">
        <f t="shared" si="746"/>
        <v/>
      </c>
      <c r="BL873" s="26" t="str">
        <f t="shared" si="747"/>
        <v/>
      </c>
      <c r="BM873" s="26" t="str">
        <f t="shared" si="748"/>
        <v/>
      </c>
      <c r="BN873" s="26" t="str">
        <f t="shared" si="749"/>
        <v/>
      </c>
      <c r="BP873"/>
      <c r="BQ873"/>
      <c r="BR873"/>
      <c r="BS873"/>
      <c r="BT873"/>
      <c r="BU873" s="40"/>
      <c r="BV873" s="6"/>
      <c r="CI873" s="6"/>
      <c r="CP873" s="9">
        <f t="shared" ca="1" si="743"/>
        <v>30</v>
      </c>
    </row>
    <row r="874" spans="2:94" x14ac:dyDescent="0.2">
      <c r="B874" s="93"/>
      <c r="C874" s="39"/>
      <c r="D874" s="38"/>
      <c r="E874" s="39"/>
      <c r="F874" s="39"/>
      <c r="G874" s="39"/>
      <c r="H874" s="39"/>
      <c r="I874" s="39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  <c r="AA874" s="39"/>
      <c r="AB874" s="39"/>
      <c r="AC874" s="39"/>
      <c r="AD874" s="39"/>
      <c r="AE874" s="39"/>
      <c r="AF874" s="39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38"/>
      <c r="AU874" s="84"/>
      <c r="AV874" s="88"/>
      <c r="AW874" s="103"/>
      <c r="AX874" s="84"/>
      <c r="AY874" s="39"/>
      <c r="AZ874" s="26"/>
      <c r="BA874" s="26"/>
      <c r="BB874" s="26"/>
      <c r="BC874" s="26" t="str">
        <f t="shared" si="750"/>
        <v/>
      </c>
      <c r="BD874" s="26" t="str">
        <f t="shared" si="751"/>
        <v/>
      </c>
      <c r="BE874" s="26" t="str">
        <f t="shared" si="752"/>
        <v/>
      </c>
      <c r="BF874" s="26" t="str">
        <f t="shared" si="753"/>
        <v/>
      </c>
      <c r="BG874" s="26" t="str">
        <f t="shared" si="754"/>
        <v/>
      </c>
      <c r="BH874" s="26" t="str">
        <f t="shared" si="755"/>
        <v/>
      </c>
      <c r="BI874" s="26" t="str">
        <f t="shared" si="744"/>
        <v/>
      </c>
      <c r="BJ874" s="26" t="str">
        <f t="shared" si="745"/>
        <v/>
      </c>
      <c r="BK874" s="26" t="str">
        <f t="shared" si="746"/>
        <v/>
      </c>
      <c r="BL874" s="26" t="str">
        <f t="shared" si="747"/>
        <v/>
      </c>
      <c r="BM874" s="26" t="str">
        <f t="shared" si="748"/>
        <v/>
      </c>
      <c r="BN874" s="26" t="str">
        <f t="shared" si="749"/>
        <v/>
      </c>
      <c r="BP874" s="80"/>
      <c r="BQ874" s="80"/>
      <c r="BR874" s="80"/>
      <c r="BS874" s="80"/>
      <c r="BT874" s="80"/>
      <c r="BU874" s="80"/>
      <c r="BV874" s="6"/>
      <c r="CI874" s="6"/>
      <c r="CP874" s="9">
        <f t="shared" ca="1" si="743"/>
        <v>32</v>
      </c>
    </row>
    <row r="875" spans="2:94" x14ac:dyDescent="0.2">
      <c r="B875" s="93"/>
      <c r="C875" s="39"/>
      <c r="D875" s="38"/>
      <c r="E875" s="39"/>
      <c r="F875" s="39"/>
      <c r="G875" s="39"/>
      <c r="H875" s="39"/>
      <c r="I875" s="39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  <c r="AA875" s="39"/>
      <c r="AB875" s="39"/>
      <c r="AC875" s="39"/>
      <c r="AD875" s="39"/>
      <c r="AE875" s="39"/>
      <c r="AF875" s="39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38"/>
      <c r="AU875" s="84"/>
      <c r="AV875" s="88"/>
      <c r="AW875" s="103"/>
      <c r="AX875" s="84"/>
      <c r="AY875" s="39"/>
      <c r="AZ875" s="26"/>
      <c r="BA875" s="26"/>
      <c r="BB875" s="26"/>
      <c r="BC875" s="26" t="str">
        <f t="shared" si="750"/>
        <v/>
      </c>
      <c r="BD875" s="26" t="str">
        <f t="shared" si="751"/>
        <v/>
      </c>
      <c r="BE875" s="26" t="str">
        <f t="shared" si="752"/>
        <v/>
      </c>
      <c r="BF875" s="26" t="str">
        <f t="shared" si="753"/>
        <v/>
      </c>
      <c r="BG875" s="26" t="str">
        <f t="shared" si="754"/>
        <v/>
      </c>
      <c r="BH875" s="26" t="str">
        <f t="shared" si="755"/>
        <v/>
      </c>
      <c r="BI875" s="26" t="str">
        <f t="shared" si="744"/>
        <v/>
      </c>
      <c r="BJ875" s="26" t="str">
        <f t="shared" si="745"/>
        <v/>
      </c>
      <c r="BK875" s="26" t="str">
        <f t="shared" si="746"/>
        <v/>
      </c>
      <c r="BL875" s="26" t="str">
        <f t="shared" si="747"/>
        <v/>
      </c>
      <c r="BM875" s="26" t="str">
        <f t="shared" si="748"/>
        <v/>
      </c>
      <c r="BN875" s="26" t="str">
        <f t="shared" si="749"/>
        <v/>
      </c>
      <c r="BP875" s="80"/>
      <c r="BQ875" s="80"/>
      <c r="BR875" s="80"/>
      <c r="BS875" s="80"/>
      <c r="BT875" s="80"/>
      <c r="BU875" s="80"/>
      <c r="BV875" s="6"/>
      <c r="CI875" s="6"/>
      <c r="CP875" s="9">
        <f t="shared" ca="1" si="743"/>
        <v>9</v>
      </c>
    </row>
    <row r="876" spans="2:94" x14ac:dyDescent="0.2">
      <c r="B876" s="93"/>
      <c r="C876" s="39"/>
      <c r="D876" s="38"/>
      <c r="E876" s="39"/>
      <c r="F876" s="39"/>
      <c r="G876" s="39"/>
      <c r="H876" s="39"/>
      <c r="I876" s="39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  <c r="AA876" s="39"/>
      <c r="AB876" s="39"/>
      <c r="AC876" s="39"/>
      <c r="AD876" s="39"/>
      <c r="AE876" s="39"/>
      <c r="AF876" s="39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38"/>
      <c r="AU876" s="84"/>
      <c r="AV876" s="88"/>
      <c r="AW876" s="103"/>
      <c r="AX876" s="84"/>
      <c r="AY876" s="39"/>
      <c r="AZ876" s="26"/>
      <c r="BA876" s="26"/>
      <c r="BB876" s="26"/>
      <c r="BC876" s="26" t="str">
        <f t="shared" si="750"/>
        <v/>
      </c>
      <c r="BD876" s="26" t="str">
        <f t="shared" si="751"/>
        <v/>
      </c>
      <c r="BE876" s="26" t="str">
        <f t="shared" si="752"/>
        <v/>
      </c>
      <c r="BF876" s="26" t="str">
        <f t="shared" si="753"/>
        <v/>
      </c>
      <c r="BG876" s="26" t="str">
        <f t="shared" si="754"/>
        <v/>
      </c>
      <c r="BH876" s="26" t="str">
        <f t="shared" si="755"/>
        <v/>
      </c>
      <c r="BI876" s="26" t="str">
        <f t="shared" si="744"/>
        <v/>
      </c>
      <c r="BJ876" s="26" t="str">
        <f t="shared" si="745"/>
        <v/>
      </c>
      <c r="BK876" s="26" t="str">
        <f t="shared" si="746"/>
        <v/>
      </c>
      <c r="BL876" s="26" t="str">
        <f t="shared" si="747"/>
        <v/>
      </c>
      <c r="BM876" s="26" t="str">
        <f t="shared" si="748"/>
        <v/>
      </c>
      <c r="BN876" s="26" t="str">
        <f t="shared" si="749"/>
        <v/>
      </c>
      <c r="BP876" s="80"/>
      <c r="BQ876" s="80"/>
      <c r="BR876" s="80"/>
      <c r="BS876" s="80"/>
      <c r="BT876" s="80"/>
      <c r="BU876" s="80"/>
      <c r="BV876" s="6"/>
      <c r="CI876" s="6"/>
      <c r="CP876" s="9">
        <f t="shared" ca="1" si="743"/>
        <v>6</v>
      </c>
    </row>
    <row r="877" spans="2:94" x14ac:dyDescent="0.2">
      <c r="B877" s="93"/>
      <c r="C877" s="39"/>
      <c r="D877" s="38"/>
      <c r="E877" s="39"/>
      <c r="F877" s="39"/>
      <c r="G877" s="39"/>
      <c r="H877" s="39"/>
      <c r="I877" s="39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  <c r="AA877" s="39"/>
      <c r="AB877" s="39"/>
      <c r="AC877" s="39"/>
      <c r="AD877" s="39"/>
      <c r="AE877" s="39"/>
      <c r="AF877" s="39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38"/>
      <c r="AU877" s="84"/>
      <c r="AV877" s="88"/>
      <c r="AW877" s="103"/>
      <c r="AX877" s="84"/>
      <c r="AY877" s="39"/>
      <c r="AZ877" s="26"/>
      <c r="BA877" s="26"/>
      <c r="BB877" s="26"/>
      <c r="BC877" s="26" t="str">
        <f t="shared" si="750"/>
        <v/>
      </c>
      <c r="BD877" s="26" t="str">
        <f t="shared" si="751"/>
        <v/>
      </c>
      <c r="BE877" s="26" t="str">
        <f t="shared" si="752"/>
        <v/>
      </c>
      <c r="BF877" s="26" t="str">
        <f t="shared" si="753"/>
        <v/>
      </c>
      <c r="BG877" s="26" t="str">
        <f t="shared" si="754"/>
        <v/>
      </c>
      <c r="BH877" s="26" t="str">
        <f t="shared" si="755"/>
        <v/>
      </c>
      <c r="BI877" s="26" t="str">
        <f t="shared" si="744"/>
        <v/>
      </c>
      <c r="BJ877" s="26" t="str">
        <f t="shared" si="745"/>
        <v/>
      </c>
      <c r="BK877" s="26" t="str">
        <f t="shared" si="746"/>
        <v/>
      </c>
      <c r="BL877" s="26" t="str">
        <f t="shared" si="747"/>
        <v/>
      </c>
      <c r="BM877" s="26" t="str">
        <f t="shared" si="748"/>
        <v/>
      </c>
      <c r="BN877" s="26" t="str">
        <f t="shared" si="749"/>
        <v/>
      </c>
      <c r="BP877" s="80"/>
      <c r="BQ877" s="80"/>
      <c r="BR877" s="80"/>
      <c r="BS877" s="80"/>
      <c r="BT877" s="80"/>
      <c r="BU877" s="80"/>
      <c r="BV877" s="6"/>
      <c r="CI877" s="6"/>
      <c r="CP877" s="9">
        <f t="shared" ca="1" si="743"/>
        <v>28</v>
      </c>
    </row>
    <row r="878" spans="2:94" x14ac:dyDescent="0.2">
      <c r="B878" s="93"/>
      <c r="C878" s="39"/>
      <c r="D878" s="38"/>
      <c r="E878" s="39"/>
      <c r="F878" s="39"/>
      <c r="G878" s="39"/>
      <c r="H878" s="39"/>
      <c r="I878" s="39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  <c r="AA878" s="39"/>
      <c r="AB878" s="39"/>
      <c r="AC878" s="39"/>
      <c r="AD878" s="39"/>
      <c r="AE878" s="39"/>
      <c r="AF878" s="39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38"/>
      <c r="AU878" s="84"/>
      <c r="AV878" s="88"/>
      <c r="AW878" s="103"/>
      <c r="AX878" s="84"/>
      <c r="AY878" s="39"/>
      <c r="AZ878" s="26"/>
      <c r="BA878" s="26"/>
      <c r="BB878" s="26"/>
      <c r="BC878" s="26" t="str">
        <f t="shared" si="750"/>
        <v/>
      </c>
      <c r="BD878" s="26" t="str">
        <f t="shared" si="751"/>
        <v/>
      </c>
      <c r="BE878" s="26" t="str">
        <f t="shared" si="752"/>
        <v/>
      </c>
      <c r="BF878" s="26" t="str">
        <f t="shared" si="753"/>
        <v/>
      </c>
      <c r="BG878" s="26" t="str">
        <f t="shared" si="754"/>
        <v/>
      </c>
      <c r="BH878" s="26" t="str">
        <f t="shared" si="755"/>
        <v/>
      </c>
      <c r="BI878" s="26" t="str">
        <f t="shared" si="744"/>
        <v/>
      </c>
      <c r="BJ878" s="26" t="str">
        <f t="shared" si="745"/>
        <v/>
      </c>
      <c r="BK878" s="26" t="str">
        <f t="shared" si="746"/>
        <v/>
      </c>
      <c r="BL878" s="26" t="str">
        <f t="shared" si="747"/>
        <v/>
      </c>
      <c r="BM878" s="26" t="str">
        <f t="shared" si="748"/>
        <v/>
      </c>
      <c r="BN878" s="26" t="str">
        <f t="shared" si="749"/>
        <v/>
      </c>
      <c r="BP878" s="80"/>
      <c r="BQ878" s="80"/>
      <c r="BR878" s="80"/>
      <c r="BS878" s="80"/>
      <c r="BT878" s="80"/>
      <c r="BU878" s="80"/>
      <c r="BV878" s="6"/>
      <c r="CI878" s="6"/>
      <c r="CP878" s="9">
        <f t="shared" ca="1" si="743"/>
        <v>5</v>
      </c>
    </row>
    <row r="879" spans="2:94" x14ac:dyDescent="0.2">
      <c r="B879" s="93"/>
      <c r="C879" s="39"/>
      <c r="D879" s="38"/>
      <c r="E879" s="39"/>
      <c r="F879" s="39"/>
      <c r="G879" s="39"/>
      <c r="H879" s="39"/>
      <c r="I879" s="39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  <c r="AA879" s="39"/>
      <c r="AB879" s="39"/>
      <c r="AC879" s="39"/>
      <c r="AD879" s="39"/>
      <c r="AE879" s="39"/>
      <c r="AF879" s="39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38"/>
      <c r="AU879" s="84"/>
      <c r="AV879" s="88"/>
      <c r="AW879" s="103"/>
      <c r="AX879" s="84"/>
      <c r="AY879" s="39"/>
      <c r="AZ879" s="26"/>
      <c r="BA879" s="26"/>
      <c r="BB879" s="26"/>
      <c r="BC879" s="26" t="str">
        <f t="shared" si="750"/>
        <v/>
      </c>
      <c r="BD879" s="26" t="str">
        <f t="shared" si="751"/>
        <v/>
      </c>
      <c r="BE879" s="26" t="str">
        <f t="shared" si="752"/>
        <v/>
      </c>
      <c r="BF879" s="26" t="str">
        <f t="shared" si="753"/>
        <v/>
      </c>
      <c r="BG879" s="26" t="str">
        <f t="shared" si="754"/>
        <v/>
      </c>
      <c r="BH879" s="26" t="str">
        <f t="shared" si="755"/>
        <v/>
      </c>
      <c r="BI879" s="26" t="str">
        <f t="shared" si="744"/>
        <v/>
      </c>
      <c r="BJ879" s="26" t="str">
        <f t="shared" si="745"/>
        <v/>
      </c>
      <c r="BK879" s="26" t="str">
        <f t="shared" si="746"/>
        <v/>
      </c>
      <c r="BL879" s="26" t="str">
        <f t="shared" si="747"/>
        <v/>
      </c>
      <c r="BM879" s="26" t="str">
        <f t="shared" si="748"/>
        <v/>
      </c>
      <c r="BN879" s="26" t="str">
        <f t="shared" si="749"/>
        <v/>
      </c>
      <c r="BP879" s="80"/>
      <c r="BQ879" s="80"/>
      <c r="BR879" s="80"/>
      <c r="BS879" s="80"/>
      <c r="BT879" s="80"/>
      <c r="BU879" s="80"/>
      <c r="BV879" s="6"/>
      <c r="CI879" s="6"/>
      <c r="CP879" s="9">
        <f t="shared" ca="1" si="743"/>
        <v>14</v>
      </c>
    </row>
    <row r="880" spans="2:94" x14ac:dyDescent="0.2">
      <c r="B880" s="93"/>
      <c r="C880" s="39"/>
      <c r="D880" s="38"/>
      <c r="E880" s="39"/>
      <c r="F880" s="39"/>
      <c r="G880" s="39"/>
      <c r="H880" s="39"/>
      <c r="I880" s="39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  <c r="AA880" s="39"/>
      <c r="AB880" s="39"/>
      <c r="AC880" s="39"/>
      <c r="AD880" s="39"/>
      <c r="AE880" s="39"/>
      <c r="AF880" s="39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38"/>
      <c r="AU880" s="84"/>
      <c r="AV880" s="88"/>
      <c r="AW880" s="103"/>
      <c r="AX880" s="84"/>
      <c r="AY880" s="39"/>
      <c r="AZ880" s="26"/>
      <c r="BA880" s="26"/>
      <c r="BB880" s="26"/>
      <c r="BC880" s="26" t="str">
        <f t="shared" si="750"/>
        <v/>
      </c>
      <c r="BD880" s="26" t="str">
        <f t="shared" si="751"/>
        <v/>
      </c>
      <c r="BE880" s="26" t="str">
        <f t="shared" si="752"/>
        <v/>
      </c>
      <c r="BF880" s="26" t="str">
        <f t="shared" si="753"/>
        <v/>
      </c>
      <c r="BG880" s="26" t="str">
        <f t="shared" si="754"/>
        <v/>
      </c>
      <c r="BH880" s="26" t="str">
        <f t="shared" si="755"/>
        <v/>
      </c>
      <c r="BI880" s="26" t="str">
        <f t="shared" si="744"/>
        <v/>
      </c>
      <c r="BJ880" s="26" t="str">
        <f t="shared" si="745"/>
        <v/>
      </c>
      <c r="BK880" s="26" t="str">
        <f t="shared" si="746"/>
        <v/>
      </c>
      <c r="BL880" s="26" t="str">
        <f t="shared" si="747"/>
        <v/>
      </c>
      <c r="BM880" s="26" t="str">
        <f t="shared" si="748"/>
        <v/>
      </c>
      <c r="BN880" s="26" t="str">
        <f t="shared" si="749"/>
        <v/>
      </c>
      <c r="BP880" s="80"/>
      <c r="BQ880" s="80"/>
      <c r="BR880" s="80"/>
      <c r="BS880" s="80"/>
      <c r="BT880" s="80"/>
      <c r="BU880" s="80"/>
      <c r="BV880" s="6"/>
      <c r="CI880" s="6"/>
      <c r="CP880" s="9">
        <f t="shared" ca="1" si="743"/>
        <v>2</v>
      </c>
    </row>
    <row r="881" spans="2:94" x14ac:dyDescent="0.2">
      <c r="B881" s="93"/>
      <c r="C881" s="39"/>
      <c r="D881" s="38"/>
      <c r="E881" s="39"/>
      <c r="F881" s="39"/>
      <c r="G881" s="39"/>
      <c r="H881" s="39"/>
      <c r="I881" s="39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  <c r="AA881" s="39"/>
      <c r="AB881" s="39"/>
      <c r="AC881" s="39"/>
      <c r="AD881" s="39"/>
      <c r="AE881" s="39"/>
      <c r="AF881" s="39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38"/>
      <c r="AU881" s="84"/>
      <c r="AV881" s="88"/>
      <c r="AW881" s="103"/>
      <c r="AX881" s="84"/>
      <c r="AY881" s="39"/>
      <c r="AZ881" s="26"/>
      <c r="BA881" s="26"/>
      <c r="BB881" s="26"/>
      <c r="BC881" s="26" t="str">
        <f t="shared" si="750"/>
        <v/>
      </c>
      <c r="BD881" s="26" t="str">
        <f t="shared" si="751"/>
        <v/>
      </c>
      <c r="BE881" s="26" t="str">
        <f t="shared" si="752"/>
        <v/>
      </c>
      <c r="BF881" s="26" t="str">
        <f t="shared" si="753"/>
        <v/>
      </c>
      <c r="BG881" s="26" t="str">
        <f t="shared" si="754"/>
        <v/>
      </c>
      <c r="BH881" s="26" t="str">
        <f t="shared" si="755"/>
        <v/>
      </c>
      <c r="BI881" s="26" t="str">
        <f t="shared" si="744"/>
        <v/>
      </c>
      <c r="BJ881" s="26" t="str">
        <f t="shared" si="745"/>
        <v/>
      </c>
      <c r="BK881" s="26" t="str">
        <f t="shared" si="746"/>
        <v/>
      </c>
      <c r="BL881" s="26" t="str">
        <f t="shared" si="747"/>
        <v/>
      </c>
      <c r="BM881" s="26" t="str">
        <f t="shared" si="748"/>
        <v/>
      </c>
      <c r="BN881" s="26" t="str">
        <f t="shared" si="749"/>
        <v/>
      </c>
      <c r="BP881" s="80"/>
      <c r="BQ881" s="80"/>
      <c r="BR881" s="80"/>
      <c r="BS881" s="80"/>
      <c r="BT881" s="80"/>
      <c r="BU881" s="80"/>
      <c r="BV881" s="6"/>
      <c r="CI881" s="6"/>
      <c r="CP881" s="9">
        <f t="shared" ca="1" si="743"/>
        <v>9</v>
      </c>
    </row>
    <row r="882" spans="2:94" x14ac:dyDescent="0.2">
      <c r="B882" s="93"/>
      <c r="C882" s="39"/>
      <c r="D882" s="38"/>
      <c r="E882" s="39"/>
      <c r="F882" s="39"/>
      <c r="G882" s="39"/>
      <c r="H882" s="39"/>
      <c r="I882" s="39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  <c r="AA882" s="39"/>
      <c r="AB882" s="39"/>
      <c r="AC882" s="39"/>
      <c r="AD882" s="39"/>
      <c r="AE882" s="39"/>
      <c r="AF882" s="39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38"/>
      <c r="AU882" s="84"/>
      <c r="AV882" s="88"/>
      <c r="AW882" s="103"/>
      <c r="AX882" s="84"/>
      <c r="AY882" s="39"/>
      <c r="AZ882" s="26"/>
      <c r="BA882" s="26"/>
      <c r="BB882" s="26"/>
      <c r="BC882" s="26" t="str">
        <f t="shared" si="750"/>
        <v/>
      </c>
      <c r="BD882" s="26" t="str">
        <f t="shared" si="751"/>
        <v/>
      </c>
      <c r="BE882" s="26" t="str">
        <f t="shared" si="752"/>
        <v/>
      </c>
      <c r="BF882" s="26" t="str">
        <f t="shared" si="753"/>
        <v/>
      </c>
      <c r="BG882" s="26" t="str">
        <f t="shared" si="754"/>
        <v/>
      </c>
      <c r="BH882" s="26" t="str">
        <f t="shared" si="755"/>
        <v/>
      </c>
      <c r="BI882" s="26" t="str">
        <f t="shared" si="744"/>
        <v/>
      </c>
      <c r="BJ882" s="26" t="str">
        <f t="shared" si="745"/>
        <v/>
      </c>
      <c r="BK882" s="26" t="str">
        <f t="shared" si="746"/>
        <v/>
      </c>
      <c r="BL882" s="26" t="str">
        <f t="shared" si="747"/>
        <v/>
      </c>
      <c r="BM882" s="26" t="str">
        <f t="shared" si="748"/>
        <v/>
      </c>
      <c r="BN882" s="26" t="str">
        <f t="shared" si="749"/>
        <v/>
      </c>
      <c r="BP882" s="80"/>
      <c r="BQ882" s="80"/>
      <c r="BR882" s="80"/>
      <c r="BS882" s="80"/>
      <c r="BT882" s="80"/>
      <c r="BU882" s="80"/>
      <c r="BV882" s="6"/>
      <c r="CI882" s="6"/>
      <c r="CP882" s="9">
        <f t="shared" ca="1" si="743"/>
        <v>19</v>
      </c>
    </row>
    <row r="883" spans="2:94" x14ac:dyDescent="0.2">
      <c r="B883" s="93"/>
      <c r="C883" s="39"/>
      <c r="D883" s="38"/>
      <c r="E883" s="39"/>
      <c r="F883" s="39"/>
      <c r="G883" s="39"/>
      <c r="H883" s="39"/>
      <c r="I883" s="39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  <c r="AA883" s="39"/>
      <c r="AB883" s="39"/>
      <c r="AC883" s="39"/>
      <c r="AD883" s="39"/>
      <c r="AE883" s="39"/>
      <c r="AF883" s="39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38"/>
      <c r="AU883" s="84"/>
      <c r="AV883" s="88"/>
      <c r="AW883" s="103"/>
      <c r="AX883" s="84"/>
      <c r="AY883" s="39"/>
      <c r="AZ883" s="26"/>
      <c r="BA883" s="26"/>
      <c r="BB883" s="26"/>
      <c r="BC883" s="26" t="str">
        <f t="shared" si="750"/>
        <v/>
      </c>
      <c r="BD883" s="26" t="str">
        <f t="shared" si="751"/>
        <v/>
      </c>
      <c r="BE883" s="26" t="str">
        <f t="shared" si="752"/>
        <v/>
      </c>
      <c r="BF883" s="26" t="str">
        <f t="shared" si="753"/>
        <v/>
      </c>
      <c r="BG883" s="26" t="str">
        <f t="shared" si="754"/>
        <v/>
      </c>
      <c r="BH883" s="26" t="str">
        <f t="shared" si="755"/>
        <v/>
      </c>
      <c r="BI883" s="26" t="str">
        <f t="shared" si="744"/>
        <v/>
      </c>
      <c r="BJ883" s="26" t="str">
        <f t="shared" si="745"/>
        <v/>
      </c>
      <c r="BK883" s="26" t="str">
        <f t="shared" si="746"/>
        <v/>
      </c>
      <c r="BL883" s="26" t="str">
        <f t="shared" si="747"/>
        <v/>
      </c>
      <c r="BM883" s="26" t="str">
        <f t="shared" si="748"/>
        <v/>
      </c>
      <c r="BN883" s="26" t="str">
        <f t="shared" si="749"/>
        <v/>
      </c>
      <c r="BP883" s="80"/>
      <c r="BQ883" s="80"/>
      <c r="BR883" s="80"/>
      <c r="BS883" s="80"/>
      <c r="BT883" s="80"/>
      <c r="BU883" s="80"/>
      <c r="BV883" s="6"/>
      <c r="CI883" s="6"/>
      <c r="CP883" s="9">
        <f t="shared" ca="1" si="743"/>
        <v>19</v>
      </c>
    </row>
    <row r="884" spans="2:94" x14ac:dyDescent="0.2">
      <c r="B884" s="93"/>
      <c r="C884" s="39"/>
      <c r="D884" s="38"/>
      <c r="E884" s="39"/>
      <c r="F884" s="39"/>
      <c r="G884" s="39"/>
      <c r="H884" s="39"/>
      <c r="I884" s="39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  <c r="AA884" s="39"/>
      <c r="AB884" s="39"/>
      <c r="AC884" s="39"/>
      <c r="AD884" s="39"/>
      <c r="AE884" s="39"/>
      <c r="AF884" s="39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38"/>
      <c r="AU884" s="84"/>
      <c r="AV884" s="88"/>
      <c r="AW884" s="103"/>
      <c r="AX884" s="84"/>
      <c r="AY884" s="39"/>
      <c r="AZ884" s="26"/>
      <c r="BA884" s="26"/>
      <c r="BB884" s="26"/>
      <c r="BC884" s="26" t="str">
        <f t="shared" si="750"/>
        <v/>
      </c>
      <c r="BD884" s="26" t="str">
        <f t="shared" si="751"/>
        <v/>
      </c>
      <c r="BE884" s="26" t="str">
        <f t="shared" si="752"/>
        <v/>
      </c>
      <c r="BF884" s="26" t="str">
        <f t="shared" si="753"/>
        <v/>
      </c>
      <c r="BG884" s="26" t="str">
        <f t="shared" si="754"/>
        <v/>
      </c>
      <c r="BH884" s="26" t="str">
        <f t="shared" si="755"/>
        <v/>
      </c>
      <c r="BI884" s="26" t="str">
        <f t="shared" si="744"/>
        <v/>
      </c>
      <c r="BJ884" s="26" t="str">
        <f t="shared" si="745"/>
        <v/>
      </c>
      <c r="BK884" s="26" t="str">
        <f t="shared" si="746"/>
        <v/>
      </c>
      <c r="BL884" s="26" t="str">
        <f t="shared" si="747"/>
        <v/>
      </c>
      <c r="BM884" s="26" t="str">
        <f t="shared" si="748"/>
        <v/>
      </c>
      <c r="BN884" s="26" t="str">
        <f t="shared" si="749"/>
        <v/>
      </c>
      <c r="BP884" s="80"/>
      <c r="BQ884" s="80"/>
      <c r="BR884" s="80"/>
      <c r="BS884" s="80"/>
      <c r="BT884" s="80"/>
      <c r="BU884" s="40"/>
      <c r="BV884" s="6"/>
      <c r="CI884" s="6"/>
      <c r="CP884" s="9">
        <f t="shared" ca="1" si="743"/>
        <v>27</v>
      </c>
    </row>
    <row r="885" spans="2:94" x14ac:dyDescent="0.2">
      <c r="B885" s="93"/>
      <c r="C885" s="39"/>
      <c r="D885" s="38"/>
      <c r="E885" s="39"/>
      <c r="F885" s="39"/>
      <c r="G885" s="39"/>
      <c r="H885" s="39"/>
      <c r="I885" s="39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  <c r="AA885" s="39"/>
      <c r="AB885" s="39"/>
      <c r="AC885" s="39"/>
      <c r="AD885" s="39"/>
      <c r="AE885" s="39"/>
      <c r="AF885" s="39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38"/>
      <c r="AU885" s="84"/>
      <c r="AV885" s="88"/>
      <c r="AW885" s="103"/>
      <c r="AX885" s="84"/>
      <c r="AY885" s="39"/>
      <c r="AZ885" s="26"/>
      <c r="BA885" s="26"/>
      <c r="BB885" s="26"/>
      <c r="BC885" s="26" t="str">
        <f t="shared" si="750"/>
        <v/>
      </c>
      <c r="BD885" s="26" t="str">
        <f t="shared" si="751"/>
        <v/>
      </c>
      <c r="BE885" s="26" t="str">
        <f t="shared" si="752"/>
        <v/>
      </c>
      <c r="BF885" s="26" t="str">
        <f t="shared" si="753"/>
        <v/>
      </c>
      <c r="BG885" s="26" t="str">
        <f t="shared" si="754"/>
        <v/>
      </c>
      <c r="BH885" s="26" t="str">
        <f t="shared" si="755"/>
        <v/>
      </c>
      <c r="BI885" s="26" t="str">
        <f t="shared" si="744"/>
        <v/>
      </c>
      <c r="BJ885" s="26" t="str">
        <f t="shared" si="745"/>
        <v/>
      </c>
      <c r="BK885" s="26" t="str">
        <f t="shared" si="746"/>
        <v/>
      </c>
      <c r="BL885" s="26" t="str">
        <f t="shared" si="747"/>
        <v/>
      </c>
      <c r="BM885" s="26" t="str">
        <f t="shared" si="748"/>
        <v/>
      </c>
      <c r="BN885" s="26" t="str">
        <f t="shared" si="749"/>
        <v/>
      </c>
      <c r="BP885" s="40"/>
      <c r="BQ885" s="40"/>
      <c r="BR885" s="40"/>
      <c r="BS885" s="40"/>
      <c r="BT885" s="40"/>
      <c r="BU885" s="40"/>
      <c r="BV885" s="6"/>
      <c r="CI885" s="6"/>
      <c r="CP885" s="9">
        <f t="shared" ca="1" si="743"/>
        <v>23</v>
      </c>
    </row>
    <row r="886" spans="2:94" x14ac:dyDescent="0.2">
      <c r="B886" s="93"/>
      <c r="C886" s="39"/>
      <c r="D886" s="38"/>
      <c r="E886" s="39"/>
      <c r="F886" s="39"/>
      <c r="G886" s="39"/>
      <c r="H886" s="39"/>
      <c r="I886" s="39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  <c r="AA886" s="39"/>
      <c r="AB886" s="39"/>
      <c r="AC886" s="39"/>
      <c r="AD886" s="39"/>
      <c r="AE886" s="39"/>
      <c r="AF886" s="39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38"/>
      <c r="AU886" s="84"/>
      <c r="AV886" s="88"/>
      <c r="AW886" s="103"/>
      <c r="AX886" s="84"/>
      <c r="AY886" s="39"/>
      <c r="AZ886" s="26"/>
      <c r="BA886" s="26"/>
      <c r="BB886" s="26"/>
      <c r="BC886" s="26" t="str">
        <f t="shared" si="750"/>
        <v/>
      </c>
      <c r="BD886" s="26" t="str">
        <f t="shared" si="751"/>
        <v/>
      </c>
      <c r="BE886" s="26" t="str">
        <f t="shared" si="752"/>
        <v/>
      </c>
      <c r="BF886" s="26" t="str">
        <f t="shared" si="753"/>
        <v/>
      </c>
      <c r="BG886" s="26" t="str">
        <f t="shared" si="754"/>
        <v/>
      </c>
      <c r="BH886" s="26" t="str">
        <f t="shared" si="755"/>
        <v/>
      </c>
      <c r="BI886" s="26" t="str">
        <f t="shared" si="744"/>
        <v/>
      </c>
      <c r="BJ886" s="26" t="str">
        <f t="shared" si="745"/>
        <v/>
      </c>
      <c r="BK886" s="26" t="str">
        <f t="shared" si="746"/>
        <v/>
      </c>
      <c r="BL886" s="26" t="str">
        <f t="shared" si="747"/>
        <v/>
      </c>
      <c r="BM886" s="26" t="str">
        <f t="shared" si="748"/>
        <v/>
      </c>
      <c r="BN886" s="26" t="str">
        <f t="shared" si="749"/>
        <v/>
      </c>
      <c r="BP886"/>
      <c r="BQ886"/>
      <c r="BR886"/>
      <c r="BS886"/>
      <c r="BT886"/>
      <c r="BU886" s="40"/>
      <c r="BV886" s="6"/>
      <c r="CI886" s="6"/>
      <c r="CP886" s="9">
        <f t="shared" ca="1" si="743"/>
        <v>9</v>
      </c>
    </row>
    <row r="887" spans="2:94" x14ac:dyDescent="0.2">
      <c r="B887" s="93"/>
      <c r="C887" s="39"/>
      <c r="D887" s="38"/>
      <c r="E887" s="39"/>
      <c r="F887" s="39"/>
      <c r="G887" s="39"/>
      <c r="H887" s="39"/>
      <c r="I887" s="39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  <c r="AA887" s="39"/>
      <c r="AB887" s="39"/>
      <c r="AC887" s="39"/>
      <c r="AD887" s="39"/>
      <c r="AE887" s="39"/>
      <c r="AF887" s="39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38"/>
      <c r="AU887" s="84"/>
      <c r="AV887" s="88"/>
      <c r="AW887" s="103"/>
      <c r="AX887" s="84"/>
      <c r="AY887" s="39"/>
      <c r="AZ887" s="26"/>
      <c r="BA887" s="26"/>
      <c r="BB887" s="26"/>
      <c r="BC887" s="26" t="str">
        <f t="shared" si="750"/>
        <v/>
      </c>
      <c r="BD887" s="26" t="str">
        <f t="shared" si="751"/>
        <v/>
      </c>
      <c r="BE887" s="26" t="str">
        <f t="shared" si="752"/>
        <v/>
      </c>
      <c r="BF887" s="26" t="str">
        <f t="shared" si="753"/>
        <v/>
      </c>
      <c r="BG887" s="26" t="str">
        <f t="shared" si="754"/>
        <v/>
      </c>
      <c r="BH887" s="26" t="str">
        <f t="shared" si="755"/>
        <v/>
      </c>
      <c r="BI887" s="26" t="str">
        <f t="shared" si="744"/>
        <v/>
      </c>
      <c r="BJ887" s="26" t="str">
        <f t="shared" si="745"/>
        <v/>
      </c>
      <c r="BK887" s="26" t="str">
        <f t="shared" si="746"/>
        <v/>
      </c>
      <c r="BL887" s="26" t="str">
        <f t="shared" si="747"/>
        <v/>
      </c>
      <c r="BM887" s="26" t="str">
        <f t="shared" si="748"/>
        <v/>
      </c>
      <c r="BN887" s="26" t="str">
        <f t="shared" si="749"/>
        <v/>
      </c>
      <c r="BP887"/>
      <c r="BQ887"/>
      <c r="BR887"/>
      <c r="BS887"/>
      <c r="BT887"/>
      <c r="BU887" s="40"/>
      <c r="BV887" s="37"/>
      <c r="CI887" s="6"/>
      <c r="CP887" s="9">
        <f t="shared" ca="1" si="743"/>
        <v>17</v>
      </c>
    </row>
    <row r="888" spans="2:94" x14ac:dyDescent="0.2">
      <c r="B888" s="93"/>
      <c r="C888" s="39"/>
      <c r="D888" s="38"/>
      <c r="E888" s="39"/>
      <c r="F888" s="39"/>
      <c r="G888" s="39"/>
      <c r="H888" s="39"/>
      <c r="I888" s="39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  <c r="AA888" s="39"/>
      <c r="AB888" s="39"/>
      <c r="AC888" s="39"/>
      <c r="AD888" s="39"/>
      <c r="AE888" s="39"/>
      <c r="AF888" s="39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38"/>
      <c r="AU888" s="84"/>
      <c r="AV888" s="88"/>
      <c r="AW888" s="103"/>
      <c r="AX888" s="84"/>
      <c r="AY888" s="39"/>
      <c r="AZ888" s="26"/>
      <c r="BA888" s="26"/>
      <c r="BB888" s="26"/>
      <c r="BC888" s="26" t="str">
        <f t="shared" si="750"/>
        <v/>
      </c>
      <c r="BD888" s="26" t="str">
        <f t="shared" si="751"/>
        <v/>
      </c>
      <c r="BE888" s="26" t="str">
        <f t="shared" si="752"/>
        <v/>
      </c>
      <c r="BF888" s="26" t="str">
        <f t="shared" si="753"/>
        <v/>
      </c>
      <c r="BG888" s="26" t="str">
        <f t="shared" si="754"/>
        <v/>
      </c>
      <c r="BH888" s="26" t="str">
        <f t="shared" si="755"/>
        <v/>
      </c>
      <c r="BI888" s="26" t="str">
        <f t="shared" si="744"/>
        <v/>
      </c>
      <c r="BJ888" s="26" t="str">
        <f t="shared" si="745"/>
        <v/>
      </c>
      <c r="BK888" s="26" t="str">
        <f t="shared" si="746"/>
        <v/>
      </c>
      <c r="BL888" s="26" t="str">
        <f t="shared" si="747"/>
        <v/>
      </c>
      <c r="BM888" s="26" t="str">
        <f t="shared" si="748"/>
        <v/>
      </c>
      <c r="BN888" s="26" t="str">
        <f t="shared" si="749"/>
        <v/>
      </c>
      <c r="BP888"/>
      <c r="BQ888"/>
      <c r="BR888"/>
      <c r="BS888"/>
      <c r="BT888"/>
      <c r="BU888" s="40"/>
      <c r="BV888" s="37"/>
      <c r="CI888" s="6"/>
      <c r="CP888" s="9">
        <f t="shared" ca="1" si="743"/>
        <v>36</v>
      </c>
    </row>
    <row r="889" spans="2:94" x14ac:dyDescent="0.2">
      <c r="B889" s="93"/>
      <c r="C889" s="39"/>
      <c r="D889" s="38"/>
      <c r="E889" s="39"/>
      <c r="F889" s="39"/>
      <c r="G889" s="39"/>
      <c r="H889" s="39"/>
      <c r="I889" s="39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  <c r="AA889" s="39"/>
      <c r="AB889" s="39"/>
      <c r="AC889" s="39"/>
      <c r="AD889" s="39"/>
      <c r="AE889" s="39"/>
      <c r="AF889" s="39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38"/>
      <c r="AU889" s="84"/>
      <c r="AV889" s="88"/>
      <c r="AW889" s="103"/>
      <c r="AX889" s="84"/>
      <c r="AY889" s="39"/>
      <c r="AZ889" s="26"/>
      <c r="BA889" s="26"/>
      <c r="BB889" s="26"/>
      <c r="BC889" s="26" t="str">
        <f t="shared" si="750"/>
        <v/>
      </c>
      <c r="BD889" s="26" t="str">
        <f t="shared" si="751"/>
        <v/>
      </c>
      <c r="BE889" s="26" t="str">
        <f t="shared" si="752"/>
        <v/>
      </c>
      <c r="BF889" s="26" t="str">
        <f t="shared" si="753"/>
        <v/>
      </c>
      <c r="BG889" s="26" t="str">
        <f t="shared" si="754"/>
        <v/>
      </c>
      <c r="BH889" s="26" t="str">
        <f t="shared" si="755"/>
        <v/>
      </c>
      <c r="BI889" s="26" t="str">
        <f t="shared" si="744"/>
        <v/>
      </c>
      <c r="BJ889" s="26" t="str">
        <f t="shared" si="745"/>
        <v/>
      </c>
      <c r="BK889" s="26" t="str">
        <f t="shared" si="746"/>
        <v/>
      </c>
      <c r="BL889" s="26" t="str">
        <f t="shared" si="747"/>
        <v/>
      </c>
      <c r="BM889" s="26" t="str">
        <f t="shared" si="748"/>
        <v/>
      </c>
      <c r="BN889" s="26" t="str">
        <f t="shared" si="749"/>
        <v/>
      </c>
      <c r="BP889"/>
      <c r="BQ889"/>
      <c r="BR889"/>
      <c r="BS889"/>
      <c r="BT889"/>
      <c r="BU889" s="40"/>
      <c r="BV889" s="37"/>
      <c r="CI889" s="6"/>
      <c r="CP889" s="9">
        <f t="shared" ca="1" si="743"/>
        <v>26</v>
      </c>
    </row>
    <row r="890" spans="2:94" x14ac:dyDescent="0.2">
      <c r="B890" s="93"/>
      <c r="C890" s="39"/>
      <c r="D890" s="38"/>
      <c r="E890" s="39"/>
      <c r="F890" s="39"/>
      <c r="G890" s="39"/>
      <c r="H890" s="39"/>
      <c r="I890" s="39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  <c r="AA890" s="39"/>
      <c r="AB890" s="39"/>
      <c r="AC890" s="39"/>
      <c r="AD890" s="39"/>
      <c r="AE890" s="39"/>
      <c r="AF890" s="39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38"/>
      <c r="AU890" s="84"/>
      <c r="AV890" s="88"/>
      <c r="AW890" s="103"/>
      <c r="AX890" s="84"/>
      <c r="AY890" s="39"/>
      <c r="AZ890" s="26"/>
      <c r="BA890" s="26"/>
      <c r="BB890" s="26"/>
      <c r="BC890" s="26" t="str">
        <f t="shared" si="750"/>
        <v/>
      </c>
      <c r="BD890" s="26" t="str">
        <f t="shared" si="751"/>
        <v/>
      </c>
      <c r="BE890" s="26" t="str">
        <f t="shared" si="752"/>
        <v/>
      </c>
      <c r="BF890" s="26" t="str">
        <f t="shared" si="753"/>
        <v/>
      </c>
      <c r="BG890" s="26" t="str">
        <f t="shared" si="754"/>
        <v/>
      </c>
      <c r="BH890" s="26" t="str">
        <f t="shared" si="755"/>
        <v/>
      </c>
      <c r="BI890" s="26" t="str">
        <f t="shared" si="744"/>
        <v/>
      </c>
      <c r="BJ890" s="26" t="str">
        <f t="shared" si="745"/>
        <v/>
      </c>
      <c r="BK890" s="26" t="str">
        <f t="shared" si="746"/>
        <v/>
      </c>
      <c r="BL890" s="26" t="str">
        <f t="shared" si="747"/>
        <v/>
      </c>
      <c r="BM890" s="26" t="str">
        <f t="shared" si="748"/>
        <v/>
      </c>
      <c r="BN890" s="26" t="str">
        <f t="shared" si="749"/>
        <v/>
      </c>
      <c r="BP890"/>
      <c r="BQ890"/>
      <c r="BR890"/>
      <c r="BS890"/>
      <c r="BT890"/>
      <c r="BU890" s="40"/>
      <c r="BV890" s="37"/>
      <c r="CI890" s="6"/>
      <c r="CP890" s="9">
        <f t="shared" ca="1" si="743"/>
        <v>7</v>
      </c>
    </row>
    <row r="891" spans="2:94" x14ac:dyDescent="0.2">
      <c r="B891" s="93"/>
      <c r="C891" s="39"/>
      <c r="D891" s="38"/>
      <c r="E891" s="39"/>
      <c r="F891" s="39"/>
      <c r="G891" s="39"/>
      <c r="H891" s="39"/>
      <c r="I891" s="39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  <c r="AA891" s="39"/>
      <c r="AB891" s="39"/>
      <c r="AC891" s="39"/>
      <c r="AD891" s="39"/>
      <c r="AE891" s="39"/>
      <c r="AF891" s="39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38"/>
      <c r="AU891" s="84"/>
      <c r="AV891" s="88"/>
      <c r="AW891" s="103"/>
      <c r="AX891" s="84"/>
      <c r="AY891" s="39"/>
      <c r="AZ891" s="26"/>
      <c r="BA891" s="26"/>
      <c r="BB891" s="26"/>
      <c r="BC891" s="26" t="str">
        <f t="shared" si="750"/>
        <v/>
      </c>
      <c r="BD891" s="26" t="str">
        <f t="shared" si="751"/>
        <v/>
      </c>
      <c r="BE891" s="26" t="str">
        <f t="shared" si="752"/>
        <v/>
      </c>
      <c r="BF891" s="26" t="str">
        <f t="shared" si="753"/>
        <v/>
      </c>
      <c r="BG891" s="26" t="str">
        <f t="shared" si="754"/>
        <v/>
      </c>
      <c r="BH891" s="26" t="str">
        <f t="shared" si="755"/>
        <v/>
      </c>
      <c r="BI891" s="26" t="str">
        <f t="shared" si="744"/>
        <v/>
      </c>
      <c r="BJ891" s="26" t="str">
        <f t="shared" si="745"/>
        <v/>
      </c>
      <c r="BK891" s="26" t="str">
        <f t="shared" si="746"/>
        <v/>
      </c>
      <c r="BL891" s="26" t="str">
        <f t="shared" si="747"/>
        <v/>
      </c>
      <c r="BM891" s="26" t="str">
        <f t="shared" si="748"/>
        <v/>
      </c>
      <c r="BN891" s="26" t="str">
        <f t="shared" si="749"/>
        <v/>
      </c>
      <c r="BP891"/>
      <c r="BQ891"/>
      <c r="BR891"/>
      <c r="BS891"/>
      <c r="BT891"/>
      <c r="BU891" s="40"/>
      <c r="BV891" s="37"/>
      <c r="CI891" s="6"/>
      <c r="CP891" s="9">
        <f t="shared" ca="1" si="743"/>
        <v>17</v>
      </c>
    </row>
    <row r="892" spans="2:94" x14ac:dyDescent="0.2">
      <c r="B892" s="93"/>
      <c r="C892" s="39"/>
      <c r="D892" s="38"/>
      <c r="E892" s="39"/>
      <c r="F892" s="39"/>
      <c r="G892" s="39"/>
      <c r="H892" s="39"/>
      <c r="I892" s="39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  <c r="AA892" s="39"/>
      <c r="AB892" s="39"/>
      <c r="AC892" s="39"/>
      <c r="AD892" s="39"/>
      <c r="AE892" s="39"/>
      <c r="AF892" s="39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38"/>
      <c r="AU892" s="84"/>
      <c r="AV892" s="88"/>
      <c r="AW892" s="103"/>
      <c r="AX892" s="84"/>
      <c r="AY892" s="39"/>
      <c r="AZ892" s="26"/>
      <c r="BA892" s="26"/>
      <c r="BB892" s="26"/>
      <c r="BC892" s="26" t="str">
        <f t="shared" si="750"/>
        <v/>
      </c>
      <c r="BD892" s="26" t="str">
        <f t="shared" si="751"/>
        <v/>
      </c>
      <c r="BE892" s="26" t="str">
        <f t="shared" si="752"/>
        <v/>
      </c>
      <c r="BF892" s="26" t="str">
        <f t="shared" si="753"/>
        <v/>
      </c>
      <c r="BG892" s="26" t="str">
        <f t="shared" si="754"/>
        <v/>
      </c>
      <c r="BH892" s="26" t="str">
        <f t="shared" si="755"/>
        <v/>
      </c>
      <c r="BI892" s="26" t="str">
        <f t="shared" si="744"/>
        <v/>
      </c>
      <c r="BJ892" s="26" t="str">
        <f t="shared" si="745"/>
        <v/>
      </c>
      <c r="BK892" s="26" t="str">
        <f t="shared" si="746"/>
        <v/>
      </c>
      <c r="BL892" s="26" t="str">
        <f t="shared" si="747"/>
        <v/>
      </c>
      <c r="BM892" s="26" t="str">
        <f t="shared" si="748"/>
        <v/>
      </c>
      <c r="BN892" s="26" t="str">
        <f t="shared" si="749"/>
        <v/>
      </c>
      <c r="BP892"/>
      <c r="BQ892"/>
      <c r="BR892"/>
      <c r="BS892"/>
      <c r="BT892"/>
      <c r="BU892" s="40"/>
      <c r="BV892" s="37"/>
      <c r="CI892" s="6"/>
      <c r="CP892" s="9">
        <f t="shared" ca="1" si="743"/>
        <v>16</v>
      </c>
    </row>
    <row r="893" spans="2:94" x14ac:dyDescent="0.2">
      <c r="B893" s="93"/>
      <c r="C893" s="39"/>
      <c r="D893" s="38"/>
      <c r="E893" s="39"/>
      <c r="F893" s="39"/>
      <c r="G893" s="39"/>
      <c r="H893" s="39"/>
      <c r="I893" s="39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  <c r="AA893" s="39"/>
      <c r="AB893" s="39"/>
      <c r="AC893" s="39"/>
      <c r="AD893" s="39"/>
      <c r="AE893" s="39"/>
      <c r="AF893" s="39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38"/>
      <c r="AU893" s="84"/>
      <c r="AV893" s="88"/>
      <c r="AW893" s="103"/>
      <c r="AX893" s="84"/>
      <c r="AY893" s="39"/>
      <c r="AZ893" s="26"/>
      <c r="BA893" s="26"/>
      <c r="BB893" s="26"/>
      <c r="BC893" s="26" t="str">
        <f t="shared" si="750"/>
        <v/>
      </c>
      <c r="BD893" s="26" t="str">
        <f t="shared" si="751"/>
        <v/>
      </c>
      <c r="BE893" s="26" t="str">
        <f t="shared" si="752"/>
        <v/>
      </c>
      <c r="BF893" s="26" t="str">
        <f t="shared" si="753"/>
        <v/>
      </c>
      <c r="BG893" s="26" t="str">
        <f t="shared" si="754"/>
        <v/>
      </c>
      <c r="BH893" s="26" t="str">
        <f t="shared" si="755"/>
        <v/>
      </c>
      <c r="BI893" s="26" t="str">
        <f t="shared" si="744"/>
        <v/>
      </c>
      <c r="BJ893" s="26" t="str">
        <f t="shared" si="745"/>
        <v/>
      </c>
      <c r="BK893" s="26" t="str">
        <f t="shared" si="746"/>
        <v/>
      </c>
      <c r="BL893" s="26" t="str">
        <f t="shared" si="747"/>
        <v/>
      </c>
      <c r="BM893" s="26" t="str">
        <f t="shared" si="748"/>
        <v/>
      </c>
      <c r="BN893" s="26" t="str">
        <f t="shared" si="749"/>
        <v/>
      </c>
      <c r="BP893"/>
      <c r="BQ893"/>
      <c r="BR893"/>
      <c r="BS893"/>
      <c r="BT893"/>
      <c r="BU893" s="40"/>
      <c r="BV893" s="37"/>
      <c r="CI893" s="6"/>
      <c r="CP893" s="9">
        <f t="shared" ca="1" si="743"/>
        <v>30</v>
      </c>
    </row>
    <row r="894" spans="2:94" x14ac:dyDescent="0.2">
      <c r="B894" s="93"/>
      <c r="C894" s="39"/>
      <c r="D894" s="38"/>
      <c r="E894" s="39"/>
      <c r="F894" s="39"/>
      <c r="G894" s="39"/>
      <c r="H894" s="39"/>
      <c r="I894" s="39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  <c r="AA894" s="39"/>
      <c r="AB894" s="39"/>
      <c r="AC894" s="39"/>
      <c r="AD894" s="39"/>
      <c r="AE894" s="39"/>
      <c r="AF894" s="39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38"/>
      <c r="AU894" s="84"/>
      <c r="AV894" s="88"/>
      <c r="AW894" s="103"/>
      <c r="AX894" s="84"/>
      <c r="AY894" s="39"/>
      <c r="AZ894" s="26"/>
      <c r="BA894" s="26"/>
      <c r="BB894" s="26"/>
      <c r="BC894" s="26" t="str">
        <f t="shared" si="750"/>
        <v/>
      </c>
      <c r="BD894" s="26" t="str">
        <f t="shared" si="751"/>
        <v/>
      </c>
      <c r="BE894" s="26" t="str">
        <f t="shared" si="752"/>
        <v/>
      </c>
      <c r="BF894" s="26" t="str">
        <f t="shared" si="753"/>
        <v/>
      </c>
      <c r="BG894" s="26" t="str">
        <f t="shared" si="754"/>
        <v/>
      </c>
      <c r="BH894" s="26" t="str">
        <f t="shared" si="755"/>
        <v/>
      </c>
      <c r="BI894" s="26" t="str">
        <f t="shared" si="744"/>
        <v/>
      </c>
      <c r="BJ894" s="26" t="str">
        <f t="shared" si="745"/>
        <v/>
      </c>
      <c r="BK894" s="26" t="str">
        <f t="shared" si="746"/>
        <v/>
      </c>
      <c r="BL894" s="26" t="str">
        <f t="shared" si="747"/>
        <v/>
      </c>
      <c r="BM894" s="26" t="str">
        <f t="shared" si="748"/>
        <v/>
      </c>
      <c r="BN894" s="26" t="str">
        <f t="shared" si="749"/>
        <v/>
      </c>
      <c r="BP894"/>
      <c r="BQ894"/>
      <c r="BR894"/>
      <c r="BS894"/>
      <c r="BT894"/>
      <c r="BU894" s="40"/>
      <c r="BV894" s="37"/>
      <c r="CI894" s="6"/>
      <c r="CP894" s="9">
        <f t="shared" ca="1" si="743"/>
        <v>16</v>
      </c>
    </row>
    <row r="895" spans="2:94" x14ac:dyDescent="0.2">
      <c r="B895" s="93"/>
      <c r="C895" s="39"/>
      <c r="D895" s="38"/>
      <c r="E895" s="39"/>
      <c r="F895" s="39"/>
      <c r="G895" s="39"/>
      <c r="H895" s="39"/>
      <c r="I895" s="39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  <c r="AA895" s="39"/>
      <c r="AB895" s="39"/>
      <c r="AC895" s="39"/>
      <c r="AD895" s="39"/>
      <c r="AE895" s="39"/>
      <c r="AF895" s="39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38"/>
      <c r="AU895" s="84"/>
      <c r="AV895" s="88"/>
      <c r="AW895" s="103"/>
      <c r="AX895" s="84"/>
      <c r="AY895" s="39"/>
      <c r="AZ895" s="26"/>
      <c r="BA895" s="26"/>
      <c r="BB895" s="26"/>
      <c r="BC895" s="26" t="str">
        <f t="shared" si="750"/>
        <v/>
      </c>
      <c r="BD895" s="26" t="str">
        <f t="shared" si="751"/>
        <v/>
      </c>
      <c r="BE895" s="26" t="str">
        <f t="shared" si="752"/>
        <v/>
      </c>
      <c r="BF895" s="26" t="str">
        <f t="shared" si="753"/>
        <v/>
      </c>
      <c r="BG895" s="26" t="str">
        <f t="shared" si="754"/>
        <v/>
      </c>
      <c r="BH895" s="26" t="str">
        <f t="shared" si="755"/>
        <v/>
      </c>
      <c r="BI895" s="26" t="str">
        <f t="shared" si="744"/>
        <v/>
      </c>
      <c r="BJ895" s="26" t="str">
        <f t="shared" si="745"/>
        <v/>
      </c>
      <c r="BK895" s="26" t="str">
        <f t="shared" si="746"/>
        <v/>
      </c>
      <c r="BL895" s="26" t="str">
        <f t="shared" si="747"/>
        <v/>
      </c>
      <c r="BM895" s="26" t="str">
        <f t="shared" si="748"/>
        <v/>
      </c>
      <c r="BN895" s="26" t="str">
        <f t="shared" si="749"/>
        <v/>
      </c>
      <c r="BP895"/>
      <c r="BQ895"/>
      <c r="BR895"/>
      <c r="BS895"/>
      <c r="BT895"/>
      <c r="BU895" s="40"/>
      <c r="BV895" s="37"/>
      <c r="CI895" s="6"/>
      <c r="CP895" s="9">
        <f t="shared" ca="1" si="743"/>
        <v>27</v>
      </c>
    </row>
    <row r="896" spans="2:94" x14ac:dyDescent="0.2">
      <c r="B896" s="93"/>
      <c r="C896" s="39"/>
      <c r="D896" s="38"/>
      <c r="E896" s="39"/>
      <c r="F896" s="39"/>
      <c r="G896" s="39"/>
      <c r="H896" s="39"/>
      <c r="I896" s="39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  <c r="AA896" s="39"/>
      <c r="AB896" s="39"/>
      <c r="AC896" s="39"/>
      <c r="AD896" s="39"/>
      <c r="AE896" s="39"/>
      <c r="AF896" s="39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38"/>
      <c r="AU896" s="84"/>
      <c r="AV896" s="88"/>
      <c r="AW896" s="103"/>
      <c r="AX896" s="84"/>
      <c r="AY896" s="39"/>
      <c r="AZ896" s="26"/>
      <c r="BA896" s="26"/>
      <c r="BB896" s="26"/>
      <c r="BC896" s="26" t="str">
        <f t="shared" si="750"/>
        <v/>
      </c>
      <c r="BD896" s="26" t="str">
        <f t="shared" si="751"/>
        <v/>
      </c>
      <c r="BE896" s="26" t="str">
        <f t="shared" si="752"/>
        <v/>
      </c>
      <c r="BF896" s="26" t="str">
        <f t="shared" si="753"/>
        <v/>
      </c>
      <c r="BG896" s="26" t="str">
        <f t="shared" si="754"/>
        <v/>
      </c>
      <c r="BH896" s="26" t="str">
        <f t="shared" si="755"/>
        <v/>
      </c>
      <c r="BI896" s="26" t="str">
        <f t="shared" si="744"/>
        <v/>
      </c>
      <c r="BJ896" s="26" t="str">
        <f t="shared" si="745"/>
        <v/>
      </c>
      <c r="BK896" s="26" t="str">
        <f t="shared" si="746"/>
        <v/>
      </c>
      <c r="BL896" s="26" t="str">
        <f t="shared" si="747"/>
        <v/>
      </c>
      <c r="BM896" s="26" t="str">
        <f t="shared" si="748"/>
        <v/>
      </c>
      <c r="BN896" s="26" t="str">
        <f t="shared" si="749"/>
        <v/>
      </c>
      <c r="BP896"/>
      <c r="BQ896"/>
      <c r="BR896"/>
      <c r="BS896"/>
      <c r="BT896"/>
      <c r="BU896" s="40"/>
      <c r="BV896" s="37"/>
      <c r="CI896" s="6"/>
      <c r="CP896" s="9">
        <f t="shared" ca="1" si="743"/>
        <v>20</v>
      </c>
    </row>
    <row r="897" spans="2:94" x14ac:dyDescent="0.2">
      <c r="B897" s="93"/>
      <c r="C897" s="39"/>
      <c r="D897" s="38"/>
      <c r="E897" s="39"/>
      <c r="F897" s="39"/>
      <c r="G897" s="39"/>
      <c r="H897" s="39"/>
      <c r="I897" s="39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  <c r="AA897" s="39"/>
      <c r="AB897" s="39"/>
      <c r="AC897" s="39"/>
      <c r="AD897" s="39"/>
      <c r="AE897" s="39"/>
      <c r="AF897" s="39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38"/>
      <c r="AU897" s="84"/>
      <c r="AV897" s="88"/>
      <c r="AW897" s="103"/>
      <c r="AX897" s="84"/>
      <c r="AY897" s="39"/>
      <c r="AZ897" s="26"/>
      <c r="BA897" s="26"/>
      <c r="BB897" s="26"/>
      <c r="BC897" s="26" t="str">
        <f t="shared" si="750"/>
        <v/>
      </c>
      <c r="BD897" s="26" t="str">
        <f t="shared" si="751"/>
        <v/>
      </c>
      <c r="BE897" s="26" t="str">
        <f t="shared" si="752"/>
        <v/>
      </c>
      <c r="BF897" s="26" t="str">
        <f t="shared" si="753"/>
        <v/>
      </c>
      <c r="BG897" s="26" t="str">
        <f t="shared" si="754"/>
        <v/>
      </c>
      <c r="BH897" s="26" t="str">
        <f t="shared" si="755"/>
        <v/>
      </c>
      <c r="BI897" s="26" t="str">
        <f t="shared" si="744"/>
        <v/>
      </c>
      <c r="BJ897" s="26" t="str">
        <f t="shared" si="745"/>
        <v/>
      </c>
      <c r="BK897" s="26" t="str">
        <f t="shared" si="746"/>
        <v/>
      </c>
      <c r="BL897" s="26" t="str">
        <f t="shared" si="747"/>
        <v/>
      </c>
      <c r="BM897" s="26" t="str">
        <f t="shared" si="748"/>
        <v/>
      </c>
      <c r="BN897" s="26" t="str">
        <f t="shared" si="749"/>
        <v/>
      </c>
      <c r="BP897"/>
      <c r="BQ897"/>
      <c r="BR897"/>
      <c r="BS897"/>
      <c r="BT897"/>
      <c r="BU897" s="40"/>
      <c r="BV897" s="37"/>
      <c r="CI897" s="6"/>
      <c r="CP897" s="9">
        <f t="shared" ca="1" si="743"/>
        <v>5</v>
      </c>
    </row>
    <row r="898" spans="2:94" x14ac:dyDescent="0.2">
      <c r="B898" s="93"/>
      <c r="C898" s="39"/>
      <c r="D898" s="38"/>
      <c r="E898" s="39"/>
      <c r="F898" s="39"/>
      <c r="G898" s="39"/>
      <c r="H898" s="39"/>
      <c r="I898" s="39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  <c r="AA898" s="39"/>
      <c r="AB898" s="39"/>
      <c r="AC898" s="39"/>
      <c r="AD898" s="39"/>
      <c r="AE898" s="39"/>
      <c r="AF898" s="39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38"/>
      <c r="AU898" s="84"/>
      <c r="AV898" s="88"/>
      <c r="AW898" s="103"/>
      <c r="AX898" s="84"/>
      <c r="AY898" s="39"/>
      <c r="AZ898" s="26"/>
      <c r="BA898" s="26"/>
      <c r="BB898" s="26"/>
      <c r="BC898" s="26" t="str">
        <f t="shared" si="750"/>
        <v/>
      </c>
      <c r="BD898" s="26" t="str">
        <f t="shared" si="751"/>
        <v/>
      </c>
      <c r="BE898" s="26" t="str">
        <f t="shared" si="752"/>
        <v/>
      </c>
      <c r="BF898" s="26" t="str">
        <f t="shared" si="753"/>
        <v/>
      </c>
      <c r="BG898" s="26" t="str">
        <f t="shared" si="754"/>
        <v/>
      </c>
      <c r="BH898" s="26" t="str">
        <f t="shared" si="755"/>
        <v/>
      </c>
      <c r="BI898" s="26" t="str">
        <f t="shared" si="744"/>
        <v/>
      </c>
      <c r="BJ898" s="26" t="str">
        <f t="shared" si="745"/>
        <v/>
      </c>
      <c r="BK898" s="26" t="str">
        <f t="shared" si="746"/>
        <v/>
      </c>
      <c r="BL898" s="26" t="str">
        <f t="shared" si="747"/>
        <v/>
      </c>
      <c r="BM898" s="26" t="str">
        <f t="shared" si="748"/>
        <v/>
      </c>
      <c r="BN898" s="26" t="str">
        <f t="shared" si="749"/>
        <v/>
      </c>
      <c r="BP898"/>
      <c r="BQ898"/>
      <c r="BR898"/>
      <c r="BS898"/>
      <c r="BT898"/>
      <c r="BU898" s="40"/>
      <c r="BV898"/>
      <c r="CI898" s="6"/>
      <c r="CP898" s="9">
        <f t="shared" ca="1" si="743"/>
        <v>5</v>
      </c>
    </row>
    <row r="899" spans="2:94" x14ac:dyDescent="0.2">
      <c r="B899" s="93"/>
      <c r="C899" s="39"/>
      <c r="D899" s="38"/>
      <c r="E899" s="39"/>
      <c r="F899" s="39"/>
      <c r="G899" s="39"/>
      <c r="H899" s="39"/>
      <c r="I899" s="39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  <c r="AA899" s="39"/>
      <c r="AB899" s="39"/>
      <c r="AC899" s="39"/>
      <c r="AD899" s="39"/>
      <c r="AE899" s="39"/>
      <c r="AF899" s="39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38"/>
      <c r="AU899" s="84"/>
      <c r="AV899" s="88"/>
      <c r="AW899" s="103"/>
      <c r="AX899" s="84"/>
      <c r="AY899" s="39"/>
      <c r="AZ899" s="26"/>
      <c r="BA899" s="26"/>
      <c r="BB899" s="26"/>
      <c r="BC899" s="26" t="str">
        <f t="shared" si="750"/>
        <v/>
      </c>
      <c r="BD899" s="26" t="str">
        <f t="shared" si="751"/>
        <v/>
      </c>
      <c r="BE899" s="26" t="str">
        <f t="shared" si="752"/>
        <v/>
      </c>
      <c r="BF899" s="26" t="str">
        <f t="shared" si="753"/>
        <v/>
      </c>
      <c r="BG899" s="26" t="str">
        <f t="shared" si="754"/>
        <v/>
      </c>
      <c r="BH899" s="26" t="str">
        <f t="shared" si="755"/>
        <v/>
      </c>
      <c r="BI899" s="26" t="str">
        <f t="shared" si="744"/>
        <v/>
      </c>
      <c r="BJ899" s="26" t="str">
        <f t="shared" si="745"/>
        <v/>
      </c>
      <c r="BK899" s="26" t="str">
        <f t="shared" si="746"/>
        <v/>
      </c>
      <c r="BL899" s="26" t="str">
        <f t="shared" si="747"/>
        <v/>
      </c>
      <c r="BM899" s="26" t="str">
        <f t="shared" si="748"/>
        <v/>
      </c>
      <c r="BN899" s="26" t="str">
        <f t="shared" si="749"/>
        <v/>
      </c>
      <c r="BP899"/>
      <c r="BQ899"/>
      <c r="BR899"/>
      <c r="BS899"/>
      <c r="BT899"/>
      <c r="BU899" s="40"/>
      <c r="BV899"/>
      <c r="CI899" s="6"/>
      <c r="CP899" s="9">
        <f t="shared" ca="1" si="743"/>
        <v>15</v>
      </c>
    </row>
    <row r="900" spans="2:94" x14ac:dyDescent="0.2">
      <c r="B900" s="93"/>
      <c r="C900" s="39"/>
      <c r="D900" s="38"/>
      <c r="E900" s="39"/>
      <c r="F900" s="39"/>
      <c r="G900" s="39"/>
      <c r="H900" s="39"/>
      <c r="I900" s="39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  <c r="AA900" s="39"/>
      <c r="AB900" s="39"/>
      <c r="AC900" s="39"/>
      <c r="AD900" s="39"/>
      <c r="AE900" s="39"/>
      <c r="AF900" s="39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38"/>
      <c r="AU900" s="84"/>
      <c r="AV900" s="88"/>
      <c r="AW900" s="103"/>
      <c r="AX900" s="84"/>
      <c r="AY900" s="39"/>
      <c r="AZ900" s="26"/>
      <c r="BA900" s="26"/>
      <c r="BB900" s="26"/>
      <c r="BC900" s="26" t="str">
        <f t="shared" si="750"/>
        <v/>
      </c>
      <c r="BD900" s="26" t="str">
        <f t="shared" si="751"/>
        <v/>
      </c>
      <c r="BE900" s="26" t="str">
        <f t="shared" si="752"/>
        <v/>
      </c>
      <c r="BF900" s="26" t="str">
        <f t="shared" si="753"/>
        <v/>
      </c>
      <c r="BG900" s="26" t="str">
        <f t="shared" si="754"/>
        <v/>
      </c>
      <c r="BH900" s="26" t="str">
        <f t="shared" si="755"/>
        <v/>
      </c>
      <c r="BI900" s="26" t="str">
        <f t="shared" si="744"/>
        <v/>
      </c>
      <c r="BJ900" s="26" t="str">
        <f t="shared" si="745"/>
        <v/>
      </c>
      <c r="BK900" s="26" t="str">
        <f t="shared" si="746"/>
        <v/>
      </c>
      <c r="BL900" s="26" t="str">
        <f t="shared" si="747"/>
        <v/>
      </c>
      <c r="BM900" s="26" t="str">
        <f t="shared" si="748"/>
        <v/>
      </c>
      <c r="BN900" s="26" t="str">
        <f t="shared" si="749"/>
        <v/>
      </c>
      <c r="BP900"/>
      <c r="BQ900"/>
      <c r="BR900"/>
      <c r="BS900"/>
      <c r="BT900"/>
      <c r="BU900" s="40"/>
      <c r="BV900"/>
      <c r="CI900" s="6"/>
      <c r="CP900" s="9">
        <f t="shared" ca="1" si="743"/>
        <v>17</v>
      </c>
    </row>
    <row r="901" spans="2:94" x14ac:dyDescent="0.2">
      <c r="B901" s="93"/>
      <c r="C901" s="39"/>
      <c r="D901" s="38"/>
      <c r="E901" s="39"/>
      <c r="F901" s="39"/>
      <c r="G901" s="39"/>
      <c r="H901" s="39"/>
      <c r="I901" s="39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  <c r="AA901" s="39"/>
      <c r="AB901" s="39"/>
      <c r="AC901" s="39"/>
      <c r="AD901" s="39"/>
      <c r="AE901" s="39"/>
      <c r="AF901" s="39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38"/>
      <c r="AU901" s="84"/>
      <c r="AV901" s="88"/>
      <c r="AW901" s="103"/>
      <c r="AX901" s="84"/>
      <c r="AY901" s="39"/>
      <c r="AZ901" s="26"/>
      <c r="BA901" s="26"/>
      <c r="BB901" s="26"/>
      <c r="BC901" s="26" t="str">
        <f t="shared" si="750"/>
        <v/>
      </c>
      <c r="BD901" s="26" t="str">
        <f t="shared" si="751"/>
        <v/>
      </c>
      <c r="BE901" s="26" t="str">
        <f t="shared" si="752"/>
        <v/>
      </c>
      <c r="BF901" s="26" t="str">
        <f t="shared" si="753"/>
        <v/>
      </c>
      <c r="BG901" s="26" t="str">
        <f t="shared" si="754"/>
        <v/>
      </c>
      <c r="BH901" s="26" t="str">
        <f t="shared" si="755"/>
        <v/>
      </c>
      <c r="BI901" s="26" t="str">
        <f t="shared" si="744"/>
        <v/>
      </c>
      <c r="BJ901" s="26" t="str">
        <f t="shared" si="745"/>
        <v/>
      </c>
      <c r="BK901" s="26" t="str">
        <f t="shared" si="746"/>
        <v/>
      </c>
      <c r="BL901" s="26" t="str">
        <f t="shared" si="747"/>
        <v/>
      </c>
      <c r="BM901" s="26" t="str">
        <f t="shared" si="748"/>
        <v/>
      </c>
      <c r="BN901" s="26" t="str">
        <f t="shared" si="749"/>
        <v/>
      </c>
      <c r="BP901"/>
      <c r="BQ901"/>
      <c r="BR901"/>
      <c r="BS901"/>
      <c r="BT901"/>
      <c r="BU901" s="40"/>
      <c r="BV901"/>
      <c r="CI901" s="6"/>
      <c r="CP901" s="9">
        <f t="shared" ref="CP901:CP964" ca="1" si="756">IF($A$2="no",INT(RAND()*36+1),INT(RAND()*37))</f>
        <v>5</v>
      </c>
    </row>
    <row r="902" spans="2:94" x14ac:dyDescent="0.2">
      <c r="B902" s="93"/>
      <c r="C902" s="39"/>
      <c r="D902" s="38"/>
      <c r="E902" s="39"/>
      <c r="F902" s="39"/>
      <c r="G902" s="39"/>
      <c r="H902" s="39"/>
      <c r="I902" s="39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  <c r="AA902" s="39"/>
      <c r="AB902" s="39"/>
      <c r="AC902" s="39"/>
      <c r="AD902" s="39"/>
      <c r="AE902" s="39"/>
      <c r="AF902" s="39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38"/>
      <c r="AU902" s="84"/>
      <c r="AV902" s="88"/>
      <c r="AW902" s="103"/>
      <c r="AX902" s="84"/>
      <c r="AY902" s="39"/>
      <c r="AZ902" s="26"/>
      <c r="BA902" s="26"/>
      <c r="BB902" s="26"/>
      <c r="BC902" s="26" t="str">
        <f t="shared" si="750"/>
        <v/>
      </c>
      <c r="BD902" s="26" t="str">
        <f t="shared" si="751"/>
        <v/>
      </c>
      <c r="BE902" s="26" t="str">
        <f t="shared" si="752"/>
        <v/>
      </c>
      <c r="BF902" s="26" t="str">
        <f t="shared" si="753"/>
        <v/>
      </c>
      <c r="BG902" s="26" t="str">
        <f t="shared" si="754"/>
        <v/>
      </c>
      <c r="BH902" s="26" t="str">
        <f t="shared" si="755"/>
        <v/>
      </c>
      <c r="BI902" s="26" t="str">
        <f t="shared" si="744"/>
        <v/>
      </c>
      <c r="BJ902" s="26" t="str">
        <f t="shared" si="745"/>
        <v/>
      </c>
      <c r="BK902" s="26" t="str">
        <f t="shared" si="746"/>
        <v/>
      </c>
      <c r="BL902" s="26" t="str">
        <f t="shared" si="747"/>
        <v/>
      </c>
      <c r="BM902" s="26" t="str">
        <f t="shared" si="748"/>
        <v/>
      </c>
      <c r="BN902" s="26" t="str">
        <f t="shared" si="749"/>
        <v/>
      </c>
      <c r="BP902"/>
      <c r="BQ902"/>
      <c r="BR902"/>
      <c r="BS902"/>
      <c r="BT902"/>
      <c r="BU902" s="40"/>
      <c r="BV902"/>
      <c r="CI902" s="6"/>
      <c r="CP902" s="9">
        <f t="shared" ca="1" si="756"/>
        <v>7</v>
      </c>
    </row>
    <row r="903" spans="2:94" x14ac:dyDescent="0.2">
      <c r="B903" s="93"/>
      <c r="C903" s="39"/>
      <c r="D903" s="38"/>
      <c r="E903" s="39"/>
      <c r="F903" s="39"/>
      <c r="G903" s="39"/>
      <c r="H903" s="39"/>
      <c r="I903" s="39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  <c r="AA903" s="39"/>
      <c r="AB903" s="39"/>
      <c r="AC903" s="39"/>
      <c r="AD903" s="39"/>
      <c r="AE903" s="39"/>
      <c r="AF903" s="39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38"/>
      <c r="AU903" s="84"/>
      <c r="AV903" s="88"/>
      <c r="AW903" s="103"/>
      <c r="AX903" s="84"/>
      <c r="AY903" s="39"/>
      <c r="AZ903" s="26"/>
      <c r="BA903" s="26"/>
      <c r="BB903" s="26"/>
      <c r="BC903" s="26" t="str">
        <f t="shared" si="750"/>
        <v/>
      </c>
      <c r="BD903" s="26" t="str">
        <f t="shared" si="751"/>
        <v/>
      </c>
      <c r="BE903" s="26" t="str">
        <f t="shared" si="752"/>
        <v/>
      </c>
      <c r="BF903" s="26" t="str">
        <f t="shared" si="753"/>
        <v/>
      </c>
      <c r="BG903" s="26" t="str">
        <f t="shared" si="754"/>
        <v/>
      </c>
      <c r="BH903" s="26" t="str">
        <f t="shared" si="755"/>
        <v/>
      </c>
      <c r="BI903" s="26" t="str">
        <f t="shared" si="744"/>
        <v/>
      </c>
      <c r="BJ903" s="26" t="str">
        <f t="shared" si="745"/>
        <v/>
      </c>
      <c r="BK903" s="26" t="str">
        <f t="shared" si="746"/>
        <v/>
      </c>
      <c r="BL903" s="26" t="str">
        <f t="shared" si="747"/>
        <v/>
      </c>
      <c r="BM903" s="26" t="str">
        <f t="shared" si="748"/>
        <v/>
      </c>
      <c r="BN903" s="26" t="str">
        <f t="shared" si="749"/>
        <v/>
      </c>
      <c r="BP903"/>
      <c r="BQ903"/>
      <c r="BR903"/>
      <c r="BS903"/>
      <c r="BT903"/>
      <c r="BU903" s="40"/>
      <c r="BV903"/>
      <c r="CI903" s="6"/>
      <c r="CP903" s="9">
        <f t="shared" ca="1" si="756"/>
        <v>17</v>
      </c>
    </row>
    <row r="904" spans="2:94" x14ac:dyDescent="0.2">
      <c r="B904" s="93"/>
      <c r="C904" s="39"/>
      <c r="D904" s="38"/>
      <c r="E904" s="39"/>
      <c r="F904" s="39"/>
      <c r="G904" s="39"/>
      <c r="H904" s="39"/>
      <c r="I904" s="39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  <c r="AA904" s="39"/>
      <c r="AB904" s="39"/>
      <c r="AC904" s="39"/>
      <c r="AD904" s="39"/>
      <c r="AE904" s="39"/>
      <c r="AF904" s="39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38"/>
      <c r="AU904" s="84"/>
      <c r="AV904" s="88"/>
      <c r="AW904" s="103"/>
      <c r="AX904" s="84"/>
      <c r="AY904" s="39"/>
      <c r="AZ904" s="26"/>
      <c r="BA904" s="26"/>
      <c r="BB904" s="26"/>
      <c r="BC904" s="26" t="str">
        <f t="shared" si="750"/>
        <v/>
      </c>
      <c r="BD904" s="26" t="str">
        <f t="shared" si="751"/>
        <v/>
      </c>
      <c r="BE904" s="26" t="str">
        <f t="shared" si="752"/>
        <v/>
      </c>
      <c r="BF904" s="26" t="str">
        <f t="shared" si="753"/>
        <v/>
      </c>
      <c r="BG904" s="26" t="str">
        <f t="shared" si="754"/>
        <v/>
      </c>
      <c r="BH904" s="26" t="str">
        <f t="shared" si="755"/>
        <v/>
      </c>
      <c r="BI904" s="26" t="str">
        <f t="shared" si="744"/>
        <v/>
      </c>
      <c r="BJ904" s="26" t="str">
        <f t="shared" si="745"/>
        <v/>
      </c>
      <c r="BK904" s="26" t="str">
        <f t="shared" si="746"/>
        <v/>
      </c>
      <c r="BL904" s="26" t="str">
        <f t="shared" si="747"/>
        <v/>
      </c>
      <c r="BM904" s="26" t="str">
        <f t="shared" si="748"/>
        <v/>
      </c>
      <c r="BN904" s="26" t="str">
        <f t="shared" si="749"/>
        <v/>
      </c>
      <c r="BP904"/>
      <c r="BQ904"/>
      <c r="BR904"/>
      <c r="BS904"/>
      <c r="BT904"/>
      <c r="BU904" s="40"/>
      <c r="BV904"/>
      <c r="CI904" s="6"/>
      <c r="CP904" s="9">
        <f t="shared" ca="1" si="756"/>
        <v>11</v>
      </c>
    </row>
    <row r="905" spans="2:94" x14ac:dyDescent="0.2">
      <c r="B905" s="93"/>
      <c r="C905" s="39"/>
      <c r="D905" s="38"/>
      <c r="E905" s="39"/>
      <c r="F905" s="39"/>
      <c r="G905" s="39"/>
      <c r="H905" s="39"/>
      <c r="I905" s="39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  <c r="AA905" s="39"/>
      <c r="AB905" s="39"/>
      <c r="AC905" s="39"/>
      <c r="AD905" s="39"/>
      <c r="AE905" s="39"/>
      <c r="AF905" s="39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38"/>
      <c r="AU905" s="84"/>
      <c r="AV905" s="88"/>
      <c r="AW905" s="103"/>
      <c r="AX905" s="84"/>
      <c r="AY905" s="39"/>
      <c r="AZ905" s="26"/>
      <c r="BA905" s="26"/>
      <c r="BB905" s="26"/>
      <c r="BC905" s="26" t="str">
        <f t="shared" si="750"/>
        <v/>
      </c>
      <c r="BD905" s="26" t="str">
        <f t="shared" si="751"/>
        <v/>
      </c>
      <c r="BE905" s="26" t="str">
        <f t="shared" si="752"/>
        <v/>
      </c>
      <c r="BF905" s="26" t="str">
        <f t="shared" si="753"/>
        <v/>
      </c>
      <c r="BG905" s="26" t="str">
        <f t="shared" si="754"/>
        <v/>
      </c>
      <c r="BH905" s="26" t="str">
        <f t="shared" si="755"/>
        <v/>
      </c>
      <c r="BI905" s="26" t="str">
        <f t="shared" si="744"/>
        <v/>
      </c>
      <c r="BJ905" s="26" t="str">
        <f t="shared" si="745"/>
        <v/>
      </c>
      <c r="BK905" s="26" t="str">
        <f t="shared" si="746"/>
        <v/>
      </c>
      <c r="BL905" s="26" t="str">
        <f t="shared" si="747"/>
        <v/>
      </c>
      <c r="BM905" s="26" t="str">
        <f t="shared" si="748"/>
        <v/>
      </c>
      <c r="BN905" s="26" t="str">
        <f t="shared" si="749"/>
        <v/>
      </c>
      <c r="BP905"/>
      <c r="BQ905"/>
      <c r="BR905"/>
      <c r="BS905"/>
      <c r="BT905"/>
      <c r="BU905" s="40"/>
      <c r="BV905"/>
      <c r="CI905" s="6"/>
      <c r="CP905" s="9">
        <f t="shared" ca="1" si="756"/>
        <v>5</v>
      </c>
    </row>
    <row r="906" spans="2:94" x14ac:dyDescent="0.2">
      <c r="B906" s="93"/>
      <c r="C906" s="39"/>
      <c r="D906" s="38"/>
      <c r="E906" s="39"/>
      <c r="F906" s="39"/>
      <c r="G906" s="39"/>
      <c r="H906" s="39"/>
      <c r="I906" s="39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  <c r="AA906" s="39"/>
      <c r="AB906" s="39"/>
      <c r="AC906" s="39"/>
      <c r="AD906" s="39"/>
      <c r="AE906" s="39"/>
      <c r="AF906" s="39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38"/>
      <c r="AU906" s="84"/>
      <c r="AV906" s="88"/>
      <c r="AW906" s="103"/>
      <c r="AX906" s="84"/>
      <c r="AY906" s="39"/>
      <c r="AZ906" s="26"/>
      <c r="BA906" s="26"/>
      <c r="BB906" s="26"/>
      <c r="BC906" s="26" t="str">
        <f t="shared" si="750"/>
        <v/>
      </c>
      <c r="BD906" s="26" t="str">
        <f t="shared" si="751"/>
        <v/>
      </c>
      <c r="BE906" s="26" t="str">
        <f t="shared" si="752"/>
        <v/>
      </c>
      <c r="BF906" s="26" t="str">
        <f t="shared" si="753"/>
        <v/>
      </c>
      <c r="BG906" s="26" t="str">
        <f t="shared" si="754"/>
        <v/>
      </c>
      <c r="BH906" s="26" t="str">
        <f t="shared" si="755"/>
        <v/>
      </c>
      <c r="BI906" s="26" t="str">
        <f t="shared" si="744"/>
        <v/>
      </c>
      <c r="BJ906" s="26" t="str">
        <f t="shared" si="745"/>
        <v/>
      </c>
      <c r="BK906" s="26" t="str">
        <f t="shared" si="746"/>
        <v/>
      </c>
      <c r="BL906" s="26" t="str">
        <f t="shared" si="747"/>
        <v/>
      </c>
      <c r="BM906" s="26" t="str">
        <f t="shared" si="748"/>
        <v/>
      </c>
      <c r="BN906" s="26" t="str">
        <f t="shared" si="749"/>
        <v/>
      </c>
      <c r="BP906"/>
      <c r="BQ906"/>
      <c r="BR906"/>
      <c r="BS906"/>
      <c r="BT906"/>
      <c r="BU906" s="40"/>
      <c r="BV906"/>
      <c r="CI906" s="6"/>
      <c r="CP906" s="9">
        <f t="shared" ca="1" si="756"/>
        <v>8</v>
      </c>
    </row>
    <row r="907" spans="2:94" x14ac:dyDescent="0.2">
      <c r="B907" s="93"/>
      <c r="C907" s="39"/>
      <c r="D907" s="38"/>
      <c r="E907" s="39"/>
      <c r="F907" s="39"/>
      <c r="G907" s="39"/>
      <c r="H907" s="39"/>
      <c r="I907" s="39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  <c r="AA907" s="39"/>
      <c r="AB907" s="39"/>
      <c r="AC907" s="39"/>
      <c r="AD907" s="39"/>
      <c r="AE907" s="39"/>
      <c r="AF907" s="39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38"/>
      <c r="AU907" s="84"/>
      <c r="AV907" s="88"/>
      <c r="AW907" s="103"/>
      <c r="AX907" s="84"/>
      <c r="AY907" s="39"/>
      <c r="AZ907" s="26"/>
      <c r="BA907" s="26"/>
      <c r="BB907" s="26"/>
      <c r="BC907" s="26" t="str">
        <f t="shared" si="750"/>
        <v/>
      </c>
      <c r="BD907" s="26" t="str">
        <f t="shared" si="751"/>
        <v/>
      </c>
      <c r="BE907" s="26" t="str">
        <f t="shared" si="752"/>
        <v/>
      </c>
      <c r="BF907" s="26" t="str">
        <f t="shared" si="753"/>
        <v/>
      </c>
      <c r="BG907" s="26" t="str">
        <f t="shared" si="754"/>
        <v/>
      </c>
      <c r="BH907" s="26" t="str">
        <f t="shared" si="755"/>
        <v/>
      </c>
      <c r="BI907" s="26" t="str">
        <f t="shared" si="744"/>
        <v/>
      </c>
      <c r="BJ907" s="26" t="str">
        <f t="shared" si="745"/>
        <v/>
      </c>
      <c r="BK907" s="26" t="str">
        <f t="shared" si="746"/>
        <v/>
      </c>
      <c r="BL907" s="26" t="str">
        <f t="shared" si="747"/>
        <v/>
      </c>
      <c r="BM907" s="26" t="str">
        <f t="shared" si="748"/>
        <v/>
      </c>
      <c r="BN907" s="26" t="str">
        <f t="shared" si="749"/>
        <v/>
      </c>
      <c r="BP907"/>
      <c r="BQ907"/>
      <c r="BR907"/>
      <c r="BS907"/>
      <c r="BT907"/>
      <c r="BU907" s="40"/>
      <c r="BV907"/>
      <c r="CI907" s="6"/>
      <c r="CP907" s="9">
        <f t="shared" ca="1" si="756"/>
        <v>20</v>
      </c>
    </row>
    <row r="908" spans="2:94" x14ac:dyDescent="0.2">
      <c r="B908" s="93"/>
      <c r="C908" s="39"/>
      <c r="D908" s="38"/>
      <c r="E908" s="39"/>
      <c r="F908" s="39"/>
      <c r="G908" s="39"/>
      <c r="H908" s="39"/>
      <c r="I908" s="39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  <c r="AA908" s="39"/>
      <c r="AB908" s="39"/>
      <c r="AC908" s="39"/>
      <c r="AD908" s="39"/>
      <c r="AE908" s="39"/>
      <c r="AF908" s="39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38"/>
      <c r="AU908" s="84"/>
      <c r="AV908" s="88"/>
      <c r="AW908" s="103"/>
      <c r="AX908" s="84"/>
      <c r="AY908" s="39"/>
      <c r="AZ908" s="26"/>
      <c r="BA908" s="26"/>
      <c r="BB908" s="26"/>
      <c r="BC908" s="26" t="str">
        <f t="shared" si="750"/>
        <v/>
      </c>
      <c r="BD908" s="26" t="str">
        <f t="shared" si="751"/>
        <v/>
      </c>
      <c r="BE908" s="26" t="str">
        <f t="shared" si="752"/>
        <v/>
      </c>
      <c r="BF908" s="26" t="str">
        <f t="shared" si="753"/>
        <v/>
      </c>
      <c r="BG908" s="26" t="str">
        <f t="shared" si="754"/>
        <v/>
      </c>
      <c r="BH908" s="26" t="str">
        <f t="shared" si="755"/>
        <v/>
      </c>
      <c r="BI908" s="26" t="str">
        <f t="shared" si="744"/>
        <v/>
      </c>
      <c r="BJ908" s="26" t="str">
        <f t="shared" si="745"/>
        <v/>
      </c>
      <c r="BK908" s="26" t="str">
        <f t="shared" si="746"/>
        <v/>
      </c>
      <c r="BL908" s="26" t="str">
        <f t="shared" si="747"/>
        <v/>
      </c>
      <c r="BM908" s="26" t="str">
        <f t="shared" si="748"/>
        <v/>
      </c>
      <c r="BN908" s="26" t="str">
        <f t="shared" si="749"/>
        <v/>
      </c>
      <c r="BP908"/>
      <c r="BQ908"/>
      <c r="BR908"/>
      <c r="BS908"/>
      <c r="BT908"/>
      <c r="BU908" s="40"/>
      <c r="BV908"/>
      <c r="CI908" s="6"/>
      <c r="CP908" s="9">
        <f t="shared" ca="1" si="756"/>
        <v>1</v>
      </c>
    </row>
    <row r="909" spans="2:94" x14ac:dyDescent="0.2">
      <c r="B909" s="93"/>
      <c r="C909" s="39"/>
      <c r="D909" s="38"/>
      <c r="E909" s="39"/>
      <c r="F909" s="39"/>
      <c r="G909" s="39"/>
      <c r="H909" s="39"/>
      <c r="I909" s="39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  <c r="AA909" s="39"/>
      <c r="AB909" s="39"/>
      <c r="AC909" s="39"/>
      <c r="AD909" s="39"/>
      <c r="AE909" s="39"/>
      <c r="AF909" s="39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38"/>
      <c r="AU909" s="84"/>
      <c r="AV909" s="88"/>
      <c r="AW909" s="103"/>
      <c r="AX909" s="84"/>
      <c r="AY909" s="39"/>
      <c r="AZ909" s="26"/>
      <c r="BA909" s="26"/>
      <c r="BB909" s="26"/>
      <c r="BC909" s="26" t="str">
        <f t="shared" si="750"/>
        <v/>
      </c>
      <c r="BD909" s="26" t="str">
        <f t="shared" si="751"/>
        <v/>
      </c>
      <c r="BE909" s="26" t="str">
        <f t="shared" si="752"/>
        <v/>
      </c>
      <c r="BF909" s="26" t="str">
        <f t="shared" si="753"/>
        <v/>
      </c>
      <c r="BG909" s="26" t="str">
        <f t="shared" si="754"/>
        <v/>
      </c>
      <c r="BH909" s="26" t="str">
        <f t="shared" si="755"/>
        <v/>
      </c>
      <c r="BI909" s="26" t="str">
        <f t="shared" si="744"/>
        <v/>
      </c>
      <c r="BJ909" s="26" t="str">
        <f t="shared" si="745"/>
        <v/>
      </c>
      <c r="BK909" s="26" t="str">
        <f t="shared" si="746"/>
        <v/>
      </c>
      <c r="BL909" s="26" t="str">
        <f t="shared" si="747"/>
        <v/>
      </c>
      <c r="BM909" s="26" t="str">
        <f t="shared" si="748"/>
        <v/>
      </c>
      <c r="BN909" s="26" t="str">
        <f t="shared" si="749"/>
        <v/>
      </c>
      <c r="BP909"/>
      <c r="BQ909"/>
      <c r="BR909"/>
      <c r="BS909"/>
      <c r="BT909"/>
      <c r="BU909" s="40"/>
      <c r="BV909"/>
      <c r="CI909" s="6"/>
      <c r="CP909" s="9">
        <f t="shared" ca="1" si="756"/>
        <v>22</v>
      </c>
    </row>
    <row r="910" spans="2:94" x14ac:dyDescent="0.2">
      <c r="B910" s="93"/>
      <c r="C910" s="39"/>
      <c r="D910" s="38"/>
      <c r="E910" s="39"/>
      <c r="F910" s="39"/>
      <c r="G910" s="39"/>
      <c r="H910" s="39"/>
      <c r="I910" s="39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  <c r="AA910" s="39"/>
      <c r="AB910" s="39"/>
      <c r="AC910" s="39"/>
      <c r="AD910" s="39"/>
      <c r="AE910" s="39"/>
      <c r="AF910" s="39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38"/>
      <c r="AU910" s="84"/>
      <c r="AV910" s="88"/>
      <c r="AW910" s="103"/>
      <c r="AX910" s="84"/>
      <c r="AY910" s="39"/>
      <c r="AZ910" s="26"/>
      <c r="BA910" s="26"/>
      <c r="BB910" s="26"/>
      <c r="BC910" s="26" t="str">
        <f t="shared" si="750"/>
        <v/>
      </c>
      <c r="BD910" s="26" t="str">
        <f t="shared" si="751"/>
        <v/>
      </c>
      <c r="BE910" s="26" t="str">
        <f t="shared" si="752"/>
        <v/>
      </c>
      <c r="BF910" s="26" t="str">
        <f t="shared" si="753"/>
        <v/>
      </c>
      <c r="BG910" s="26" t="str">
        <f t="shared" si="754"/>
        <v/>
      </c>
      <c r="BH910" s="26" t="str">
        <f t="shared" si="755"/>
        <v/>
      </c>
      <c r="BI910" s="26" t="str">
        <f t="shared" si="744"/>
        <v/>
      </c>
      <c r="BJ910" s="26" t="str">
        <f t="shared" si="745"/>
        <v/>
      </c>
      <c r="BK910" s="26" t="str">
        <f t="shared" si="746"/>
        <v/>
      </c>
      <c r="BL910" s="26" t="str">
        <f t="shared" si="747"/>
        <v/>
      </c>
      <c r="BM910" s="26" t="str">
        <f t="shared" si="748"/>
        <v/>
      </c>
      <c r="BN910" s="26" t="str">
        <f t="shared" si="749"/>
        <v/>
      </c>
      <c r="BP910"/>
      <c r="BQ910"/>
      <c r="BR910"/>
      <c r="BS910"/>
      <c r="BT910"/>
      <c r="BU910" s="40"/>
      <c r="BV910"/>
      <c r="CI910" s="6"/>
      <c r="CP910" s="9">
        <f t="shared" ca="1" si="756"/>
        <v>21</v>
      </c>
    </row>
    <row r="911" spans="2:94" x14ac:dyDescent="0.2">
      <c r="B911" s="93"/>
      <c r="C911" s="39"/>
      <c r="D911" s="38"/>
      <c r="E911" s="39"/>
      <c r="F911" s="39"/>
      <c r="G911" s="39"/>
      <c r="H911" s="39"/>
      <c r="I911" s="39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  <c r="AA911" s="39"/>
      <c r="AB911" s="39"/>
      <c r="AC911" s="39"/>
      <c r="AD911" s="39"/>
      <c r="AE911" s="39"/>
      <c r="AF911" s="39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38"/>
      <c r="AU911" s="84"/>
      <c r="AV911" s="88"/>
      <c r="AW911" s="103"/>
      <c r="AX911" s="84"/>
      <c r="AY911" s="39"/>
      <c r="AZ911" s="26"/>
      <c r="BA911" s="26"/>
      <c r="BB911" s="26"/>
      <c r="BC911" s="26" t="str">
        <f t="shared" si="750"/>
        <v/>
      </c>
      <c r="BD911" s="26" t="str">
        <f t="shared" si="751"/>
        <v/>
      </c>
      <c r="BE911" s="26" t="str">
        <f t="shared" si="752"/>
        <v/>
      </c>
      <c r="BF911" s="26" t="str">
        <f t="shared" si="753"/>
        <v/>
      </c>
      <c r="BG911" s="26" t="str">
        <f t="shared" si="754"/>
        <v/>
      </c>
      <c r="BH911" s="26" t="str">
        <f t="shared" si="755"/>
        <v/>
      </c>
      <c r="BI911" s="26" t="str">
        <f t="shared" si="744"/>
        <v/>
      </c>
      <c r="BJ911" s="26" t="str">
        <f t="shared" si="745"/>
        <v/>
      </c>
      <c r="BK911" s="26" t="str">
        <f t="shared" si="746"/>
        <v/>
      </c>
      <c r="BL911" s="26" t="str">
        <f t="shared" si="747"/>
        <v/>
      </c>
      <c r="BM911" s="26" t="str">
        <f t="shared" si="748"/>
        <v/>
      </c>
      <c r="BN911" s="26" t="str">
        <f t="shared" si="749"/>
        <v/>
      </c>
      <c r="BP911"/>
      <c r="BQ911"/>
      <c r="BR911"/>
      <c r="BS911"/>
      <c r="BT911"/>
      <c r="BU911" s="40"/>
      <c r="BV911"/>
      <c r="CI911" s="6"/>
      <c r="CP911" s="9">
        <f t="shared" ca="1" si="756"/>
        <v>7</v>
      </c>
    </row>
    <row r="912" spans="2:94" x14ac:dyDescent="0.2">
      <c r="B912" s="93"/>
      <c r="C912" s="39"/>
      <c r="D912" s="38"/>
      <c r="E912" s="39"/>
      <c r="F912" s="39"/>
      <c r="G912" s="39"/>
      <c r="H912" s="39"/>
      <c r="I912" s="39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  <c r="AA912" s="39"/>
      <c r="AB912" s="39"/>
      <c r="AC912" s="39"/>
      <c r="AD912" s="39"/>
      <c r="AE912" s="39"/>
      <c r="AF912" s="39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38"/>
      <c r="AU912" s="84"/>
      <c r="AV912" s="88"/>
      <c r="AW912" s="103"/>
      <c r="AX912" s="84"/>
      <c r="AY912" s="39"/>
      <c r="AZ912" s="26"/>
      <c r="BA912" s="26"/>
      <c r="BB912" s="26"/>
      <c r="BC912" s="26" t="str">
        <f t="shared" si="750"/>
        <v/>
      </c>
      <c r="BD912" s="26" t="str">
        <f t="shared" si="751"/>
        <v/>
      </c>
      <c r="BE912" s="26" t="str">
        <f t="shared" si="752"/>
        <v/>
      </c>
      <c r="BF912" s="26" t="str">
        <f t="shared" si="753"/>
        <v/>
      </c>
      <c r="BG912" s="26" t="str">
        <f t="shared" si="754"/>
        <v/>
      </c>
      <c r="BH912" s="26" t="str">
        <f t="shared" si="755"/>
        <v/>
      </c>
      <c r="BI912" s="26" t="str">
        <f t="shared" si="744"/>
        <v/>
      </c>
      <c r="BJ912" s="26" t="str">
        <f t="shared" si="745"/>
        <v/>
      </c>
      <c r="BK912" s="26" t="str">
        <f t="shared" si="746"/>
        <v/>
      </c>
      <c r="BL912" s="26" t="str">
        <f t="shared" si="747"/>
        <v/>
      </c>
      <c r="BM912" s="26" t="str">
        <f t="shared" si="748"/>
        <v/>
      </c>
      <c r="BN912" s="26" t="str">
        <f t="shared" si="749"/>
        <v/>
      </c>
      <c r="BP912"/>
      <c r="BQ912"/>
      <c r="BR912"/>
      <c r="BS912"/>
      <c r="BT912"/>
      <c r="BU912" s="40"/>
      <c r="BV912"/>
      <c r="CI912" s="6"/>
      <c r="CP912" s="9">
        <f t="shared" ca="1" si="756"/>
        <v>36</v>
      </c>
    </row>
    <row r="913" spans="2:94" x14ac:dyDescent="0.2">
      <c r="B913" s="93"/>
      <c r="C913" s="39"/>
      <c r="D913" s="38"/>
      <c r="E913" s="39"/>
      <c r="F913" s="39"/>
      <c r="G913" s="39"/>
      <c r="H913" s="39"/>
      <c r="I913" s="39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  <c r="AA913" s="39"/>
      <c r="AB913" s="39"/>
      <c r="AC913" s="39"/>
      <c r="AD913" s="39"/>
      <c r="AE913" s="39"/>
      <c r="AF913" s="39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38"/>
      <c r="AU913" s="84"/>
      <c r="AV913" s="88"/>
      <c r="AW913" s="103"/>
      <c r="AX913" s="84"/>
      <c r="AY913" s="39"/>
      <c r="AZ913" s="26"/>
      <c r="BA913" s="26"/>
      <c r="BB913" s="26"/>
      <c r="BC913" s="26" t="str">
        <f t="shared" si="750"/>
        <v/>
      </c>
      <c r="BD913" s="26" t="str">
        <f t="shared" si="751"/>
        <v/>
      </c>
      <c r="BE913" s="26" t="str">
        <f t="shared" si="752"/>
        <v/>
      </c>
      <c r="BF913" s="26" t="str">
        <f t="shared" si="753"/>
        <v/>
      </c>
      <c r="BG913" s="26" t="str">
        <f t="shared" si="754"/>
        <v/>
      </c>
      <c r="BH913" s="26" t="str">
        <f t="shared" si="755"/>
        <v/>
      </c>
      <c r="BI913" s="26" t="str">
        <f t="shared" si="744"/>
        <v/>
      </c>
      <c r="BJ913" s="26" t="str">
        <f t="shared" si="745"/>
        <v/>
      </c>
      <c r="BK913" s="26" t="str">
        <f t="shared" si="746"/>
        <v/>
      </c>
      <c r="BL913" s="26" t="str">
        <f t="shared" si="747"/>
        <v/>
      </c>
      <c r="BM913" s="26" t="str">
        <f t="shared" si="748"/>
        <v/>
      </c>
      <c r="BN913" s="26" t="str">
        <f t="shared" si="749"/>
        <v/>
      </c>
      <c r="BP913"/>
      <c r="BQ913"/>
      <c r="BR913"/>
      <c r="BS913"/>
      <c r="BT913"/>
      <c r="BU913" s="40"/>
      <c r="BV913"/>
      <c r="CI913" s="6"/>
      <c r="CP913" s="9">
        <f t="shared" ca="1" si="756"/>
        <v>20</v>
      </c>
    </row>
    <row r="914" spans="2:94" x14ac:dyDescent="0.2">
      <c r="B914" s="93"/>
      <c r="C914" s="39"/>
      <c r="D914" s="38"/>
      <c r="E914" s="39"/>
      <c r="F914" s="39"/>
      <c r="G914" s="39"/>
      <c r="H914" s="39"/>
      <c r="I914" s="39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  <c r="AA914" s="39"/>
      <c r="AB914" s="39"/>
      <c r="AC914" s="39"/>
      <c r="AD914" s="39"/>
      <c r="AE914" s="39"/>
      <c r="AF914" s="39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38"/>
      <c r="AU914" s="84"/>
      <c r="AV914" s="88"/>
      <c r="AW914" s="103"/>
      <c r="AX914" s="84"/>
      <c r="AY914" s="39"/>
      <c r="AZ914" s="26"/>
      <c r="BA914" s="26"/>
      <c r="BB914" s="26"/>
      <c r="BC914" s="26" t="str">
        <f t="shared" si="750"/>
        <v/>
      </c>
      <c r="BD914" s="26" t="str">
        <f t="shared" si="751"/>
        <v/>
      </c>
      <c r="BE914" s="26" t="str">
        <f t="shared" si="752"/>
        <v/>
      </c>
      <c r="BF914" s="26" t="str">
        <f t="shared" si="753"/>
        <v/>
      </c>
      <c r="BG914" s="26" t="str">
        <f t="shared" si="754"/>
        <v/>
      </c>
      <c r="BH914" s="26" t="str">
        <f t="shared" si="755"/>
        <v/>
      </c>
      <c r="BI914" s="26" t="str">
        <f t="shared" si="744"/>
        <v/>
      </c>
      <c r="BJ914" s="26" t="str">
        <f t="shared" si="745"/>
        <v/>
      </c>
      <c r="BK914" s="26" t="str">
        <f t="shared" si="746"/>
        <v/>
      </c>
      <c r="BL914" s="26" t="str">
        <f t="shared" si="747"/>
        <v/>
      </c>
      <c r="BM914" s="26" t="str">
        <f t="shared" si="748"/>
        <v/>
      </c>
      <c r="BN914" s="26" t="str">
        <f t="shared" si="749"/>
        <v/>
      </c>
      <c r="BP914"/>
      <c r="BQ914"/>
      <c r="BR914"/>
      <c r="BS914"/>
      <c r="BT914"/>
      <c r="BU914" s="40"/>
      <c r="BV914"/>
      <c r="CI914" s="6"/>
      <c r="CP914" s="9">
        <f t="shared" ca="1" si="756"/>
        <v>14</v>
      </c>
    </row>
    <row r="915" spans="2:94" x14ac:dyDescent="0.2">
      <c r="B915" s="93"/>
      <c r="C915" s="39"/>
      <c r="D915" s="38"/>
      <c r="E915" s="39"/>
      <c r="F915" s="39"/>
      <c r="G915" s="39"/>
      <c r="H915" s="39"/>
      <c r="I915" s="39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  <c r="AA915" s="39"/>
      <c r="AB915" s="39"/>
      <c r="AC915" s="39"/>
      <c r="AD915" s="39"/>
      <c r="AE915" s="39"/>
      <c r="AF915" s="39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38"/>
      <c r="AU915" s="84"/>
      <c r="AV915" s="88"/>
      <c r="AW915" s="103"/>
      <c r="AX915" s="84"/>
      <c r="AY915" s="39"/>
      <c r="AZ915" s="26"/>
      <c r="BA915" s="26"/>
      <c r="BB915" s="26"/>
      <c r="BC915" s="26" t="str">
        <f t="shared" si="750"/>
        <v/>
      </c>
      <c r="BD915" s="26" t="str">
        <f t="shared" si="751"/>
        <v/>
      </c>
      <c r="BE915" s="26" t="str">
        <f t="shared" si="752"/>
        <v/>
      </c>
      <c r="BF915" s="26" t="str">
        <f t="shared" si="753"/>
        <v/>
      </c>
      <c r="BG915" s="26" t="str">
        <f t="shared" si="754"/>
        <v/>
      </c>
      <c r="BH915" s="26" t="str">
        <f t="shared" si="755"/>
        <v/>
      </c>
      <c r="BI915" s="26" t="str">
        <f t="shared" si="744"/>
        <v/>
      </c>
      <c r="BJ915" s="26" t="str">
        <f t="shared" si="745"/>
        <v/>
      </c>
      <c r="BK915" s="26" t="str">
        <f t="shared" si="746"/>
        <v/>
      </c>
      <c r="BL915" s="26" t="str">
        <f t="shared" si="747"/>
        <v/>
      </c>
      <c r="BM915" s="26" t="str">
        <f t="shared" si="748"/>
        <v/>
      </c>
      <c r="BN915" s="26" t="str">
        <f t="shared" si="749"/>
        <v/>
      </c>
      <c r="BP915"/>
      <c r="BQ915"/>
      <c r="BR915"/>
      <c r="BS915"/>
      <c r="BT915"/>
      <c r="BU915" s="40"/>
      <c r="BV915"/>
      <c r="CI915" s="6"/>
      <c r="CP915" s="9">
        <f t="shared" ca="1" si="756"/>
        <v>30</v>
      </c>
    </row>
    <row r="916" spans="2:94" x14ac:dyDescent="0.2">
      <c r="B916" s="93"/>
      <c r="C916" s="39"/>
      <c r="D916" s="38"/>
      <c r="E916" s="39"/>
      <c r="F916" s="39"/>
      <c r="G916" s="39"/>
      <c r="H916" s="39"/>
      <c r="I916" s="39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  <c r="AA916" s="39"/>
      <c r="AB916" s="39"/>
      <c r="AC916" s="39"/>
      <c r="AD916" s="39"/>
      <c r="AE916" s="39"/>
      <c r="AF916" s="39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38"/>
      <c r="AU916" s="84"/>
      <c r="AV916" s="88"/>
      <c r="AW916" s="103"/>
      <c r="AX916" s="84"/>
      <c r="AY916" s="39"/>
      <c r="AZ916" s="26"/>
      <c r="BA916" s="26"/>
      <c r="BB916" s="26"/>
      <c r="BC916" s="26" t="str">
        <f t="shared" si="750"/>
        <v/>
      </c>
      <c r="BD916" s="26" t="str">
        <f t="shared" si="751"/>
        <v/>
      </c>
      <c r="BE916" s="26" t="str">
        <f t="shared" si="752"/>
        <v/>
      </c>
      <c r="BF916" s="26" t="str">
        <f t="shared" si="753"/>
        <v/>
      </c>
      <c r="BG916" s="26" t="str">
        <f t="shared" si="754"/>
        <v/>
      </c>
      <c r="BH916" s="26" t="str">
        <f t="shared" si="755"/>
        <v/>
      </c>
      <c r="BI916" s="26" t="str">
        <f t="shared" si="744"/>
        <v/>
      </c>
      <c r="BJ916" s="26" t="str">
        <f t="shared" si="745"/>
        <v/>
      </c>
      <c r="BK916" s="26" t="str">
        <f t="shared" si="746"/>
        <v/>
      </c>
      <c r="BL916" s="26" t="str">
        <f t="shared" si="747"/>
        <v/>
      </c>
      <c r="BM916" s="26" t="str">
        <f t="shared" si="748"/>
        <v/>
      </c>
      <c r="BN916" s="26" t="str">
        <f t="shared" si="749"/>
        <v/>
      </c>
      <c r="BP916"/>
      <c r="BQ916"/>
      <c r="BR916"/>
      <c r="BS916"/>
      <c r="BT916"/>
      <c r="BU916" s="40"/>
      <c r="BV916"/>
      <c r="CI916" s="6"/>
      <c r="CP916" s="9">
        <f t="shared" ca="1" si="756"/>
        <v>25</v>
      </c>
    </row>
    <row r="917" spans="2:94" x14ac:dyDescent="0.2">
      <c r="B917" s="93"/>
      <c r="C917" s="39"/>
      <c r="D917" s="38"/>
      <c r="E917" s="39"/>
      <c r="F917" s="39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  <c r="AA917" s="39"/>
      <c r="AB917" s="39"/>
      <c r="AC917" s="39"/>
      <c r="AD917" s="39"/>
      <c r="AE917" s="39"/>
      <c r="AF917" s="39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38"/>
      <c r="AU917" s="84"/>
      <c r="AV917" s="88"/>
      <c r="AW917" s="103"/>
      <c r="AX917" s="84"/>
      <c r="AY917" s="39"/>
      <c r="AZ917" s="26"/>
      <c r="BA917" s="26"/>
      <c r="BB917" s="26"/>
      <c r="BC917" s="26" t="str">
        <f t="shared" si="750"/>
        <v/>
      </c>
      <c r="BD917" s="26" t="str">
        <f t="shared" si="751"/>
        <v/>
      </c>
      <c r="BE917" s="26" t="str">
        <f t="shared" si="752"/>
        <v/>
      </c>
      <c r="BF917" s="26" t="str">
        <f t="shared" si="753"/>
        <v/>
      </c>
      <c r="BG917" s="26" t="str">
        <f t="shared" si="754"/>
        <v/>
      </c>
      <c r="BH917" s="26" t="str">
        <f t="shared" si="755"/>
        <v/>
      </c>
      <c r="BI917" s="26" t="str">
        <f t="shared" si="744"/>
        <v/>
      </c>
      <c r="BJ917" s="26" t="str">
        <f t="shared" si="745"/>
        <v/>
      </c>
      <c r="BK917" s="26" t="str">
        <f t="shared" si="746"/>
        <v/>
      </c>
      <c r="BL917" s="26" t="str">
        <f t="shared" si="747"/>
        <v/>
      </c>
      <c r="BM917" s="26" t="str">
        <f t="shared" si="748"/>
        <v/>
      </c>
      <c r="BN917" s="26" t="str">
        <f t="shared" si="749"/>
        <v/>
      </c>
      <c r="BP917"/>
      <c r="BQ917"/>
      <c r="BR917"/>
      <c r="BS917"/>
      <c r="BT917"/>
      <c r="BU917" s="40"/>
      <c r="BV917"/>
      <c r="CI917" s="6"/>
      <c r="CP917" s="9">
        <f t="shared" ca="1" si="756"/>
        <v>31</v>
      </c>
    </row>
    <row r="918" spans="2:94" x14ac:dyDescent="0.2">
      <c r="B918" s="93"/>
      <c r="C918" s="39"/>
      <c r="D918" s="38"/>
      <c r="E918" s="39"/>
      <c r="F918" s="39"/>
      <c r="G918" s="39"/>
      <c r="H918" s="39"/>
      <c r="I918" s="39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  <c r="AA918" s="39"/>
      <c r="AB918" s="39"/>
      <c r="AC918" s="39"/>
      <c r="AD918" s="39"/>
      <c r="AE918" s="39"/>
      <c r="AF918" s="39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38"/>
      <c r="AU918" s="84"/>
      <c r="AV918" s="88"/>
      <c r="AW918" s="103"/>
      <c r="AX918" s="84"/>
      <c r="AY918" s="39"/>
      <c r="AZ918" s="26"/>
      <c r="BA918" s="26"/>
      <c r="BB918" s="26"/>
      <c r="BC918" s="26" t="str">
        <f t="shared" si="750"/>
        <v/>
      </c>
      <c r="BD918" s="26" t="str">
        <f t="shared" si="751"/>
        <v/>
      </c>
      <c r="BE918" s="26" t="str">
        <f t="shared" si="752"/>
        <v/>
      </c>
      <c r="BF918" s="26" t="str">
        <f t="shared" si="753"/>
        <v/>
      </c>
      <c r="BG918" s="26" t="str">
        <f t="shared" si="754"/>
        <v/>
      </c>
      <c r="BH918" s="26" t="str">
        <f t="shared" si="755"/>
        <v/>
      </c>
      <c r="BI918" s="26" t="str">
        <f t="shared" si="744"/>
        <v/>
      </c>
      <c r="BJ918" s="26" t="str">
        <f t="shared" si="745"/>
        <v/>
      </c>
      <c r="BK918" s="26" t="str">
        <f t="shared" si="746"/>
        <v/>
      </c>
      <c r="BL918" s="26" t="str">
        <f t="shared" si="747"/>
        <v/>
      </c>
      <c r="BM918" s="26" t="str">
        <f t="shared" si="748"/>
        <v/>
      </c>
      <c r="BN918" s="26" t="str">
        <f t="shared" si="749"/>
        <v/>
      </c>
      <c r="BP918"/>
      <c r="BQ918"/>
      <c r="BR918"/>
      <c r="BS918"/>
      <c r="BT918"/>
      <c r="BU918" s="40"/>
      <c r="BV918"/>
      <c r="CI918" s="6"/>
      <c r="CP918" s="9">
        <f t="shared" ca="1" si="756"/>
        <v>12</v>
      </c>
    </row>
    <row r="919" spans="2:94" x14ac:dyDescent="0.2">
      <c r="B919" s="93"/>
      <c r="C919" s="39"/>
      <c r="D919" s="38"/>
      <c r="E919" s="39"/>
      <c r="F919" s="39"/>
      <c r="G919" s="39"/>
      <c r="H919" s="39"/>
      <c r="I919" s="39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  <c r="AA919" s="39"/>
      <c r="AB919" s="39"/>
      <c r="AC919" s="39"/>
      <c r="AD919" s="39"/>
      <c r="AE919" s="39"/>
      <c r="AF919" s="39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38"/>
      <c r="AU919" s="84"/>
      <c r="AV919" s="88"/>
      <c r="AW919" s="103"/>
      <c r="AX919" s="84"/>
      <c r="AY919" s="39"/>
      <c r="AZ919" s="26"/>
      <c r="BA919" s="26"/>
      <c r="BB919" s="26"/>
      <c r="BC919" s="26" t="str">
        <f t="shared" si="750"/>
        <v/>
      </c>
      <c r="BD919" s="26" t="str">
        <f t="shared" si="751"/>
        <v/>
      </c>
      <c r="BE919" s="26" t="str">
        <f t="shared" si="752"/>
        <v/>
      </c>
      <c r="BF919" s="26" t="str">
        <f t="shared" si="753"/>
        <v/>
      </c>
      <c r="BG919" s="26" t="str">
        <f t="shared" si="754"/>
        <v/>
      </c>
      <c r="BH919" s="26" t="str">
        <f t="shared" si="755"/>
        <v/>
      </c>
      <c r="BI919" s="26" t="str">
        <f t="shared" si="744"/>
        <v/>
      </c>
      <c r="BJ919" s="26" t="str">
        <f t="shared" si="745"/>
        <v/>
      </c>
      <c r="BK919" s="26" t="str">
        <f t="shared" si="746"/>
        <v/>
      </c>
      <c r="BL919" s="26" t="str">
        <f t="shared" si="747"/>
        <v/>
      </c>
      <c r="BM919" s="26" t="str">
        <f t="shared" si="748"/>
        <v/>
      </c>
      <c r="BN919" s="26" t="str">
        <f t="shared" si="749"/>
        <v/>
      </c>
      <c r="BP919"/>
      <c r="BQ919"/>
      <c r="BR919"/>
      <c r="BS919"/>
      <c r="BT919"/>
      <c r="BU919" s="40"/>
      <c r="BV919"/>
      <c r="CI919" s="6"/>
      <c r="CP919" s="9">
        <f t="shared" ca="1" si="756"/>
        <v>27</v>
      </c>
    </row>
    <row r="920" spans="2:94" x14ac:dyDescent="0.2">
      <c r="B920" s="93"/>
      <c r="C920" s="39"/>
      <c r="D920" s="38"/>
      <c r="E920" s="39"/>
      <c r="F920" s="39"/>
      <c r="G920" s="39"/>
      <c r="H920" s="39"/>
      <c r="I920" s="39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  <c r="AA920" s="39"/>
      <c r="AB920" s="39"/>
      <c r="AC920" s="39"/>
      <c r="AD920" s="39"/>
      <c r="AE920" s="39"/>
      <c r="AF920" s="39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38"/>
      <c r="AU920" s="84"/>
      <c r="AV920" s="88"/>
      <c r="AW920" s="103"/>
      <c r="AX920" s="84"/>
      <c r="AY920" s="39"/>
      <c r="AZ920" s="26"/>
      <c r="BA920" s="26"/>
      <c r="BB920" s="26"/>
      <c r="BC920" s="26" t="str">
        <f t="shared" si="750"/>
        <v/>
      </c>
      <c r="BD920" s="26" t="str">
        <f t="shared" si="751"/>
        <v/>
      </c>
      <c r="BE920" s="26" t="str">
        <f t="shared" si="752"/>
        <v/>
      </c>
      <c r="BF920" s="26" t="str">
        <f t="shared" si="753"/>
        <v/>
      </c>
      <c r="BG920" s="26" t="str">
        <f t="shared" si="754"/>
        <v/>
      </c>
      <c r="BH920" s="26" t="str">
        <f t="shared" si="755"/>
        <v/>
      </c>
      <c r="BI920" s="26" t="str">
        <f t="shared" ref="BI920:BI983" si="757">IF(AI920="","",CONCATENATE($AG920,","))</f>
        <v/>
      </c>
      <c r="BJ920" s="26" t="str">
        <f t="shared" ref="BJ920:BJ983" si="758">IF(AJ920="","",CONCATENATE($AG920,","))</f>
        <v/>
      </c>
      <c r="BK920" s="26" t="str">
        <f t="shared" ref="BK920:BK983" si="759">IF(AK920="","",CONCATENATE($AG920,","))</f>
        <v/>
      </c>
      <c r="BL920" s="26" t="str">
        <f t="shared" ref="BL920:BL983" si="760">IF(AL920="","",CONCATENATE($AG920,","))</f>
        <v/>
      </c>
      <c r="BM920" s="26" t="str">
        <f t="shared" ref="BM920:BM983" si="761">IF(AM920="","",CONCATENATE($AG920,","))</f>
        <v/>
      </c>
      <c r="BN920" s="26" t="str">
        <f t="shared" ref="BN920:BN983" si="762">IF(AN920="","",CONCATENATE($AG920,","))</f>
        <v/>
      </c>
      <c r="BP920"/>
      <c r="BQ920"/>
      <c r="BR920"/>
      <c r="BS920"/>
      <c r="BT920"/>
      <c r="BU920" s="40"/>
      <c r="BV920" s="40"/>
      <c r="CI920" s="6"/>
      <c r="CP920" s="9">
        <f t="shared" ca="1" si="756"/>
        <v>0</v>
      </c>
    </row>
    <row r="921" spans="2:94" x14ac:dyDescent="0.2">
      <c r="B921" s="93"/>
      <c r="C921" s="39"/>
      <c r="D921" s="38"/>
      <c r="E921" s="39"/>
      <c r="F921" s="39"/>
      <c r="G921" s="39"/>
      <c r="H921" s="39"/>
      <c r="I921" s="39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  <c r="AA921" s="39"/>
      <c r="AB921" s="39"/>
      <c r="AC921" s="39"/>
      <c r="AD921" s="39"/>
      <c r="AE921" s="39"/>
      <c r="AF921" s="39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38"/>
      <c r="AU921" s="84"/>
      <c r="AV921" s="88"/>
      <c r="AW921" s="103"/>
      <c r="AX921" s="84"/>
      <c r="AY921" s="39"/>
      <c r="AZ921" s="26"/>
      <c r="BA921" s="26"/>
      <c r="BB921" s="26"/>
      <c r="BC921" s="26" t="str">
        <f t="shared" ref="BC921:BC984" si="763">IF(AI921&lt;&gt;"",IF(ABS(AI921)&lt;10,"S"&amp;RIGHT(AI921,1)&amp;",","S"&amp;AI921&amp;","),"")</f>
        <v/>
      </c>
      <c r="BD921" s="26" t="str">
        <f t="shared" ref="BD921:BD984" si="764">IF(AJ921&lt;&gt;"",IF(ABS(AJ921)&lt;10,"S"&amp;RIGHT(AJ921,1)&amp;",","S"&amp;AJ921&amp;","),"")</f>
        <v/>
      </c>
      <c r="BE921" s="26" t="str">
        <f t="shared" ref="BE921:BE984" si="765">IF(AK921&lt;&gt;"",IF(ABS(AK921)&lt;10,"S"&amp;RIGHT(AK921,1)&amp;",","S"&amp;AK921&amp;","),"")</f>
        <v/>
      </c>
      <c r="BF921" s="26" t="str">
        <f t="shared" ref="BF921:BF984" si="766">IF(AL921&lt;&gt;"",IF(ABS(AL921)&lt;10,"S"&amp;RIGHT(AL921,1)&amp;",","S"&amp;AL921&amp;","),"")</f>
        <v/>
      </c>
      <c r="BG921" s="26" t="str">
        <f t="shared" ref="BG921:BG984" si="767">IF(AM921&lt;&gt;"",IF(ABS(AM921)&lt;10,"S"&amp;RIGHT(AM921,1)&amp;",","S"&amp;AM921&amp;","),"")</f>
        <v/>
      </c>
      <c r="BH921" s="26" t="str">
        <f t="shared" ref="BH921:BH984" si="768">IF(AN921&lt;&gt;"",IF(ABS(AN921)&lt;10,"S"&amp;RIGHT(AN921,1)&amp;",","S"&amp;AN921&amp;","),"")</f>
        <v/>
      </c>
      <c r="BI921" s="26" t="str">
        <f t="shared" si="757"/>
        <v/>
      </c>
      <c r="BJ921" s="26" t="str">
        <f t="shared" si="758"/>
        <v/>
      </c>
      <c r="BK921" s="26" t="str">
        <f t="shared" si="759"/>
        <v/>
      </c>
      <c r="BL921" s="26" t="str">
        <f t="shared" si="760"/>
        <v/>
      </c>
      <c r="BM921" s="26" t="str">
        <f t="shared" si="761"/>
        <v/>
      </c>
      <c r="BN921" s="26" t="str">
        <f t="shared" si="762"/>
        <v/>
      </c>
      <c r="BP921"/>
      <c r="BQ921"/>
      <c r="BR921"/>
      <c r="BS921"/>
      <c r="BT921"/>
      <c r="BU921" s="40"/>
      <c r="BV921" s="40"/>
      <c r="CI921" s="6"/>
      <c r="CP921" s="9">
        <f t="shared" ca="1" si="756"/>
        <v>32</v>
      </c>
    </row>
    <row r="922" spans="2:94" x14ac:dyDescent="0.2">
      <c r="B922" s="93"/>
      <c r="C922" s="39"/>
      <c r="D922" s="38"/>
      <c r="E922" s="39"/>
      <c r="F922" s="39"/>
      <c r="G922" s="39"/>
      <c r="H922" s="39"/>
      <c r="I922" s="39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  <c r="AA922" s="39"/>
      <c r="AB922" s="39"/>
      <c r="AC922" s="39"/>
      <c r="AD922" s="39"/>
      <c r="AE922" s="39"/>
      <c r="AF922" s="39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38"/>
      <c r="AU922" s="84"/>
      <c r="AV922" s="88"/>
      <c r="AW922" s="103"/>
      <c r="AX922" s="84"/>
      <c r="AY922" s="39"/>
      <c r="AZ922" s="26"/>
      <c r="BA922" s="26"/>
      <c r="BB922" s="26"/>
      <c r="BC922" s="26" t="str">
        <f t="shared" si="763"/>
        <v/>
      </c>
      <c r="BD922" s="26" t="str">
        <f t="shared" si="764"/>
        <v/>
      </c>
      <c r="BE922" s="26" t="str">
        <f t="shared" si="765"/>
        <v/>
      </c>
      <c r="BF922" s="26" t="str">
        <f t="shared" si="766"/>
        <v/>
      </c>
      <c r="BG922" s="26" t="str">
        <f t="shared" si="767"/>
        <v/>
      </c>
      <c r="BH922" s="26" t="str">
        <f t="shared" si="768"/>
        <v/>
      </c>
      <c r="BI922" s="26" t="str">
        <f t="shared" si="757"/>
        <v/>
      </c>
      <c r="BJ922" s="26" t="str">
        <f t="shared" si="758"/>
        <v/>
      </c>
      <c r="BK922" s="26" t="str">
        <f t="shared" si="759"/>
        <v/>
      </c>
      <c r="BL922" s="26" t="str">
        <f t="shared" si="760"/>
        <v/>
      </c>
      <c r="BM922" s="26" t="str">
        <f t="shared" si="761"/>
        <v/>
      </c>
      <c r="BN922" s="26" t="str">
        <f t="shared" si="762"/>
        <v/>
      </c>
      <c r="BP922"/>
      <c r="BQ922"/>
      <c r="BR922"/>
      <c r="BS922"/>
      <c r="BT922"/>
      <c r="BU922" s="40"/>
      <c r="BV922" s="40"/>
      <c r="CI922" s="6"/>
      <c r="CP922" s="9">
        <f t="shared" ca="1" si="756"/>
        <v>21</v>
      </c>
    </row>
    <row r="923" spans="2:94" x14ac:dyDescent="0.2">
      <c r="B923" s="93"/>
      <c r="C923" s="39"/>
      <c r="D923" s="38"/>
      <c r="E923" s="39"/>
      <c r="F923" s="39"/>
      <c r="G923" s="39"/>
      <c r="H923" s="39"/>
      <c r="I923" s="39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  <c r="AA923" s="39"/>
      <c r="AB923" s="39"/>
      <c r="AC923" s="39"/>
      <c r="AD923" s="39"/>
      <c r="AE923" s="39"/>
      <c r="AF923" s="39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38"/>
      <c r="AU923" s="84"/>
      <c r="AV923" s="88"/>
      <c r="AW923" s="103"/>
      <c r="AX923" s="84"/>
      <c r="AY923" s="39"/>
      <c r="AZ923" s="26"/>
      <c r="BA923" s="26"/>
      <c r="BB923" s="26"/>
      <c r="BC923" s="26" t="str">
        <f t="shared" si="763"/>
        <v/>
      </c>
      <c r="BD923" s="26" t="str">
        <f t="shared" si="764"/>
        <v/>
      </c>
      <c r="BE923" s="26" t="str">
        <f t="shared" si="765"/>
        <v/>
      </c>
      <c r="BF923" s="26" t="str">
        <f t="shared" si="766"/>
        <v/>
      </c>
      <c r="BG923" s="26" t="str">
        <f t="shared" si="767"/>
        <v/>
      </c>
      <c r="BH923" s="26" t="str">
        <f t="shared" si="768"/>
        <v/>
      </c>
      <c r="BI923" s="26" t="str">
        <f t="shared" si="757"/>
        <v/>
      </c>
      <c r="BJ923" s="26" t="str">
        <f t="shared" si="758"/>
        <v/>
      </c>
      <c r="BK923" s="26" t="str">
        <f t="shared" si="759"/>
        <v/>
      </c>
      <c r="BL923" s="26" t="str">
        <f t="shared" si="760"/>
        <v/>
      </c>
      <c r="BM923" s="26" t="str">
        <f t="shared" si="761"/>
        <v/>
      </c>
      <c r="BN923" s="26" t="str">
        <f t="shared" si="762"/>
        <v/>
      </c>
      <c r="BP923"/>
      <c r="BQ923"/>
      <c r="BR923"/>
      <c r="BS923"/>
      <c r="BT923"/>
      <c r="BU923" s="40"/>
      <c r="BV923" s="40"/>
      <c r="CI923" s="6"/>
      <c r="CP923" s="9">
        <f t="shared" ca="1" si="756"/>
        <v>27</v>
      </c>
    </row>
    <row r="924" spans="2:94" x14ac:dyDescent="0.2">
      <c r="B924" s="93"/>
      <c r="C924" s="39"/>
      <c r="D924" s="38"/>
      <c r="E924" s="39"/>
      <c r="F924" s="39"/>
      <c r="G924" s="39"/>
      <c r="H924" s="39"/>
      <c r="I924" s="39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  <c r="AA924" s="39"/>
      <c r="AB924" s="39"/>
      <c r="AC924" s="39"/>
      <c r="AD924" s="39"/>
      <c r="AE924" s="39"/>
      <c r="AF924" s="39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38"/>
      <c r="AU924" s="84"/>
      <c r="AV924" s="88"/>
      <c r="AW924" s="103"/>
      <c r="AX924" s="84"/>
      <c r="AY924" s="39"/>
      <c r="AZ924" s="26"/>
      <c r="BA924" s="26"/>
      <c r="BB924" s="26"/>
      <c r="BC924" s="26" t="str">
        <f t="shared" si="763"/>
        <v/>
      </c>
      <c r="BD924" s="26" t="str">
        <f t="shared" si="764"/>
        <v/>
      </c>
      <c r="BE924" s="26" t="str">
        <f t="shared" si="765"/>
        <v/>
      </c>
      <c r="BF924" s="26" t="str">
        <f t="shared" si="766"/>
        <v/>
      </c>
      <c r="BG924" s="26" t="str">
        <f t="shared" si="767"/>
        <v/>
      </c>
      <c r="BH924" s="26" t="str">
        <f t="shared" si="768"/>
        <v/>
      </c>
      <c r="BI924" s="26" t="str">
        <f t="shared" si="757"/>
        <v/>
      </c>
      <c r="BJ924" s="26" t="str">
        <f t="shared" si="758"/>
        <v/>
      </c>
      <c r="BK924" s="26" t="str">
        <f t="shared" si="759"/>
        <v/>
      </c>
      <c r="BL924" s="26" t="str">
        <f t="shared" si="760"/>
        <v/>
      </c>
      <c r="BM924" s="26" t="str">
        <f t="shared" si="761"/>
        <v/>
      </c>
      <c r="BN924" s="26" t="str">
        <f t="shared" si="762"/>
        <v/>
      </c>
      <c r="BP924"/>
      <c r="BQ924"/>
      <c r="BR924"/>
      <c r="BS924"/>
      <c r="BT924"/>
      <c r="BU924" s="40"/>
      <c r="BV924" s="40"/>
      <c r="CI924" s="6"/>
      <c r="CP924" s="9">
        <f t="shared" ca="1" si="756"/>
        <v>34</v>
      </c>
    </row>
    <row r="925" spans="2:94" x14ac:dyDescent="0.2">
      <c r="B925" s="93"/>
      <c r="C925" s="39"/>
      <c r="D925" s="38"/>
      <c r="E925" s="39"/>
      <c r="F925" s="39"/>
      <c r="G925" s="39"/>
      <c r="H925" s="39"/>
      <c r="I925" s="39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  <c r="AA925" s="39"/>
      <c r="AB925" s="39"/>
      <c r="AC925" s="39"/>
      <c r="AD925" s="39"/>
      <c r="AE925" s="39"/>
      <c r="AF925" s="39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38"/>
      <c r="AU925" s="84"/>
      <c r="AV925" s="88"/>
      <c r="AW925" s="103"/>
      <c r="AX925" s="84"/>
      <c r="AY925" s="39"/>
      <c r="AZ925" s="26"/>
      <c r="BA925" s="26"/>
      <c r="BB925" s="26"/>
      <c r="BC925" s="26" t="str">
        <f t="shared" si="763"/>
        <v/>
      </c>
      <c r="BD925" s="26" t="str">
        <f t="shared" si="764"/>
        <v/>
      </c>
      <c r="BE925" s="26" t="str">
        <f t="shared" si="765"/>
        <v/>
      </c>
      <c r="BF925" s="26" t="str">
        <f t="shared" si="766"/>
        <v/>
      </c>
      <c r="BG925" s="26" t="str">
        <f t="shared" si="767"/>
        <v/>
      </c>
      <c r="BH925" s="26" t="str">
        <f t="shared" si="768"/>
        <v/>
      </c>
      <c r="BI925" s="26" t="str">
        <f t="shared" si="757"/>
        <v/>
      </c>
      <c r="BJ925" s="26" t="str">
        <f t="shared" si="758"/>
        <v/>
      </c>
      <c r="BK925" s="26" t="str">
        <f t="shared" si="759"/>
        <v/>
      </c>
      <c r="BL925" s="26" t="str">
        <f t="shared" si="760"/>
        <v/>
      </c>
      <c r="BM925" s="26" t="str">
        <f t="shared" si="761"/>
        <v/>
      </c>
      <c r="BN925" s="26" t="str">
        <f t="shared" si="762"/>
        <v/>
      </c>
      <c r="BP925"/>
      <c r="BQ925"/>
      <c r="BR925"/>
      <c r="BS925"/>
      <c r="BT925"/>
      <c r="BU925" s="40"/>
      <c r="BV925" s="40"/>
      <c r="CI925" s="6"/>
      <c r="CP925" s="9">
        <f t="shared" ca="1" si="756"/>
        <v>17</v>
      </c>
    </row>
    <row r="926" spans="2:94" x14ac:dyDescent="0.2">
      <c r="B926" s="93"/>
      <c r="C926" s="39"/>
      <c r="D926" s="38"/>
      <c r="E926" s="39"/>
      <c r="F926" s="39"/>
      <c r="G926" s="39"/>
      <c r="H926" s="39"/>
      <c r="I926" s="39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  <c r="AA926" s="39"/>
      <c r="AB926" s="39"/>
      <c r="AC926" s="39"/>
      <c r="AD926" s="39"/>
      <c r="AE926" s="39"/>
      <c r="AF926" s="39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38"/>
      <c r="AU926" s="84"/>
      <c r="AV926" s="88"/>
      <c r="AW926" s="103"/>
      <c r="AX926" s="84"/>
      <c r="AY926" s="39"/>
      <c r="AZ926" s="26"/>
      <c r="BA926" s="26"/>
      <c r="BB926" s="26"/>
      <c r="BC926" s="26" t="str">
        <f t="shared" si="763"/>
        <v/>
      </c>
      <c r="BD926" s="26" t="str">
        <f t="shared" si="764"/>
        <v/>
      </c>
      <c r="BE926" s="26" t="str">
        <f t="shared" si="765"/>
        <v/>
      </c>
      <c r="BF926" s="26" t="str">
        <f t="shared" si="766"/>
        <v/>
      </c>
      <c r="BG926" s="26" t="str">
        <f t="shared" si="767"/>
        <v/>
      </c>
      <c r="BH926" s="26" t="str">
        <f t="shared" si="768"/>
        <v/>
      </c>
      <c r="BI926" s="26" t="str">
        <f t="shared" si="757"/>
        <v/>
      </c>
      <c r="BJ926" s="26" t="str">
        <f t="shared" si="758"/>
        <v/>
      </c>
      <c r="BK926" s="26" t="str">
        <f t="shared" si="759"/>
        <v/>
      </c>
      <c r="BL926" s="26" t="str">
        <f t="shared" si="760"/>
        <v/>
      </c>
      <c r="BM926" s="26" t="str">
        <f t="shared" si="761"/>
        <v/>
      </c>
      <c r="BN926" s="26" t="str">
        <f t="shared" si="762"/>
        <v/>
      </c>
      <c r="BP926"/>
      <c r="BQ926"/>
      <c r="BR926"/>
      <c r="BS926"/>
      <c r="BT926"/>
      <c r="BU926" s="40"/>
      <c r="BV926" s="40"/>
      <c r="CI926" s="6"/>
      <c r="CP926" s="9">
        <f t="shared" ca="1" si="756"/>
        <v>19</v>
      </c>
    </row>
    <row r="927" spans="2:94" x14ac:dyDescent="0.2">
      <c r="B927" s="93"/>
      <c r="C927" s="39"/>
      <c r="D927" s="38"/>
      <c r="E927" s="39"/>
      <c r="F927" s="39"/>
      <c r="G927" s="39"/>
      <c r="H927" s="39"/>
      <c r="I927" s="39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  <c r="AA927" s="39"/>
      <c r="AB927" s="39"/>
      <c r="AC927" s="39"/>
      <c r="AD927" s="39"/>
      <c r="AE927" s="39"/>
      <c r="AF927" s="39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38"/>
      <c r="AU927" s="84"/>
      <c r="AV927" s="88"/>
      <c r="AW927" s="103"/>
      <c r="AX927" s="84"/>
      <c r="AY927" s="39"/>
      <c r="AZ927" s="26"/>
      <c r="BA927" s="26"/>
      <c r="BB927" s="26"/>
      <c r="BC927" s="26" t="str">
        <f t="shared" si="763"/>
        <v/>
      </c>
      <c r="BD927" s="26" t="str">
        <f t="shared" si="764"/>
        <v/>
      </c>
      <c r="BE927" s="26" t="str">
        <f t="shared" si="765"/>
        <v/>
      </c>
      <c r="BF927" s="26" t="str">
        <f t="shared" si="766"/>
        <v/>
      </c>
      <c r="BG927" s="26" t="str">
        <f t="shared" si="767"/>
        <v/>
      </c>
      <c r="BH927" s="26" t="str">
        <f t="shared" si="768"/>
        <v/>
      </c>
      <c r="BI927" s="26" t="str">
        <f t="shared" si="757"/>
        <v/>
      </c>
      <c r="BJ927" s="26" t="str">
        <f t="shared" si="758"/>
        <v/>
      </c>
      <c r="BK927" s="26" t="str">
        <f t="shared" si="759"/>
        <v/>
      </c>
      <c r="BL927" s="26" t="str">
        <f t="shared" si="760"/>
        <v/>
      </c>
      <c r="BM927" s="26" t="str">
        <f t="shared" si="761"/>
        <v/>
      </c>
      <c r="BN927" s="26" t="str">
        <f t="shared" si="762"/>
        <v/>
      </c>
      <c r="BP927"/>
      <c r="BQ927"/>
      <c r="BR927"/>
      <c r="BS927"/>
      <c r="BT927"/>
      <c r="BU927" s="40"/>
      <c r="BV927" s="40"/>
      <c r="CI927" s="6"/>
      <c r="CP927" s="9">
        <f t="shared" ca="1" si="756"/>
        <v>11</v>
      </c>
    </row>
    <row r="928" spans="2:94" x14ac:dyDescent="0.2">
      <c r="B928" s="93"/>
      <c r="C928" s="39"/>
      <c r="D928" s="38"/>
      <c r="E928" s="39"/>
      <c r="F928" s="39"/>
      <c r="G928" s="39"/>
      <c r="H928" s="39"/>
      <c r="I928" s="39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  <c r="AA928" s="39"/>
      <c r="AB928" s="39"/>
      <c r="AC928" s="39"/>
      <c r="AD928" s="39"/>
      <c r="AE928" s="39"/>
      <c r="AF928" s="39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38"/>
      <c r="AU928" s="84"/>
      <c r="AV928" s="88"/>
      <c r="AW928" s="103"/>
      <c r="AX928" s="84"/>
      <c r="AY928" s="39"/>
      <c r="AZ928" s="26"/>
      <c r="BA928" s="26"/>
      <c r="BB928" s="26"/>
      <c r="BC928" s="26" t="str">
        <f t="shared" si="763"/>
        <v/>
      </c>
      <c r="BD928" s="26" t="str">
        <f t="shared" si="764"/>
        <v/>
      </c>
      <c r="BE928" s="26" t="str">
        <f t="shared" si="765"/>
        <v/>
      </c>
      <c r="BF928" s="26" t="str">
        <f t="shared" si="766"/>
        <v/>
      </c>
      <c r="BG928" s="26" t="str">
        <f t="shared" si="767"/>
        <v/>
      </c>
      <c r="BH928" s="26" t="str">
        <f t="shared" si="768"/>
        <v/>
      </c>
      <c r="BI928" s="26" t="str">
        <f t="shared" si="757"/>
        <v/>
      </c>
      <c r="BJ928" s="26" t="str">
        <f t="shared" si="758"/>
        <v/>
      </c>
      <c r="BK928" s="26" t="str">
        <f t="shared" si="759"/>
        <v/>
      </c>
      <c r="BL928" s="26" t="str">
        <f t="shared" si="760"/>
        <v/>
      </c>
      <c r="BM928" s="26" t="str">
        <f t="shared" si="761"/>
        <v/>
      </c>
      <c r="BN928" s="26" t="str">
        <f t="shared" si="762"/>
        <v/>
      </c>
      <c r="BP928"/>
      <c r="BQ928"/>
      <c r="BR928"/>
      <c r="BS928"/>
      <c r="BT928"/>
      <c r="BU928" s="40"/>
      <c r="BV928" s="40"/>
      <c r="CI928" s="6"/>
      <c r="CP928" s="9">
        <f t="shared" ca="1" si="756"/>
        <v>34</v>
      </c>
    </row>
    <row r="929" spans="2:94" x14ac:dyDescent="0.2">
      <c r="B929" s="93"/>
      <c r="C929" s="39"/>
      <c r="D929" s="38"/>
      <c r="E929" s="39"/>
      <c r="F929" s="39"/>
      <c r="G929" s="39"/>
      <c r="H929" s="39"/>
      <c r="I929" s="39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  <c r="AA929" s="39"/>
      <c r="AB929" s="39"/>
      <c r="AC929" s="39"/>
      <c r="AD929" s="39"/>
      <c r="AE929" s="39"/>
      <c r="AF929" s="39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38"/>
      <c r="AU929" s="84"/>
      <c r="AV929" s="88"/>
      <c r="AW929" s="103"/>
      <c r="AX929" s="84"/>
      <c r="AY929" s="39"/>
      <c r="AZ929" s="26"/>
      <c r="BA929" s="26"/>
      <c r="BB929" s="26"/>
      <c r="BC929" s="26" t="str">
        <f t="shared" si="763"/>
        <v/>
      </c>
      <c r="BD929" s="26" t="str">
        <f t="shared" si="764"/>
        <v/>
      </c>
      <c r="BE929" s="26" t="str">
        <f t="shared" si="765"/>
        <v/>
      </c>
      <c r="BF929" s="26" t="str">
        <f t="shared" si="766"/>
        <v/>
      </c>
      <c r="BG929" s="26" t="str">
        <f t="shared" si="767"/>
        <v/>
      </c>
      <c r="BH929" s="26" t="str">
        <f t="shared" si="768"/>
        <v/>
      </c>
      <c r="BI929" s="26" t="str">
        <f t="shared" si="757"/>
        <v/>
      </c>
      <c r="BJ929" s="26" t="str">
        <f t="shared" si="758"/>
        <v/>
      </c>
      <c r="BK929" s="26" t="str">
        <f t="shared" si="759"/>
        <v/>
      </c>
      <c r="BL929" s="26" t="str">
        <f t="shared" si="760"/>
        <v/>
      </c>
      <c r="BM929" s="26" t="str">
        <f t="shared" si="761"/>
        <v/>
      </c>
      <c r="BN929" s="26" t="str">
        <f t="shared" si="762"/>
        <v/>
      </c>
      <c r="BP929"/>
      <c r="BQ929"/>
      <c r="BR929"/>
      <c r="BS929"/>
      <c r="BT929"/>
      <c r="BU929" s="40"/>
      <c r="BV929" s="40"/>
      <c r="CI929" s="6"/>
      <c r="CP929" s="9">
        <f t="shared" ca="1" si="756"/>
        <v>0</v>
      </c>
    </row>
    <row r="930" spans="2:94" x14ac:dyDescent="0.2">
      <c r="B930" s="93"/>
      <c r="C930" s="39"/>
      <c r="D930" s="38"/>
      <c r="E930" s="39"/>
      <c r="F930" s="39"/>
      <c r="G930" s="39"/>
      <c r="H930" s="39"/>
      <c r="I930" s="39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  <c r="AA930" s="39"/>
      <c r="AB930" s="39"/>
      <c r="AC930" s="39"/>
      <c r="AD930" s="39"/>
      <c r="AE930" s="39"/>
      <c r="AF930" s="39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38"/>
      <c r="AU930" s="84"/>
      <c r="AV930" s="88"/>
      <c r="AW930" s="103"/>
      <c r="AX930" s="84"/>
      <c r="AY930" s="39"/>
      <c r="AZ930" s="26"/>
      <c r="BA930" s="26"/>
      <c r="BB930" s="26"/>
      <c r="BC930" s="26" t="str">
        <f t="shared" si="763"/>
        <v/>
      </c>
      <c r="BD930" s="26" t="str">
        <f t="shared" si="764"/>
        <v/>
      </c>
      <c r="BE930" s="26" t="str">
        <f t="shared" si="765"/>
        <v/>
      </c>
      <c r="BF930" s="26" t="str">
        <f t="shared" si="766"/>
        <v/>
      </c>
      <c r="BG930" s="26" t="str">
        <f t="shared" si="767"/>
        <v/>
      </c>
      <c r="BH930" s="26" t="str">
        <f t="shared" si="768"/>
        <v/>
      </c>
      <c r="BI930" s="26" t="str">
        <f t="shared" si="757"/>
        <v/>
      </c>
      <c r="BJ930" s="26" t="str">
        <f t="shared" si="758"/>
        <v/>
      </c>
      <c r="BK930" s="26" t="str">
        <f t="shared" si="759"/>
        <v/>
      </c>
      <c r="BL930" s="26" t="str">
        <f t="shared" si="760"/>
        <v/>
      </c>
      <c r="BM930" s="26" t="str">
        <f t="shared" si="761"/>
        <v/>
      </c>
      <c r="BN930" s="26" t="str">
        <f t="shared" si="762"/>
        <v/>
      </c>
      <c r="BP930"/>
      <c r="BQ930"/>
      <c r="BR930"/>
      <c r="BS930"/>
      <c r="BT930"/>
      <c r="BU930" s="40"/>
      <c r="BV930" s="40"/>
      <c r="CI930" s="6"/>
      <c r="CP930" s="9">
        <f t="shared" ca="1" si="756"/>
        <v>13</v>
      </c>
    </row>
    <row r="931" spans="2:94" x14ac:dyDescent="0.2">
      <c r="B931" s="93"/>
      <c r="C931" s="39"/>
      <c r="D931" s="38"/>
      <c r="E931" s="39"/>
      <c r="F931" s="39"/>
      <c r="G931" s="39"/>
      <c r="H931" s="39"/>
      <c r="I931" s="39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  <c r="AA931" s="39"/>
      <c r="AB931" s="39"/>
      <c r="AC931" s="39"/>
      <c r="AD931" s="39"/>
      <c r="AE931" s="39"/>
      <c r="AF931" s="39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38"/>
      <c r="AU931" s="84"/>
      <c r="AV931" s="88"/>
      <c r="AW931" s="103"/>
      <c r="AX931" s="84"/>
      <c r="AY931" s="39"/>
      <c r="AZ931" s="26"/>
      <c r="BA931" s="26"/>
      <c r="BB931" s="26"/>
      <c r="BC931" s="26" t="str">
        <f t="shared" si="763"/>
        <v/>
      </c>
      <c r="BD931" s="26" t="str">
        <f t="shared" si="764"/>
        <v/>
      </c>
      <c r="BE931" s="26" t="str">
        <f t="shared" si="765"/>
        <v/>
      </c>
      <c r="BF931" s="26" t="str">
        <f t="shared" si="766"/>
        <v/>
      </c>
      <c r="BG931" s="26" t="str">
        <f t="shared" si="767"/>
        <v/>
      </c>
      <c r="BH931" s="26" t="str">
        <f t="shared" si="768"/>
        <v/>
      </c>
      <c r="BI931" s="26" t="str">
        <f t="shared" si="757"/>
        <v/>
      </c>
      <c r="BJ931" s="26" t="str">
        <f t="shared" si="758"/>
        <v/>
      </c>
      <c r="BK931" s="26" t="str">
        <f t="shared" si="759"/>
        <v/>
      </c>
      <c r="BL931" s="26" t="str">
        <f t="shared" si="760"/>
        <v/>
      </c>
      <c r="BM931" s="26" t="str">
        <f t="shared" si="761"/>
        <v/>
      </c>
      <c r="BN931" s="26" t="str">
        <f t="shared" si="762"/>
        <v/>
      </c>
      <c r="BP931"/>
      <c r="BQ931"/>
      <c r="BR931"/>
      <c r="BS931"/>
      <c r="BT931"/>
      <c r="BU931" s="40"/>
      <c r="BV931" s="40"/>
      <c r="CI931" s="6"/>
      <c r="CP931" s="9">
        <f t="shared" ca="1" si="756"/>
        <v>23</v>
      </c>
    </row>
    <row r="932" spans="2:94" x14ac:dyDescent="0.2">
      <c r="B932" s="93"/>
      <c r="C932" s="39"/>
      <c r="D932" s="38"/>
      <c r="E932" s="39"/>
      <c r="F932" s="39"/>
      <c r="G932" s="39"/>
      <c r="H932" s="39"/>
      <c r="I932" s="39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  <c r="AA932" s="39"/>
      <c r="AB932" s="39"/>
      <c r="AC932" s="39"/>
      <c r="AD932" s="39"/>
      <c r="AE932" s="39"/>
      <c r="AF932" s="39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38"/>
      <c r="AU932" s="84"/>
      <c r="AV932" s="88"/>
      <c r="AW932" s="103"/>
      <c r="AX932" s="84"/>
      <c r="AY932" s="39"/>
      <c r="AZ932" s="26"/>
      <c r="BA932" s="26"/>
      <c r="BB932" s="26"/>
      <c r="BC932" s="26" t="str">
        <f t="shared" si="763"/>
        <v/>
      </c>
      <c r="BD932" s="26" t="str">
        <f t="shared" si="764"/>
        <v/>
      </c>
      <c r="BE932" s="26" t="str">
        <f t="shared" si="765"/>
        <v/>
      </c>
      <c r="BF932" s="26" t="str">
        <f t="shared" si="766"/>
        <v/>
      </c>
      <c r="BG932" s="26" t="str">
        <f t="shared" si="767"/>
        <v/>
      </c>
      <c r="BH932" s="26" t="str">
        <f t="shared" si="768"/>
        <v/>
      </c>
      <c r="BI932" s="26" t="str">
        <f t="shared" si="757"/>
        <v/>
      </c>
      <c r="BJ932" s="26" t="str">
        <f t="shared" si="758"/>
        <v/>
      </c>
      <c r="BK932" s="26" t="str">
        <f t="shared" si="759"/>
        <v/>
      </c>
      <c r="BL932" s="26" t="str">
        <f t="shared" si="760"/>
        <v/>
      </c>
      <c r="BM932" s="26" t="str">
        <f t="shared" si="761"/>
        <v/>
      </c>
      <c r="BN932" s="26" t="str">
        <f t="shared" si="762"/>
        <v/>
      </c>
      <c r="BP932"/>
      <c r="BQ932"/>
      <c r="BR932"/>
      <c r="BS932"/>
      <c r="BT932"/>
      <c r="BU932" s="40"/>
      <c r="BV932" s="40"/>
      <c r="CI932" s="6"/>
      <c r="CP932" s="9">
        <f t="shared" ca="1" si="756"/>
        <v>17</v>
      </c>
    </row>
    <row r="933" spans="2:94" x14ac:dyDescent="0.2">
      <c r="B933" s="93"/>
      <c r="C933" s="39"/>
      <c r="D933" s="38"/>
      <c r="E933" s="39"/>
      <c r="F933" s="39"/>
      <c r="G933" s="39"/>
      <c r="H933" s="39"/>
      <c r="I933" s="39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  <c r="AA933" s="39"/>
      <c r="AB933" s="39"/>
      <c r="AC933" s="39"/>
      <c r="AD933" s="39"/>
      <c r="AE933" s="39"/>
      <c r="AF933" s="39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38"/>
      <c r="AU933" s="84"/>
      <c r="AV933" s="88"/>
      <c r="AW933" s="103"/>
      <c r="AX933" s="84"/>
      <c r="AY933" s="39"/>
      <c r="AZ933" s="26"/>
      <c r="BA933" s="26"/>
      <c r="BB933" s="26"/>
      <c r="BC933" s="26" t="str">
        <f t="shared" si="763"/>
        <v/>
      </c>
      <c r="BD933" s="26" t="str">
        <f t="shared" si="764"/>
        <v/>
      </c>
      <c r="BE933" s="26" t="str">
        <f t="shared" si="765"/>
        <v/>
      </c>
      <c r="BF933" s="26" t="str">
        <f t="shared" si="766"/>
        <v/>
      </c>
      <c r="BG933" s="26" t="str">
        <f t="shared" si="767"/>
        <v/>
      </c>
      <c r="BH933" s="26" t="str">
        <f t="shared" si="768"/>
        <v/>
      </c>
      <c r="BI933" s="26" t="str">
        <f t="shared" si="757"/>
        <v/>
      </c>
      <c r="BJ933" s="26" t="str">
        <f t="shared" si="758"/>
        <v/>
      </c>
      <c r="BK933" s="26" t="str">
        <f t="shared" si="759"/>
        <v/>
      </c>
      <c r="BL933" s="26" t="str">
        <f t="shared" si="760"/>
        <v/>
      </c>
      <c r="BM933" s="26" t="str">
        <f t="shared" si="761"/>
        <v/>
      </c>
      <c r="BN933" s="26" t="str">
        <f t="shared" si="762"/>
        <v/>
      </c>
      <c r="BP933"/>
      <c r="BQ933"/>
      <c r="BR933"/>
      <c r="BS933"/>
      <c r="BT933"/>
      <c r="BU933" s="40"/>
      <c r="BV933" s="40"/>
      <c r="CI933" s="6"/>
      <c r="CP933" s="9">
        <f t="shared" ca="1" si="756"/>
        <v>15</v>
      </c>
    </row>
    <row r="934" spans="2:94" x14ac:dyDescent="0.2">
      <c r="B934" s="93"/>
      <c r="C934" s="39"/>
      <c r="D934" s="38"/>
      <c r="E934" s="39"/>
      <c r="F934" s="39"/>
      <c r="G934" s="39"/>
      <c r="H934" s="39"/>
      <c r="I934" s="39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  <c r="AA934" s="39"/>
      <c r="AB934" s="39"/>
      <c r="AC934" s="39"/>
      <c r="AD934" s="39"/>
      <c r="AE934" s="39"/>
      <c r="AF934" s="39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38"/>
      <c r="AU934" s="84"/>
      <c r="AV934" s="88"/>
      <c r="AW934" s="103"/>
      <c r="AX934" s="84"/>
      <c r="AY934" s="39"/>
      <c r="AZ934" s="26"/>
      <c r="BA934" s="26"/>
      <c r="BB934" s="26"/>
      <c r="BC934" s="26" t="str">
        <f t="shared" si="763"/>
        <v/>
      </c>
      <c r="BD934" s="26" t="str">
        <f t="shared" si="764"/>
        <v/>
      </c>
      <c r="BE934" s="26" t="str">
        <f t="shared" si="765"/>
        <v/>
      </c>
      <c r="BF934" s="26" t="str">
        <f t="shared" si="766"/>
        <v/>
      </c>
      <c r="BG934" s="26" t="str">
        <f t="shared" si="767"/>
        <v/>
      </c>
      <c r="BH934" s="26" t="str">
        <f t="shared" si="768"/>
        <v/>
      </c>
      <c r="BI934" s="26" t="str">
        <f t="shared" si="757"/>
        <v/>
      </c>
      <c r="BJ934" s="26" t="str">
        <f t="shared" si="758"/>
        <v/>
      </c>
      <c r="BK934" s="26" t="str">
        <f t="shared" si="759"/>
        <v/>
      </c>
      <c r="BL934" s="26" t="str">
        <f t="shared" si="760"/>
        <v/>
      </c>
      <c r="BM934" s="26" t="str">
        <f t="shared" si="761"/>
        <v/>
      </c>
      <c r="BN934" s="26" t="str">
        <f t="shared" si="762"/>
        <v/>
      </c>
      <c r="BP934" s="80"/>
      <c r="BQ934" s="80"/>
      <c r="BR934" s="80"/>
      <c r="BS934" s="80"/>
      <c r="BT934" s="80"/>
      <c r="BU934" s="80"/>
      <c r="BV934" s="80"/>
      <c r="CI934" s="6"/>
      <c r="CP934" s="9">
        <f t="shared" ca="1" si="756"/>
        <v>8</v>
      </c>
    </row>
    <row r="935" spans="2:94" x14ac:dyDescent="0.2">
      <c r="B935" s="93"/>
      <c r="C935" s="39"/>
      <c r="D935" s="38"/>
      <c r="E935" s="39"/>
      <c r="F935" s="39"/>
      <c r="G935" s="39"/>
      <c r="H935" s="39"/>
      <c r="I935" s="39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  <c r="AA935" s="39"/>
      <c r="AB935" s="39"/>
      <c r="AC935" s="39"/>
      <c r="AD935" s="39"/>
      <c r="AE935" s="39"/>
      <c r="AF935" s="39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38"/>
      <c r="AU935" s="84"/>
      <c r="AV935" s="88"/>
      <c r="AW935" s="103"/>
      <c r="AX935" s="84"/>
      <c r="AY935" s="39"/>
      <c r="AZ935" s="26"/>
      <c r="BA935" s="26"/>
      <c r="BB935" s="26"/>
      <c r="BC935" s="26" t="str">
        <f t="shared" si="763"/>
        <v/>
      </c>
      <c r="BD935" s="26" t="str">
        <f t="shared" si="764"/>
        <v/>
      </c>
      <c r="BE935" s="26" t="str">
        <f t="shared" si="765"/>
        <v/>
      </c>
      <c r="BF935" s="26" t="str">
        <f t="shared" si="766"/>
        <v/>
      </c>
      <c r="BG935" s="26" t="str">
        <f t="shared" si="767"/>
        <v/>
      </c>
      <c r="BH935" s="26" t="str">
        <f t="shared" si="768"/>
        <v/>
      </c>
      <c r="BI935" s="26" t="str">
        <f t="shared" si="757"/>
        <v/>
      </c>
      <c r="BJ935" s="26" t="str">
        <f t="shared" si="758"/>
        <v/>
      </c>
      <c r="BK935" s="26" t="str">
        <f t="shared" si="759"/>
        <v/>
      </c>
      <c r="BL935" s="26" t="str">
        <f t="shared" si="760"/>
        <v/>
      </c>
      <c r="BM935" s="26" t="str">
        <f t="shared" si="761"/>
        <v/>
      </c>
      <c r="BN935" s="26" t="str">
        <f t="shared" si="762"/>
        <v/>
      </c>
      <c r="BP935" s="80"/>
      <c r="BQ935" s="80"/>
      <c r="BR935" s="80"/>
      <c r="BS935" s="80"/>
      <c r="BT935" s="80"/>
      <c r="BU935" s="80"/>
      <c r="BV935" s="80"/>
      <c r="CI935" s="6"/>
      <c r="CP935" s="9">
        <f t="shared" ca="1" si="756"/>
        <v>31</v>
      </c>
    </row>
    <row r="936" spans="2:94" x14ac:dyDescent="0.2">
      <c r="B936" s="93"/>
      <c r="C936" s="39"/>
      <c r="D936" s="38"/>
      <c r="E936" s="39"/>
      <c r="F936" s="39"/>
      <c r="G936" s="39"/>
      <c r="H936" s="39"/>
      <c r="I936" s="39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  <c r="AA936" s="39"/>
      <c r="AB936" s="39"/>
      <c r="AC936" s="39"/>
      <c r="AD936" s="39"/>
      <c r="AE936" s="39"/>
      <c r="AF936" s="39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38"/>
      <c r="AU936" s="84"/>
      <c r="AV936" s="88"/>
      <c r="AW936" s="103"/>
      <c r="AX936" s="84"/>
      <c r="AY936" s="39"/>
      <c r="AZ936" s="26"/>
      <c r="BA936" s="26"/>
      <c r="BB936" s="26"/>
      <c r="BC936" s="26" t="str">
        <f t="shared" si="763"/>
        <v/>
      </c>
      <c r="BD936" s="26" t="str">
        <f t="shared" si="764"/>
        <v/>
      </c>
      <c r="BE936" s="26" t="str">
        <f t="shared" si="765"/>
        <v/>
      </c>
      <c r="BF936" s="26" t="str">
        <f t="shared" si="766"/>
        <v/>
      </c>
      <c r="BG936" s="26" t="str">
        <f t="shared" si="767"/>
        <v/>
      </c>
      <c r="BH936" s="26" t="str">
        <f t="shared" si="768"/>
        <v/>
      </c>
      <c r="BI936" s="26" t="str">
        <f t="shared" si="757"/>
        <v/>
      </c>
      <c r="BJ936" s="26" t="str">
        <f t="shared" si="758"/>
        <v/>
      </c>
      <c r="BK936" s="26" t="str">
        <f t="shared" si="759"/>
        <v/>
      </c>
      <c r="BL936" s="26" t="str">
        <f t="shared" si="760"/>
        <v/>
      </c>
      <c r="BM936" s="26" t="str">
        <f t="shared" si="761"/>
        <v/>
      </c>
      <c r="BN936" s="26" t="str">
        <f t="shared" si="762"/>
        <v/>
      </c>
      <c r="BP936" s="80"/>
      <c r="BQ936" s="80"/>
      <c r="BR936" s="80"/>
      <c r="BS936" s="80"/>
      <c r="BT936" s="80"/>
      <c r="BU936" s="80"/>
      <c r="BV936" s="80"/>
      <c r="CI936" s="6"/>
      <c r="CP936" s="9">
        <f t="shared" ca="1" si="756"/>
        <v>5</v>
      </c>
    </row>
    <row r="937" spans="2:94" x14ac:dyDescent="0.2">
      <c r="B937" s="93"/>
      <c r="C937" s="39"/>
      <c r="D937" s="38"/>
      <c r="E937" s="39"/>
      <c r="F937" s="39"/>
      <c r="G937" s="39"/>
      <c r="H937" s="39"/>
      <c r="I937" s="39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  <c r="AA937" s="39"/>
      <c r="AB937" s="39"/>
      <c r="AC937" s="39"/>
      <c r="AD937" s="39"/>
      <c r="AE937" s="39"/>
      <c r="AF937" s="39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38"/>
      <c r="AU937" s="84"/>
      <c r="AV937" s="88"/>
      <c r="AW937" s="103"/>
      <c r="AX937" s="84"/>
      <c r="AY937" s="39"/>
      <c r="AZ937" s="26"/>
      <c r="BA937" s="26"/>
      <c r="BB937" s="26"/>
      <c r="BC937" s="26" t="str">
        <f t="shared" si="763"/>
        <v/>
      </c>
      <c r="BD937" s="26" t="str">
        <f t="shared" si="764"/>
        <v/>
      </c>
      <c r="BE937" s="26" t="str">
        <f t="shared" si="765"/>
        <v/>
      </c>
      <c r="BF937" s="26" t="str">
        <f t="shared" si="766"/>
        <v/>
      </c>
      <c r="BG937" s="26" t="str">
        <f t="shared" si="767"/>
        <v/>
      </c>
      <c r="BH937" s="26" t="str">
        <f t="shared" si="768"/>
        <v/>
      </c>
      <c r="BI937" s="26" t="str">
        <f t="shared" si="757"/>
        <v/>
      </c>
      <c r="BJ937" s="26" t="str">
        <f t="shared" si="758"/>
        <v/>
      </c>
      <c r="BK937" s="26" t="str">
        <f t="shared" si="759"/>
        <v/>
      </c>
      <c r="BL937" s="26" t="str">
        <f t="shared" si="760"/>
        <v/>
      </c>
      <c r="BM937" s="26" t="str">
        <f t="shared" si="761"/>
        <v/>
      </c>
      <c r="BN937" s="26" t="str">
        <f t="shared" si="762"/>
        <v/>
      </c>
      <c r="BP937" s="80"/>
      <c r="BQ937" s="80"/>
      <c r="BR937" s="80"/>
      <c r="BS937" s="80"/>
      <c r="BT937" s="80"/>
      <c r="BU937" s="80"/>
      <c r="BV937" s="80"/>
      <c r="CI937" s="6"/>
      <c r="CP937" s="9">
        <f t="shared" ca="1" si="756"/>
        <v>9</v>
      </c>
    </row>
    <row r="938" spans="2:94" x14ac:dyDescent="0.2">
      <c r="B938" s="93"/>
      <c r="C938" s="39"/>
      <c r="D938" s="38"/>
      <c r="E938" s="39"/>
      <c r="F938" s="39"/>
      <c r="G938" s="39"/>
      <c r="H938" s="39"/>
      <c r="I938" s="39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  <c r="AA938" s="39"/>
      <c r="AB938" s="39"/>
      <c r="AC938" s="39"/>
      <c r="AD938" s="39"/>
      <c r="AE938" s="39"/>
      <c r="AF938" s="39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38"/>
      <c r="AU938" s="84"/>
      <c r="AV938" s="88"/>
      <c r="AW938" s="103"/>
      <c r="AX938" s="84"/>
      <c r="AY938" s="39"/>
      <c r="AZ938" s="26"/>
      <c r="BA938" s="26"/>
      <c r="BB938" s="26"/>
      <c r="BC938" s="26" t="str">
        <f t="shared" si="763"/>
        <v/>
      </c>
      <c r="BD938" s="26" t="str">
        <f t="shared" si="764"/>
        <v/>
      </c>
      <c r="BE938" s="26" t="str">
        <f t="shared" si="765"/>
        <v/>
      </c>
      <c r="BF938" s="26" t="str">
        <f t="shared" si="766"/>
        <v/>
      </c>
      <c r="BG938" s="26" t="str">
        <f t="shared" si="767"/>
        <v/>
      </c>
      <c r="BH938" s="26" t="str">
        <f t="shared" si="768"/>
        <v/>
      </c>
      <c r="BI938" s="26" t="str">
        <f t="shared" si="757"/>
        <v/>
      </c>
      <c r="BJ938" s="26" t="str">
        <f t="shared" si="758"/>
        <v/>
      </c>
      <c r="BK938" s="26" t="str">
        <f t="shared" si="759"/>
        <v/>
      </c>
      <c r="BL938" s="26" t="str">
        <f t="shared" si="760"/>
        <v/>
      </c>
      <c r="BM938" s="26" t="str">
        <f t="shared" si="761"/>
        <v/>
      </c>
      <c r="BN938" s="26" t="str">
        <f t="shared" si="762"/>
        <v/>
      </c>
      <c r="BP938" s="80"/>
      <c r="BQ938" s="80"/>
      <c r="BR938" s="80"/>
      <c r="BS938" s="80"/>
      <c r="BT938" s="80"/>
      <c r="BU938" s="80"/>
      <c r="BV938" s="80"/>
      <c r="CI938" s="6"/>
      <c r="CP938" s="9">
        <f t="shared" ca="1" si="756"/>
        <v>35</v>
      </c>
    </row>
    <row r="939" spans="2:94" x14ac:dyDescent="0.2">
      <c r="B939" s="93"/>
      <c r="C939" s="39"/>
      <c r="D939" s="38"/>
      <c r="E939" s="39"/>
      <c r="F939" s="39"/>
      <c r="G939" s="39"/>
      <c r="H939" s="39"/>
      <c r="I939" s="39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  <c r="AA939" s="39"/>
      <c r="AB939" s="39"/>
      <c r="AC939" s="39"/>
      <c r="AD939" s="39"/>
      <c r="AE939" s="39"/>
      <c r="AF939" s="39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38"/>
      <c r="AU939" s="84"/>
      <c r="AV939" s="88"/>
      <c r="AW939" s="103"/>
      <c r="AX939" s="84"/>
      <c r="AY939" s="39"/>
      <c r="AZ939" s="26"/>
      <c r="BA939" s="26"/>
      <c r="BB939" s="26"/>
      <c r="BC939" s="26" t="str">
        <f t="shared" si="763"/>
        <v/>
      </c>
      <c r="BD939" s="26" t="str">
        <f t="shared" si="764"/>
        <v/>
      </c>
      <c r="BE939" s="26" t="str">
        <f t="shared" si="765"/>
        <v/>
      </c>
      <c r="BF939" s="26" t="str">
        <f t="shared" si="766"/>
        <v/>
      </c>
      <c r="BG939" s="26" t="str">
        <f t="shared" si="767"/>
        <v/>
      </c>
      <c r="BH939" s="26" t="str">
        <f t="shared" si="768"/>
        <v/>
      </c>
      <c r="BI939" s="26" t="str">
        <f t="shared" si="757"/>
        <v/>
      </c>
      <c r="BJ939" s="26" t="str">
        <f t="shared" si="758"/>
        <v/>
      </c>
      <c r="BK939" s="26" t="str">
        <f t="shared" si="759"/>
        <v/>
      </c>
      <c r="BL939" s="26" t="str">
        <f t="shared" si="760"/>
        <v/>
      </c>
      <c r="BM939" s="26" t="str">
        <f t="shared" si="761"/>
        <v/>
      </c>
      <c r="BN939" s="26" t="str">
        <f t="shared" si="762"/>
        <v/>
      </c>
      <c r="BP939" s="80"/>
      <c r="BQ939" s="80"/>
      <c r="BR939" s="80"/>
      <c r="BS939" s="80"/>
      <c r="BT939" s="80"/>
      <c r="BU939" s="80"/>
      <c r="BV939" s="80"/>
      <c r="CI939" s="6"/>
      <c r="CP939" s="9">
        <f t="shared" ca="1" si="756"/>
        <v>14</v>
      </c>
    </row>
    <row r="940" spans="2:94" x14ac:dyDescent="0.2">
      <c r="B940" s="93"/>
      <c r="C940" s="39"/>
      <c r="D940" s="38"/>
      <c r="E940" s="39"/>
      <c r="F940" s="39"/>
      <c r="G940" s="39"/>
      <c r="H940" s="39"/>
      <c r="I940" s="39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  <c r="AA940" s="39"/>
      <c r="AB940" s="39"/>
      <c r="AC940" s="39"/>
      <c r="AD940" s="39"/>
      <c r="AE940" s="39"/>
      <c r="AF940" s="39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38"/>
      <c r="AU940" s="84"/>
      <c r="AV940" s="88"/>
      <c r="AW940" s="103"/>
      <c r="AX940" s="84"/>
      <c r="AY940" s="39"/>
      <c r="AZ940" s="26"/>
      <c r="BA940" s="26"/>
      <c r="BB940" s="26"/>
      <c r="BC940" s="26" t="str">
        <f t="shared" si="763"/>
        <v/>
      </c>
      <c r="BD940" s="26" t="str">
        <f t="shared" si="764"/>
        <v/>
      </c>
      <c r="BE940" s="26" t="str">
        <f t="shared" si="765"/>
        <v/>
      </c>
      <c r="BF940" s="26" t="str">
        <f t="shared" si="766"/>
        <v/>
      </c>
      <c r="BG940" s="26" t="str">
        <f t="shared" si="767"/>
        <v/>
      </c>
      <c r="BH940" s="26" t="str">
        <f t="shared" si="768"/>
        <v/>
      </c>
      <c r="BI940" s="26" t="str">
        <f t="shared" si="757"/>
        <v/>
      </c>
      <c r="BJ940" s="26" t="str">
        <f t="shared" si="758"/>
        <v/>
      </c>
      <c r="BK940" s="26" t="str">
        <f t="shared" si="759"/>
        <v/>
      </c>
      <c r="BL940" s="26" t="str">
        <f t="shared" si="760"/>
        <v/>
      </c>
      <c r="BM940" s="26" t="str">
        <f t="shared" si="761"/>
        <v/>
      </c>
      <c r="BN940" s="26" t="str">
        <f t="shared" si="762"/>
        <v/>
      </c>
      <c r="BP940" s="81"/>
      <c r="BQ940" s="81"/>
      <c r="BR940" s="28"/>
      <c r="BS940" s="81"/>
      <c r="BT940" s="81"/>
      <c r="BU940" s="38"/>
      <c r="BV940" s="55"/>
      <c r="CI940" s="6"/>
      <c r="CP940" s="9">
        <f t="shared" ca="1" si="756"/>
        <v>18</v>
      </c>
    </row>
    <row r="941" spans="2:94" x14ac:dyDescent="0.2">
      <c r="B941" s="93"/>
      <c r="C941" s="39"/>
      <c r="D941" s="38"/>
      <c r="E941" s="39"/>
      <c r="F941" s="39"/>
      <c r="G941" s="39"/>
      <c r="H941" s="39"/>
      <c r="I941" s="39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  <c r="AA941" s="39"/>
      <c r="AB941" s="39"/>
      <c r="AC941" s="39"/>
      <c r="AD941" s="39"/>
      <c r="AE941" s="39"/>
      <c r="AF941" s="39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38"/>
      <c r="AU941" s="84"/>
      <c r="AV941" s="88"/>
      <c r="AW941" s="103"/>
      <c r="AX941" s="84"/>
      <c r="AY941" s="39"/>
      <c r="AZ941" s="26"/>
      <c r="BA941" s="26"/>
      <c r="BB941" s="26"/>
      <c r="BC941" s="26" t="str">
        <f t="shared" si="763"/>
        <v/>
      </c>
      <c r="BD941" s="26" t="str">
        <f t="shared" si="764"/>
        <v/>
      </c>
      <c r="BE941" s="26" t="str">
        <f t="shared" si="765"/>
        <v/>
      </c>
      <c r="BF941" s="26" t="str">
        <f t="shared" si="766"/>
        <v/>
      </c>
      <c r="BG941" s="26" t="str">
        <f t="shared" si="767"/>
        <v/>
      </c>
      <c r="BH941" s="26" t="str">
        <f t="shared" si="768"/>
        <v/>
      </c>
      <c r="BI941" s="26" t="str">
        <f t="shared" si="757"/>
        <v/>
      </c>
      <c r="BJ941" s="26" t="str">
        <f t="shared" si="758"/>
        <v/>
      </c>
      <c r="BK941" s="26" t="str">
        <f t="shared" si="759"/>
        <v/>
      </c>
      <c r="BL941" s="26" t="str">
        <f t="shared" si="760"/>
        <v/>
      </c>
      <c r="BM941" s="26" t="str">
        <f t="shared" si="761"/>
        <v/>
      </c>
      <c r="BN941" s="26" t="str">
        <f t="shared" si="762"/>
        <v/>
      </c>
      <c r="BP941" s="81"/>
      <c r="BQ941" s="81"/>
      <c r="BR941" s="28"/>
      <c r="BS941" s="81"/>
      <c r="BT941" s="81"/>
      <c r="BU941" s="38"/>
      <c r="BV941" s="55"/>
      <c r="CI941" s="6"/>
      <c r="CP941" s="9">
        <f t="shared" ca="1" si="756"/>
        <v>18</v>
      </c>
    </row>
    <row r="942" spans="2:94" x14ac:dyDescent="0.2">
      <c r="B942" s="93"/>
      <c r="C942" s="39"/>
      <c r="D942" s="38"/>
      <c r="E942" s="39"/>
      <c r="F942" s="39"/>
      <c r="G942" s="39"/>
      <c r="H942" s="39"/>
      <c r="I942" s="39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  <c r="AA942" s="39"/>
      <c r="AB942" s="39"/>
      <c r="AC942" s="39"/>
      <c r="AD942" s="39"/>
      <c r="AE942" s="39"/>
      <c r="AF942" s="39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38"/>
      <c r="AU942" s="84"/>
      <c r="AV942" s="88"/>
      <c r="AW942" s="103"/>
      <c r="AX942" s="84"/>
      <c r="AY942" s="39"/>
      <c r="AZ942" s="26"/>
      <c r="BA942" s="26"/>
      <c r="BB942" s="26"/>
      <c r="BC942" s="26" t="str">
        <f t="shared" si="763"/>
        <v/>
      </c>
      <c r="BD942" s="26" t="str">
        <f t="shared" si="764"/>
        <v/>
      </c>
      <c r="BE942" s="26" t="str">
        <f t="shared" si="765"/>
        <v/>
      </c>
      <c r="BF942" s="26" t="str">
        <f t="shared" si="766"/>
        <v/>
      </c>
      <c r="BG942" s="26" t="str">
        <f t="shared" si="767"/>
        <v/>
      </c>
      <c r="BH942" s="26" t="str">
        <f t="shared" si="768"/>
        <v/>
      </c>
      <c r="BI942" s="26" t="str">
        <f t="shared" si="757"/>
        <v/>
      </c>
      <c r="BJ942" s="26" t="str">
        <f t="shared" si="758"/>
        <v/>
      </c>
      <c r="BK942" s="26" t="str">
        <f t="shared" si="759"/>
        <v/>
      </c>
      <c r="BL942" s="26" t="str">
        <f t="shared" si="760"/>
        <v/>
      </c>
      <c r="BM942" s="26" t="str">
        <f t="shared" si="761"/>
        <v/>
      </c>
      <c r="BN942" s="26" t="str">
        <f t="shared" si="762"/>
        <v/>
      </c>
      <c r="BP942" s="81"/>
      <c r="BQ942" s="81"/>
      <c r="BR942" s="28"/>
      <c r="BS942" s="81"/>
      <c r="BT942" s="81"/>
      <c r="BU942" s="38"/>
      <c r="BV942" s="55"/>
      <c r="CI942" s="6"/>
      <c r="CP942" s="9">
        <f t="shared" ca="1" si="756"/>
        <v>31</v>
      </c>
    </row>
    <row r="943" spans="2:94" x14ac:dyDescent="0.2">
      <c r="B943" s="93"/>
      <c r="C943" s="39"/>
      <c r="D943" s="38"/>
      <c r="E943" s="39"/>
      <c r="F943" s="39"/>
      <c r="G943" s="39"/>
      <c r="H943" s="39"/>
      <c r="I943" s="39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  <c r="AA943" s="39"/>
      <c r="AB943" s="39"/>
      <c r="AC943" s="39"/>
      <c r="AD943" s="39"/>
      <c r="AE943" s="39"/>
      <c r="AF943" s="39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38"/>
      <c r="AU943" s="84"/>
      <c r="AV943" s="88"/>
      <c r="AW943" s="103"/>
      <c r="AX943" s="84"/>
      <c r="AY943" s="39"/>
      <c r="AZ943" s="26"/>
      <c r="BA943" s="26"/>
      <c r="BB943" s="26"/>
      <c r="BC943" s="26" t="str">
        <f t="shared" si="763"/>
        <v/>
      </c>
      <c r="BD943" s="26" t="str">
        <f t="shared" si="764"/>
        <v/>
      </c>
      <c r="BE943" s="26" t="str">
        <f t="shared" si="765"/>
        <v/>
      </c>
      <c r="BF943" s="26" t="str">
        <f t="shared" si="766"/>
        <v/>
      </c>
      <c r="BG943" s="26" t="str">
        <f t="shared" si="767"/>
        <v/>
      </c>
      <c r="BH943" s="26" t="str">
        <f t="shared" si="768"/>
        <v/>
      </c>
      <c r="BI943" s="26" t="str">
        <f t="shared" si="757"/>
        <v/>
      </c>
      <c r="BJ943" s="26" t="str">
        <f t="shared" si="758"/>
        <v/>
      </c>
      <c r="BK943" s="26" t="str">
        <f t="shared" si="759"/>
        <v/>
      </c>
      <c r="BL943" s="26" t="str">
        <f t="shared" si="760"/>
        <v/>
      </c>
      <c r="BM943" s="26" t="str">
        <f t="shared" si="761"/>
        <v/>
      </c>
      <c r="BN943" s="26" t="str">
        <f t="shared" si="762"/>
        <v/>
      </c>
      <c r="BP943" s="81"/>
      <c r="BQ943" s="81"/>
      <c r="BR943" s="81"/>
      <c r="BS943" s="81"/>
      <c r="BT943" s="81"/>
      <c r="BU943" s="38"/>
      <c r="BV943" s="55"/>
      <c r="CI943" s="6"/>
      <c r="CP943" s="9">
        <f t="shared" ca="1" si="756"/>
        <v>8</v>
      </c>
    </row>
    <row r="944" spans="2:94" x14ac:dyDescent="0.2">
      <c r="B944" s="93"/>
      <c r="C944" s="39"/>
      <c r="D944" s="38"/>
      <c r="E944" s="39"/>
      <c r="F944" s="39"/>
      <c r="G944" s="39"/>
      <c r="H944" s="39"/>
      <c r="I944" s="39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  <c r="AA944" s="39"/>
      <c r="AB944" s="39"/>
      <c r="AC944" s="39"/>
      <c r="AD944" s="39"/>
      <c r="AE944" s="39"/>
      <c r="AF944" s="39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38"/>
      <c r="AU944" s="84"/>
      <c r="AV944" s="88"/>
      <c r="AW944" s="103"/>
      <c r="AX944" s="84"/>
      <c r="AY944" s="39"/>
      <c r="AZ944" s="26"/>
      <c r="BA944" s="26"/>
      <c r="BB944" s="26"/>
      <c r="BC944" s="26" t="str">
        <f t="shared" si="763"/>
        <v/>
      </c>
      <c r="BD944" s="26" t="str">
        <f t="shared" si="764"/>
        <v/>
      </c>
      <c r="BE944" s="26" t="str">
        <f t="shared" si="765"/>
        <v/>
      </c>
      <c r="BF944" s="26" t="str">
        <f t="shared" si="766"/>
        <v/>
      </c>
      <c r="BG944" s="26" t="str">
        <f t="shared" si="767"/>
        <v/>
      </c>
      <c r="BH944" s="26" t="str">
        <f t="shared" si="768"/>
        <v/>
      </c>
      <c r="BI944" s="26" t="str">
        <f t="shared" si="757"/>
        <v/>
      </c>
      <c r="BJ944" s="26" t="str">
        <f t="shared" si="758"/>
        <v/>
      </c>
      <c r="BK944" s="26" t="str">
        <f t="shared" si="759"/>
        <v/>
      </c>
      <c r="BL944" s="26" t="str">
        <f t="shared" si="760"/>
        <v/>
      </c>
      <c r="BM944" s="26" t="str">
        <f t="shared" si="761"/>
        <v/>
      </c>
      <c r="BN944" s="26" t="str">
        <f t="shared" si="762"/>
        <v/>
      </c>
      <c r="BP944" s="81"/>
      <c r="BQ944" s="81"/>
      <c r="BR944" s="81"/>
      <c r="BS944" s="81"/>
      <c r="BT944" s="81"/>
      <c r="BU944" s="38"/>
      <c r="BV944" s="55"/>
      <c r="CI944" s="6"/>
      <c r="CP944" s="9">
        <f t="shared" ca="1" si="756"/>
        <v>14</v>
      </c>
    </row>
    <row r="945" spans="2:94" x14ac:dyDescent="0.2">
      <c r="B945" s="93"/>
      <c r="C945" s="39"/>
      <c r="D945" s="38"/>
      <c r="E945" s="39"/>
      <c r="F945" s="39"/>
      <c r="G945" s="39"/>
      <c r="H945" s="39"/>
      <c r="I945" s="39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  <c r="AA945" s="39"/>
      <c r="AB945" s="39"/>
      <c r="AC945" s="39"/>
      <c r="AD945" s="39"/>
      <c r="AE945" s="39"/>
      <c r="AF945" s="39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38"/>
      <c r="AU945" s="84"/>
      <c r="AV945" s="88"/>
      <c r="AW945" s="103"/>
      <c r="AX945" s="84"/>
      <c r="AY945" s="39"/>
      <c r="AZ945" s="26"/>
      <c r="BA945" s="26"/>
      <c r="BB945" s="26"/>
      <c r="BC945" s="26" t="str">
        <f t="shared" si="763"/>
        <v/>
      </c>
      <c r="BD945" s="26" t="str">
        <f t="shared" si="764"/>
        <v/>
      </c>
      <c r="BE945" s="26" t="str">
        <f t="shared" si="765"/>
        <v/>
      </c>
      <c r="BF945" s="26" t="str">
        <f t="shared" si="766"/>
        <v/>
      </c>
      <c r="BG945" s="26" t="str">
        <f t="shared" si="767"/>
        <v/>
      </c>
      <c r="BH945" s="26" t="str">
        <f t="shared" si="768"/>
        <v/>
      </c>
      <c r="BI945" s="26" t="str">
        <f t="shared" si="757"/>
        <v/>
      </c>
      <c r="BJ945" s="26" t="str">
        <f t="shared" si="758"/>
        <v/>
      </c>
      <c r="BK945" s="26" t="str">
        <f t="shared" si="759"/>
        <v/>
      </c>
      <c r="BL945" s="26" t="str">
        <f t="shared" si="760"/>
        <v/>
      </c>
      <c r="BM945" s="26" t="str">
        <f t="shared" si="761"/>
        <v/>
      </c>
      <c r="BN945" s="26" t="str">
        <f t="shared" si="762"/>
        <v/>
      </c>
      <c r="BP945" s="81"/>
      <c r="BQ945" s="81"/>
      <c r="BR945" s="81"/>
      <c r="BS945" s="81"/>
      <c r="BT945" s="81"/>
      <c r="BU945" s="38"/>
      <c r="BV945" s="55"/>
      <c r="CI945" s="6"/>
      <c r="CP945" s="9">
        <f t="shared" ca="1" si="756"/>
        <v>15</v>
      </c>
    </row>
    <row r="946" spans="2:94" x14ac:dyDescent="0.2">
      <c r="B946" s="93"/>
      <c r="C946" s="39"/>
      <c r="D946" s="38"/>
      <c r="E946" s="39"/>
      <c r="F946" s="39"/>
      <c r="G946" s="39"/>
      <c r="H946" s="39"/>
      <c r="I946" s="39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  <c r="AA946" s="39"/>
      <c r="AB946" s="39"/>
      <c r="AC946" s="39"/>
      <c r="AD946" s="39"/>
      <c r="AE946" s="39"/>
      <c r="AF946" s="39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38"/>
      <c r="AU946" s="84"/>
      <c r="AV946" s="88"/>
      <c r="AW946" s="103"/>
      <c r="AX946" s="84"/>
      <c r="AY946" s="39"/>
      <c r="AZ946" s="26"/>
      <c r="BA946" s="26"/>
      <c r="BB946" s="26"/>
      <c r="BC946" s="26" t="str">
        <f t="shared" si="763"/>
        <v/>
      </c>
      <c r="BD946" s="26" t="str">
        <f t="shared" si="764"/>
        <v/>
      </c>
      <c r="BE946" s="26" t="str">
        <f t="shared" si="765"/>
        <v/>
      </c>
      <c r="BF946" s="26" t="str">
        <f t="shared" si="766"/>
        <v/>
      </c>
      <c r="BG946" s="26" t="str">
        <f t="shared" si="767"/>
        <v/>
      </c>
      <c r="BH946" s="26" t="str">
        <f t="shared" si="768"/>
        <v/>
      </c>
      <c r="BI946" s="26" t="str">
        <f t="shared" si="757"/>
        <v/>
      </c>
      <c r="BJ946" s="26" t="str">
        <f t="shared" si="758"/>
        <v/>
      </c>
      <c r="BK946" s="26" t="str">
        <f t="shared" si="759"/>
        <v/>
      </c>
      <c r="BL946" s="26" t="str">
        <f t="shared" si="760"/>
        <v/>
      </c>
      <c r="BM946" s="26" t="str">
        <f t="shared" si="761"/>
        <v/>
      </c>
      <c r="BN946" s="26" t="str">
        <f t="shared" si="762"/>
        <v/>
      </c>
      <c r="BP946" s="81"/>
      <c r="BQ946" s="81"/>
      <c r="BR946" s="81"/>
      <c r="BS946" s="81"/>
      <c r="BT946" s="81"/>
      <c r="BU946" s="38"/>
      <c r="BV946" s="55"/>
      <c r="CI946" s="6"/>
      <c r="CP946" s="9">
        <f t="shared" ca="1" si="756"/>
        <v>36</v>
      </c>
    </row>
    <row r="947" spans="2:94" x14ac:dyDescent="0.2">
      <c r="B947" s="93"/>
      <c r="C947" s="39"/>
      <c r="D947" s="38"/>
      <c r="E947" s="39"/>
      <c r="F947" s="39"/>
      <c r="G947" s="39"/>
      <c r="H947" s="39"/>
      <c r="I947" s="39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  <c r="AA947" s="39"/>
      <c r="AB947" s="39"/>
      <c r="AC947" s="39"/>
      <c r="AD947" s="39"/>
      <c r="AE947" s="39"/>
      <c r="AF947" s="39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38"/>
      <c r="AU947" s="84"/>
      <c r="AV947" s="88"/>
      <c r="AW947" s="103"/>
      <c r="AX947" s="84"/>
      <c r="AY947" s="39"/>
      <c r="AZ947" s="26"/>
      <c r="BA947" s="26"/>
      <c r="BB947" s="26"/>
      <c r="BC947" s="26" t="str">
        <f t="shared" si="763"/>
        <v/>
      </c>
      <c r="BD947" s="26" t="str">
        <f t="shared" si="764"/>
        <v/>
      </c>
      <c r="BE947" s="26" t="str">
        <f t="shared" si="765"/>
        <v/>
      </c>
      <c r="BF947" s="26" t="str">
        <f t="shared" si="766"/>
        <v/>
      </c>
      <c r="BG947" s="26" t="str">
        <f t="shared" si="767"/>
        <v/>
      </c>
      <c r="BH947" s="26" t="str">
        <f t="shared" si="768"/>
        <v/>
      </c>
      <c r="BI947" s="26" t="str">
        <f t="shared" si="757"/>
        <v/>
      </c>
      <c r="BJ947" s="26" t="str">
        <f t="shared" si="758"/>
        <v/>
      </c>
      <c r="BK947" s="26" t="str">
        <f t="shared" si="759"/>
        <v/>
      </c>
      <c r="BL947" s="26" t="str">
        <f t="shared" si="760"/>
        <v/>
      </c>
      <c r="BM947" s="26" t="str">
        <f t="shared" si="761"/>
        <v/>
      </c>
      <c r="BN947" s="26" t="str">
        <f t="shared" si="762"/>
        <v/>
      </c>
      <c r="BP947" s="81"/>
      <c r="BQ947" s="81"/>
      <c r="BR947" s="81"/>
      <c r="BS947" s="81"/>
      <c r="BT947" s="81"/>
      <c r="BU947" s="38"/>
      <c r="BV947" s="55"/>
      <c r="CI947" s="6"/>
      <c r="CP947" s="9">
        <f t="shared" ca="1" si="756"/>
        <v>24</v>
      </c>
    </row>
    <row r="948" spans="2:94" x14ac:dyDescent="0.2">
      <c r="B948" s="93"/>
      <c r="C948" s="39"/>
      <c r="D948" s="38"/>
      <c r="E948" s="39"/>
      <c r="F948" s="39"/>
      <c r="G948" s="39"/>
      <c r="H948" s="39"/>
      <c r="I948" s="39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  <c r="AA948" s="39"/>
      <c r="AB948" s="39"/>
      <c r="AC948" s="39"/>
      <c r="AD948" s="39"/>
      <c r="AE948" s="39"/>
      <c r="AF948" s="39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38"/>
      <c r="AU948" s="84"/>
      <c r="AV948" s="88"/>
      <c r="AW948" s="103"/>
      <c r="AX948" s="84"/>
      <c r="AY948" s="39"/>
      <c r="AZ948" s="26"/>
      <c r="BA948" s="26"/>
      <c r="BB948" s="26"/>
      <c r="BC948" s="26" t="str">
        <f t="shared" si="763"/>
        <v/>
      </c>
      <c r="BD948" s="26" t="str">
        <f t="shared" si="764"/>
        <v/>
      </c>
      <c r="BE948" s="26" t="str">
        <f t="shared" si="765"/>
        <v/>
      </c>
      <c r="BF948" s="26" t="str">
        <f t="shared" si="766"/>
        <v/>
      </c>
      <c r="BG948" s="26" t="str">
        <f t="shared" si="767"/>
        <v/>
      </c>
      <c r="BH948" s="26" t="str">
        <f t="shared" si="768"/>
        <v/>
      </c>
      <c r="BI948" s="26" t="str">
        <f t="shared" si="757"/>
        <v/>
      </c>
      <c r="BJ948" s="26" t="str">
        <f t="shared" si="758"/>
        <v/>
      </c>
      <c r="BK948" s="26" t="str">
        <f t="shared" si="759"/>
        <v/>
      </c>
      <c r="BL948" s="26" t="str">
        <f t="shared" si="760"/>
        <v/>
      </c>
      <c r="BM948" s="26" t="str">
        <f t="shared" si="761"/>
        <v/>
      </c>
      <c r="BN948" s="26" t="str">
        <f t="shared" si="762"/>
        <v/>
      </c>
      <c r="BP948" s="81"/>
      <c r="BQ948" s="81"/>
      <c r="BR948" s="81"/>
      <c r="BS948" s="81"/>
      <c r="BT948" s="81"/>
      <c r="BU948" s="38"/>
      <c r="BV948" s="55"/>
      <c r="CI948" s="6"/>
      <c r="CP948" s="9">
        <f t="shared" ca="1" si="756"/>
        <v>24</v>
      </c>
    </row>
    <row r="949" spans="2:94" x14ac:dyDescent="0.2">
      <c r="B949" s="93"/>
      <c r="C949" s="39"/>
      <c r="D949" s="38"/>
      <c r="E949" s="39"/>
      <c r="F949" s="39"/>
      <c r="G949" s="39"/>
      <c r="H949" s="39"/>
      <c r="I949" s="39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  <c r="AA949" s="39"/>
      <c r="AB949" s="39"/>
      <c r="AC949" s="39"/>
      <c r="AD949" s="39"/>
      <c r="AE949" s="39"/>
      <c r="AF949" s="39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38"/>
      <c r="AU949" s="84"/>
      <c r="AV949" s="88"/>
      <c r="AW949" s="103"/>
      <c r="AX949" s="84"/>
      <c r="AY949" s="39"/>
      <c r="AZ949" s="26"/>
      <c r="BA949" s="26"/>
      <c r="BB949" s="26"/>
      <c r="BC949" s="26" t="str">
        <f t="shared" si="763"/>
        <v/>
      </c>
      <c r="BD949" s="26" t="str">
        <f t="shared" si="764"/>
        <v/>
      </c>
      <c r="BE949" s="26" t="str">
        <f t="shared" si="765"/>
        <v/>
      </c>
      <c r="BF949" s="26" t="str">
        <f t="shared" si="766"/>
        <v/>
      </c>
      <c r="BG949" s="26" t="str">
        <f t="shared" si="767"/>
        <v/>
      </c>
      <c r="BH949" s="26" t="str">
        <f t="shared" si="768"/>
        <v/>
      </c>
      <c r="BI949" s="26" t="str">
        <f t="shared" si="757"/>
        <v/>
      </c>
      <c r="BJ949" s="26" t="str">
        <f t="shared" si="758"/>
        <v/>
      </c>
      <c r="BK949" s="26" t="str">
        <f t="shared" si="759"/>
        <v/>
      </c>
      <c r="BL949" s="26" t="str">
        <f t="shared" si="760"/>
        <v/>
      </c>
      <c r="BM949" s="26" t="str">
        <f t="shared" si="761"/>
        <v/>
      </c>
      <c r="BN949" s="26" t="str">
        <f t="shared" si="762"/>
        <v/>
      </c>
      <c r="BP949" s="81"/>
      <c r="BQ949" s="81"/>
      <c r="BR949" s="81"/>
      <c r="BS949" s="81"/>
      <c r="BT949" s="81"/>
      <c r="BU949" s="38"/>
      <c r="BV949" s="55"/>
      <c r="CI949" s="6"/>
      <c r="CP949" s="9">
        <f t="shared" ca="1" si="756"/>
        <v>22</v>
      </c>
    </row>
    <row r="950" spans="2:94" x14ac:dyDescent="0.2">
      <c r="B950" s="93"/>
      <c r="C950" s="39"/>
      <c r="D950" s="38"/>
      <c r="E950" s="39"/>
      <c r="F950" s="39"/>
      <c r="G950" s="39"/>
      <c r="H950" s="39"/>
      <c r="I950" s="39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  <c r="AA950" s="39"/>
      <c r="AB950" s="39"/>
      <c r="AC950" s="39"/>
      <c r="AD950" s="39"/>
      <c r="AE950" s="39"/>
      <c r="AF950" s="39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38"/>
      <c r="AU950" s="84"/>
      <c r="AV950" s="88"/>
      <c r="AW950" s="103"/>
      <c r="AX950" s="84"/>
      <c r="AY950" s="39"/>
      <c r="AZ950" s="26"/>
      <c r="BA950" s="26"/>
      <c r="BB950" s="26"/>
      <c r="BC950" s="26" t="str">
        <f t="shared" si="763"/>
        <v/>
      </c>
      <c r="BD950" s="26" t="str">
        <f t="shared" si="764"/>
        <v/>
      </c>
      <c r="BE950" s="26" t="str">
        <f t="shared" si="765"/>
        <v/>
      </c>
      <c r="BF950" s="26" t="str">
        <f t="shared" si="766"/>
        <v/>
      </c>
      <c r="BG950" s="26" t="str">
        <f t="shared" si="767"/>
        <v/>
      </c>
      <c r="BH950" s="26" t="str">
        <f t="shared" si="768"/>
        <v/>
      </c>
      <c r="BI950" s="26" t="str">
        <f t="shared" si="757"/>
        <v/>
      </c>
      <c r="BJ950" s="26" t="str">
        <f t="shared" si="758"/>
        <v/>
      </c>
      <c r="BK950" s="26" t="str">
        <f t="shared" si="759"/>
        <v/>
      </c>
      <c r="BL950" s="26" t="str">
        <f t="shared" si="760"/>
        <v/>
      </c>
      <c r="BM950" s="26" t="str">
        <f t="shared" si="761"/>
        <v/>
      </c>
      <c r="BN950" s="26" t="str">
        <f t="shared" si="762"/>
        <v/>
      </c>
      <c r="BP950" s="57"/>
      <c r="BQ950" s="57"/>
      <c r="BR950" s="57"/>
      <c r="BS950" s="57"/>
      <c r="BT950" s="57"/>
      <c r="BU950" s="38"/>
      <c r="BV950" s="55"/>
      <c r="CI950" s="6"/>
      <c r="CP950" s="9">
        <f t="shared" ca="1" si="756"/>
        <v>36</v>
      </c>
    </row>
    <row r="951" spans="2:94" x14ac:dyDescent="0.2">
      <c r="B951" s="93"/>
      <c r="C951" s="39"/>
      <c r="D951" s="38"/>
      <c r="E951" s="39"/>
      <c r="F951" s="39"/>
      <c r="G951" s="39"/>
      <c r="H951" s="39"/>
      <c r="I951" s="39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  <c r="AA951" s="39"/>
      <c r="AB951" s="39"/>
      <c r="AC951" s="39"/>
      <c r="AD951" s="39"/>
      <c r="AE951" s="39"/>
      <c r="AF951" s="39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38"/>
      <c r="AU951" s="84"/>
      <c r="AV951" s="88"/>
      <c r="AW951" s="103"/>
      <c r="AX951" s="84"/>
      <c r="AY951" s="39"/>
      <c r="AZ951" s="26"/>
      <c r="BA951" s="26"/>
      <c r="BB951" s="26"/>
      <c r="BC951" s="26" t="str">
        <f t="shared" si="763"/>
        <v/>
      </c>
      <c r="BD951" s="26" t="str">
        <f t="shared" si="764"/>
        <v/>
      </c>
      <c r="BE951" s="26" t="str">
        <f t="shared" si="765"/>
        <v/>
      </c>
      <c r="BF951" s="26" t="str">
        <f t="shared" si="766"/>
        <v/>
      </c>
      <c r="BG951" s="26" t="str">
        <f t="shared" si="767"/>
        <v/>
      </c>
      <c r="BH951" s="26" t="str">
        <f t="shared" si="768"/>
        <v/>
      </c>
      <c r="BI951" s="26" t="str">
        <f t="shared" si="757"/>
        <v/>
      </c>
      <c r="BJ951" s="26" t="str">
        <f t="shared" si="758"/>
        <v/>
      </c>
      <c r="BK951" s="26" t="str">
        <f t="shared" si="759"/>
        <v/>
      </c>
      <c r="BL951" s="26" t="str">
        <f t="shared" si="760"/>
        <v/>
      </c>
      <c r="BM951" s="26" t="str">
        <f t="shared" si="761"/>
        <v/>
      </c>
      <c r="BN951" s="26" t="str">
        <f t="shared" si="762"/>
        <v/>
      </c>
      <c r="BP951"/>
      <c r="BQ951"/>
      <c r="BR951"/>
      <c r="BS951"/>
      <c r="BT951"/>
      <c r="BU951" s="38"/>
      <c r="BV951" s="55"/>
      <c r="CI951" s="6"/>
      <c r="CP951" s="9">
        <f t="shared" ca="1" si="756"/>
        <v>25</v>
      </c>
    </row>
    <row r="952" spans="2:94" x14ac:dyDescent="0.2">
      <c r="B952" s="93"/>
      <c r="C952" s="39"/>
      <c r="D952" s="38"/>
      <c r="E952" s="39"/>
      <c r="F952" s="39"/>
      <c r="G952" s="39"/>
      <c r="H952" s="39"/>
      <c r="I952" s="39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  <c r="AA952" s="39"/>
      <c r="AB952" s="39"/>
      <c r="AC952" s="39"/>
      <c r="AD952" s="39"/>
      <c r="AE952" s="39"/>
      <c r="AF952" s="39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38"/>
      <c r="AU952" s="84"/>
      <c r="AV952" s="88"/>
      <c r="AW952" s="103"/>
      <c r="AX952" s="84"/>
      <c r="AY952" s="39"/>
      <c r="AZ952" s="26"/>
      <c r="BA952" s="26"/>
      <c r="BB952" s="26"/>
      <c r="BC952" s="26" t="str">
        <f t="shared" si="763"/>
        <v/>
      </c>
      <c r="BD952" s="26" t="str">
        <f t="shared" si="764"/>
        <v/>
      </c>
      <c r="BE952" s="26" t="str">
        <f t="shared" si="765"/>
        <v/>
      </c>
      <c r="BF952" s="26" t="str">
        <f t="shared" si="766"/>
        <v/>
      </c>
      <c r="BG952" s="26" t="str">
        <f t="shared" si="767"/>
        <v/>
      </c>
      <c r="BH952" s="26" t="str">
        <f t="shared" si="768"/>
        <v/>
      </c>
      <c r="BI952" s="26" t="str">
        <f t="shared" si="757"/>
        <v/>
      </c>
      <c r="BJ952" s="26" t="str">
        <f t="shared" si="758"/>
        <v/>
      </c>
      <c r="BK952" s="26" t="str">
        <f t="shared" si="759"/>
        <v/>
      </c>
      <c r="BL952" s="26" t="str">
        <f t="shared" si="760"/>
        <v/>
      </c>
      <c r="BM952" s="26" t="str">
        <f t="shared" si="761"/>
        <v/>
      </c>
      <c r="BN952" s="26" t="str">
        <f t="shared" si="762"/>
        <v/>
      </c>
      <c r="BP952"/>
      <c r="BQ952"/>
      <c r="BR952"/>
      <c r="BS952"/>
      <c r="BT952"/>
      <c r="BU952" s="38"/>
      <c r="BV952" s="39"/>
      <c r="CI952" s="6"/>
      <c r="CP952" s="9">
        <f t="shared" ca="1" si="756"/>
        <v>26</v>
      </c>
    </row>
    <row r="953" spans="2:94" x14ac:dyDescent="0.2">
      <c r="B953" s="93"/>
      <c r="C953" s="39"/>
      <c r="D953" s="38"/>
      <c r="E953" s="39"/>
      <c r="F953" s="39"/>
      <c r="G953" s="39"/>
      <c r="H953" s="39"/>
      <c r="I953" s="39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  <c r="AA953" s="39"/>
      <c r="AB953" s="39"/>
      <c r="AC953" s="39"/>
      <c r="AD953" s="39"/>
      <c r="AE953" s="39"/>
      <c r="AF953" s="39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38"/>
      <c r="AU953" s="84"/>
      <c r="AV953" s="88"/>
      <c r="AW953" s="103"/>
      <c r="AX953" s="84"/>
      <c r="AY953" s="39"/>
      <c r="AZ953" s="26"/>
      <c r="BA953" s="26"/>
      <c r="BB953" s="26"/>
      <c r="BC953" s="26" t="str">
        <f t="shared" si="763"/>
        <v/>
      </c>
      <c r="BD953" s="26" t="str">
        <f t="shared" si="764"/>
        <v/>
      </c>
      <c r="BE953" s="26" t="str">
        <f t="shared" si="765"/>
        <v/>
      </c>
      <c r="BF953" s="26" t="str">
        <f t="shared" si="766"/>
        <v/>
      </c>
      <c r="BG953" s="26" t="str">
        <f t="shared" si="767"/>
        <v/>
      </c>
      <c r="BH953" s="26" t="str">
        <f t="shared" si="768"/>
        <v/>
      </c>
      <c r="BI953" s="26" t="str">
        <f t="shared" si="757"/>
        <v/>
      </c>
      <c r="BJ953" s="26" t="str">
        <f t="shared" si="758"/>
        <v/>
      </c>
      <c r="BK953" s="26" t="str">
        <f t="shared" si="759"/>
        <v/>
      </c>
      <c r="BL953" s="26" t="str">
        <f t="shared" si="760"/>
        <v/>
      </c>
      <c r="BM953" s="26" t="str">
        <f t="shared" si="761"/>
        <v/>
      </c>
      <c r="BN953" s="26" t="str">
        <f t="shared" si="762"/>
        <v/>
      </c>
      <c r="BP953"/>
      <c r="BQ953"/>
      <c r="BR953"/>
      <c r="BS953"/>
      <c r="BT953"/>
      <c r="BU953" s="38"/>
      <c r="BV953" s="39"/>
      <c r="CI953" s="6"/>
      <c r="CP953" s="9">
        <f t="shared" ca="1" si="756"/>
        <v>33</v>
      </c>
    </row>
    <row r="954" spans="2:94" x14ac:dyDescent="0.2">
      <c r="B954" s="93"/>
      <c r="C954" s="39"/>
      <c r="D954" s="38"/>
      <c r="E954" s="39"/>
      <c r="F954" s="39"/>
      <c r="G954" s="39"/>
      <c r="H954" s="39"/>
      <c r="I954" s="39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  <c r="AA954" s="39"/>
      <c r="AB954" s="39"/>
      <c r="AC954" s="39"/>
      <c r="AD954" s="39"/>
      <c r="AE954" s="39"/>
      <c r="AF954" s="39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38"/>
      <c r="AU954" s="84"/>
      <c r="AV954" s="88"/>
      <c r="AW954" s="103"/>
      <c r="AX954" s="84"/>
      <c r="AY954" s="39"/>
      <c r="AZ954" s="26"/>
      <c r="BA954" s="26"/>
      <c r="BB954" s="26"/>
      <c r="BC954" s="26" t="str">
        <f t="shared" si="763"/>
        <v/>
      </c>
      <c r="BD954" s="26" t="str">
        <f t="shared" si="764"/>
        <v/>
      </c>
      <c r="BE954" s="26" t="str">
        <f t="shared" si="765"/>
        <v/>
      </c>
      <c r="BF954" s="26" t="str">
        <f t="shared" si="766"/>
        <v/>
      </c>
      <c r="BG954" s="26" t="str">
        <f t="shared" si="767"/>
        <v/>
      </c>
      <c r="BH954" s="26" t="str">
        <f t="shared" si="768"/>
        <v/>
      </c>
      <c r="BI954" s="26" t="str">
        <f t="shared" si="757"/>
        <v/>
      </c>
      <c r="BJ954" s="26" t="str">
        <f t="shared" si="758"/>
        <v/>
      </c>
      <c r="BK954" s="26" t="str">
        <f t="shared" si="759"/>
        <v/>
      </c>
      <c r="BL954" s="26" t="str">
        <f t="shared" si="760"/>
        <v/>
      </c>
      <c r="BM954" s="26" t="str">
        <f t="shared" si="761"/>
        <v/>
      </c>
      <c r="BN954" s="26" t="str">
        <f t="shared" si="762"/>
        <v/>
      </c>
      <c r="BP954"/>
      <c r="BQ954"/>
      <c r="BR954"/>
      <c r="BS954"/>
      <c r="BT954"/>
      <c r="BU954" s="38"/>
      <c r="BV954" s="39"/>
      <c r="CI954" s="6"/>
      <c r="CP954" s="9">
        <f t="shared" ca="1" si="756"/>
        <v>8</v>
      </c>
    </row>
    <row r="955" spans="2:94" x14ac:dyDescent="0.2">
      <c r="B955" s="93"/>
      <c r="C955" s="39"/>
      <c r="D955" s="38"/>
      <c r="E955" s="39"/>
      <c r="F955" s="39"/>
      <c r="G955" s="39"/>
      <c r="H955" s="39"/>
      <c r="I955" s="39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  <c r="AA955" s="39"/>
      <c r="AB955" s="39"/>
      <c r="AC955" s="39"/>
      <c r="AD955" s="39"/>
      <c r="AE955" s="39"/>
      <c r="AF955" s="39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38"/>
      <c r="AU955" s="84"/>
      <c r="AV955" s="88"/>
      <c r="AW955" s="103"/>
      <c r="AX955" s="84"/>
      <c r="AY955" s="39"/>
      <c r="AZ955" s="26"/>
      <c r="BA955" s="26"/>
      <c r="BB955" s="26"/>
      <c r="BC955" s="26" t="str">
        <f t="shared" si="763"/>
        <v/>
      </c>
      <c r="BD955" s="26" t="str">
        <f t="shared" si="764"/>
        <v/>
      </c>
      <c r="BE955" s="26" t="str">
        <f t="shared" si="765"/>
        <v/>
      </c>
      <c r="BF955" s="26" t="str">
        <f t="shared" si="766"/>
        <v/>
      </c>
      <c r="BG955" s="26" t="str">
        <f t="shared" si="767"/>
        <v/>
      </c>
      <c r="BH955" s="26" t="str">
        <f t="shared" si="768"/>
        <v/>
      </c>
      <c r="BI955" s="26" t="str">
        <f t="shared" si="757"/>
        <v/>
      </c>
      <c r="BJ955" s="26" t="str">
        <f t="shared" si="758"/>
        <v/>
      </c>
      <c r="BK955" s="26" t="str">
        <f t="shared" si="759"/>
        <v/>
      </c>
      <c r="BL955" s="26" t="str">
        <f t="shared" si="760"/>
        <v/>
      </c>
      <c r="BM955" s="26" t="str">
        <f t="shared" si="761"/>
        <v/>
      </c>
      <c r="BN955" s="26" t="str">
        <f t="shared" si="762"/>
        <v/>
      </c>
      <c r="BP955"/>
      <c r="BQ955"/>
      <c r="BR955"/>
      <c r="BS955"/>
      <c r="BT955"/>
      <c r="BU955" s="38"/>
      <c r="BV955" s="39"/>
      <c r="CI955" s="6"/>
      <c r="CP955" s="9">
        <f t="shared" ca="1" si="756"/>
        <v>7</v>
      </c>
    </row>
    <row r="956" spans="2:94" x14ac:dyDescent="0.2">
      <c r="B956" s="93"/>
      <c r="C956" s="39"/>
      <c r="D956" s="38"/>
      <c r="E956" s="39"/>
      <c r="F956" s="39"/>
      <c r="G956" s="39"/>
      <c r="H956" s="39"/>
      <c r="I956" s="39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  <c r="AA956" s="39"/>
      <c r="AB956" s="39"/>
      <c r="AC956" s="39"/>
      <c r="AD956" s="39"/>
      <c r="AE956" s="39"/>
      <c r="AF956" s="39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38"/>
      <c r="AU956" s="84"/>
      <c r="AV956" s="88"/>
      <c r="AW956" s="103"/>
      <c r="AX956" s="84"/>
      <c r="AY956" s="39"/>
      <c r="AZ956" s="26"/>
      <c r="BA956" s="26"/>
      <c r="BB956" s="26"/>
      <c r="BC956" s="26" t="str">
        <f t="shared" si="763"/>
        <v/>
      </c>
      <c r="BD956" s="26" t="str">
        <f t="shared" si="764"/>
        <v/>
      </c>
      <c r="BE956" s="26" t="str">
        <f t="shared" si="765"/>
        <v/>
      </c>
      <c r="BF956" s="26" t="str">
        <f t="shared" si="766"/>
        <v/>
      </c>
      <c r="BG956" s="26" t="str">
        <f t="shared" si="767"/>
        <v/>
      </c>
      <c r="BH956" s="26" t="str">
        <f t="shared" si="768"/>
        <v/>
      </c>
      <c r="BI956" s="26" t="str">
        <f t="shared" si="757"/>
        <v/>
      </c>
      <c r="BJ956" s="26" t="str">
        <f t="shared" si="758"/>
        <v/>
      </c>
      <c r="BK956" s="26" t="str">
        <f t="shared" si="759"/>
        <v/>
      </c>
      <c r="BL956" s="26" t="str">
        <f t="shared" si="760"/>
        <v/>
      </c>
      <c r="BM956" s="26" t="str">
        <f t="shared" si="761"/>
        <v/>
      </c>
      <c r="BN956" s="26" t="str">
        <f t="shared" si="762"/>
        <v/>
      </c>
      <c r="BP956"/>
      <c r="BQ956"/>
      <c r="BR956"/>
      <c r="BS956"/>
      <c r="BT956"/>
      <c r="BU956" s="38"/>
      <c r="BV956" s="39"/>
      <c r="CI956" s="6"/>
      <c r="CP956" s="9">
        <f t="shared" ca="1" si="756"/>
        <v>22</v>
      </c>
    </row>
    <row r="957" spans="2:94" x14ac:dyDescent="0.2">
      <c r="B957" s="93"/>
      <c r="C957" s="39"/>
      <c r="D957" s="38"/>
      <c r="E957" s="39"/>
      <c r="F957" s="39"/>
      <c r="G957" s="39"/>
      <c r="H957" s="39"/>
      <c r="I957" s="39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  <c r="AA957" s="39"/>
      <c r="AB957" s="39"/>
      <c r="AC957" s="39"/>
      <c r="AD957" s="39"/>
      <c r="AE957" s="39"/>
      <c r="AF957" s="39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38"/>
      <c r="AU957" s="84"/>
      <c r="AV957" s="88"/>
      <c r="AW957" s="103"/>
      <c r="AX957" s="84"/>
      <c r="AY957" s="39"/>
      <c r="AZ957" s="26"/>
      <c r="BA957" s="26"/>
      <c r="BB957" s="26"/>
      <c r="BC957" s="26" t="str">
        <f t="shared" si="763"/>
        <v/>
      </c>
      <c r="BD957" s="26" t="str">
        <f t="shared" si="764"/>
        <v/>
      </c>
      <c r="BE957" s="26" t="str">
        <f t="shared" si="765"/>
        <v/>
      </c>
      <c r="BF957" s="26" t="str">
        <f t="shared" si="766"/>
        <v/>
      </c>
      <c r="BG957" s="26" t="str">
        <f t="shared" si="767"/>
        <v/>
      </c>
      <c r="BH957" s="26" t="str">
        <f t="shared" si="768"/>
        <v/>
      </c>
      <c r="BI957" s="26" t="str">
        <f t="shared" si="757"/>
        <v/>
      </c>
      <c r="BJ957" s="26" t="str">
        <f t="shared" si="758"/>
        <v/>
      </c>
      <c r="BK957" s="26" t="str">
        <f t="shared" si="759"/>
        <v/>
      </c>
      <c r="BL957" s="26" t="str">
        <f t="shared" si="760"/>
        <v/>
      </c>
      <c r="BM957" s="26" t="str">
        <f t="shared" si="761"/>
        <v/>
      </c>
      <c r="BN957" s="26" t="str">
        <f t="shared" si="762"/>
        <v/>
      </c>
      <c r="BP957"/>
      <c r="BQ957"/>
      <c r="BR957"/>
      <c r="BS957"/>
      <c r="BT957"/>
      <c r="BU957" s="80"/>
      <c r="BV957" s="53"/>
      <c r="CI957" s="6"/>
      <c r="CP957" s="9">
        <f t="shared" ca="1" si="756"/>
        <v>3</v>
      </c>
    </row>
    <row r="958" spans="2:94" x14ac:dyDescent="0.2">
      <c r="B958" s="93"/>
      <c r="C958" s="39"/>
      <c r="D958" s="38"/>
      <c r="E958" s="39"/>
      <c r="F958" s="39"/>
      <c r="G958" s="39"/>
      <c r="H958" s="39"/>
      <c r="I958" s="39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  <c r="AA958" s="39"/>
      <c r="AB958" s="39"/>
      <c r="AC958" s="39"/>
      <c r="AD958" s="39"/>
      <c r="AE958" s="39"/>
      <c r="AF958" s="39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38"/>
      <c r="AU958" s="84"/>
      <c r="AV958" s="88"/>
      <c r="AW958" s="103"/>
      <c r="AX958" s="84"/>
      <c r="AY958" s="39"/>
      <c r="AZ958" s="26"/>
      <c r="BA958" s="26"/>
      <c r="BB958" s="26"/>
      <c r="BC958" s="26" t="str">
        <f t="shared" si="763"/>
        <v/>
      </c>
      <c r="BD958" s="26" t="str">
        <f t="shared" si="764"/>
        <v/>
      </c>
      <c r="BE958" s="26" t="str">
        <f t="shared" si="765"/>
        <v/>
      </c>
      <c r="BF958" s="26" t="str">
        <f t="shared" si="766"/>
        <v/>
      </c>
      <c r="BG958" s="26" t="str">
        <f t="shared" si="767"/>
        <v/>
      </c>
      <c r="BH958" s="26" t="str">
        <f t="shared" si="768"/>
        <v/>
      </c>
      <c r="BI958" s="26" t="str">
        <f t="shared" si="757"/>
        <v/>
      </c>
      <c r="BJ958" s="26" t="str">
        <f t="shared" si="758"/>
        <v/>
      </c>
      <c r="BK958" s="26" t="str">
        <f t="shared" si="759"/>
        <v/>
      </c>
      <c r="BL958" s="26" t="str">
        <f t="shared" si="760"/>
        <v/>
      </c>
      <c r="BM958" s="26" t="str">
        <f t="shared" si="761"/>
        <v/>
      </c>
      <c r="BN958" s="26" t="str">
        <f t="shared" si="762"/>
        <v/>
      </c>
      <c r="BP958"/>
      <c r="BQ958"/>
      <c r="BR958"/>
      <c r="BS958"/>
      <c r="BT958"/>
      <c r="BU958" s="80"/>
      <c r="BV958" s="6"/>
      <c r="CI958" s="6"/>
      <c r="CP958" s="9">
        <f t="shared" ca="1" si="756"/>
        <v>15</v>
      </c>
    </row>
    <row r="959" spans="2:94" x14ac:dyDescent="0.2">
      <c r="B959" s="93"/>
      <c r="C959" s="39"/>
      <c r="D959" s="38"/>
      <c r="E959" s="39"/>
      <c r="F959" s="39"/>
      <c r="G959" s="39"/>
      <c r="H959" s="39"/>
      <c r="I959" s="39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  <c r="AA959" s="39"/>
      <c r="AB959" s="39"/>
      <c r="AC959" s="39"/>
      <c r="AD959" s="39"/>
      <c r="AE959" s="39"/>
      <c r="AF959" s="39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38"/>
      <c r="AU959" s="84"/>
      <c r="AV959" s="88"/>
      <c r="AW959" s="103"/>
      <c r="AX959" s="84"/>
      <c r="AY959" s="39"/>
      <c r="AZ959" s="26"/>
      <c r="BA959" s="26"/>
      <c r="BB959" s="26"/>
      <c r="BC959" s="26" t="str">
        <f t="shared" si="763"/>
        <v/>
      </c>
      <c r="BD959" s="26" t="str">
        <f t="shared" si="764"/>
        <v/>
      </c>
      <c r="BE959" s="26" t="str">
        <f t="shared" si="765"/>
        <v/>
      </c>
      <c r="BF959" s="26" t="str">
        <f t="shared" si="766"/>
        <v/>
      </c>
      <c r="BG959" s="26" t="str">
        <f t="shared" si="767"/>
        <v/>
      </c>
      <c r="BH959" s="26" t="str">
        <f t="shared" si="768"/>
        <v/>
      </c>
      <c r="BI959" s="26" t="str">
        <f t="shared" si="757"/>
        <v/>
      </c>
      <c r="BJ959" s="26" t="str">
        <f t="shared" si="758"/>
        <v/>
      </c>
      <c r="BK959" s="26" t="str">
        <f t="shared" si="759"/>
        <v/>
      </c>
      <c r="BL959" s="26" t="str">
        <f t="shared" si="760"/>
        <v/>
      </c>
      <c r="BM959" s="26" t="str">
        <f t="shared" si="761"/>
        <v/>
      </c>
      <c r="BN959" s="26" t="str">
        <f t="shared" si="762"/>
        <v/>
      </c>
      <c r="BP959"/>
      <c r="BQ959"/>
      <c r="BR959"/>
      <c r="BS959"/>
      <c r="BT959"/>
      <c r="BU959" s="80"/>
      <c r="BV959" s="6"/>
      <c r="CI959" s="6"/>
      <c r="CP959" s="9">
        <f t="shared" ca="1" si="756"/>
        <v>3</v>
      </c>
    </row>
    <row r="960" spans="2:94" x14ac:dyDescent="0.2">
      <c r="B960" s="93"/>
      <c r="C960" s="39"/>
      <c r="D960" s="38"/>
      <c r="E960" s="39"/>
      <c r="F960" s="39"/>
      <c r="G960" s="39"/>
      <c r="H960" s="39"/>
      <c r="I960" s="39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  <c r="AA960" s="39"/>
      <c r="AB960" s="39"/>
      <c r="AC960" s="39"/>
      <c r="AD960" s="39"/>
      <c r="AE960" s="39"/>
      <c r="AF960" s="39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38"/>
      <c r="AU960" s="84"/>
      <c r="AV960" s="88"/>
      <c r="AW960" s="103"/>
      <c r="AX960" s="84"/>
      <c r="AY960" s="39"/>
      <c r="AZ960" s="26"/>
      <c r="BA960" s="26"/>
      <c r="BB960" s="26"/>
      <c r="BC960" s="26" t="str">
        <f t="shared" si="763"/>
        <v/>
      </c>
      <c r="BD960" s="26" t="str">
        <f t="shared" si="764"/>
        <v/>
      </c>
      <c r="BE960" s="26" t="str">
        <f t="shared" si="765"/>
        <v/>
      </c>
      <c r="BF960" s="26" t="str">
        <f t="shared" si="766"/>
        <v/>
      </c>
      <c r="BG960" s="26" t="str">
        <f t="shared" si="767"/>
        <v/>
      </c>
      <c r="BH960" s="26" t="str">
        <f t="shared" si="768"/>
        <v/>
      </c>
      <c r="BI960" s="26" t="str">
        <f t="shared" si="757"/>
        <v/>
      </c>
      <c r="BJ960" s="26" t="str">
        <f t="shared" si="758"/>
        <v/>
      </c>
      <c r="BK960" s="26" t="str">
        <f t="shared" si="759"/>
        <v/>
      </c>
      <c r="BL960" s="26" t="str">
        <f t="shared" si="760"/>
        <v/>
      </c>
      <c r="BM960" s="26" t="str">
        <f t="shared" si="761"/>
        <v/>
      </c>
      <c r="BN960" s="26" t="str">
        <f t="shared" si="762"/>
        <v/>
      </c>
      <c r="BP960"/>
      <c r="BQ960"/>
      <c r="BR960"/>
      <c r="BS960"/>
      <c r="BT960"/>
      <c r="BU960" s="80"/>
      <c r="BV960" s="6"/>
      <c r="CI960" s="6"/>
      <c r="CP960" s="9">
        <f t="shared" ca="1" si="756"/>
        <v>5</v>
      </c>
    </row>
    <row r="961" spans="2:94" x14ac:dyDescent="0.2">
      <c r="B961" s="93"/>
      <c r="C961" s="39"/>
      <c r="D961" s="38"/>
      <c r="E961" s="39"/>
      <c r="F961" s="39"/>
      <c r="G961" s="39"/>
      <c r="H961" s="39"/>
      <c r="I961" s="39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  <c r="AA961" s="39"/>
      <c r="AB961" s="39"/>
      <c r="AC961" s="39"/>
      <c r="AD961" s="39"/>
      <c r="AE961" s="39"/>
      <c r="AF961" s="39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38"/>
      <c r="AU961" s="84"/>
      <c r="AV961" s="88"/>
      <c r="AW961" s="103"/>
      <c r="AX961" s="84"/>
      <c r="AY961" s="39"/>
      <c r="AZ961" s="26"/>
      <c r="BA961" s="26"/>
      <c r="BB961" s="26"/>
      <c r="BC961" s="26" t="str">
        <f t="shared" si="763"/>
        <v/>
      </c>
      <c r="BD961" s="26" t="str">
        <f t="shared" si="764"/>
        <v/>
      </c>
      <c r="BE961" s="26" t="str">
        <f t="shared" si="765"/>
        <v/>
      </c>
      <c r="BF961" s="26" t="str">
        <f t="shared" si="766"/>
        <v/>
      </c>
      <c r="BG961" s="26" t="str">
        <f t="shared" si="767"/>
        <v/>
      </c>
      <c r="BH961" s="26" t="str">
        <f t="shared" si="768"/>
        <v/>
      </c>
      <c r="BI961" s="26" t="str">
        <f t="shared" si="757"/>
        <v/>
      </c>
      <c r="BJ961" s="26" t="str">
        <f t="shared" si="758"/>
        <v/>
      </c>
      <c r="BK961" s="26" t="str">
        <f t="shared" si="759"/>
        <v/>
      </c>
      <c r="BL961" s="26" t="str">
        <f t="shared" si="760"/>
        <v/>
      </c>
      <c r="BM961" s="26" t="str">
        <f t="shared" si="761"/>
        <v/>
      </c>
      <c r="BN961" s="26" t="str">
        <f t="shared" si="762"/>
        <v/>
      </c>
      <c r="BP961"/>
      <c r="BQ961"/>
      <c r="BR961"/>
      <c r="BS961"/>
      <c r="BT961"/>
      <c r="BU961" s="40"/>
      <c r="BV961" s="6"/>
      <c r="CI961" s="6"/>
      <c r="CP961" s="9">
        <f t="shared" ca="1" si="756"/>
        <v>32</v>
      </c>
    </row>
    <row r="962" spans="2:94" x14ac:dyDescent="0.2">
      <c r="B962" s="93"/>
      <c r="C962" s="39"/>
      <c r="D962" s="38"/>
      <c r="E962" s="39"/>
      <c r="F962" s="39"/>
      <c r="G962" s="39"/>
      <c r="H962" s="39"/>
      <c r="I962" s="39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  <c r="AA962" s="39"/>
      <c r="AB962" s="39"/>
      <c r="AC962" s="39"/>
      <c r="AD962" s="39"/>
      <c r="AE962" s="39"/>
      <c r="AF962" s="39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38"/>
      <c r="AU962" s="84"/>
      <c r="AV962" s="88"/>
      <c r="AW962" s="103"/>
      <c r="AX962" s="84"/>
      <c r="AY962" s="39"/>
      <c r="AZ962" s="26"/>
      <c r="BA962" s="26"/>
      <c r="BB962" s="26"/>
      <c r="BC962" s="26" t="str">
        <f t="shared" si="763"/>
        <v/>
      </c>
      <c r="BD962" s="26" t="str">
        <f t="shared" si="764"/>
        <v/>
      </c>
      <c r="BE962" s="26" t="str">
        <f t="shared" si="765"/>
        <v/>
      </c>
      <c r="BF962" s="26" t="str">
        <f t="shared" si="766"/>
        <v/>
      </c>
      <c r="BG962" s="26" t="str">
        <f t="shared" si="767"/>
        <v/>
      </c>
      <c r="BH962" s="26" t="str">
        <f t="shared" si="768"/>
        <v/>
      </c>
      <c r="BI962" s="26" t="str">
        <f t="shared" si="757"/>
        <v/>
      </c>
      <c r="BJ962" s="26" t="str">
        <f t="shared" si="758"/>
        <v/>
      </c>
      <c r="BK962" s="26" t="str">
        <f t="shared" si="759"/>
        <v/>
      </c>
      <c r="BL962" s="26" t="str">
        <f t="shared" si="760"/>
        <v/>
      </c>
      <c r="BM962" s="26" t="str">
        <f t="shared" si="761"/>
        <v/>
      </c>
      <c r="BN962" s="26" t="str">
        <f t="shared" si="762"/>
        <v/>
      </c>
      <c r="BP962"/>
      <c r="BQ962"/>
      <c r="BR962"/>
      <c r="BS962"/>
      <c r="BT962"/>
      <c r="BU962" s="40"/>
      <c r="BV962" s="6"/>
      <c r="CI962" s="6"/>
      <c r="CP962" s="9">
        <f t="shared" ca="1" si="756"/>
        <v>26</v>
      </c>
    </row>
    <row r="963" spans="2:94" x14ac:dyDescent="0.2">
      <c r="B963" s="93"/>
      <c r="C963" s="39"/>
      <c r="D963" s="38"/>
      <c r="E963" s="39"/>
      <c r="F963" s="39"/>
      <c r="G963" s="39"/>
      <c r="H963" s="39"/>
      <c r="I963" s="39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  <c r="AA963" s="39"/>
      <c r="AB963" s="39"/>
      <c r="AC963" s="39"/>
      <c r="AD963" s="39"/>
      <c r="AE963" s="39"/>
      <c r="AF963" s="39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38"/>
      <c r="AU963" s="84"/>
      <c r="AV963" s="88"/>
      <c r="AW963" s="103"/>
      <c r="AX963" s="84"/>
      <c r="AY963" s="39"/>
      <c r="AZ963" s="26"/>
      <c r="BA963" s="26"/>
      <c r="BB963" s="26"/>
      <c r="BC963" s="26" t="str">
        <f t="shared" si="763"/>
        <v/>
      </c>
      <c r="BD963" s="26" t="str">
        <f t="shared" si="764"/>
        <v/>
      </c>
      <c r="BE963" s="26" t="str">
        <f t="shared" si="765"/>
        <v/>
      </c>
      <c r="BF963" s="26" t="str">
        <f t="shared" si="766"/>
        <v/>
      </c>
      <c r="BG963" s="26" t="str">
        <f t="shared" si="767"/>
        <v/>
      </c>
      <c r="BH963" s="26" t="str">
        <f t="shared" si="768"/>
        <v/>
      </c>
      <c r="BI963" s="26" t="str">
        <f t="shared" si="757"/>
        <v/>
      </c>
      <c r="BJ963" s="26" t="str">
        <f t="shared" si="758"/>
        <v/>
      </c>
      <c r="BK963" s="26" t="str">
        <f t="shared" si="759"/>
        <v/>
      </c>
      <c r="BL963" s="26" t="str">
        <f t="shared" si="760"/>
        <v/>
      </c>
      <c r="BM963" s="26" t="str">
        <f t="shared" si="761"/>
        <v/>
      </c>
      <c r="BN963" s="26" t="str">
        <f t="shared" si="762"/>
        <v/>
      </c>
      <c r="BP963"/>
      <c r="BQ963"/>
      <c r="BR963"/>
      <c r="BS963"/>
      <c r="BT963"/>
      <c r="BU963" s="40"/>
      <c r="BV963" s="6"/>
      <c r="CI963" s="6"/>
      <c r="CP963" s="9">
        <f t="shared" ca="1" si="756"/>
        <v>15</v>
      </c>
    </row>
    <row r="964" spans="2:94" x14ac:dyDescent="0.2">
      <c r="B964" s="93"/>
      <c r="C964" s="39"/>
      <c r="D964" s="38"/>
      <c r="E964" s="39"/>
      <c r="F964" s="39"/>
      <c r="G964" s="39"/>
      <c r="H964" s="39"/>
      <c r="I964" s="39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  <c r="AA964" s="39"/>
      <c r="AB964" s="39"/>
      <c r="AC964" s="39"/>
      <c r="AD964" s="39"/>
      <c r="AE964" s="39"/>
      <c r="AF964" s="39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38"/>
      <c r="AU964" s="84"/>
      <c r="AV964" s="88"/>
      <c r="AW964" s="103"/>
      <c r="AX964" s="84"/>
      <c r="AY964" s="39"/>
      <c r="AZ964" s="26"/>
      <c r="BA964" s="26"/>
      <c r="BB964" s="26"/>
      <c r="BC964" s="26" t="str">
        <f t="shared" si="763"/>
        <v/>
      </c>
      <c r="BD964" s="26" t="str">
        <f t="shared" si="764"/>
        <v/>
      </c>
      <c r="BE964" s="26" t="str">
        <f t="shared" si="765"/>
        <v/>
      </c>
      <c r="BF964" s="26" t="str">
        <f t="shared" si="766"/>
        <v/>
      </c>
      <c r="BG964" s="26" t="str">
        <f t="shared" si="767"/>
        <v/>
      </c>
      <c r="BH964" s="26" t="str">
        <f t="shared" si="768"/>
        <v/>
      </c>
      <c r="BI964" s="26" t="str">
        <f t="shared" si="757"/>
        <v/>
      </c>
      <c r="BJ964" s="26" t="str">
        <f t="shared" si="758"/>
        <v/>
      </c>
      <c r="BK964" s="26" t="str">
        <f t="shared" si="759"/>
        <v/>
      </c>
      <c r="BL964" s="26" t="str">
        <f t="shared" si="760"/>
        <v/>
      </c>
      <c r="BM964" s="26" t="str">
        <f t="shared" si="761"/>
        <v/>
      </c>
      <c r="BN964" s="26" t="str">
        <f t="shared" si="762"/>
        <v/>
      </c>
      <c r="BP964"/>
      <c r="BQ964"/>
      <c r="BR964"/>
      <c r="BS964"/>
      <c r="BT964"/>
      <c r="BU964" s="40"/>
      <c r="BV964" s="6"/>
      <c r="CI964" s="6"/>
      <c r="CP964" s="9">
        <f t="shared" ca="1" si="756"/>
        <v>9</v>
      </c>
    </row>
    <row r="965" spans="2:94" x14ac:dyDescent="0.2">
      <c r="B965" s="93"/>
      <c r="C965" s="39"/>
      <c r="D965" s="38"/>
      <c r="E965" s="39"/>
      <c r="F965" s="39"/>
      <c r="G965" s="39"/>
      <c r="H965" s="39"/>
      <c r="I965" s="39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  <c r="AA965" s="39"/>
      <c r="AB965" s="39"/>
      <c r="AC965" s="39"/>
      <c r="AD965" s="39"/>
      <c r="AE965" s="39"/>
      <c r="AF965" s="39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38"/>
      <c r="AU965" s="84"/>
      <c r="AV965" s="88"/>
      <c r="AW965" s="103"/>
      <c r="AX965" s="84"/>
      <c r="AY965" s="39"/>
      <c r="AZ965" s="26"/>
      <c r="BA965" s="26"/>
      <c r="BB965" s="26"/>
      <c r="BC965" s="26" t="str">
        <f t="shared" si="763"/>
        <v/>
      </c>
      <c r="BD965" s="26" t="str">
        <f t="shared" si="764"/>
        <v/>
      </c>
      <c r="BE965" s="26" t="str">
        <f t="shared" si="765"/>
        <v/>
      </c>
      <c r="BF965" s="26" t="str">
        <f t="shared" si="766"/>
        <v/>
      </c>
      <c r="BG965" s="26" t="str">
        <f t="shared" si="767"/>
        <v/>
      </c>
      <c r="BH965" s="26" t="str">
        <f t="shared" si="768"/>
        <v/>
      </c>
      <c r="BI965" s="26" t="str">
        <f t="shared" si="757"/>
        <v/>
      </c>
      <c r="BJ965" s="26" t="str">
        <f t="shared" si="758"/>
        <v/>
      </c>
      <c r="BK965" s="26" t="str">
        <f t="shared" si="759"/>
        <v/>
      </c>
      <c r="BL965" s="26" t="str">
        <f t="shared" si="760"/>
        <v/>
      </c>
      <c r="BM965" s="26" t="str">
        <f t="shared" si="761"/>
        <v/>
      </c>
      <c r="BN965" s="26" t="str">
        <f t="shared" si="762"/>
        <v/>
      </c>
      <c r="BP965"/>
      <c r="BQ965"/>
      <c r="BR965"/>
      <c r="BS965"/>
      <c r="BT965"/>
      <c r="BU965" s="40"/>
      <c r="BV965" s="6"/>
      <c r="CI965" s="6"/>
      <c r="CP965" s="9">
        <f t="shared" ref="CP965:CP1004" ca="1" si="769">IF($A$2="no",INT(RAND()*36+1),INT(RAND()*37))</f>
        <v>7</v>
      </c>
    </row>
    <row r="966" spans="2:94" x14ac:dyDescent="0.2">
      <c r="B966" s="93"/>
      <c r="C966" s="39"/>
      <c r="D966" s="38"/>
      <c r="E966" s="39"/>
      <c r="F966" s="39"/>
      <c r="G966" s="39"/>
      <c r="H966" s="39"/>
      <c r="I966" s="39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  <c r="AA966" s="39"/>
      <c r="AB966" s="39"/>
      <c r="AC966" s="39"/>
      <c r="AD966" s="39"/>
      <c r="AE966" s="39"/>
      <c r="AF966" s="39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38"/>
      <c r="AU966" s="84"/>
      <c r="AV966" s="88"/>
      <c r="AW966" s="103"/>
      <c r="AX966" s="84"/>
      <c r="AY966" s="39"/>
      <c r="AZ966" s="26"/>
      <c r="BA966" s="26"/>
      <c r="BB966" s="26"/>
      <c r="BC966" s="26" t="str">
        <f t="shared" si="763"/>
        <v/>
      </c>
      <c r="BD966" s="26" t="str">
        <f t="shared" si="764"/>
        <v/>
      </c>
      <c r="BE966" s="26" t="str">
        <f t="shared" si="765"/>
        <v/>
      </c>
      <c r="BF966" s="26" t="str">
        <f t="shared" si="766"/>
        <v/>
      </c>
      <c r="BG966" s="26" t="str">
        <f t="shared" si="767"/>
        <v/>
      </c>
      <c r="BH966" s="26" t="str">
        <f t="shared" si="768"/>
        <v/>
      </c>
      <c r="BI966" s="26" t="str">
        <f t="shared" si="757"/>
        <v/>
      </c>
      <c r="BJ966" s="26" t="str">
        <f t="shared" si="758"/>
        <v/>
      </c>
      <c r="BK966" s="26" t="str">
        <f t="shared" si="759"/>
        <v/>
      </c>
      <c r="BL966" s="26" t="str">
        <f t="shared" si="760"/>
        <v/>
      </c>
      <c r="BM966" s="26" t="str">
        <f t="shared" si="761"/>
        <v/>
      </c>
      <c r="BN966" s="26" t="str">
        <f t="shared" si="762"/>
        <v/>
      </c>
      <c r="BP966"/>
      <c r="BQ966"/>
      <c r="BR966"/>
      <c r="BS966"/>
      <c r="BT966"/>
      <c r="BU966" s="40"/>
      <c r="BV966" s="6"/>
      <c r="CI966" s="6"/>
      <c r="CP966" s="9">
        <f t="shared" ca="1" si="769"/>
        <v>4</v>
      </c>
    </row>
    <row r="967" spans="2:94" x14ac:dyDescent="0.2">
      <c r="B967" s="93"/>
      <c r="C967" s="39"/>
      <c r="D967" s="38"/>
      <c r="E967" s="39"/>
      <c r="F967" s="39"/>
      <c r="G967" s="39"/>
      <c r="H967" s="39"/>
      <c r="I967" s="39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  <c r="AA967" s="39"/>
      <c r="AB967" s="39"/>
      <c r="AC967" s="39"/>
      <c r="AD967" s="39"/>
      <c r="AE967" s="39"/>
      <c r="AF967" s="39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38"/>
      <c r="AU967" s="84"/>
      <c r="AV967" s="88"/>
      <c r="AW967" s="103"/>
      <c r="AX967" s="84"/>
      <c r="AY967" s="39"/>
      <c r="AZ967" s="26"/>
      <c r="BA967" s="26"/>
      <c r="BB967" s="26"/>
      <c r="BC967" s="26" t="str">
        <f t="shared" si="763"/>
        <v/>
      </c>
      <c r="BD967" s="26" t="str">
        <f t="shared" si="764"/>
        <v/>
      </c>
      <c r="BE967" s="26" t="str">
        <f t="shared" si="765"/>
        <v/>
      </c>
      <c r="BF967" s="26" t="str">
        <f t="shared" si="766"/>
        <v/>
      </c>
      <c r="BG967" s="26" t="str">
        <f t="shared" si="767"/>
        <v/>
      </c>
      <c r="BH967" s="26" t="str">
        <f t="shared" si="768"/>
        <v/>
      </c>
      <c r="BI967" s="26" t="str">
        <f t="shared" si="757"/>
        <v/>
      </c>
      <c r="BJ967" s="26" t="str">
        <f t="shared" si="758"/>
        <v/>
      </c>
      <c r="BK967" s="26" t="str">
        <f t="shared" si="759"/>
        <v/>
      </c>
      <c r="BL967" s="26" t="str">
        <f t="shared" si="760"/>
        <v/>
      </c>
      <c r="BM967" s="26" t="str">
        <f t="shared" si="761"/>
        <v/>
      </c>
      <c r="BN967" s="26" t="str">
        <f t="shared" si="762"/>
        <v/>
      </c>
      <c r="BP967"/>
      <c r="BQ967"/>
      <c r="BR967"/>
      <c r="BS967"/>
      <c r="BT967"/>
      <c r="BU967" s="40"/>
      <c r="BV967" s="6"/>
      <c r="CI967" s="6"/>
      <c r="CP967" s="9">
        <f t="shared" ca="1" si="769"/>
        <v>36</v>
      </c>
    </row>
    <row r="968" spans="2:94" x14ac:dyDescent="0.2">
      <c r="B968" s="93"/>
      <c r="C968" s="39"/>
      <c r="D968" s="38"/>
      <c r="E968" s="39"/>
      <c r="F968" s="39"/>
      <c r="G968" s="39"/>
      <c r="H968" s="39"/>
      <c r="I968" s="39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  <c r="AA968" s="39"/>
      <c r="AB968" s="39"/>
      <c r="AC968" s="39"/>
      <c r="AD968" s="39"/>
      <c r="AE968" s="39"/>
      <c r="AF968" s="39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38"/>
      <c r="AU968" s="84"/>
      <c r="AV968" s="88"/>
      <c r="AW968" s="103"/>
      <c r="AX968" s="84"/>
      <c r="AY968" s="39"/>
      <c r="AZ968" s="26"/>
      <c r="BA968" s="26"/>
      <c r="BB968" s="26"/>
      <c r="BC968" s="26" t="str">
        <f t="shared" si="763"/>
        <v/>
      </c>
      <c r="BD968" s="26" t="str">
        <f t="shared" si="764"/>
        <v/>
      </c>
      <c r="BE968" s="26" t="str">
        <f t="shared" si="765"/>
        <v/>
      </c>
      <c r="BF968" s="26" t="str">
        <f t="shared" si="766"/>
        <v/>
      </c>
      <c r="BG968" s="26" t="str">
        <f t="shared" si="767"/>
        <v/>
      </c>
      <c r="BH968" s="26" t="str">
        <f t="shared" si="768"/>
        <v/>
      </c>
      <c r="BI968" s="26" t="str">
        <f t="shared" si="757"/>
        <v/>
      </c>
      <c r="BJ968" s="26" t="str">
        <f t="shared" si="758"/>
        <v/>
      </c>
      <c r="BK968" s="26" t="str">
        <f t="shared" si="759"/>
        <v/>
      </c>
      <c r="BL968" s="26" t="str">
        <f t="shared" si="760"/>
        <v/>
      </c>
      <c r="BM968" s="26" t="str">
        <f t="shared" si="761"/>
        <v/>
      </c>
      <c r="BN968" s="26" t="str">
        <f t="shared" si="762"/>
        <v/>
      </c>
      <c r="BP968"/>
      <c r="BQ968"/>
      <c r="BR968"/>
      <c r="BS968"/>
      <c r="BT968"/>
      <c r="BU968" s="40"/>
      <c r="BV968" s="6"/>
      <c r="CI968" s="6"/>
      <c r="CP968" s="9">
        <f t="shared" ca="1" si="769"/>
        <v>10</v>
      </c>
    </row>
    <row r="969" spans="2:94" x14ac:dyDescent="0.2">
      <c r="B969" s="93"/>
      <c r="C969" s="39"/>
      <c r="D969" s="38"/>
      <c r="E969" s="39"/>
      <c r="F969" s="39"/>
      <c r="G969" s="39"/>
      <c r="H969" s="39"/>
      <c r="I969" s="39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  <c r="AA969" s="39"/>
      <c r="AB969" s="39"/>
      <c r="AC969" s="39"/>
      <c r="AD969" s="39"/>
      <c r="AE969" s="39"/>
      <c r="AF969" s="39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38"/>
      <c r="AU969" s="84"/>
      <c r="AV969" s="88"/>
      <c r="AW969" s="103"/>
      <c r="AX969" s="84"/>
      <c r="AY969" s="39"/>
      <c r="AZ969" s="26"/>
      <c r="BA969" s="26"/>
      <c r="BB969" s="26"/>
      <c r="BC969" s="26" t="str">
        <f t="shared" si="763"/>
        <v/>
      </c>
      <c r="BD969" s="26" t="str">
        <f t="shared" si="764"/>
        <v/>
      </c>
      <c r="BE969" s="26" t="str">
        <f t="shared" si="765"/>
        <v/>
      </c>
      <c r="BF969" s="26" t="str">
        <f t="shared" si="766"/>
        <v/>
      </c>
      <c r="BG969" s="26" t="str">
        <f t="shared" si="767"/>
        <v/>
      </c>
      <c r="BH969" s="26" t="str">
        <f t="shared" si="768"/>
        <v/>
      </c>
      <c r="BI969" s="26" t="str">
        <f t="shared" si="757"/>
        <v/>
      </c>
      <c r="BJ969" s="26" t="str">
        <f t="shared" si="758"/>
        <v/>
      </c>
      <c r="BK969" s="26" t="str">
        <f t="shared" si="759"/>
        <v/>
      </c>
      <c r="BL969" s="26" t="str">
        <f t="shared" si="760"/>
        <v/>
      </c>
      <c r="BM969" s="26" t="str">
        <f t="shared" si="761"/>
        <v/>
      </c>
      <c r="BN969" s="26" t="str">
        <f t="shared" si="762"/>
        <v/>
      </c>
      <c r="BP969"/>
      <c r="BQ969"/>
      <c r="BR969"/>
      <c r="BS969"/>
      <c r="BT969"/>
      <c r="BU969" s="40"/>
      <c r="BV969" s="6"/>
      <c r="CI969" s="6"/>
      <c r="CP969" s="9">
        <f t="shared" ca="1" si="769"/>
        <v>4</v>
      </c>
    </row>
    <row r="970" spans="2:94" x14ac:dyDescent="0.2">
      <c r="B970" s="93"/>
      <c r="C970" s="39"/>
      <c r="D970" s="38"/>
      <c r="E970" s="39"/>
      <c r="F970" s="39"/>
      <c r="G970" s="39"/>
      <c r="H970" s="39"/>
      <c r="I970" s="39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  <c r="AA970" s="39"/>
      <c r="AB970" s="39"/>
      <c r="AC970" s="39"/>
      <c r="AD970" s="39"/>
      <c r="AE970" s="39"/>
      <c r="AF970" s="39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38"/>
      <c r="AU970" s="84"/>
      <c r="AV970" s="88"/>
      <c r="AW970" s="103"/>
      <c r="AX970" s="84"/>
      <c r="AY970" s="39"/>
      <c r="AZ970" s="26"/>
      <c r="BA970" s="26"/>
      <c r="BB970" s="26"/>
      <c r="BC970" s="26" t="str">
        <f t="shared" si="763"/>
        <v/>
      </c>
      <c r="BD970" s="26" t="str">
        <f t="shared" si="764"/>
        <v/>
      </c>
      <c r="BE970" s="26" t="str">
        <f t="shared" si="765"/>
        <v/>
      </c>
      <c r="BF970" s="26" t="str">
        <f t="shared" si="766"/>
        <v/>
      </c>
      <c r="BG970" s="26" t="str">
        <f t="shared" si="767"/>
        <v/>
      </c>
      <c r="BH970" s="26" t="str">
        <f t="shared" si="768"/>
        <v/>
      </c>
      <c r="BI970" s="26" t="str">
        <f t="shared" si="757"/>
        <v/>
      </c>
      <c r="BJ970" s="26" t="str">
        <f t="shared" si="758"/>
        <v/>
      </c>
      <c r="BK970" s="26" t="str">
        <f t="shared" si="759"/>
        <v/>
      </c>
      <c r="BL970" s="26" t="str">
        <f t="shared" si="760"/>
        <v/>
      </c>
      <c r="BM970" s="26" t="str">
        <f t="shared" si="761"/>
        <v/>
      </c>
      <c r="BN970" s="26" t="str">
        <f t="shared" si="762"/>
        <v/>
      </c>
      <c r="BP970"/>
      <c r="BQ970"/>
      <c r="BR970"/>
      <c r="BS970"/>
      <c r="BT970"/>
      <c r="BU970" s="40"/>
      <c r="BV970" s="6"/>
      <c r="CI970" s="6"/>
      <c r="CP970" s="9">
        <f t="shared" ca="1" si="769"/>
        <v>7</v>
      </c>
    </row>
    <row r="971" spans="2:94" x14ac:dyDescent="0.2">
      <c r="B971" s="93"/>
      <c r="C971" s="39"/>
      <c r="D971" s="38"/>
      <c r="E971" s="39"/>
      <c r="F971" s="39"/>
      <c r="G971" s="39"/>
      <c r="H971" s="39"/>
      <c r="I971" s="39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  <c r="AA971" s="39"/>
      <c r="AB971" s="39"/>
      <c r="AC971" s="39"/>
      <c r="AD971" s="39"/>
      <c r="AE971" s="39"/>
      <c r="AF971" s="39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38"/>
      <c r="AU971" s="84"/>
      <c r="AV971" s="88"/>
      <c r="AW971" s="103"/>
      <c r="AX971" s="84"/>
      <c r="AY971" s="39"/>
      <c r="AZ971" s="26"/>
      <c r="BA971" s="26"/>
      <c r="BB971" s="26"/>
      <c r="BC971" s="26" t="str">
        <f t="shared" si="763"/>
        <v/>
      </c>
      <c r="BD971" s="26" t="str">
        <f t="shared" si="764"/>
        <v/>
      </c>
      <c r="BE971" s="26" t="str">
        <f t="shared" si="765"/>
        <v/>
      </c>
      <c r="BF971" s="26" t="str">
        <f t="shared" si="766"/>
        <v/>
      </c>
      <c r="BG971" s="26" t="str">
        <f t="shared" si="767"/>
        <v/>
      </c>
      <c r="BH971" s="26" t="str">
        <f t="shared" si="768"/>
        <v/>
      </c>
      <c r="BI971" s="26" t="str">
        <f t="shared" si="757"/>
        <v/>
      </c>
      <c r="BJ971" s="26" t="str">
        <f t="shared" si="758"/>
        <v/>
      </c>
      <c r="BK971" s="26" t="str">
        <f t="shared" si="759"/>
        <v/>
      </c>
      <c r="BL971" s="26" t="str">
        <f t="shared" si="760"/>
        <v/>
      </c>
      <c r="BM971" s="26" t="str">
        <f t="shared" si="761"/>
        <v/>
      </c>
      <c r="BN971" s="26" t="str">
        <f t="shared" si="762"/>
        <v/>
      </c>
      <c r="BP971"/>
      <c r="BQ971"/>
      <c r="BR971"/>
      <c r="BS971"/>
      <c r="BT971"/>
      <c r="BU971" s="40"/>
      <c r="BV971" s="6"/>
      <c r="CI971" s="6"/>
      <c r="CP971" s="9">
        <f t="shared" ca="1" si="769"/>
        <v>34</v>
      </c>
    </row>
    <row r="972" spans="2:94" x14ac:dyDescent="0.2">
      <c r="B972" s="93"/>
      <c r="C972" s="39"/>
      <c r="D972" s="38"/>
      <c r="E972" s="39"/>
      <c r="F972" s="39"/>
      <c r="G972" s="39"/>
      <c r="H972" s="39"/>
      <c r="I972" s="39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  <c r="AA972" s="39"/>
      <c r="AB972" s="39"/>
      <c r="AC972" s="39"/>
      <c r="AD972" s="39"/>
      <c r="AE972" s="39"/>
      <c r="AF972" s="39"/>
      <c r="AG972" s="38"/>
      <c r="AH972" s="38"/>
      <c r="AI972" s="38"/>
      <c r="AJ972" s="38"/>
      <c r="AK972" s="38"/>
      <c r="AL972" s="38"/>
      <c r="AM972" s="38"/>
      <c r="AN972" s="38"/>
      <c r="AO972" s="38"/>
      <c r="AP972" s="38"/>
      <c r="AQ972" s="38"/>
      <c r="AR972" s="38"/>
      <c r="AS972" s="38"/>
      <c r="AT972" s="38"/>
      <c r="AU972" s="84"/>
      <c r="AV972" s="88"/>
      <c r="AW972" s="103"/>
      <c r="AX972" s="84"/>
      <c r="AY972" s="39"/>
      <c r="AZ972" s="26"/>
      <c r="BA972" s="26"/>
      <c r="BB972" s="26"/>
      <c r="BC972" s="26" t="str">
        <f t="shared" si="763"/>
        <v/>
      </c>
      <c r="BD972" s="26" t="str">
        <f t="shared" si="764"/>
        <v/>
      </c>
      <c r="BE972" s="26" t="str">
        <f t="shared" si="765"/>
        <v/>
      </c>
      <c r="BF972" s="26" t="str">
        <f t="shared" si="766"/>
        <v/>
      </c>
      <c r="BG972" s="26" t="str">
        <f t="shared" si="767"/>
        <v/>
      </c>
      <c r="BH972" s="26" t="str">
        <f t="shared" si="768"/>
        <v/>
      </c>
      <c r="BI972" s="26" t="str">
        <f t="shared" si="757"/>
        <v/>
      </c>
      <c r="BJ972" s="26" t="str">
        <f t="shared" si="758"/>
        <v/>
      </c>
      <c r="BK972" s="26" t="str">
        <f t="shared" si="759"/>
        <v/>
      </c>
      <c r="BL972" s="26" t="str">
        <f t="shared" si="760"/>
        <v/>
      </c>
      <c r="BM972" s="26" t="str">
        <f t="shared" si="761"/>
        <v/>
      </c>
      <c r="BN972" s="26" t="str">
        <f t="shared" si="762"/>
        <v/>
      </c>
      <c r="BP972"/>
      <c r="BQ972"/>
      <c r="BR972"/>
      <c r="BS972"/>
      <c r="BT972"/>
      <c r="BU972" s="40"/>
      <c r="BV972" s="6"/>
      <c r="CI972" s="6"/>
      <c r="CP972" s="9">
        <f t="shared" ca="1" si="769"/>
        <v>30</v>
      </c>
    </row>
    <row r="973" spans="2:94" x14ac:dyDescent="0.2">
      <c r="B973" s="93"/>
      <c r="C973" s="39"/>
      <c r="D973" s="38"/>
      <c r="E973" s="39"/>
      <c r="F973" s="39"/>
      <c r="G973" s="39"/>
      <c r="H973" s="39"/>
      <c r="I973" s="39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  <c r="AA973" s="39"/>
      <c r="AB973" s="39"/>
      <c r="AC973" s="39"/>
      <c r="AD973" s="39"/>
      <c r="AE973" s="39"/>
      <c r="AF973" s="39"/>
      <c r="AG973" s="38"/>
      <c r="AH973" s="38"/>
      <c r="AI973" s="38"/>
      <c r="AJ973" s="38"/>
      <c r="AK973" s="38"/>
      <c r="AL973" s="38"/>
      <c r="AM973" s="38"/>
      <c r="AN973" s="38"/>
      <c r="AO973" s="38"/>
      <c r="AP973" s="38"/>
      <c r="AQ973" s="38"/>
      <c r="AR973" s="38"/>
      <c r="AS973" s="38"/>
      <c r="AT973" s="38"/>
      <c r="AU973" s="84"/>
      <c r="AV973" s="88"/>
      <c r="AW973" s="103"/>
      <c r="AX973" s="84"/>
      <c r="AY973" s="39"/>
      <c r="AZ973" s="26"/>
      <c r="BA973" s="26"/>
      <c r="BB973" s="26"/>
      <c r="BC973" s="26" t="str">
        <f t="shared" si="763"/>
        <v/>
      </c>
      <c r="BD973" s="26" t="str">
        <f t="shared" si="764"/>
        <v/>
      </c>
      <c r="BE973" s="26" t="str">
        <f t="shared" si="765"/>
        <v/>
      </c>
      <c r="BF973" s="26" t="str">
        <f t="shared" si="766"/>
        <v/>
      </c>
      <c r="BG973" s="26" t="str">
        <f t="shared" si="767"/>
        <v/>
      </c>
      <c r="BH973" s="26" t="str">
        <f t="shared" si="768"/>
        <v/>
      </c>
      <c r="BI973" s="26" t="str">
        <f t="shared" si="757"/>
        <v/>
      </c>
      <c r="BJ973" s="26" t="str">
        <f t="shared" si="758"/>
        <v/>
      </c>
      <c r="BK973" s="26" t="str">
        <f t="shared" si="759"/>
        <v/>
      </c>
      <c r="BL973" s="26" t="str">
        <f t="shared" si="760"/>
        <v/>
      </c>
      <c r="BM973" s="26" t="str">
        <f t="shared" si="761"/>
        <v/>
      </c>
      <c r="BN973" s="26" t="str">
        <f t="shared" si="762"/>
        <v/>
      </c>
      <c r="BP973"/>
      <c r="BQ973"/>
      <c r="BR973"/>
      <c r="BS973"/>
      <c r="BT973"/>
      <c r="BU973" s="40"/>
      <c r="BV973" s="6"/>
      <c r="CI973" s="6"/>
      <c r="CP973" s="9">
        <f t="shared" ca="1" si="769"/>
        <v>27</v>
      </c>
    </row>
    <row r="974" spans="2:94" x14ac:dyDescent="0.2">
      <c r="B974" s="93"/>
      <c r="C974" s="39"/>
      <c r="D974" s="38"/>
      <c r="E974" s="39"/>
      <c r="F974" s="39"/>
      <c r="G974" s="39"/>
      <c r="H974" s="39"/>
      <c r="I974" s="39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  <c r="AA974" s="39"/>
      <c r="AB974" s="39"/>
      <c r="AC974" s="39"/>
      <c r="AD974" s="39"/>
      <c r="AE974" s="39"/>
      <c r="AF974" s="39"/>
      <c r="AG974" s="38"/>
      <c r="AH974" s="38"/>
      <c r="AI974" s="38"/>
      <c r="AJ974" s="38"/>
      <c r="AK974" s="38"/>
      <c r="AL974" s="38"/>
      <c r="AM974" s="38"/>
      <c r="AN974" s="38"/>
      <c r="AO974" s="38"/>
      <c r="AP974" s="38"/>
      <c r="AQ974" s="38"/>
      <c r="AR974" s="38"/>
      <c r="AS974" s="38"/>
      <c r="AT974" s="38"/>
      <c r="AU974" s="84"/>
      <c r="AV974" s="88"/>
      <c r="AW974" s="103"/>
      <c r="AX974" s="84"/>
      <c r="AY974" s="39"/>
      <c r="AZ974" s="26"/>
      <c r="BA974" s="26"/>
      <c r="BB974" s="26"/>
      <c r="BC974" s="26" t="str">
        <f t="shared" si="763"/>
        <v/>
      </c>
      <c r="BD974" s="26" t="str">
        <f t="shared" si="764"/>
        <v/>
      </c>
      <c r="BE974" s="26" t="str">
        <f t="shared" si="765"/>
        <v/>
      </c>
      <c r="BF974" s="26" t="str">
        <f t="shared" si="766"/>
        <v/>
      </c>
      <c r="BG974" s="26" t="str">
        <f t="shared" si="767"/>
        <v/>
      </c>
      <c r="BH974" s="26" t="str">
        <f t="shared" si="768"/>
        <v/>
      </c>
      <c r="BI974" s="26" t="str">
        <f t="shared" si="757"/>
        <v/>
      </c>
      <c r="BJ974" s="26" t="str">
        <f t="shared" si="758"/>
        <v/>
      </c>
      <c r="BK974" s="26" t="str">
        <f t="shared" si="759"/>
        <v/>
      </c>
      <c r="BL974" s="26" t="str">
        <f t="shared" si="760"/>
        <v/>
      </c>
      <c r="BM974" s="26" t="str">
        <f t="shared" si="761"/>
        <v/>
      </c>
      <c r="BN974" s="26" t="str">
        <f t="shared" si="762"/>
        <v/>
      </c>
      <c r="BP974"/>
      <c r="BQ974"/>
      <c r="BR974"/>
      <c r="BS974"/>
      <c r="BT974"/>
      <c r="BU974" s="40"/>
      <c r="BV974" s="6"/>
      <c r="CI974" s="6"/>
      <c r="CP974" s="9">
        <f t="shared" ca="1" si="769"/>
        <v>19</v>
      </c>
    </row>
    <row r="975" spans="2:94" x14ac:dyDescent="0.2">
      <c r="B975" s="93"/>
      <c r="C975" s="39"/>
      <c r="D975" s="38"/>
      <c r="E975" s="39"/>
      <c r="F975" s="39"/>
      <c r="G975" s="39"/>
      <c r="H975" s="39"/>
      <c r="I975" s="39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  <c r="AA975" s="39"/>
      <c r="AB975" s="39"/>
      <c r="AC975" s="39"/>
      <c r="AD975" s="39"/>
      <c r="AE975" s="39"/>
      <c r="AF975" s="39"/>
      <c r="AG975" s="38"/>
      <c r="AH975" s="38"/>
      <c r="AI975" s="38"/>
      <c r="AJ975" s="38"/>
      <c r="AK975" s="38"/>
      <c r="AL975" s="38"/>
      <c r="AM975" s="38"/>
      <c r="AN975" s="38"/>
      <c r="AO975" s="38"/>
      <c r="AP975" s="38"/>
      <c r="AQ975" s="38"/>
      <c r="AR975" s="38"/>
      <c r="AS975" s="38"/>
      <c r="AT975" s="38"/>
      <c r="AU975" s="84"/>
      <c r="AV975" s="88"/>
      <c r="AW975" s="103"/>
      <c r="AX975" s="84"/>
      <c r="AY975" s="39"/>
      <c r="AZ975" s="26"/>
      <c r="BA975" s="26"/>
      <c r="BB975" s="26"/>
      <c r="BC975" s="26" t="str">
        <f t="shared" si="763"/>
        <v/>
      </c>
      <c r="BD975" s="26" t="str">
        <f t="shared" si="764"/>
        <v/>
      </c>
      <c r="BE975" s="26" t="str">
        <f t="shared" si="765"/>
        <v/>
      </c>
      <c r="BF975" s="26" t="str">
        <f t="shared" si="766"/>
        <v/>
      </c>
      <c r="BG975" s="26" t="str">
        <f t="shared" si="767"/>
        <v/>
      </c>
      <c r="BH975" s="26" t="str">
        <f t="shared" si="768"/>
        <v/>
      </c>
      <c r="BI975" s="26" t="str">
        <f t="shared" si="757"/>
        <v/>
      </c>
      <c r="BJ975" s="26" t="str">
        <f t="shared" si="758"/>
        <v/>
      </c>
      <c r="BK975" s="26" t="str">
        <f t="shared" si="759"/>
        <v/>
      </c>
      <c r="BL975" s="26" t="str">
        <f t="shared" si="760"/>
        <v/>
      </c>
      <c r="BM975" s="26" t="str">
        <f t="shared" si="761"/>
        <v/>
      </c>
      <c r="BN975" s="26" t="str">
        <f t="shared" si="762"/>
        <v/>
      </c>
      <c r="BP975"/>
      <c r="BQ975"/>
      <c r="BR975"/>
      <c r="BS975"/>
      <c r="BT975"/>
      <c r="BU975" s="40"/>
      <c r="BV975" s="6"/>
      <c r="CI975" s="6"/>
      <c r="CP975" s="9">
        <f t="shared" ca="1" si="769"/>
        <v>6</v>
      </c>
    </row>
    <row r="976" spans="2:94" x14ac:dyDescent="0.2">
      <c r="B976" s="93"/>
      <c r="C976" s="39"/>
      <c r="D976" s="38"/>
      <c r="E976" s="39"/>
      <c r="F976" s="39"/>
      <c r="G976" s="39"/>
      <c r="H976" s="39"/>
      <c r="I976" s="39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  <c r="AA976" s="39"/>
      <c r="AB976" s="39"/>
      <c r="AC976" s="39"/>
      <c r="AD976" s="39"/>
      <c r="AE976" s="39"/>
      <c r="AF976" s="39"/>
      <c r="AG976" s="38"/>
      <c r="AH976" s="38"/>
      <c r="AI976" s="38"/>
      <c r="AJ976" s="38"/>
      <c r="AK976" s="38"/>
      <c r="AL976" s="38"/>
      <c r="AM976" s="38"/>
      <c r="AN976" s="38"/>
      <c r="AO976" s="38"/>
      <c r="AP976" s="38"/>
      <c r="AQ976" s="38"/>
      <c r="AR976" s="38"/>
      <c r="AS976" s="38"/>
      <c r="AT976" s="38"/>
      <c r="AU976" s="84"/>
      <c r="AV976" s="88"/>
      <c r="AW976" s="103"/>
      <c r="AX976" s="84"/>
      <c r="AY976" s="39"/>
      <c r="AZ976" s="26"/>
      <c r="BA976" s="26"/>
      <c r="BB976" s="26"/>
      <c r="BC976" s="26" t="str">
        <f t="shared" si="763"/>
        <v/>
      </c>
      <c r="BD976" s="26" t="str">
        <f t="shared" si="764"/>
        <v/>
      </c>
      <c r="BE976" s="26" t="str">
        <f t="shared" si="765"/>
        <v/>
      </c>
      <c r="BF976" s="26" t="str">
        <f t="shared" si="766"/>
        <v/>
      </c>
      <c r="BG976" s="26" t="str">
        <f t="shared" si="767"/>
        <v/>
      </c>
      <c r="BH976" s="26" t="str">
        <f t="shared" si="768"/>
        <v/>
      </c>
      <c r="BI976" s="26" t="str">
        <f t="shared" si="757"/>
        <v/>
      </c>
      <c r="BJ976" s="26" t="str">
        <f t="shared" si="758"/>
        <v/>
      </c>
      <c r="BK976" s="26" t="str">
        <f t="shared" si="759"/>
        <v/>
      </c>
      <c r="BL976" s="26" t="str">
        <f t="shared" si="760"/>
        <v/>
      </c>
      <c r="BM976" s="26" t="str">
        <f t="shared" si="761"/>
        <v/>
      </c>
      <c r="BN976" s="26" t="str">
        <f t="shared" si="762"/>
        <v/>
      </c>
      <c r="BP976"/>
      <c r="BQ976"/>
      <c r="BR976"/>
      <c r="BS976"/>
      <c r="BT976"/>
      <c r="BU976" s="40"/>
      <c r="BV976" s="6"/>
      <c r="CI976" s="6"/>
      <c r="CP976" s="9">
        <f t="shared" ca="1" si="769"/>
        <v>31</v>
      </c>
    </row>
    <row r="977" spans="2:94" x14ac:dyDescent="0.2">
      <c r="B977" s="93"/>
      <c r="C977" s="39"/>
      <c r="D977" s="38"/>
      <c r="E977" s="39"/>
      <c r="F977" s="39"/>
      <c r="G977" s="39"/>
      <c r="H977" s="39"/>
      <c r="I977" s="39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  <c r="AA977" s="39"/>
      <c r="AB977" s="39"/>
      <c r="AC977" s="39"/>
      <c r="AD977" s="39"/>
      <c r="AE977" s="39"/>
      <c r="AF977" s="39"/>
      <c r="AG977" s="38"/>
      <c r="AH977" s="38"/>
      <c r="AI977" s="38"/>
      <c r="AJ977" s="38"/>
      <c r="AK977" s="38"/>
      <c r="AL977" s="38"/>
      <c r="AM977" s="38"/>
      <c r="AN977" s="38"/>
      <c r="AO977" s="38"/>
      <c r="AP977" s="38"/>
      <c r="AQ977" s="38"/>
      <c r="AR977" s="38"/>
      <c r="AS977" s="38"/>
      <c r="AT977" s="38"/>
      <c r="AU977" s="84"/>
      <c r="AV977" s="88"/>
      <c r="AW977" s="103"/>
      <c r="AX977" s="84"/>
      <c r="AY977" s="39"/>
      <c r="AZ977" s="26"/>
      <c r="BA977" s="26"/>
      <c r="BB977" s="26"/>
      <c r="BC977" s="26" t="str">
        <f t="shared" si="763"/>
        <v/>
      </c>
      <c r="BD977" s="26" t="str">
        <f t="shared" si="764"/>
        <v/>
      </c>
      <c r="BE977" s="26" t="str">
        <f t="shared" si="765"/>
        <v/>
      </c>
      <c r="BF977" s="26" t="str">
        <f t="shared" si="766"/>
        <v/>
      </c>
      <c r="BG977" s="26" t="str">
        <f t="shared" si="767"/>
        <v/>
      </c>
      <c r="BH977" s="26" t="str">
        <f t="shared" si="768"/>
        <v/>
      </c>
      <c r="BI977" s="26" t="str">
        <f t="shared" si="757"/>
        <v/>
      </c>
      <c r="BJ977" s="26" t="str">
        <f t="shared" si="758"/>
        <v/>
      </c>
      <c r="BK977" s="26" t="str">
        <f t="shared" si="759"/>
        <v/>
      </c>
      <c r="BL977" s="26" t="str">
        <f t="shared" si="760"/>
        <v/>
      </c>
      <c r="BM977" s="26" t="str">
        <f t="shared" si="761"/>
        <v/>
      </c>
      <c r="BN977" s="26" t="str">
        <f t="shared" si="762"/>
        <v/>
      </c>
      <c r="BP977"/>
      <c r="BQ977"/>
      <c r="BR977"/>
      <c r="BS977"/>
      <c r="BT977"/>
      <c r="BU977" s="40"/>
      <c r="BV977" s="6"/>
      <c r="CI977" s="6"/>
      <c r="CP977" s="9">
        <f t="shared" ca="1" si="769"/>
        <v>33</v>
      </c>
    </row>
    <row r="978" spans="2:94" x14ac:dyDescent="0.2">
      <c r="B978" s="93"/>
      <c r="C978" s="39"/>
      <c r="D978" s="38"/>
      <c r="E978" s="39"/>
      <c r="F978" s="39"/>
      <c r="G978" s="39"/>
      <c r="H978" s="39"/>
      <c r="I978" s="39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  <c r="AA978" s="39"/>
      <c r="AB978" s="39"/>
      <c r="AC978" s="39"/>
      <c r="AD978" s="39"/>
      <c r="AE978" s="39"/>
      <c r="AF978" s="39"/>
      <c r="AG978" s="38"/>
      <c r="AH978" s="38"/>
      <c r="AI978" s="38"/>
      <c r="AJ978" s="38"/>
      <c r="AK978" s="38"/>
      <c r="AL978" s="38"/>
      <c r="AM978" s="38"/>
      <c r="AN978" s="38"/>
      <c r="AO978" s="38"/>
      <c r="AP978" s="38"/>
      <c r="AQ978" s="38"/>
      <c r="AR978" s="38"/>
      <c r="AS978" s="38"/>
      <c r="AT978" s="38"/>
      <c r="AU978" s="84"/>
      <c r="AV978" s="88"/>
      <c r="AW978" s="103"/>
      <c r="AX978" s="84"/>
      <c r="AY978" s="39"/>
      <c r="AZ978" s="26"/>
      <c r="BA978" s="26"/>
      <c r="BB978" s="26"/>
      <c r="BC978" s="26" t="str">
        <f t="shared" si="763"/>
        <v/>
      </c>
      <c r="BD978" s="26" t="str">
        <f t="shared" si="764"/>
        <v/>
      </c>
      <c r="BE978" s="26" t="str">
        <f t="shared" si="765"/>
        <v/>
      </c>
      <c r="BF978" s="26" t="str">
        <f t="shared" si="766"/>
        <v/>
      </c>
      <c r="BG978" s="26" t="str">
        <f t="shared" si="767"/>
        <v/>
      </c>
      <c r="BH978" s="26" t="str">
        <f t="shared" si="768"/>
        <v/>
      </c>
      <c r="BI978" s="26" t="str">
        <f t="shared" si="757"/>
        <v/>
      </c>
      <c r="BJ978" s="26" t="str">
        <f t="shared" si="758"/>
        <v/>
      </c>
      <c r="BK978" s="26" t="str">
        <f t="shared" si="759"/>
        <v/>
      </c>
      <c r="BL978" s="26" t="str">
        <f t="shared" si="760"/>
        <v/>
      </c>
      <c r="BM978" s="26" t="str">
        <f t="shared" si="761"/>
        <v/>
      </c>
      <c r="BN978" s="26" t="str">
        <f t="shared" si="762"/>
        <v/>
      </c>
      <c r="BP978"/>
      <c r="BQ978"/>
      <c r="BR978"/>
      <c r="BS978"/>
      <c r="BT978"/>
      <c r="BU978" s="40"/>
      <c r="BV978" s="6"/>
      <c r="CI978" s="6"/>
      <c r="CP978" s="9">
        <f t="shared" ca="1" si="769"/>
        <v>24</v>
      </c>
    </row>
    <row r="979" spans="2:94" x14ac:dyDescent="0.2">
      <c r="B979" s="93"/>
      <c r="C979" s="39"/>
      <c r="D979" s="38"/>
      <c r="E979" s="39"/>
      <c r="F979" s="39"/>
      <c r="G979" s="39"/>
      <c r="H979" s="39"/>
      <c r="I979" s="39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  <c r="AA979" s="39"/>
      <c r="AB979" s="39"/>
      <c r="AC979" s="39"/>
      <c r="AD979" s="39"/>
      <c r="AE979" s="39"/>
      <c r="AF979" s="39"/>
      <c r="AG979" s="38"/>
      <c r="AH979" s="38"/>
      <c r="AI979" s="38"/>
      <c r="AJ979" s="38"/>
      <c r="AK979" s="38"/>
      <c r="AL979" s="38"/>
      <c r="AM979" s="38"/>
      <c r="AN979" s="38"/>
      <c r="AO979" s="38"/>
      <c r="AP979" s="38"/>
      <c r="AQ979" s="38"/>
      <c r="AR979" s="38"/>
      <c r="AS979" s="38"/>
      <c r="AT979" s="38"/>
      <c r="AU979" s="84"/>
      <c r="AV979" s="88"/>
      <c r="AW979" s="103"/>
      <c r="AX979" s="84"/>
      <c r="AY979" s="39"/>
      <c r="AZ979" s="26"/>
      <c r="BA979" s="26"/>
      <c r="BB979" s="26"/>
      <c r="BC979" s="26" t="str">
        <f t="shared" si="763"/>
        <v/>
      </c>
      <c r="BD979" s="26" t="str">
        <f t="shared" si="764"/>
        <v/>
      </c>
      <c r="BE979" s="26" t="str">
        <f t="shared" si="765"/>
        <v/>
      </c>
      <c r="BF979" s="26" t="str">
        <f t="shared" si="766"/>
        <v/>
      </c>
      <c r="BG979" s="26" t="str">
        <f t="shared" si="767"/>
        <v/>
      </c>
      <c r="BH979" s="26" t="str">
        <f t="shared" si="768"/>
        <v/>
      </c>
      <c r="BI979" s="26" t="str">
        <f t="shared" si="757"/>
        <v/>
      </c>
      <c r="BJ979" s="26" t="str">
        <f t="shared" si="758"/>
        <v/>
      </c>
      <c r="BK979" s="26" t="str">
        <f t="shared" si="759"/>
        <v/>
      </c>
      <c r="BL979" s="26" t="str">
        <f t="shared" si="760"/>
        <v/>
      </c>
      <c r="BM979" s="26" t="str">
        <f t="shared" si="761"/>
        <v/>
      </c>
      <c r="BN979" s="26" t="str">
        <f t="shared" si="762"/>
        <v/>
      </c>
      <c r="BP979"/>
      <c r="BQ979"/>
      <c r="BR979"/>
      <c r="BS979"/>
      <c r="BT979"/>
      <c r="BU979" s="40"/>
      <c r="BV979" s="6"/>
      <c r="CI979" s="6"/>
      <c r="CP979" s="9">
        <f t="shared" ca="1" si="769"/>
        <v>4</v>
      </c>
    </row>
    <row r="980" spans="2:94" x14ac:dyDescent="0.2">
      <c r="B980" s="93"/>
      <c r="C980" s="39"/>
      <c r="D980" s="38"/>
      <c r="E980" s="39"/>
      <c r="F980" s="39"/>
      <c r="G980" s="39"/>
      <c r="H980" s="39"/>
      <c r="I980" s="39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  <c r="AA980" s="39"/>
      <c r="AB980" s="39"/>
      <c r="AC980" s="39"/>
      <c r="AD980" s="39"/>
      <c r="AE980" s="39"/>
      <c r="AF980" s="39"/>
      <c r="AG980" s="38"/>
      <c r="AH980" s="38"/>
      <c r="AI980" s="38"/>
      <c r="AJ980" s="38"/>
      <c r="AK980" s="38"/>
      <c r="AL980" s="38"/>
      <c r="AM980" s="38"/>
      <c r="AN980" s="38"/>
      <c r="AO980" s="38"/>
      <c r="AP980" s="38"/>
      <c r="AQ980" s="38"/>
      <c r="AR980" s="38"/>
      <c r="AS980" s="38"/>
      <c r="AT980" s="38"/>
      <c r="AU980" s="84"/>
      <c r="AV980" s="88"/>
      <c r="AW980" s="103"/>
      <c r="AX980" s="84"/>
      <c r="AY980" s="39"/>
      <c r="AZ980" s="26"/>
      <c r="BA980" s="26"/>
      <c r="BB980" s="26"/>
      <c r="BC980" s="26" t="str">
        <f t="shared" si="763"/>
        <v/>
      </c>
      <c r="BD980" s="26" t="str">
        <f t="shared" si="764"/>
        <v/>
      </c>
      <c r="BE980" s="26" t="str">
        <f t="shared" si="765"/>
        <v/>
      </c>
      <c r="BF980" s="26" t="str">
        <f t="shared" si="766"/>
        <v/>
      </c>
      <c r="BG980" s="26" t="str">
        <f t="shared" si="767"/>
        <v/>
      </c>
      <c r="BH980" s="26" t="str">
        <f t="shared" si="768"/>
        <v/>
      </c>
      <c r="BI980" s="26" t="str">
        <f t="shared" si="757"/>
        <v/>
      </c>
      <c r="BJ980" s="26" t="str">
        <f t="shared" si="758"/>
        <v/>
      </c>
      <c r="BK980" s="26" t="str">
        <f t="shared" si="759"/>
        <v/>
      </c>
      <c r="BL980" s="26" t="str">
        <f t="shared" si="760"/>
        <v/>
      </c>
      <c r="BM980" s="26" t="str">
        <f t="shared" si="761"/>
        <v/>
      </c>
      <c r="BN980" s="26" t="str">
        <f t="shared" si="762"/>
        <v/>
      </c>
      <c r="BP980"/>
      <c r="BQ980"/>
      <c r="BR980"/>
      <c r="BS980"/>
      <c r="BT980"/>
      <c r="BU980" s="40"/>
      <c r="BV980" s="6"/>
      <c r="CI980" s="6"/>
      <c r="CP980" s="9">
        <f t="shared" ca="1" si="769"/>
        <v>26</v>
      </c>
    </row>
    <row r="981" spans="2:94" x14ac:dyDescent="0.2">
      <c r="B981" s="93"/>
      <c r="C981" s="39"/>
      <c r="D981" s="38"/>
      <c r="E981" s="39"/>
      <c r="F981" s="39"/>
      <c r="G981" s="39"/>
      <c r="H981" s="39"/>
      <c r="I981" s="39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  <c r="AA981" s="39"/>
      <c r="AB981" s="39"/>
      <c r="AC981" s="39"/>
      <c r="AD981" s="39"/>
      <c r="AE981" s="39"/>
      <c r="AF981" s="39"/>
      <c r="AG981" s="38"/>
      <c r="AH981" s="38"/>
      <c r="AI981" s="38"/>
      <c r="AJ981" s="38"/>
      <c r="AK981" s="38"/>
      <c r="AL981" s="38"/>
      <c r="AM981" s="38"/>
      <c r="AN981" s="38"/>
      <c r="AO981" s="38"/>
      <c r="AP981" s="38"/>
      <c r="AQ981" s="38"/>
      <c r="AR981" s="38"/>
      <c r="AS981" s="38"/>
      <c r="AT981" s="38"/>
      <c r="AU981" s="84"/>
      <c r="AV981" s="88"/>
      <c r="AW981" s="103"/>
      <c r="AX981" s="84"/>
      <c r="AY981" s="39"/>
      <c r="AZ981" s="26"/>
      <c r="BA981" s="26"/>
      <c r="BB981" s="26"/>
      <c r="BC981" s="26" t="str">
        <f t="shared" si="763"/>
        <v/>
      </c>
      <c r="BD981" s="26" t="str">
        <f t="shared" si="764"/>
        <v/>
      </c>
      <c r="BE981" s="26" t="str">
        <f t="shared" si="765"/>
        <v/>
      </c>
      <c r="BF981" s="26" t="str">
        <f t="shared" si="766"/>
        <v/>
      </c>
      <c r="BG981" s="26" t="str">
        <f t="shared" si="767"/>
        <v/>
      </c>
      <c r="BH981" s="26" t="str">
        <f t="shared" si="768"/>
        <v/>
      </c>
      <c r="BI981" s="26" t="str">
        <f t="shared" si="757"/>
        <v/>
      </c>
      <c r="BJ981" s="26" t="str">
        <f t="shared" si="758"/>
        <v/>
      </c>
      <c r="BK981" s="26" t="str">
        <f t="shared" si="759"/>
        <v/>
      </c>
      <c r="BL981" s="26" t="str">
        <f t="shared" si="760"/>
        <v/>
      </c>
      <c r="BM981" s="26" t="str">
        <f t="shared" si="761"/>
        <v/>
      </c>
      <c r="BN981" s="26" t="str">
        <f t="shared" si="762"/>
        <v/>
      </c>
      <c r="BP981"/>
      <c r="BQ981"/>
      <c r="BR981"/>
      <c r="BS981"/>
      <c r="BT981"/>
      <c r="BU981" s="40"/>
      <c r="BV981" s="6"/>
      <c r="CI981" s="6"/>
      <c r="CP981" s="9">
        <f t="shared" ca="1" si="769"/>
        <v>29</v>
      </c>
    </row>
    <row r="982" spans="2:94" x14ac:dyDescent="0.2">
      <c r="B982" s="93"/>
      <c r="C982" s="39"/>
      <c r="D982" s="38"/>
      <c r="E982" s="39"/>
      <c r="F982" s="39"/>
      <c r="G982" s="39"/>
      <c r="H982" s="39"/>
      <c r="I982" s="39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  <c r="AA982" s="39"/>
      <c r="AB982" s="39"/>
      <c r="AC982" s="39"/>
      <c r="AD982" s="39"/>
      <c r="AE982" s="39"/>
      <c r="AF982" s="39"/>
      <c r="AG982" s="38"/>
      <c r="AH982" s="38"/>
      <c r="AI982" s="38"/>
      <c r="AJ982" s="38"/>
      <c r="AK982" s="38"/>
      <c r="AL982" s="38"/>
      <c r="AM982" s="38"/>
      <c r="AN982" s="38"/>
      <c r="AO982" s="38"/>
      <c r="AP982" s="38"/>
      <c r="AQ982" s="38"/>
      <c r="AR982" s="38"/>
      <c r="AS982" s="38"/>
      <c r="AT982" s="38"/>
      <c r="AU982" s="84"/>
      <c r="AV982" s="88"/>
      <c r="AW982" s="103"/>
      <c r="AX982" s="84"/>
      <c r="AY982" s="39"/>
      <c r="AZ982" s="26"/>
      <c r="BA982" s="26"/>
      <c r="BB982" s="26"/>
      <c r="BC982" s="26" t="str">
        <f t="shared" si="763"/>
        <v/>
      </c>
      <c r="BD982" s="26" t="str">
        <f t="shared" si="764"/>
        <v/>
      </c>
      <c r="BE982" s="26" t="str">
        <f t="shared" si="765"/>
        <v/>
      </c>
      <c r="BF982" s="26" t="str">
        <f t="shared" si="766"/>
        <v/>
      </c>
      <c r="BG982" s="26" t="str">
        <f t="shared" si="767"/>
        <v/>
      </c>
      <c r="BH982" s="26" t="str">
        <f t="shared" si="768"/>
        <v/>
      </c>
      <c r="BI982" s="26" t="str">
        <f t="shared" si="757"/>
        <v/>
      </c>
      <c r="BJ982" s="26" t="str">
        <f t="shared" si="758"/>
        <v/>
      </c>
      <c r="BK982" s="26" t="str">
        <f t="shared" si="759"/>
        <v/>
      </c>
      <c r="BL982" s="26" t="str">
        <f t="shared" si="760"/>
        <v/>
      </c>
      <c r="BM982" s="26" t="str">
        <f t="shared" si="761"/>
        <v/>
      </c>
      <c r="BN982" s="26" t="str">
        <f t="shared" si="762"/>
        <v/>
      </c>
      <c r="BP982"/>
      <c r="BQ982"/>
      <c r="BR982"/>
      <c r="BS982"/>
      <c r="BT982"/>
      <c r="BU982" s="40"/>
      <c r="BV982" s="6"/>
      <c r="CI982" s="6"/>
      <c r="CP982" s="9">
        <f t="shared" ca="1" si="769"/>
        <v>22</v>
      </c>
    </row>
    <row r="983" spans="2:94" x14ac:dyDescent="0.2">
      <c r="B983" s="93"/>
      <c r="C983" s="39"/>
      <c r="D983" s="38"/>
      <c r="E983" s="39"/>
      <c r="F983" s="39"/>
      <c r="G983" s="39"/>
      <c r="H983" s="39"/>
      <c r="I983" s="39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  <c r="AA983" s="39"/>
      <c r="AB983" s="39"/>
      <c r="AC983" s="39"/>
      <c r="AD983" s="39"/>
      <c r="AE983" s="39"/>
      <c r="AF983" s="39"/>
      <c r="AG983" s="38"/>
      <c r="AH983" s="38"/>
      <c r="AI983" s="38"/>
      <c r="AJ983" s="38"/>
      <c r="AK983" s="38"/>
      <c r="AL983" s="38"/>
      <c r="AM983" s="38"/>
      <c r="AN983" s="38"/>
      <c r="AO983" s="38"/>
      <c r="AP983" s="38"/>
      <c r="AQ983" s="38"/>
      <c r="AR983" s="38"/>
      <c r="AS983" s="38"/>
      <c r="AT983" s="38"/>
      <c r="AU983" s="84"/>
      <c r="AV983" s="88"/>
      <c r="AW983" s="103"/>
      <c r="AX983" s="84"/>
      <c r="AY983" s="39"/>
      <c r="AZ983" s="26"/>
      <c r="BA983" s="26"/>
      <c r="BB983" s="26"/>
      <c r="BC983" s="26" t="str">
        <f t="shared" si="763"/>
        <v/>
      </c>
      <c r="BD983" s="26" t="str">
        <f t="shared" si="764"/>
        <v/>
      </c>
      <c r="BE983" s="26" t="str">
        <f t="shared" si="765"/>
        <v/>
      </c>
      <c r="BF983" s="26" t="str">
        <f t="shared" si="766"/>
        <v/>
      </c>
      <c r="BG983" s="26" t="str">
        <f t="shared" si="767"/>
        <v/>
      </c>
      <c r="BH983" s="26" t="str">
        <f t="shared" si="768"/>
        <v/>
      </c>
      <c r="BI983" s="26" t="str">
        <f t="shared" si="757"/>
        <v/>
      </c>
      <c r="BJ983" s="26" t="str">
        <f t="shared" si="758"/>
        <v/>
      </c>
      <c r="BK983" s="26" t="str">
        <f t="shared" si="759"/>
        <v/>
      </c>
      <c r="BL983" s="26" t="str">
        <f t="shared" si="760"/>
        <v/>
      </c>
      <c r="BM983" s="26" t="str">
        <f t="shared" si="761"/>
        <v/>
      </c>
      <c r="BN983" s="26" t="str">
        <f t="shared" si="762"/>
        <v/>
      </c>
      <c r="BP983"/>
      <c r="BQ983"/>
      <c r="BR983"/>
      <c r="BS983"/>
      <c r="BT983"/>
      <c r="BU983" s="40"/>
      <c r="BV983" s="6"/>
      <c r="CI983" s="6"/>
      <c r="CP983" s="9">
        <f t="shared" ca="1" si="769"/>
        <v>35</v>
      </c>
    </row>
    <row r="984" spans="2:94" x14ac:dyDescent="0.2">
      <c r="B984" s="93"/>
      <c r="C984" s="39"/>
      <c r="D984" s="38"/>
      <c r="E984" s="39"/>
      <c r="F984" s="39"/>
      <c r="G984" s="39"/>
      <c r="H984" s="39"/>
      <c r="I984" s="39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  <c r="AA984" s="39"/>
      <c r="AB984" s="39"/>
      <c r="AC984" s="39"/>
      <c r="AD984" s="39"/>
      <c r="AE984" s="39"/>
      <c r="AF984" s="39"/>
      <c r="AG984" s="38"/>
      <c r="AH984" s="38"/>
      <c r="AI984" s="38"/>
      <c r="AJ984" s="38"/>
      <c r="AK984" s="38"/>
      <c r="AL984" s="38"/>
      <c r="AM984" s="38"/>
      <c r="AN984" s="38"/>
      <c r="AO984" s="38"/>
      <c r="AP984" s="38"/>
      <c r="AQ984" s="38"/>
      <c r="AR984" s="38"/>
      <c r="AS984" s="38"/>
      <c r="AT984" s="38"/>
      <c r="AU984" s="84"/>
      <c r="AV984" s="88"/>
      <c r="AW984" s="103"/>
      <c r="AX984" s="84"/>
      <c r="AY984" s="39"/>
      <c r="AZ984" s="26"/>
      <c r="BA984" s="26"/>
      <c r="BB984" s="26"/>
      <c r="BC984" s="26" t="str">
        <f t="shared" si="763"/>
        <v/>
      </c>
      <c r="BD984" s="26" t="str">
        <f t="shared" si="764"/>
        <v/>
      </c>
      <c r="BE984" s="26" t="str">
        <f t="shared" si="765"/>
        <v/>
      </c>
      <c r="BF984" s="26" t="str">
        <f t="shared" si="766"/>
        <v/>
      </c>
      <c r="BG984" s="26" t="str">
        <f t="shared" si="767"/>
        <v/>
      </c>
      <c r="BH984" s="26" t="str">
        <f t="shared" si="768"/>
        <v/>
      </c>
      <c r="BI984" s="26" t="str">
        <f t="shared" ref="BI984:BI1047" si="770">IF(AI984="","",CONCATENATE($AG984,","))</f>
        <v/>
      </c>
      <c r="BJ984" s="26" t="str">
        <f t="shared" ref="BJ984:BJ1047" si="771">IF(AJ984="","",CONCATENATE($AG984,","))</f>
        <v/>
      </c>
      <c r="BK984" s="26" t="str">
        <f t="shared" ref="BK984:BK1047" si="772">IF(AK984="","",CONCATENATE($AG984,","))</f>
        <v/>
      </c>
      <c r="BL984" s="26" t="str">
        <f t="shared" ref="BL984:BL1047" si="773">IF(AL984="","",CONCATENATE($AG984,","))</f>
        <v/>
      </c>
      <c r="BM984" s="26" t="str">
        <f t="shared" ref="BM984:BM1047" si="774">IF(AM984="","",CONCATENATE($AG984,","))</f>
        <v/>
      </c>
      <c r="BN984" s="26" t="str">
        <f t="shared" ref="BN984:BN1047" si="775">IF(AN984="","",CONCATENATE($AG984,","))</f>
        <v/>
      </c>
      <c r="BP984"/>
      <c r="BQ984"/>
      <c r="BR984"/>
      <c r="BS984"/>
      <c r="BT984"/>
      <c r="BU984" s="40"/>
      <c r="BV984" s="6"/>
      <c r="CI984" s="6"/>
      <c r="CP984" s="9">
        <f t="shared" ca="1" si="769"/>
        <v>19</v>
      </c>
    </row>
    <row r="985" spans="2:94" x14ac:dyDescent="0.2">
      <c r="B985" s="93"/>
      <c r="C985" s="39"/>
      <c r="D985" s="38"/>
      <c r="E985" s="39"/>
      <c r="F985" s="39"/>
      <c r="G985" s="39"/>
      <c r="H985" s="39"/>
      <c r="I985" s="39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  <c r="AA985" s="39"/>
      <c r="AB985" s="39"/>
      <c r="AC985" s="39"/>
      <c r="AD985" s="39"/>
      <c r="AE985" s="39"/>
      <c r="AF985" s="39"/>
      <c r="AG985" s="38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  <c r="AR985" s="38"/>
      <c r="AS985" s="38"/>
      <c r="AT985" s="38"/>
      <c r="AU985" s="84"/>
      <c r="AV985" s="88"/>
      <c r="AW985" s="103"/>
      <c r="AX985" s="84"/>
      <c r="AY985" s="39"/>
      <c r="AZ985" s="26"/>
      <c r="BA985" s="26"/>
      <c r="BB985" s="26"/>
      <c r="BC985" s="26" t="str">
        <f t="shared" ref="BC985:BC1048" si="776">IF(AI985&lt;&gt;"",IF(ABS(AI985)&lt;10,"S"&amp;RIGHT(AI985,1)&amp;",","S"&amp;AI985&amp;","),"")</f>
        <v/>
      </c>
      <c r="BD985" s="26" t="str">
        <f t="shared" ref="BD985:BD1048" si="777">IF(AJ985&lt;&gt;"",IF(ABS(AJ985)&lt;10,"S"&amp;RIGHT(AJ985,1)&amp;",","S"&amp;AJ985&amp;","),"")</f>
        <v/>
      </c>
      <c r="BE985" s="26" t="str">
        <f t="shared" ref="BE985:BE1048" si="778">IF(AK985&lt;&gt;"",IF(ABS(AK985)&lt;10,"S"&amp;RIGHT(AK985,1)&amp;",","S"&amp;AK985&amp;","),"")</f>
        <v/>
      </c>
      <c r="BF985" s="26" t="str">
        <f t="shared" ref="BF985:BF1048" si="779">IF(AL985&lt;&gt;"",IF(ABS(AL985)&lt;10,"S"&amp;RIGHT(AL985,1)&amp;",","S"&amp;AL985&amp;","),"")</f>
        <v/>
      </c>
      <c r="BG985" s="26" t="str">
        <f t="shared" ref="BG985:BG1048" si="780">IF(AM985&lt;&gt;"",IF(ABS(AM985)&lt;10,"S"&amp;RIGHT(AM985,1)&amp;",","S"&amp;AM985&amp;","),"")</f>
        <v/>
      </c>
      <c r="BH985" s="26" t="str">
        <f t="shared" ref="BH985:BH1048" si="781">IF(AN985&lt;&gt;"",IF(ABS(AN985)&lt;10,"S"&amp;RIGHT(AN985,1)&amp;",","S"&amp;AN985&amp;","),"")</f>
        <v/>
      </c>
      <c r="BI985" s="26" t="str">
        <f t="shared" si="770"/>
        <v/>
      </c>
      <c r="BJ985" s="26" t="str">
        <f t="shared" si="771"/>
        <v/>
      </c>
      <c r="BK985" s="26" t="str">
        <f t="shared" si="772"/>
        <v/>
      </c>
      <c r="BL985" s="26" t="str">
        <f t="shared" si="773"/>
        <v/>
      </c>
      <c r="BM985" s="26" t="str">
        <f t="shared" si="774"/>
        <v/>
      </c>
      <c r="BN985" s="26" t="str">
        <f t="shared" si="775"/>
        <v/>
      </c>
      <c r="BP985"/>
      <c r="BQ985"/>
      <c r="BR985"/>
      <c r="BS985"/>
      <c r="BT985"/>
      <c r="BU985" s="40"/>
      <c r="BV985" s="6"/>
      <c r="CI985" s="6"/>
      <c r="CP985" s="9">
        <f t="shared" ca="1" si="769"/>
        <v>8</v>
      </c>
    </row>
    <row r="986" spans="2:94" x14ac:dyDescent="0.2">
      <c r="B986" s="93"/>
      <c r="C986" s="39"/>
      <c r="D986" s="38"/>
      <c r="E986" s="39"/>
      <c r="F986" s="39"/>
      <c r="G986" s="39"/>
      <c r="H986" s="39"/>
      <c r="I986" s="39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  <c r="AA986" s="39"/>
      <c r="AB986" s="39"/>
      <c r="AC986" s="39"/>
      <c r="AD986" s="39"/>
      <c r="AE986" s="39"/>
      <c r="AF986" s="39"/>
      <c r="AG986" s="38"/>
      <c r="AH986" s="38"/>
      <c r="AI986" s="38"/>
      <c r="AJ986" s="38"/>
      <c r="AK986" s="38"/>
      <c r="AL986" s="38"/>
      <c r="AM986" s="38"/>
      <c r="AN986" s="38"/>
      <c r="AO986" s="38"/>
      <c r="AP986" s="38"/>
      <c r="AQ986" s="38"/>
      <c r="AR986" s="38"/>
      <c r="AS986" s="38"/>
      <c r="AT986" s="38"/>
      <c r="AU986" s="84"/>
      <c r="AV986" s="88"/>
      <c r="AW986" s="103"/>
      <c r="AX986" s="84"/>
      <c r="AY986" s="39"/>
      <c r="AZ986" s="26"/>
      <c r="BA986" s="26"/>
      <c r="BB986" s="26"/>
      <c r="BC986" s="26" t="str">
        <f t="shared" si="776"/>
        <v/>
      </c>
      <c r="BD986" s="26" t="str">
        <f t="shared" si="777"/>
        <v/>
      </c>
      <c r="BE986" s="26" t="str">
        <f t="shared" si="778"/>
        <v/>
      </c>
      <c r="BF986" s="26" t="str">
        <f t="shared" si="779"/>
        <v/>
      </c>
      <c r="BG986" s="26" t="str">
        <f t="shared" si="780"/>
        <v/>
      </c>
      <c r="BH986" s="26" t="str">
        <f t="shared" si="781"/>
        <v/>
      </c>
      <c r="BI986" s="26" t="str">
        <f t="shared" si="770"/>
        <v/>
      </c>
      <c r="BJ986" s="26" t="str">
        <f t="shared" si="771"/>
        <v/>
      </c>
      <c r="BK986" s="26" t="str">
        <f t="shared" si="772"/>
        <v/>
      </c>
      <c r="BL986" s="26" t="str">
        <f t="shared" si="773"/>
        <v/>
      </c>
      <c r="BM986" s="26" t="str">
        <f t="shared" si="774"/>
        <v/>
      </c>
      <c r="BN986" s="26" t="str">
        <f t="shared" si="775"/>
        <v/>
      </c>
      <c r="BP986"/>
      <c r="BQ986"/>
      <c r="BR986"/>
      <c r="BS986"/>
      <c r="BT986"/>
      <c r="BU986" s="40"/>
      <c r="BV986" s="6"/>
      <c r="CI986" s="6"/>
      <c r="CP986" s="9">
        <f t="shared" ca="1" si="769"/>
        <v>20</v>
      </c>
    </row>
    <row r="987" spans="2:94" x14ac:dyDescent="0.2">
      <c r="B987" s="93"/>
      <c r="C987" s="39"/>
      <c r="D987" s="38"/>
      <c r="E987" s="39"/>
      <c r="F987" s="39"/>
      <c r="G987" s="39"/>
      <c r="H987" s="39"/>
      <c r="I987" s="39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  <c r="AA987" s="39"/>
      <c r="AB987" s="39"/>
      <c r="AC987" s="39"/>
      <c r="AD987" s="39"/>
      <c r="AE987" s="39"/>
      <c r="AF987" s="39"/>
      <c r="AG987" s="38"/>
      <c r="AH987" s="38"/>
      <c r="AI987" s="38"/>
      <c r="AJ987" s="38"/>
      <c r="AK987" s="38"/>
      <c r="AL987" s="38"/>
      <c r="AM987" s="38"/>
      <c r="AN987" s="38"/>
      <c r="AO987" s="38"/>
      <c r="AP987" s="38"/>
      <c r="AQ987" s="38"/>
      <c r="AR987" s="38"/>
      <c r="AS987" s="38"/>
      <c r="AT987" s="38"/>
      <c r="AU987" s="84"/>
      <c r="AV987" s="88"/>
      <c r="AW987" s="103"/>
      <c r="AX987" s="84"/>
      <c r="AY987" s="39"/>
      <c r="AZ987" s="26"/>
      <c r="BA987" s="26"/>
      <c r="BB987" s="26"/>
      <c r="BC987" s="26" t="str">
        <f t="shared" si="776"/>
        <v/>
      </c>
      <c r="BD987" s="26" t="str">
        <f t="shared" si="777"/>
        <v/>
      </c>
      <c r="BE987" s="26" t="str">
        <f t="shared" si="778"/>
        <v/>
      </c>
      <c r="BF987" s="26" t="str">
        <f t="shared" si="779"/>
        <v/>
      </c>
      <c r="BG987" s="26" t="str">
        <f t="shared" si="780"/>
        <v/>
      </c>
      <c r="BH987" s="26" t="str">
        <f t="shared" si="781"/>
        <v/>
      </c>
      <c r="BI987" s="26" t="str">
        <f t="shared" si="770"/>
        <v/>
      </c>
      <c r="BJ987" s="26" t="str">
        <f t="shared" si="771"/>
        <v/>
      </c>
      <c r="BK987" s="26" t="str">
        <f t="shared" si="772"/>
        <v/>
      </c>
      <c r="BL987" s="26" t="str">
        <f t="shared" si="773"/>
        <v/>
      </c>
      <c r="BM987" s="26" t="str">
        <f t="shared" si="774"/>
        <v/>
      </c>
      <c r="BN987" s="26" t="str">
        <f t="shared" si="775"/>
        <v/>
      </c>
      <c r="BP987"/>
      <c r="BQ987"/>
      <c r="BR987"/>
      <c r="BS987"/>
      <c r="BT987"/>
      <c r="BU987" s="40"/>
      <c r="BV987" s="6"/>
      <c r="CI987" s="6"/>
      <c r="CP987" s="9">
        <f t="shared" ca="1" si="769"/>
        <v>30</v>
      </c>
    </row>
    <row r="988" spans="2:94" x14ac:dyDescent="0.2">
      <c r="B988" s="93"/>
      <c r="C988" s="39"/>
      <c r="D988" s="38"/>
      <c r="E988" s="39"/>
      <c r="F988" s="39"/>
      <c r="G988" s="39"/>
      <c r="H988" s="39"/>
      <c r="I988" s="39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  <c r="AA988" s="39"/>
      <c r="AB988" s="39"/>
      <c r="AC988" s="39"/>
      <c r="AD988" s="39"/>
      <c r="AE988" s="39"/>
      <c r="AF988" s="39"/>
      <c r="AG988" s="38"/>
      <c r="AH988" s="38"/>
      <c r="AI988" s="38"/>
      <c r="AJ988" s="38"/>
      <c r="AK988" s="38"/>
      <c r="AL988" s="38"/>
      <c r="AM988" s="38"/>
      <c r="AN988" s="38"/>
      <c r="AO988" s="38"/>
      <c r="AP988" s="38"/>
      <c r="AQ988" s="38"/>
      <c r="AR988" s="38"/>
      <c r="AS988" s="38"/>
      <c r="AT988" s="38"/>
      <c r="AU988" s="84"/>
      <c r="AV988" s="88"/>
      <c r="AW988" s="103"/>
      <c r="AX988" s="84"/>
      <c r="AY988" s="39"/>
      <c r="AZ988" s="26"/>
      <c r="BA988" s="26"/>
      <c r="BB988" s="26"/>
      <c r="BC988" s="26" t="str">
        <f t="shared" si="776"/>
        <v/>
      </c>
      <c r="BD988" s="26" t="str">
        <f t="shared" si="777"/>
        <v/>
      </c>
      <c r="BE988" s="26" t="str">
        <f t="shared" si="778"/>
        <v/>
      </c>
      <c r="BF988" s="26" t="str">
        <f t="shared" si="779"/>
        <v/>
      </c>
      <c r="BG988" s="26" t="str">
        <f t="shared" si="780"/>
        <v/>
      </c>
      <c r="BH988" s="26" t="str">
        <f t="shared" si="781"/>
        <v/>
      </c>
      <c r="BI988" s="26" t="str">
        <f t="shared" si="770"/>
        <v/>
      </c>
      <c r="BJ988" s="26" t="str">
        <f t="shared" si="771"/>
        <v/>
      </c>
      <c r="BK988" s="26" t="str">
        <f t="shared" si="772"/>
        <v/>
      </c>
      <c r="BL988" s="26" t="str">
        <f t="shared" si="773"/>
        <v/>
      </c>
      <c r="BM988" s="26" t="str">
        <f t="shared" si="774"/>
        <v/>
      </c>
      <c r="BN988" s="26" t="str">
        <f t="shared" si="775"/>
        <v/>
      </c>
      <c r="BP988"/>
      <c r="BQ988"/>
      <c r="BR988"/>
      <c r="BS988"/>
      <c r="BT988"/>
      <c r="BU988" s="40"/>
      <c r="BV988" s="6"/>
      <c r="CI988" s="6"/>
      <c r="CP988" s="9">
        <f t="shared" ca="1" si="769"/>
        <v>23</v>
      </c>
    </row>
    <row r="989" spans="2:94" x14ac:dyDescent="0.2">
      <c r="B989" s="93"/>
      <c r="C989" s="39"/>
      <c r="D989" s="38"/>
      <c r="E989" s="39"/>
      <c r="F989" s="39"/>
      <c r="G989" s="39"/>
      <c r="H989" s="39"/>
      <c r="I989" s="39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  <c r="AA989" s="39"/>
      <c r="AB989" s="39"/>
      <c r="AC989" s="39"/>
      <c r="AD989" s="39"/>
      <c r="AE989" s="39"/>
      <c r="AF989" s="39"/>
      <c r="AG989" s="38"/>
      <c r="AH989" s="38"/>
      <c r="AI989" s="38"/>
      <c r="AJ989" s="38"/>
      <c r="AK989" s="38"/>
      <c r="AL989" s="38"/>
      <c r="AM989" s="38"/>
      <c r="AN989" s="38"/>
      <c r="AO989" s="38"/>
      <c r="AP989" s="38"/>
      <c r="AQ989" s="38"/>
      <c r="AR989" s="38"/>
      <c r="AS989" s="38"/>
      <c r="AT989" s="38"/>
      <c r="AU989" s="84"/>
      <c r="AV989" s="88"/>
      <c r="AW989" s="103"/>
      <c r="AX989" s="84"/>
      <c r="AY989" s="39"/>
      <c r="AZ989" s="26"/>
      <c r="BA989" s="26"/>
      <c r="BB989" s="26"/>
      <c r="BC989" s="26" t="str">
        <f t="shared" si="776"/>
        <v/>
      </c>
      <c r="BD989" s="26" t="str">
        <f t="shared" si="777"/>
        <v/>
      </c>
      <c r="BE989" s="26" t="str">
        <f t="shared" si="778"/>
        <v/>
      </c>
      <c r="BF989" s="26" t="str">
        <f t="shared" si="779"/>
        <v/>
      </c>
      <c r="BG989" s="26" t="str">
        <f t="shared" si="780"/>
        <v/>
      </c>
      <c r="BH989" s="26" t="str">
        <f t="shared" si="781"/>
        <v/>
      </c>
      <c r="BI989" s="26" t="str">
        <f t="shared" si="770"/>
        <v/>
      </c>
      <c r="BJ989" s="26" t="str">
        <f t="shared" si="771"/>
        <v/>
      </c>
      <c r="BK989" s="26" t="str">
        <f t="shared" si="772"/>
        <v/>
      </c>
      <c r="BL989" s="26" t="str">
        <f t="shared" si="773"/>
        <v/>
      </c>
      <c r="BM989" s="26" t="str">
        <f t="shared" si="774"/>
        <v/>
      </c>
      <c r="BN989" s="26" t="str">
        <f t="shared" si="775"/>
        <v/>
      </c>
      <c r="BP989"/>
      <c r="BQ989"/>
      <c r="BR989"/>
      <c r="BS989"/>
      <c r="BT989"/>
      <c r="BU989" s="40"/>
      <c r="BV989" s="6"/>
      <c r="CI989" s="6"/>
      <c r="CP989" s="9">
        <f t="shared" ca="1" si="769"/>
        <v>20</v>
      </c>
    </row>
    <row r="990" spans="2:94" x14ac:dyDescent="0.2">
      <c r="B990" s="93"/>
      <c r="C990" s="39"/>
      <c r="D990" s="38"/>
      <c r="E990" s="39"/>
      <c r="F990" s="39"/>
      <c r="G990" s="39"/>
      <c r="H990" s="39"/>
      <c r="I990" s="39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  <c r="AA990" s="39"/>
      <c r="AB990" s="39"/>
      <c r="AC990" s="39"/>
      <c r="AD990" s="39"/>
      <c r="AE990" s="39"/>
      <c r="AF990" s="39"/>
      <c r="AG990" s="38"/>
      <c r="AH990" s="38"/>
      <c r="AI990" s="38"/>
      <c r="AJ990" s="38"/>
      <c r="AK990" s="38"/>
      <c r="AL990" s="38"/>
      <c r="AM990" s="38"/>
      <c r="AN990" s="38"/>
      <c r="AO990" s="38"/>
      <c r="AP990" s="38"/>
      <c r="AQ990" s="38"/>
      <c r="AR990" s="38"/>
      <c r="AS990" s="38"/>
      <c r="AT990" s="38"/>
      <c r="AU990" s="84"/>
      <c r="AV990" s="88"/>
      <c r="AW990" s="103"/>
      <c r="AX990" s="84"/>
      <c r="AY990" s="39"/>
      <c r="AZ990" s="26"/>
      <c r="BA990" s="26"/>
      <c r="BB990" s="26"/>
      <c r="BC990" s="26" t="str">
        <f t="shared" si="776"/>
        <v/>
      </c>
      <c r="BD990" s="26" t="str">
        <f t="shared" si="777"/>
        <v/>
      </c>
      <c r="BE990" s="26" t="str">
        <f t="shared" si="778"/>
        <v/>
      </c>
      <c r="BF990" s="26" t="str">
        <f t="shared" si="779"/>
        <v/>
      </c>
      <c r="BG990" s="26" t="str">
        <f t="shared" si="780"/>
        <v/>
      </c>
      <c r="BH990" s="26" t="str">
        <f t="shared" si="781"/>
        <v/>
      </c>
      <c r="BI990" s="26" t="str">
        <f t="shared" si="770"/>
        <v/>
      </c>
      <c r="BJ990" s="26" t="str">
        <f t="shared" si="771"/>
        <v/>
      </c>
      <c r="BK990" s="26" t="str">
        <f t="shared" si="772"/>
        <v/>
      </c>
      <c r="BL990" s="26" t="str">
        <f t="shared" si="773"/>
        <v/>
      </c>
      <c r="BM990" s="26" t="str">
        <f t="shared" si="774"/>
        <v/>
      </c>
      <c r="BN990" s="26" t="str">
        <f t="shared" si="775"/>
        <v/>
      </c>
      <c r="BP990"/>
      <c r="BQ990"/>
      <c r="BR990"/>
      <c r="BS990"/>
      <c r="BT990"/>
      <c r="BU990" s="40"/>
      <c r="BV990" s="6"/>
      <c r="CI990" s="6"/>
      <c r="CP990" s="9">
        <f t="shared" ca="1" si="769"/>
        <v>8</v>
      </c>
    </row>
    <row r="991" spans="2:94" x14ac:dyDescent="0.2">
      <c r="B991" s="93"/>
      <c r="C991" s="39"/>
      <c r="D991" s="38"/>
      <c r="E991" s="39"/>
      <c r="F991" s="39"/>
      <c r="G991" s="39"/>
      <c r="H991" s="39"/>
      <c r="I991" s="39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  <c r="AA991" s="39"/>
      <c r="AB991" s="39"/>
      <c r="AC991" s="39"/>
      <c r="AD991" s="39"/>
      <c r="AE991" s="39"/>
      <c r="AF991" s="39"/>
      <c r="AG991" s="38"/>
      <c r="AH991" s="38"/>
      <c r="AI991" s="38"/>
      <c r="AJ991" s="38"/>
      <c r="AK991" s="38"/>
      <c r="AL991" s="38"/>
      <c r="AM991" s="38"/>
      <c r="AN991" s="38"/>
      <c r="AO991" s="38"/>
      <c r="AP991" s="38"/>
      <c r="AQ991" s="38"/>
      <c r="AR991" s="38"/>
      <c r="AS991" s="38"/>
      <c r="AT991" s="38"/>
      <c r="AU991" s="84"/>
      <c r="AV991" s="88"/>
      <c r="AW991" s="103"/>
      <c r="AX991" s="84"/>
      <c r="AY991" s="39"/>
      <c r="AZ991" s="26"/>
      <c r="BA991" s="26"/>
      <c r="BB991" s="26"/>
      <c r="BC991" s="26" t="str">
        <f t="shared" si="776"/>
        <v/>
      </c>
      <c r="BD991" s="26" t="str">
        <f t="shared" si="777"/>
        <v/>
      </c>
      <c r="BE991" s="26" t="str">
        <f t="shared" si="778"/>
        <v/>
      </c>
      <c r="BF991" s="26" t="str">
        <f t="shared" si="779"/>
        <v/>
      </c>
      <c r="BG991" s="26" t="str">
        <f t="shared" si="780"/>
        <v/>
      </c>
      <c r="BH991" s="26" t="str">
        <f t="shared" si="781"/>
        <v/>
      </c>
      <c r="BI991" s="26" t="str">
        <f t="shared" si="770"/>
        <v/>
      </c>
      <c r="BJ991" s="26" t="str">
        <f t="shared" si="771"/>
        <v/>
      </c>
      <c r="BK991" s="26" t="str">
        <f t="shared" si="772"/>
        <v/>
      </c>
      <c r="BL991" s="26" t="str">
        <f t="shared" si="773"/>
        <v/>
      </c>
      <c r="BM991" s="26" t="str">
        <f t="shared" si="774"/>
        <v/>
      </c>
      <c r="BN991" s="26" t="str">
        <f t="shared" si="775"/>
        <v/>
      </c>
      <c r="BP991"/>
      <c r="BQ991"/>
      <c r="BR991"/>
      <c r="BS991"/>
      <c r="BT991"/>
      <c r="BU991" s="40"/>
      <c r="BV991" s="6"/>
      <c r="CI991" s="6"/>
      <c r="CP991" s="9">
        <f t="shared" ca="1" si="769"/>
        <v>24</v>
      </c>
    </row>
    <row r="992" spans="2:94" x14ac:dyDescent="0.2">
      <c r="B992" s="93"/>
      <c r="C992" s="39"/>
      <c r="D992" s="38"/>
      <c r="E992" s="39"/>
      <c r="F992" s="39"/>
      <c r="G992" s="39"/>
      <c r="H992" s="39"/>
      <c r="I992" s="39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  <c r="AA992" s="39"/>
      <c r="AB992" s="39"/>
      <c r="AC992" s="39"/>
      <c r="AD992" s="39"/>
      <c r="AE992" s="39"/>
      <c r="AF992" s="39"/>
      <c r="AG992" s="38"/>
      <c r="AH992" s="38"/>
      <c r="AI992" s="38"/>
      <c r="AJ992" s="38"/>
      <c r="AK992" s="38"/>
      <c r="AL992" s="38"/>
      <c r="AM992" s="38"/>
      <c r="AN992" s="38"/>
      <c r="AO992" s="38"/>
      <c r="AP992" s="38"/>
      <c r="AQ992" s="38"/>
      <c r="AR992" s="38"/>
      <c r="AS992" s="38"/>
      <c r="AT992" s="38"/>
      <c r="AU992" s="84"/>
      <c r="AV992" s="88"/>
      <c r="AW992" s="103"/>
      <c r="AX992" s="84"/>
      <c r="AY992" s="39"/>
      <c r="AZ992" s="26"/>
      <c r="BA992" s="26"/>
      <c r="BB992" s="26"/>
      <c r="BC992" s="26" t="str">
        <f t="shared" si="776"/>
        <v/>
      </c>
      <c r="BD992" s="26" t="str">
        <f t="shared" si="777"/>
        <v/>
      </c>
      <c r="BE992" s="26" t="str">
        <f t="shared" si="778"/>
        <v/>
      </c>
      <c r="BF992" s="26" t="str">
        <f t="shared" si="779"/>
        <v/>
      </c>
      <c r="BG992" s="26" t="str">
        <f t="shared" si="780"/>
        <v/>
      </c>
      <c r="BH992" s="26" t="str">
        <f t="shared" si="781"/>
        <v/>
      </c>
      <c r="BI992" s="26" t="str">
        <f t="shared" si="770"/>
        <v/>
      </c>
      <c r="BJ992" s="26" t="str">
        <f t="shared" si="771"/>
        <v/>
      </c>
      <c r="BK992" s="26" t="str">
        <f t="shared" si="772"/>
        <v/>
      </c>
      <c r="BL992" s="26" t="str">
        <f t="shared" si="773"/>
        <v/>
      </c>
      <c r="BM992" s="26" t="str">
        <f t="shared" si="774"/>
        <v/>
      </c>
      <c r="BN992" s="26" t="str">
        <f t="shared" si="775"/>
        <v/>
      </c>
      <c r="BP992"/>
      <c r="BQ992"/>
      <c r="BR992"/>
      <c r="BS992"/>
      <c r="BT992"/>
      <c r="BU992" s="40"/>
      <c r="BV992" s="6"/>
      <c r="CI992" s="6"/>
      <c r="CP992" s="9">
        <f t="shared" ca="1" si="769"/>
        <v>34</v>
      </c>
    </row>
    <row r="993" spans="1:94" x14ac:dyDescent="0.2">
      <c r="B993" s="93"/>
      <c r="C993" s="39"/>
      <c r="D993" s="38"/>
      <c r="E993" s="39"/>
      <c r="F993" s="39"/>
      <c r="G993" s="39"/>
      <c r="H993" s="39"/>
      <c r="I993" s="39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  <c r="AA993" s="39"/>
      <c r="AB993" s="39"/>
      <c r="AC993" s="39"/>
      <c r="AD993" s="39"/>
      <c r="AE993" s="39"/>
      <c r="AF993" s="39"/>
      <c r="AG993" s="38"/>
      <c r="AH993" s="38"/>
      <c r="AI993" s="38"/>
      <c r="AJ993" s="38"/>
      <c r="AK993" s="38"/>
      <c r="AL993" s="38"/>
      <c r="AM993" s="38"/>
      <c r="AN993" s="38"/>
      <c r="AO993" s="38"/>
      <c r="AP993" s="38"/>
      <c r="AQ993" s="38"/>
      <c r="AR993" s="38"/>
      <c r="AS993" s="38"/>
      <c r="AT993" s="38"/>
      <c r="AU993" s="84"/>
      <c r="AV993" s="88"/>
      <c r="AW993" s="103"/>
      <c r="AX993" s="84"/>
      <c r="AY993" s="39"/>
      <c r="AZ993" s="26"/>
      <c r="BA993" s="26"/>
      <c r="BB993" s="26"/>
      <c r="BC993" s="26" t="str">
        <f t="shared" si="776"/>
        <v/>
      </c>
      <c r="BD993" s="26" t="str">
        <f t="shared" si="777"/>
        <v/>
      </c>
      <c r="BE993" s="26" t="str">
        <f t="shared" si="778"/>
        <v/>
      </c>
      <c r="BF993" s="26" t="str">
        <f t="shared" si="779"/>
        <v/>
      </c>
      <c r="BG993" s="26" t="str">
        <f t="shared" si="780"/>
        <v/>
      </c>
      <c r="BH993" s="26" t="str">
        <f t="shared" si="781"/>
        <v/>
      </c>
      <c r="BI993" s="26" t="str">
        <f t="shared" si="770"/>
        <v/>
      </c>
      <c r="BJ993" s="26" t="str">
        <f t="shared" si="771"/>
        <v/>
      </c>
      <c r="BK993" s="26" t="str">
        <f t="shared" si="772"/>
        <v/>
      </c>
      <c r="BL993" s="26" t="str">
        <f t="shared" si="773"/>
        <v/>
      </c>
      <c r="BM993" s="26" t="str">
        <f t="shared" si="774"/>
        <v/>
      </c>
      <c r="BN993" s="26" t="str">
        <f t="shared" si="775"/>
        <v/>
      </c>
      <c r="BP993"/>
      <c r="BQ993"/>
      <c r="BR993"/>
      <c r="BS993"/>
      <c r="BT993"/>
      <c r="BU993" s="40"/>
      <c r="BV993" s="6"/>
      <c r="CI993" s="6"/>
      <c r="CP993" s="9">
        <f t="shared" ca="1" si="769"/>
        <v>19</v>
      </c>
    </row>
    <row r="994" spans="1:94" x14ac:dyDescent="0.2">
      <c r="B994" s="93"/>
      <c r="C994" s="39"/>
      <c r="D994" s="38"/>
      <c r="E994" s="39"/>
      <c r="F994" s="39"/>
      <c r="G994" s="39"/>
      <c r="H994" s="39"/>
      <c r="I994" s="39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  <c r="AA994" s="39"/>
      <c r="AB994" s="39"/>
      <c r="AC994" s="39"/>
      <c r="AD994" s="39"/>
      <c r="AE994" s="39"/>
      <c r="AF994" s="39"/>
      <c r="AG994" s="38"/>
      <c r="AH994" s="38"/>
      <c r="AI994" s="38"/>
      <c r="AJ994" s="38"/>
      <c r="AK994" s="38"/>
      <c r="AL994" s="38"/>
      <c r="AM994" s="38"/>
      <c r="AN994" s="38"/>
      <c r="AO994" s="38"/>
      <c r="AP994" s="38"/>
      <c r="AQ994" s="38"/>
      <c r="AR994" s="38"/>
      <c r="AS994" s="38"/>
      <c r="AT994" s="38"/>
      <c r="AU994" s="84"/>
      <c r="AV994" s="88"/>
      <c r="AW994" s="103"/>
      <c r="AX994" s="84"/>
      <c r="AY994" s="39"/>
      <c r="AZ994" s="26"/>
      <c r="BA994" s="26"/>
      <c r="BB994" s="26"/>
      <c r="BC994" s="26" t="str">
        <f t="shared" si="776"/>
        <v/>
      </c>
      <c r="BD994" s="26" t="str">
        <f t="shared" si="777"/>
        <v/>
      </c>
      <c r="BE994" s="26" t="str">
        <f t="shared" si="778"/>
        <v/>
      </c>
      <c r="BF994" s="26" t="str">
        <f t="shared" si="779"/>
        <v/>
      </c>
      <c r="BG994" s="26" t="str">
        <f t="shared" si="780"/>
        <v/>
      </c>
      <c r="BH994" s="26" t="str">
        <f t="shared" si="781"/>
        <v/>
      </c>
      <c r="BI994" s="26" t="str">
        <f t="shared" si="770"/>
        <v/>
      </c>
      <c r="BJ994" s="26" t="str">
        <f t="shared" si="771"/>
        <v/>
      </c>
      <c r="BK994" s="26" t="str">
        <f t="shared" si="772"/>
        <v/>
      </c>
      <c r="BL994" s="26" t="str">
        <f t="shared" si="773"/>
        <v/>
      </c>
      <c r="BM994" s="26" t="str">
        <f t="shared" si="774"/>
        <v/>
      </c>
      <c r="BN994" s="26" t="str">
        <f t="shared" si="775"/>
        <v/>
      </c>
      <c r="BP994"/>
      <c r="BQ994"/>
      <c r="BR994"/>
      <c r="BS994"/>
      <c r="BT994"/>
      <c r="BU994" s="40"/>
      <c r="BV994" s="6"/>
      <c r="CI994" s="6"/>
      <c r="CP994" s="9">
        <f t="shared" ca="1" si="769"/>
        <v>9</v>
      </c>
    </row>
    <row r="995" spans="1:94" x14ac:dyDescent="0.2">
      <c r="B995" s="93"/>
      <c r="C995" s="39"/>
      <c r="D995" s="38"/>
      <c r="E995" s="39"/>
      <c r="F995" s="39"/>
      <c r="G995" s="39"/>
      <c r="H995" s="39"/>
      <c r="I995" s="39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  <c r="AA995" s="39"/>
      <c r="AB995" s="39"/>
      <c r="AC995" s="39"/>
      <c r="AD995" s="39"/>
      <c r="AE995" s="39"/>
      <c r="AF995" s="39"/>
      <c r="AG995" s="38"/>
      <c r="AH995" s="38"/>
      <c r="AI995" s="38"/>
      <c r="AJ995" s="38"/>
      <c r="AK995" s="38"/>
      <c r="AL995" s="38"/>
      <c r="AM995" s="38"/>
      <c r="AN995" s="38"/>
      <c r="AO995" s="38"/>
      <c r="AP995" s="38"/>
      <c r="AQ995" s="38"/>
      <c r="AR995" s="38"/>
      <c r="AS995" s="38"/>
      <c r="AT995" s="38"/>
      <c r="AU995" s="84"/>
      <c r="AV995" s="88"/>
      <c r="AW995" s="103"/>
      <c r="AX995" s="84"/>
      <c r="AY995" s="39"/>
      <c r="AZ995" s="26"/>
      <c r="BA995" s="26"/>
      <c r="BB995" s="26"/>
      <c r="BC995" s="26" t="str">
        <f t="shared" si="776"/>
        <v/>
      </c>
      <c r="BD995" s="26" t="str">
        <f t="shared" si="777"/>
        <v/>
      </c>
      <c r="BE995" s="26" t="str">
        <f t="shared" si="778"/>
        <v/>
      </c>
      <c r="BF995" s="26" t="str">
        <f t="shared" si="779"/>
        <v/>
      </c>
      <c r="BG995" s="26" t="str">
        <f t="shared" si="780"/>
        <v/>
      </c>
      <c r="BH995" s="26" t="str">
        <f t="shared" si="781"/>
        <v/>
      </c>
      <c r="BI995" s="26" t="str">
        <f t="shared" si="770"/>
        <v/>
      </c>
      <c r="BJ995" s="26" t="str">
        <f t="shared" si="771"/>
        <v/>
      </c>
      <c r="BK995" s="26" t="str">
        <f t="shared" si="772"/>
        <v/>
      </c>
      <c r="BL995" s="26" t="str">
        <f t="shared" si="773"/>
        <v/>
      </c>
      <c r="BM995" s="26" t="str">
        <f t="shared" si="774"/>
        <v/>
      </c>
      <c r="BN995" s="26" t="str">
        <f t="shared" si="775"/>
        <v/>
      </c>
      <c r="BP995"/>
      <c r="BQ995"/>
      <c r="BR995"/>
      <c r="BS995"/>
      <c r="BT995"/>
      <c r="BU995" s="40"/>
      <c r="BV995" s="6"/>
      <c r="CI995" s="6"/>
      <c r="CP995" s="9">
        <f t="shared" ca="1" si="769"/>
        <v>4</v>
      </c>
    </row>
    <row r="996" spans="1:94" x14ac:dyDescent="0.2">
      <c r="B996" s="93"/>
      <c r="C996" s="39"/>
      <c r="D996" s="38"/>
      <c r="E996" s="39"/>
      <c r="F996" s="39"/>
      <c r="G996" s="39"/>
      <c r="H996" s="39"/>
      <c r="I996" s="39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  <c r="AA996" s="39"/>
      <c r="AB996" s="39"/>
      <c r="AC996" s="39"/>
      <c r="AD996" s="39"/>
      <c r="AE996" s="39"/>
      <c r="AF996" s="39"/>
      <c r="AG996" s="38"/>
      <c r="AH996" s="38"/>
      <c r="AI996" s="38"/>
      <c r="AJ996" s="38"/>
      <c r="AK996" s="38"/>
      <c r="AL996" s="38"/>
      <c r="AM996" s="38"/>
      <c r="AN996" s="38"/>
      <c r="AO996" s="38"/>
      <c r="AP996" s="38"/>
      <c r="AQ996" s="38"/>
      <c r="AR996" s="38"/>
      <c r="AS996" s="38"/>
      <c r="AT996" s="38"/>
      <c r="AU996" s="84"/>
      <c r="AV996" s="88"/>
      <c r="AW996" s="103"/>
      <c r="AX996" s="84"/>
      <c r="AY996" s="39"/>
      <c r="AZ996" s="26"/>
      <c r="BA996" s="26"/>
      <c r="BB996" s="26"/>
      <c r="BC996" s="26" t="str">
        <f t="shared" si="776"/>
        <v/>
      </c>
      <c r="BD996" s="26" t="str">
        <f t="shared" si="777"/>
        <v/>
      </c>
      <c r="BE996" s="26" t="str">
        <f t="shared" si="778"/>
        <v/>
      </c>
      <c r="BF996" s="26" t="str">
        <f t="shared" si="779"/>
        <v/>
      </c>
      <c r="BG996" s="26" t="str">
        <f t="shared" si="780"/>
        <v/>
      </c>
      <c r="BH996" s="26" t="str">
        <f t="shared" si="781"/>
        <v/>
      </c>
      <c r="BI996" s="26" t="str">
        <f t="shared" si="770"/>
        <v/>
      </c>
      <c r="BJ996" s="26" t="str">
        <f t="shared" si="771"/>
        <v/>
      </c>
      <c r="BK996" s="26" t="str">
        <f t="shared" si="772"/>
        <v/>
      </c>
      <c r="BL996" s="26" t="str">
        <f t="shared" si="773"/>
        <v/>
      </c>
      <c r="BM996" s="26" t="str">
        <f t="shared" si="774"/>
        <v/>
      </c>
      <c r="BN996" s="26" t="str">
        <f t="shared" si="775"/>
        <v/>
      </c>
      <c r="BP996"/>
      <c r="BQ996"/>
      <c r="BR996"/>
      <c r="BS996"/>
      <c r="BT996"/>
      <c r="BU996" s="40"/>
      <c r="BV996" s="6"/>
      <c r="CI996" s="6"/>
      <c r="CP996" s="9">
        <f t="shared" ca="1" si="769"/>
        <v>15</v>
      </c>
    </row>
    <row r="997" spans="1:94" x14ac:dyDescent="0.2">
      <c r="B997" s="93"/>
      <c r="C997" s="39"/>
      <c r="D997" s="38"/>
      <c r="E997" s="39"/>
      <c r="F997" s="39"/>
      <c r="G997" s="39"/>
      <c r="H997" s="39"/>
      <c r="I997" s="39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  <c r="AA997" s="39"/>
      <c r="AB997" s="39"/>
      <c r="AC997" s="39"/>
      <c r="AD997" s="39"/>
      <c r="AE997" s="39"/>
      <c r="AF997" s="39"/>
      <c r="AG997" s="38"/>
      <c r="AH997" s="38"/>
      <c r="AI997" s="38"/>
      <c r="AJ997" s="38"/>
      <c r="AK997" s="38"/>
      <c r="AL997" s="38"/>
      <c r="AM997" s="38"/>
      <c r="AN997" s="38"/>
      <c r="AO997" s="38"/>
      <c r="AP997" s="38"/>
      <c r="AQ997" s="38"/>
      <c r="AR997" s="38"/>
      <c r="AS997" s="38"/>
      <c r="AT997" s="38"/>
      <c r="AU997" s="84"/>
      <c r="AV997" s="88"/>
      <c r="AW997" s="103"/>
      <c r="AX997" s="84"/>
      <c r="AY997" s="39"/>
      <c r="AZ997" s="26"/>
      <c r="BA997" s="26"/>
      <c r="BB997" s="26"/>
      <c r="BC997" s="26" t="str">
        <f t="shared" si="776"/>
        <v/>
      </c>
      <c r="BD997" s="26" t="str">
        <f t="shared" si="777"/>
        <v/>
      </c>
      <c r="BE997" s="26" t="str">
        <f t="shared" si="778"/>
        <v/>
      </c>
      <c r="BF997" s="26" t="str">
        <f t="shared" si="779"/>
        <v/>
      </c>
      <c r="BG997" s="26" t="str">
        <f t="shared" si="780"/>
        <v/>
      </c>
      <c r="BH997" s="26" t="str">
        <f t="shared" si="781"/>
        <v/>
      </c>
      <c r="BI997" s="26" t="str">
        <f t="shared" si="770"/>
        <v/>
      </c>
      <c r="BJ997" s="26" t="str">
        <f t="shared" si="771"/>
        <v/>
      </c>
      <c r="BK997" s="26" t="str">
        <f t="shared" si="772"/>
        <v/>
      </c>
      <c r="BL997" s="26" t="str">
        <f t="shared" si="773"/>
        <v/>
      </c>
      <c r="BM997" s="26" t="str">
        <f t="shared" si="774"/>
        <v/>
      </c>
      <c r="BN997" s="26" t="str">
        <f t="shared" si="775"/>
        <v/>
      </c>
      <c r="BP997"/>
      <c r="BQ997"/>
      <c r="BR997"/>
      <c r="BS997"/>
      <c r="BT997"/>
      <c r="BU997" s="40"/>
      <c r="BV997" s="6"/>
      <c r="CI997" s="6"/>
      <c r="CP997" s="9">
        <f t="shared" ca="1" si="769"/>
        <v>28</v>
      </c>
    </row>
    <row r="998" spans="1:94" x14ac:dyDescent="0.2">
      <c r="B998" s="93"/>
      <c r="C998" s="39"/>
      <c r="D998" s="38"/>
      <c r="E998" s="39"/>
      <c r="F998" s="39"/>
      <c r="G998" s="39"/>
      <c r="H998" s="39"/>
      <c r="I998" s="39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  <c r="AA998" s="39"/>
      <c r="AB998" s="39"/>
      <c r="AC998" s="39"/>
      <c r="AD998" s="39"/>
      <c r="AE998" s="39"/>
      <c r="AF998" s="39"/>
      <c r="AG998" s="38"/>
      <c r="AH998" s="38"/>
      <c r="AI998" s="38"/>
      <c r="AJ998" s="38"/>
      <c r="AK998" s="38"/>
      <c r="AL998" s="38"/>
      <c r="AM998" s="38"/>
      <c r="AN998" s="38"/>
      <c r="AO998" s="38"/>
      <c r="AP998" s="38"/>
      <c r="AQ998" s="38"/>
      <c r="AR998" s="38"/>
      <c r="AS998" s="38"/>
      <c r="AT998" s="38"/>
      <c r="AU998" s="84"/>
      <c r="AV998" s="88"/>
      <c r="AW998" s="103"/>
      <c r="AX998" s="84"/>
      <c r="AY998" s="39"/>
      <c r="AZ998" s="26"/>
      <c r="BA998" s="26"/>
      <c r="BB998" s="26"/>
      <c r="BC998" s="26" t="str">
        <f t="shared" si="776"/>
        <v/>
      </c>
      <c r="BD998" s="26" t="str">
        <f t="shared" si="777"/>
        <v/>
      </c>
      <c r="BE998" s="26" t="str">
        <f t="shared" si="778"/>
        <v/>
      </c>
      <c r="BF998" s="26" t="str">
        <f t="shared" si="779"/>
        <v/>
      </c>
      <c r="BG998" s="26" t="str">
        <f t="shared" si="780"/>
        <v/>
      </c>
      <c r="BH998" s="26" t="str">
        <f t="shared" si="781"/>
        <v/>
      </c>
      <c r="BI998" s="26" t="str">
        <f t="shared" si="770"/>
        <v/>
      </c>
      <c r="BJ998" s="26" t="str">
        <f t="shared" si="771"/>
        <v/>
      </c>
      <c r="BK998" s="26" t="str">
        <f t="shared" si="772"/>
        <v/>
      </c>
      <c r="BL998" s="26" t="str">
        <f t="shared" si="773"/>
        <v/>
      </c>
      <c r="BM998" s="26" t="str">
        <f t="shared" si="774"/>
        <v/>
      </c>
      <c r="BN998" s="26" t="str">
        <f t="shared" si="775"/>
        <v/>
      </c>
      <c r="BP998"/>
      <c r="BQ998"/>
      <c r="BR998"/>
      <c r="BS998"/>
      <c r="BT998"/>
      <c r="BU998" s="40"/>
      <c r="BV998" s="6"/>
      <c r="CI998" s="6"/>
      <c r="CP998" s="9">
        <f t="shared" ca="1" si="769"/>
        <v>18</v>
      </c>
    </row>
    <row r="999" spans="1:94" x14ac:dyDescent="0.2">
      <c r="B999" s="93"/>
      <c r="C999" s="39"/>
      <c r="D999" s="38"/>
      <c r="E999" s="39"/>
      <c r="F999" s="39"/>
      <c r="G999" s="39"/>
      <c r="H999" s="39"/>
      <c r="I999" s="39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  <c r="AA999" s="39"/>
      <c r="AB999" s="39"/>
      <c r="AC999" s="39"/>
      <c r="AD999" s="39"/>
      <c r="AE999" s="39"/>
      <c r="AF999" s="39"/>
      <c r="AG999" s="38"/>
      <c r="AH999" s="38"/>
      <c r="AI999" s="38"/>
      <c r="AJ999" s="38"/>
      <c r="AK999" s="38"/>
      <c r="AL999" s="38"/>
      <c r="AM999" s="38"/>
      <c r="AN999" s="38"/>
      <c r="AO999" s="38"/>
      <c r="AP999" s="38"/>
      <c r="AQ999" s="38"/>
      <c r="AR999" s="38"/>
      <c r="AS999" s="38"/>
      <c r="AT999" s="38"/>
      <c r="AU999" s="84"/>
      <c r="AV999" s="88"/>
      <c r="AW999" s="103"/>
      <c r="AX999" s="84"/>
      <c r="AY999" s="39"/>
      <c r="AZ999" s="26"/>
      <c r="BA999" s="26"/>
      <c r="BB999" s="26"/>
      <c r="BC999" s="26" t="str">
        <f t="shared" si="776"/>
        <v/>
      </c>
      <c r="BD999" s="26" t="str">
        <f t="shared" si="777"/>
        <v/>
      </c>
      <c r="BE999" s="26" t="str">
        <f t="shared" si="778"/>
        <v/>
      </c>
      <c r="BF999" s="26" t="str">
        <f t="shared" si="779"/>
        <v/>
      </c>
      <c r="BG999" s="26" t="str">
        <f t="shared" si="780"/>
        <v/>
      </c>
      <c r="BH999" s="26" t="str">
        <f t="shared" si="781"/>
        <v/>
      </c>
      <c r="BI999" s="26" t="str">
        <f t="shared" si="770"/>
        <v/>
      </c>
      <c r="BJ999" s="26" t="str">
        <f t="shared" si="771"/>
        <v/>
      </c>
      <c r="BK999" s="26" t="str">
        <f t="shared" si="772"/>
        <v/>
      </c>
      <c r="BL999" s="26" t="str">
        <f t="shared" si="773"/>
        <v/>
      </c>
      <c r="BM999" s="26" t="str">
        <f t="shared" si="774"/>
        <v/>
      </c>
      <c r="BN999" s="26" t="str">
        <f t="shared" si="775"/>
        <v/>
      </c>
      <c r="BP999"/>
      <c r="BQ999"/>
      <c r="BR999"/>
      <c r="BS999"/>
      <c r="BT999"/>
      <c r="BU999" s="40"/>
      <c r="BV999" s="6"/>
      <c r="CI999" s="6"/>
      <c r="CP999" s="9">
        <f t="shared" ca="1" si="769"/>
        <v>14</v>
      </c>
    </row>
    <row r="1000" spans="1:94" x14ac:dyDescent="0.2">
      <c r="B1000" s="93"/>
      <c r="C1000" s="39"/>
      <c r="D1000" s="38"/>
      <c r="E1000" s="39"/>
      <c r="F1000" s="39"/>
      <c r="G1000" s="39"/>
      <c r="H1000" s="39"/>
      <c r="I1000" s="39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  <c r="AA1000" s="39"/>
      <c r="AB1000" s="39"/>
      <c r="AC1000" s="39"/>
      <c r="AD1000" s="39"/>
      <c r="AE1000" s="39"/>
      <c r="AF1000" s="39"/>
      <c r="AG1000" s="38"/>
      <c r="AH1000" s="38"/>
      <c r="AI1000" s="38"/>
      <c r="AJ1000" s="38"/>
      <c r="AK1000" s="38"/>
      <c r="AL1000" s="38"/>
      <c r="AM1000" s="38"/>
      <c r="AN1000" s="38"/>
      <c r="AO1000" s="38"/>
      <c r="AP1000" s="38"/>
      <c r="AQ1000" s="38"/>
      <c r="AR1000" s="38"/>
      <c r="AS1000" s="38"/>
      <c r="AT1000" s="38"/>
      <c r="AU1000" s="84"/>
      <c r="AV1000" s="88"/>
      <c r="AW1000" s="103"/>
      <c r="AX1000" s="84"/>
      <c r="AY1000" s="39"/>
      <c r="AZ1000" s="26"/>
      <c r="BA1000" s="26"/>
      <c r="BB1000" s="26"/>
      <c r="BC1000" s="26" t="str">
        <f t="shared" si="776"/>
        <v/>
      </c>
      <c r="BD1000" s="26" t="str">
        <f t="shared" si="777"/>
        <v/>
      </c>
      <c r="BE1000" s="26" t="str">
        <f t="shared" si="778"/>
        <v/>
      </c>
      <c r="BF1000" s="26" t="str">
        <f t="shared" si="779"/>
        <v/>
      </c>
      <c r="BG1000" s="26" t="str">
        <f t="shared" si="780"/>
        <v/>
      </c>
      <c r="BH1000" s="26" t="str">
        <f t="shared" si="781"/>
        <v/>
      </c>
      <c r="BI1000" s="26" t="str">
        <f t="shared" si="770"/>
        <v/>
      </c>
      <c r="BJ1000" s="26" t="str">
        <f t="shared" si="771"/>
        <v/>
      </c>
      <c r="BK1000" s="26" t="str">
        <f t="shared" si="772"/>
        <v/>
      </c>
      <c r="BL1000" s="26" t="str">
        <f t="shared" si="773"/>
        <v/>
      </c>
      <c r="BM1000" s="26" t="str">
        <f t="shared" si="774"/>
        <v/>
      </c>
      <c r="BN1000" s="26" t="str">
        <f t="shared" si="775"/>
        <v/>
      </c>
      <c r="BP1000"/>
      <c r="BQ1000"/>
      <c r="BR1000"/>
      <c r="BS1000"/>
      <c r="BT1000"/>
      <c r="BU1000" s="40"/>
      <c r="BV1000" s="6"/>
      <c r="CI1000" s="6"/>
      <c r="CP1000" s="9">
        <f t="shared" ca="1" si="769"/>
        <v>6</v>
      </c>
    </row>
    <row r="1001" spans="1:94" x14ac:dyDescent="0.2">
      <c r="B1001" s="93"/>
      <c r="C1001" s="39"/>
      <c r="D1001" s="38"/>
      <c r="E1001" s="39"/>
      <c r="F1001" s="39"/>
      <c r="G1001" s="39"/>
      <c r="H1001" s="39"/>
      <c r="I1001" s="39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  <c r="AA1001" s="39"/>
      <c r="AB1001" s="39"/>
      <c r="AC1001" s="39"/>
      <c r="AD1001" s="39"/>
      <c r="AE1001" s="39"/>
      <c r="AF1001" s="39"/>
      <c r="AG1001" s="38"/>
      <c r="AH1001" s="38"/>
      <c r="AI1001" s="38"/>
      <c r="AJ1001" s="38"/>
      <c r="AK1001" s="38"/>
      <c r="AL1001" s="38"/>
      <c r="AM1001" s="38"/>
      <c r="AN1001" s="38"/>
      <c r="AO1001" s="38"/>
      <c r="AP1001" s="38"/>
      <c r="AQ1001" s="38"/>
      <c r="AR1001" s="38"/>
      <c r="AS1001" s="38"/>
      <c r="AT1001" s="38"/>
      <c r="AU1001" s="84"/>
      <c r="AV1001" s="88"/>
      <c r="AW1001" s="103"/>
      <c r="AX1001" s="84"/>
      <c r="AY1001" s="39"/>
      <c r="AZ1001" s="26"/>
      <c r="BA1001" s="26"/>
      <c r="BB1001" s="26"/>
      <c r="BC1001" s="26" t="str">
        <f t="shared" si="776"/>
        <v/>
      </c>
      <c r="BD1001" s="26" t="str">
        <f t="shared" si="777"/>
        <v/>
      </c>
      <c r="BE1001" s="26" t="str">
        <f t="shared" si="778"/>
        <v/>
      </c>
      <c r="BF1001" s="26" t="str">
        <f t="shared" si="779"/>
        <v/>
      </c>
      <c r="BG1001" s="26" t="str">
        <f t="shared" si="780"/>
        <v/>
      </c>
      <c r="BH1001" s="26" t="str">
        <f t="shared" si="781"/>
        <v/>
      </c>
      <c r="BI1001" s="26" t="str">
        <f t="shared" si="770"/>
        <v/>
      </c>
      <c r="BJ1001" s="26" t="str">
        <f t="shared" si="771"/>
        <v/>
      </c>
      <c r="BK1001" s="26" t="str">
        <f t="shared" si="772"/>
        <v/>
      </c>
      <c r="BL1001" s="26" t="str">
        <f t="shared" si="773"/>
        <v/>
      </c>
      <c r="BM1001" s="26" t="str">
        <f t="shared" si="774"/>
        <v/>
      </c>
      <c r="BN1001" s="26" t="str">
        <f t="shared" si="775"/>
        <v/>
      </c>
      <c r="BP1001"/>
      <c r="BQ1001"/>
      <c r="BR1001"/>
      <c r="BS1001"/>
      <c r="BT1001"/>
      <c r="BU1001" s="40"/>
      <c r="BV1001" s="6"/>
      <c r="CI1001" s="6"/>
      <c r="CP1001" s="9">
        <f t="shared" ca="1" si="769"/>
        <v>31</v>
      </c>
    </row>
    <row r="1002" spans="1:94" x14ac:dyDescent="0.2">
      <c r="B1002" s="93"/>
      <c r="C1002" s="39"/>
      <c r="D1002" s="38"/>
      <c r="E1002" s="39"/>
      <c r="F1002" s="39"/>
      <c r="G1002" s="39"/>
      <c r="H1002" s="39"/>
      <c r="I1002" s="39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  <c r="AA1002" s="39"/>
      <c r="AB1002" s="39"/>
      <c r="AC1002" s="39"/>
      <c r="AD1002" s="39"/>
      <c r="AE1002" s="39"/>
      <c r="AF1002" s="39"/>
      <c r="AG1002" s="38"/>
      <c r="AH1002" s="38"/>
      <c r="AI1002" s="38"/>
      <c r="AJ1002" s="38"/>
      <c r="AK1002" s="38"/>
      <c r="AL1002" s="38"/>
      <c r="AM1002" s="38"/>
      <c r="AN1002" s="38"/>
      <c r="AO1002" s="38"/>
      <c r="AP1002" s="38"/>
      <c r="AQ1002" s="38"/>
      <c r="AR1002" s="38"/>
      <c r="AS1002" s="38"/>
      <c r="AT1002" s="38"/>
      <c r="AU1002" s="84"/>
      <c r="AV1002" s="88"/>
      <c r="AW1002" s="103"/>
      <c r="AX1002" s="84"/>
      <c r="AY1002" s="39"/>
      <c r="AZ1002" s="26"/>
      <c r="BA1002" s="26"/>
      <c r="BB1002" s="26"/>
      <c r="BC1002" s="26" t="str">
        <f t="shared" si="776"/>
        <v/>
      </c>
      <c r="BD1002" s="26" t="str">
        <f t="shared" si="777"/>
        <v/>
      </c>
      <c r="BE1002" s="26" t="str">
        <f t="shared" si="778"/>
        <v/>
      </c>
      <c r="BF1002" s="26" t="str">
        <f t="shared" si="779"/>
        <v/>
      </c>
      <c r="BG1002" s="26" t="str">
        <f t="shared" si="780"/>
        <v/>
      </c>
      <c r="BH1002" s="26" t="str">
        <f t="shared" si="781"/>
        <v/>
      </c>
      <c r="BI1002" s="26" t="str">
        <f t="shared" si="770"/>
        <v/>
      </c>
      <c r="BJ1002" s="26" t="str">
        <f t="shared" si="771"/>
        <v/>
      </c>
      <c r="BK1002" s="26" t="str">
        <f t="shared" si="772"/>
        <v/>
      </c>
      <c r="BL1002" s="26" t="str">
        <f t="shared" si="773"/>
        <v/>
      </c>
      <c r="BM1002" s="26" t="str">
        <f t="shared" si="774"/>
        <v/>
      </c>
      <c r="BN1002" s="26" t="str">
        <f t="shared" si="775"/>
        <v/>
      </c>
      <c r="BP1002"/>
      <c r="BQ1002"/>
      <c r="BR1002"/>
      <c r="BS1002"/>
      <c r="BT1002"/>
      <c r="BU1002" s="40"/>
      <c r="BV1002" s="6"/>
      <c r="CI1002" s="6"/>
      <c r="CP1002" s="9">
        <f t="shared" ca="1" si="769"/>
        <v>9</v>
      </c>
    </row>
    <row r="1003" spans="1:94" x14ac:dyDescent="0.2">
      <c r="B1003" s="93"/>
      <c r="C1003" s="39"/>
      <c r="D1003" s="38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  <c r="AA1003" s="39"/>
      <c r="AB1003" s="39"/>
      <c r="AC1003" s="39"/>
      <c r="AD1003" s="39"/>
      <c r="AE1003" s="39"/>
      <c r="AF1003" s="39"/>
      <c r="AG1003" s="38"/>
      <c r="AH1003" s="38"/>
      <c r="AI1003" s="38"/>
      <c r="AJ1003" s="38"/>
      <c r="AK1003" s="38"/>
      <c r="AL1003" s="38"/>
      <c r="AM1003" s="38"/>
      <c r="AN1003" s="38"/>
      <c r="AO1003" s="38"/>
      <c r="AP1003" s="38"/>
      <c r="AQ1003" s="38"/>
      <c r="AR1003" s="38"/>
      <c r="AS1003" s="38"/>
      <c r="AT1003" s="38"/>
      <c r="AU1003" s="84"/>
      <c r="AV1003" s="88"/>
      <c r="AW1003" s="103"/>
      <c r="AX1003" s="84"/>
      <c r="AY1003" s="39"/>
      <c r="AZ1003" s="26"/>
      <c r="BA1003" s="26"/>
      <c r="BB1003" s="26"/>
      <c r="BC1003" s="26" t="str">
        <f t="shared" si="776"/>
        <v/>
      </c>
      <c r="BD1003" s="26" t="str">
        <f t="shared" si="777"/>
        <v/>
      </c>
      <c r="BE1003" s="26" t="str">
        <f t="shared" si="778"/>
        <v/>
      </c>
      <c r="BF1003" s="26" t="str">
        <f t="shared" si="779"/>
        <v/>
      </c>
      <c r="BG1003" s="26" t="str">
        <f t="shared" si="780"/>
        <v/>
      </c>
      <c r="BH1003" s="26" t="str">
        <f t="shared" si="781"/>
        <v/>
      </c>
      <c r="BI1003" s="26" t="str">
        <f t="shared" si="770"/>
        <v/>
      </c>
      <c r="BJ1003" s="26" t="str">
        <f t="shared" si="771"/>
        <v/>
      </c>
      <c r="BK1003" s="26" t="str">
        <f t="shared" si="772"/>
        <v/>
      </c>
      <c r="BL1003" s="26" t="str">
        <f t="shared" si="773"/>
        <v/>
      </c>
      <c r="BM1003" s="26" t="str">
        <f t="shared" si="774"/>
        <v/>
      </c>
      <c r="BN1003" s="26" t="str">
        <f t="shared" si="775"/>
        <v/>
      </c>
      <c r="BP1003"/>
      <c r="BQ1003"/>
      <c r="BR1003"/>
      <c r="BS1003"/>
      <c r="BT1003"/>
      <c r="BU1003" s="40"/>
      <c r="BV1003" s="6"/>
      <c r="CI1003" s="6"/>
      <c r="CP1003" s="9">
        <f t="shared" ca="1" si="769"/>
        <v>28</v>
      </c>
    </row>
    <row r="1004" spans="1:94" x14ac:dyDescent="0.2">
      <c r="B1004" s="93"/>
      <c r="C1004" s="39"/>
      <c r="D1004" s="38"/>
      <c r="E1004" s="39"/>
      <c r="F1004" s="39"/>
      <c r="G1004" s="39"/>
      <c r="H1004" s="39"/>
      <c r="I1004" s="39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  <c r="AA1004" s="39"/>
      <c r="AB1004" s="39"/>
      <c r="AC1004" s="39"/>
      <c r="AD1004" s="39"/>
      <c r="AE1004" s="39"/>
      <c r="AF1004" s="39"/>
      <c r="AG1004" s="38"/>
      <c r="AH1004" s="38"/>
      <c r="AI1004" s="38"/>
      <c r="AJ1004" s="38"/>
      <c r="AK1004" s="38"/>
      <c r="AL1004" s="38"/>
      <c r="AM1004" s="38"/>
      <c r="AN1004" s="38"/>
      <c r="AO1004" s="38"/>
      <c r="AP1004" s="38"/>
      <c r="AQ1004" s="38"/>
      <c r="AR1004" s="38"/>
      <c r="AS1004" s="38"/>
      <c r="AT1004" s="38"/>
      <c r="AU1004" s="84"/>
      <c r="AV1004" s="88"/>
      <c r="AW1004" s="103"/>
      <c r="AX1004" s="84"/>
      <c r="AY1004" s="39"/>
      <c r="AZ1004" s="26"/>
      <c r="BA1004" s="26"/>
      <c r="BB1004" s="26"/>
      <c r="BC1004" s="26" t="str">
        <f t="shared" si="776"/>
        <v/>
      </c>
      <c r="BD1004" s="26" t="str">
        <f t="shared" si="777"/>
        <v/>
      </c>
      <c r="BE1004" s="26" t="str">
        <f t="shared" si="778"/>
        <v/>
      </c>
      <c r="BF1004" s="26" t="str">
        <f t="shared" si="779"/>
        <v/>
      </c>
      <c r="BG1004" s="26" t="str">
        <f t="shared" si="780"/>
        <v/>
      </c>
      <c r="BH1004" s="26" t="str">
        <f t="shared" si="781"/>
        <v/>
      </c>
      <c r="BI1004" s="26" t="str">
        <f t="shared" si="770"/>
        <v/>
      </c>
      <c r="BJ1004" s="26" t="str">
        <f t="shared" si="771"/>
        <v/>
      </c>
      <c r="BK1004" s="26" t="str">
        <f t="shared" si="772"/>
        <v/>
      </c>
      <c r="BL1004" s="26" t="str">
        <f t="shared" si="773"/>
        <v/>
      </c>
      <c r="BM1004" s="26" t="str">
        <f t="shared" si="774"/>
        <v/>
      </c>
      <c r="BN1004" s="26" t="str">
        <f t="shared" si="775"/>
        <v/>
      </c>
      <c r="BP1004"/>
      <c r="BQ1004"/>
      <c r="BR1004"/>
      <c r="BS1004"/>
      <c r="BT1004"/>
      <c r="BU1004" s="40"/>
      <c r="BV1004" s="6"/>
      <c r="CI1004" s="31"/>
      <c r="CP1004" s="23">
        <f t="shared" ca="1" si="769"/>
        <v>1</v>
      </c>
    </row>
    <row r="1005" spans="1:94" s="25" customFormat="1" x14ac:dyDescent="0.2">
      <c r="A1005" s="115"/>
      <c r="B1005" s="84"/>
      <c r="C1005" s="39"/>
      <c r="D1005" s="38"/>
      <c r="E1005" s="39"/>
      <c r="F1005" s="39"/>
      <c r="G1005" s="39"/>
      <c r="H1005" s="39"/>
      <c r="I1005" s="39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  <c r="AA1005" s="39"/>
      <c r="AB1005" s="39"/>
      <c r="AC1005" s="39"/>
      <c r="AD1005" s="39"/>
      <c r="AE1005" s="39"/>
      <c r="AF1005" s="39"/>
      <c r="AG1005" s="38"/>
      <c r="AH1005" s="38"/>
      <c r="AI1005" s="38"/>
      <c r="AJ1005" s="38"/>
      <c r="AK1005" s="38"/>
      <c r="AL1005" s="38"/>
      <c r="AM1005" s="38"/>
      <c r="AN1005" s="38"/>
      <c r="AO1005" s="38"/>
      <c r="AP1005" s="38"/>
      <c r="AQ1005" s="38"/>
      <c r="AR1005" s="38"/>
      <c r="AS1005" s="38"/>
      <c r="AT1005" s="38"/>
      <c r="AU1005" s="84"/>
      <c r="AV1005" s="88"/>
      <c r="AW1005" s="103"/>
      <c r="AX1005" s="84"/>
      <c r="AY1005" s="39"/>
      <c r="AZ1005" s="26"/>
      <c r="BA1005" s="26"/>
      <c r="BB1005" s="26"/>
      <c r="BC1005" s="26" t="str">
        <f t="shared" si="776"/>
        <v/>
      </c>
      <c r="BD1005" s="26" t="str">
        <f t="shared" si="777"/>
        <v/>
      </c>
      <c r="BE1005" s="26" t="str">
        <f t="shared" si="778"/>
        <v/>
      </c>
      <c r="BF1005" s="26" t="str">
        <f t="shared" si="779"/>
        <v/>
      </c>
      <c r="BG1005" s="26" t="str">
        <f t="shared" si="780"/>
        <v/>
      </c>
      <c r="BH1005" s="26" t="str">
        <f t="shared" si="781"/>
        <v/>
      </c>
      <c r="BI1005" s="26" t="str">
        <f t="shared" si="770"/>
        <v/>
      </c>
      <c r="BJ1005" s="26" t="str">
        <f t="shared" si="771"/>
        <v/>
      </c>
      <c r="BK1005" s="26" t="str">
        <f t="shared" si="772"/>
        <v/>
      </c>
      <c r="BL1005" s="26" t="str">
        <f t="shared" si="773"/>
        <v/>
      </c>
      <c r="BM1005" s="26" t="str">
        <f t="shared" si="774"/>
        <v/>
      </c>
      <c r="BN1005" s="26" t="str">
        <f t="shared" si="775"/>
        <v/>
      </c>
      <c r="BO1005"/>
      <c r="BP1005"/>
      <c r="BQ1005"/>
      <c r="BR1005"/>
      <c r="BS1005"/>
      <c r="BT1005"/>
      <c r="BU1005" s="40"/>
      <c r="BV1005" s="6"/>
      <c r="BW1005" s="24"/>
      <c r="BX1005" s="24"/>
      <c r="BY1005" s="24"/>
      <c r="BZ1005" s="38"/>
      <c r="CA1005" s="24"/>
      <c r="CB1005" s="38"/>
      <c r="CC1005" s="24"/>
      <c r="CD1005" s="24"/>
      <c r="CE1005" s="24"/>
      <c r="CF1005" s="24"/>
      <c r="CG1005" s="24"/>
      <c r="CH1005" s="24"/>
      <c r="CI1005" s="35"/>
      <c r="CJ1005" s="24"/>
      <c r="CK1005" s="24"/>
      <c r="CO1005" s="24"/>
      <c r="CP1005" s="35"/>
    </row>
    <row r="1006" spans="1:94" s="25" customFormat="1" x14ac:dyDescent="0.2">
      <c r="A1006" s="115"/>
      <c r="B1006" s="84"/>
      <c r="C1006" s="39"/>
      <c r="D1006" s="38"/>
      <c r="E1006" s="39"/>
      <c r="F1006" s="39"/>
      <c r="G1006" s="39"/>
      <c r="H1006" s="39"/>
      <c r="I1006" s="39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  <c r="AA1006" s="39"/>
      <c r="AB1006" s="39"/>
      <c r="AC1006" s="39"/>
      <c r="AD1006" s="39"/>
      <c r="AE1006" s="39"/>
      <c r="AF1006" s="39"/>
      <c r="AG1006" s="38"/>
      <c r="AH1006" s="38"/>
      <c r="AI1006" s="38"/>
      <c r="AJ1006" s="38"/>
      <c r="AK1006" s="38"/>
      <c r="AL1006" s="38"/>
      <c r="AM1006" s="38"/>
      <c r="AN1006" s="38"/>
      <c r="AO1006" s="38"/>
      <c r="AP1006" s="38"/>
      <c r="AQ1006" s="38"/>
      <c r="AR1006" s="38"/>
      <c r="AS1006" s="38"/>
      <c r="AT1006" s="38"/>
      <c r="AU1006" s="84"/>
      <c r="AV1006" s="88"/>
      <c r="AW1006" s="103"/>
      <c r="AX1006" s="84"/>
      <c r="AY1006" s="39"/>
      <c r="AZ1006" s="26"/>
      <c r="BA1006" s="26"/>
      <c r="BB1006" s="26"/>
      <c r="BC1006" s="26" t="str">
        <f t="shared" si="776"/>
        <v/>
      </c>
      <c r="BD1006" s="26" t="str">
        <f t="shared" si="777"/>
        <v/>
      </c>
      <c r="BE1006" s="26" t="str">
        <f t="shared" si="778"/>
        <v/>
      </c>
      <c r="BF1006" s="26" t="str">
        <f t="shared" si="779"/>
        <v/>
      </c>
      <c r="BG1006" s="26" t="str">
        <f t="shared" si="780"/>
        <v/>
      </c>
      <c r="BH1006" s="26" t="str">
        <f t="shared" si="781"/>
        <v/>
      </c>
      <c r="BI1006" s="26" t="str">
        <f t="shared" si="770"/>
        <v/>
      </c>
      <c r="BJ1006" s="26" t="str">
        <f t="shared" si="771"/>
        <v/>
      </c>
      <c r="BK1006" s="26" t="str">
        <f t="shared" si="772"/>
        <v/>
      </c>
      <c r="BL1006" s="26" t="str">
        <f t="shared" si="773"/>
        <v/>
      </c>
      <c r="BM1006" s="26" t="str">
        <f t="shared" si="774"/>
        <v/>
      </c>
      <c r="BN1006" s="26" t="str">
        <f t="shared" si="775"/>
        <v/>
      </c>
      <c r="BO1006"/>
      <c r="BP1006"/>
      <c r="BQ1006"/>
      <c r="BR1006"/>
      <c r="BS1006"/>
      <c r="BT1006"/>
      <c r="BU1006" s="40"/>
      <c r="BV1006" s="6"/>
      <c r="BW1006" s="24"/>
      <c r="BX1006" s="24"/>
      <c r="BY1006" s="24"/>
      <c r="BZ1006" s="38"/>
      <c r="CA1006" s="24"/>
      <c r="CB1006" s="38"/>
      <c r="CC1006" s="24"/>
      <c r="CD1006" s="24"/>
      <c r="CE1006" s="24"/>
      <c r="CF1006" s="24"/>
      <c r="CG1006" s="24"/>
      <c r="CH1006" s="24"/>
      <c r="CI1006" s="35"/>
      <c r="CJ1006" s="24"/>
      <c r="CK1006" s="24"/>
      <c r="CO1006" s="24"/>
      <c r="CP1006" s="35"/>
    </row>
    <row r="1007" spans="1:94" s="25" customFormat="1" x14ac:dyDescent="0.2">
      <c r="A1007" s="115"/>
      <c r="B1007" s="84"/>
      <c r="C1007" s="39"/>
      <c r="D1007" s="38"/>
      <c r="E1007" s="39"/>
      <c r="F1007" s="39"/>
      <c r="G1007" s="39"/>
      <c r="H1007" s="39"/>
      <c r="I1007" s="39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  <c r="AA1007" s="39"/>
      <c r="AB1007" s="39"/>
      <c r="AC1007" s="39"/>
      <c r="AD1007" s="39"/>
      <c r="AE1007" s="39"/>
      <c r="AF1007" s="39"/>
      <c r="AG1007" s="38"/>
      <c r="AH1007" s="38"/>
      <c r="AI1007" s="38"/>
      <c r="AJ1007" s="38"/>
      <c r="AK1007" s="38"/>
      <c r="AL1007" s="38"/>
      <c r="AM1007" s="38"/>
      <c r="AN1007" s="38"/>
      <c r="AO1007" s="38"/>
      <c r="AP1007" s="38"/>
      <c r="AQ1007" s="38"/>
      <c r="AR1007" s="38"/>
      <c r="AS1007" s="38"/>
      <c r="AT1007" s="38"/>
      <c r="AU1007" s="84"/>
      <c r="AV1007" s="88"/>
      <c r="AW1007" s="103"/>
      <c r="AX1007" s="84"/>
      <c r="AY1007" s="39"/>
      <c r="AZ1007" s="26"/>
      <c r="BA1007" s="26"/>
      <c r="BB1007" s="26"/>
      <c r="BC1007" s="26" t="str">
        <f t="shared" si="776"/>
        <v/>
      </c>
      <c r="BD1007" s="26" t="str">
        <f t="shared" si="777"/>
        <v/>
      </c>
      <c r="BE1007" s="26" t="str">
        <f t="shared" si="778"/>
        <v/>
      </c>
      <c r="BF1007" s="26" t="str">
        <f t="shared" si="779"/>
        <v/>
      </c>
      <c r="BG1007" s="26" t="str">
        <f t="shared" si="780"/>
        <v/>
      </c>
      <c r="BH1007" s="26" t="str">
        <f t="shared" si="781"/>
        <v/>
      </c>
      <c r="BI1007" s="26" t="str">
        <f t="shared" si="770"/>
        <v/>
      </c>
      <c r="BJ1007" s="26" t="str">
        <f t="shared" si="771"/>
        <v/>
      </c>
      <c r="BK1007" s="26" t="str">
        <f t="shared" si="772"/>
        <v/>
      </c>
      <c r="BL1007" s="26" t="str">
        <f t="shared" si="773"/>
        <v/>
      </c>
      <c r="BM1007" s="26" t="str">
        <f t="shared" si="774"/>
        <v/>
      </c>
      <c r="BN1007" s="26" t="str">
        <f t="shared" si="775"/>
        <v/>
      </c>
      <c r="BO1007"/>
      <c r="BP1007"/>
      <c r="BQ1007"/>
      <c r="BR1007"/>
      <c r="BS1007"/>
      <c r="BT1007"/>
      <c r="BU1007" s="40"/>
      <c r="BV1007" s="6"/>
      <c r="BW1007" s="24"/>
      <c r="BX1007" s="24"/>
      <c r="BY1007" s="24"/>
      <c r="BZ1007" s="38"/>
      <c r="CA1007" s="24"/>
      <c r="CB1007" s="38"/>
      <c r="CC1007" s="24"/>
      <c r="CD1007" s="24"/>
      <c r="CE1007" s="24"/>
      <c r="CF1007" s="24"/>
      <c r="CG1007" s="24"/>
      <c r="CH1007" s="24"/>
      <c r="CI1007" s="35"/>
      <c r="CJ1007" s="24"/>
      <c r="CK1007" s="24"/>
      <c r="CO1007" s="24"/>
      <c r="CP1007" s="35"/>
    </row>
    <row r="1008" spans="1:94" s="25" customFormat="1" x14ac:dyDescent="0.2">
      <c r="A1008" s="115"/>
      <c r="B1008" s="84"/>
      <c r="C1008" s="39"/>
      <c r="D1008" s="38"/>
      <c r="E1008" s="39"/>
      <c r="F1008" s="39"/>
      <c r="G1008" s="39"/>
      <c r="H1008" s="39"/>
      <c r="I1008" s="39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  <c r="AA1008" s="39"/>
      <c r="AB1008" s="39"/>
      <c r="AC1008" s="39"/>
      <c r="AD1008" s="39"/>
      <c r="AE1008" s="39"/>
      <c r="AF1008" s="39"/>
      <c r="AG1008" s="38"/>
      <c r="AH1008" s="38"/>
      <c r="AI1008" s="38"/>
      <c r="AJ1008" s="38"/>
      <c r="AK1008" s="38"/>
      <c r="AL1008" s="38"/>
      <c r="AM1008" s="38"/>
      <c r="AN1008" s="38"/>
      <c r="AO1008" s="38"/>
      <c r="AP1008" s="38"/>
      <c r="AQ1008" s="38"/>
      <c r="AR1008" s="38"/>
      <c r="AS1008" s="38"/>
      <c r="AT1008" s="38"/>
      <c r="AU1008" s="84"/>
      <c r="AV1008" s="88"/>
      <c r="AW1008" s="103"/>
      <c r="AX1008" s="84"/>
      <c r="AY1008" s="39"/>
      <c r="AZ1008" s="26"/>
      <c r="BA1008" s="26"/>
      <c r="BB1008" s="26"/>
      <c r="BC1008" s="26" t="str">
        <f t="shared" si="776"/>
        <v/>
      </c>
      <c r="BD1008" s="26" t="str">
        <f t="shared" si="777"/>
        <v/>
      </c>
      <c r="BE1008" s="26" t="str">
        <f t="shared" si="778"/>
        <v/>
      </c>
      <c r="BF1008" s="26" t="str">
        <f t="shared" si="779"/>
        <v/>
      </c>
      <c r="BG1008" s="26" t="str">
        <f t="shared" si="780"/>
        <v/>
      </c>
      <c r="BH1008" s="26" t="str">
        <f t="shared" si="781"/>
        <v/>
      </c>
      <c r="BI1008" s="26" t="str">
        <f t="shared" si="770"/>
        <v/>
      </c>
      <c r="BJ1008" s="26" t="str">
        <f t="shared" si="771"/>
        <v/>
      </c>
      <c r="BK1008" s="26" t="str">
        <f t="shared" si="772"/>
        <v/>
      </c>
      <c r="BL1008" s="26" t="str">
        <f t="shared" si="773"/>
        <v/>
      </c>
      <c r="BM1008" s="26" t="str">
        <f t="shared" si="774"/>
        <v/>
      </c>
      <c r="BN1008" s="26" t="str">
        <f t="shared" si="775"/>
        <v/>
      </c>
      <c r="BO1008"/>
      <c r="BP1008"/>
      <c r="BQ1008"/>
      <c r="BR1008"/>
      <c r="BS1008"/>
      <c r="BT1008"/>
      <c r="BU1008" s="40"/>
      <c r="BV1008" s="6"/>
      <c r="BW1008" s="24"/>
      <c r="BX1008" s="24"/>
      <c r="BY1008" s="24"/>
      <c r="BZ1008" s="38"/>
      <c r="CA1008" s="24"/>
      <c r="CB1008" s="38"/>
      <c r="CC1008" s="24"/>
      <c r="CD1008" s="24"/>
      <c r="CE1008" s="24"/>
      <c r="CF1008" s="24"/>
      <c r="CG1008" s="24"/>
      <c r="CH1008" s="24"/>
      <c r="CI1008" s="35"/>
      <c r="CJ1008" s="24"/>
      <c r="CK1008" s="24"/>
      <c r="CO1008" s="24"/>
      <c r="CP1008" s="35"/>
    </row>
    <row r="1009" spans="1:94" s="25" customFormat="1" x14ac:dyDescent="0.2">
      <c r="A1009" s="115"/>
      <c r="B1009" s="84"/>
      <c r="C1009" s="39"/>
      <c r="D1009" s="38"/>
      <c r="E1009" s="39"/>
      <c r="F1009" s="39"/>
      <c r="G1009" s="39"/>
      <c r="H1009" s="39"/>
      <c r="I1009" s="39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  <c r="AA1009" s="39"/>
      <c r="AB1009" s="39"/>
      <c r="AC1009" s="39"/>
      <c r="AD1009" s="39"/>
      <c r="AE1009" s="39"/>
      <c r="AF1009" s="39"/>
      <c r="AG1009" s="38"/>
      <c r="AH1009" s="38"/>
      <c r="AI1009" s="38"/>
      <c r="AJ1009" s="38"/>
      <c r="AK1009" s="38"/>
      <c r="AL1009" s="38"/>
      <c r="AM1009" s="38"/>
      <c r="AN1009" s="38"/>
      <c r="AO1009" s="38"/>
      <c r="AP1009" s="38"/>
      <c r="AQ1009" s="38"/>
      <c r="AR1009" s="38"/>
      <c r="AS1009" s="38"/>
      <c r="AT1009" s="38"/>
      <c r="AU1009" s="84"/>
      <c r="AV1009" s="88"/>
      <c r="AW1009" s="103"/>
      <c r="AX1009" s="84"/>
      <c r="AY1009" s="39"/>
      <c r="AZ1009" s="26"/>
      <c r="BA1009" s="26"/>
      <c r="BB1009" s="26"/>
      <c r="BC1009" s="26" t="str">
        <f t="shared" si="776"/>
        <v/>
      </c>
      <c r="BD1009" s="26" t="str">
        <f t="shared" si="777"/>
        <v/>
      </c>
      <c r="BE1009" s="26" t="str">
        <f t="shared" si="778"/>
        <v/>
      </c>
      <c r="BF1009" s="26" t="str">
        <f t="shared" si="779"/>
        <v/>
      </c>
      <c r="BG1009" s="26" t="str">
        <f t="shared" si="780"/>
        <v/>
      </c>
      <c r="BH1009" s="26" t="str">
        <f t="shared" si="781"/>
        <v/>
      </c>
      <c r="BI1009" s="26" t="str">
        <f t="shared" si="770"/>
        <v/>
      </c>
      <c r="BJ1009" s="26" t="str">
        <f t="shared" si="771"/>
        <v/>
      </c>
      <c r="BK1009" s="26" t="str">
        <f t="shared" si="772"/>
        <v/>
      </c>
      <c r="BL1009" s="26" t="str">
        <f t="shared" si="773"/>
        <v/>
      </c>
      <c r="BM1009" s="26" t="str">
        <f t="shared" si="774"/>
        <v/>
      </c>
      <c r="BN1009" s="26" t="str">
        <f t="shared" si="775"/>
        <v/>
      </c>
      <c r="BO1009"/>
      <c r="BP1009"/>
      <c r="BQ1009"/>
      <c r="BR1009"/>
      <c r="BS1009"/>
      <c r="BT1009"/>
      <c r="BU1009" s="40"/>
      <c r="BV1009" s="6"/>
      <c r="BW1009" s="24"/>
      <c r="BX1009" s="24"/>
      <c r="BY1009" s="24"/>
      <c r="BZ1009" s="38"/>
      <c r="CA1009" s="24"/>
      <c r="CB1009" s="38"/>
      <c r="CC1009" s="24"/>
      <c r="CD1009" s="24"/>
      <c r="CE1009" s="24"/>
      <c r="CF1009" s="24"/>
      <c r="CG1009" s="24"/>
      <c r="CH1009" s="24"/>
      <c r="CI1009" s="35"/>
      <c r="CJ1009" s="24"/>
      <c r="CK1009" s="24"/>
      <c r="CO1009" s="24"/>
      <c r="CP1009" s="35"/>
    </row>
    <row r="1010" spans="1:94" s="25" customFormat="1" x14ac:dyDescent="0.2">
      <c r="A1010" s="115"/>
      <c r="B1010" s="84"/>
      <c r="C1010" s="39"/>
      <c r="D1010" s="38"/>
      <c r="E1010" s="39"/>
      <c r="F1010" s="39"/>
      <c r="G1010" s="39"/>
      <c r="H1010" s="39"/>
      <c r="I1010" s="39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  <c r="AA1010" s="39"/>
      <c r="AB1010" s="39"/>
      <c r="AC1010" s="39"/>
      <c r="AD1010" s="39"/>
      <c r="AE1010" s="39"/>
      <c r="AF1010" s="39"/>
      <c r="AG1010" s="38"/>
      <c r="AH1010" s="38"/>
      <c r="AI1010" s="38"/>
      <c r="AJ1010" s="38"/>
      <c r="AK1010" s="38"/>
      <c r="AL1010" s="38"/>
      <c r="AM1010" s="38"/>
      <c r="AN1010" s="38"/>
      <c r="AO1010" s="38"/>
      <c r="AP1010" s="38"/>
      <c r="AQ1010" s="38"/>
      <c r="AR1010" s="38"/>
      <c r="AS1010" s="38"/>
      <c r="AT1010" s="38"/>
      <c r="AU1010" s="84"/>
      <c r="AV1010" s="88"/>
      <c r="AW1010" s="103"/>
      <c r="AX1010" s="84"/>
      <c r="AY1010" s="39"/>
      <c r="AZ1010" s="26"/>
      <c r="BA1010" s="26"/>
      <c r="BB1010" s="26"/>
      <c r="BC1010" s="26" t="str">
        <f t="shared" si="776"/>
        <v/>
      </c>
      <c r="BD1010" s="26" t="str">
        <f t="shared" si="777"/>
        <v/>
      </c>
      <c r="BE1010" s="26" t="str">
        <f t="shared" si="778"/>
        <v/>
      </c>
      <c r="BF1010" s="26" t="str">
        <f t="shared" si="779"/>
        <v/>
      </c>
      <c r="BG1010" s="26" t="str">
        <f t="shared" si="780"/>
        <v/>
      </c>
      <c r="BH1010" s="26" t="str">
        <f t="shared" si="781"/>
        <v/>
      </c>
      <c r="BI1010" s="26" t="str">
        <f t="shared" si="770"/>
        <v/>
      </c>
      <c r="BJ1010" s="26" t="str">
        <f t="shared" si="771"/>
        <v/>
      </c>
      <c r="BK1010" s="26" t="str">
        <f t="shared" si="772"/>
        <v/>
      </c>
      <c r="BL1010" s="26" t="str">
        <f t="shared" si="773"/>
        <v/>
      </c>
      <c r="BM1010" s="26" t="str">
        <f t="shared" si="774"/>
        <v/>
      </c>
      <c r="BN1010" s="26" t="str">
        <f t="shared" si="775"/>
        <v/>
      </c>
      <c r="BO1010"/>
      <c r="BP1010"/>
      <c r="BQ1010"/>
      <c r="BR1010"/>
      <c r="BS1010"/>
      <c r="BT1010"/>
      <c r="BU1010" s="40"/>
      <c r="BV1010" s="6"/>
      <c r="BW1010" s="24"/>
      <c r="BX1010" s="24"/>
      <c r="BY1010" s="24"/>
      <c r="BZ1010" s="38"/>
      <c r="CA1010" s="24"/>
      <c r="CB1010" s="38"/>
      <c r="CC1010" s="24"/>
      <c r="CD1010" s="24"/>
      <c r="CE1010" s="24"/>
      <c r="CF1010" s="24"/>
      <c r="CG1010" s="24"/>
      <c r="CH1010" s="24"/>
      <c r="CI1010" s="35"/>
      <c r="CJ1010" s="24"/>
      <c r="CK1010" s="24"/>
      <c r="CO1010" s="24"/>
      <c r="CP1010" s="35"/>
    </row>
    <row r="1011" spans="1:94" s="25" customFormat="1" x14ac:dyDescent="0.2">
      <c r="A1011" s="115"/>
      <c r="B1011" s="84"/>
      <c r="C1011" s="39"/>
      <c r="D1011" s="38"/>
      <c r="E1011" s="39"/>
      <c r="F1011" s="39"/>
      <c r="G1011" s="39"/>
      <c r="H1011" s="39"/>
      <c r="I1011" s="39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  <c r="AA1011" s="39"/>
      <c r="AB1011" s="39"/>
      <c r="AC1011" s="39"/>
      <c r="AD1011" s="39"/>
      <c r="AE1011" s="39"/>
      <c r="AF1011" s="39"/>
      <c r="AG1011" s="38"/>
      <c r="AH1011" s="38"/>
      <c r="AI1011" s="38"/>
      <c r="AJ1011" s="38"/>
      <c r="AK1011" s="38"/>
      <c r="AL1011" s="38"/>
      <c r="AM1011" s="38"/>
      <c r="AN1011" s="38"/>
      <c r="AO1011" s="38"/>
      <c r="AP1011" s="38"/>
      <c r="AQ1011" s="38"/>
      <c r="AR1011" s="38"/>
      <c r="AS1011" s="38"/>
      <c r="AT1011" s="38"/>
      <c r="AU1011" s="84"/>
      <c r="AV1011" s="88"/>
      <c r="AW1011" s="103"/>
      <c r="AX1011" s="84"/>
      <c r="AY1011" s="39"/>
      <c r="AZ1011" s="26"/>
      <c r="BA1011" s="26"/>
      <c r="BB1011" s="26"/>
      <c r="BC1011" s="26" t="str">
        <f t="shared" si="776"/>
        <v/>
      </c>
      <c r="BD1011" s="26" t="str">
        <f t="shared" si="777"/>
        <v/>
      </c>
      <c r="BE1011" s="26" t="str">
        <f t="shared" si="778"/>
        <v/>
      </c>
      <c r="BF1011" s="26" t="str">
        <f t="shared" si="779"/>
        <v/>
      </c>
      <c r="BG1011" s="26" t="str">
        <f t="shared" si="780"/>
        <v/>
      </c>
      <c r="BH1011" s="26" t="str">
        <f t="shared" si="781"/>
        <v/>
      </c>
      <c r="BI1011" s="26" t="str">
        <f t="shared" si="770"/>
        <v/>
      </c>
      <c r="BJ1011" s="26" t="str">
        <f t="shared" si="771"/>
        <v/>
      </c>
      <c r="BK1011" s="26" t="str">
        <f t="shared" si="772"/>
        <v/>
      </c>
      <c r="BL1011" s="26" t="str">
        <f t="shared" si="773"/>
        <v/>
      </c>
      <c r="BM1011" s="26" t="str">
        <f t="shared" si="774"/>
        <v/>
      </c>
      <c r="BN1011" s="26" t="str">
        <f t="shared" si="775"/>
        <v/>
      </c>
      <c r="BO1011"/>
      <c r="BP1011"/>
      <c r="BQ1011"/>
      <c r="BR1011"/>
      <c r="BS1011"/>
      <c r="BT1011"/>
      <c r="BU1011" s="40"/>
      <c r="BV1011" s="6"/>
      <c r="BW1011" s="24"/>
      <c r="BX1011" s="24"/>
      <c r="BY1011" s="24"/>
      <c r="BZ1011" s="38"/>
      <c r="CA1011" s="24"/>
      <c r="CB1011" s="38"/>
      <c r="CC1011" s="24"/>
      <c r="CD1011" s="24"/>
      <c r="CE1011" s="24"/>
      <c r="CF1011" s="24"/>
      <c r="CG1011" s="24"/>
      <c r="CH1011" s="24"/>
      <c r="CI1011" s="35"/>
      <c r="CJ1011" s="24"/>
      <c r="CK1011" s="24"/>
      <c r="CO1011" s="24"/>
      <c r="CP1011" s="35"/>
    </row>
    <row r="1012" spans="1:94" s="25" customFormat="1" x14ac:dyDescent="0.2">
      <c r="A1012" s="115"/>
      <c r="B1012" s="84"/>
      <c r="C1012" s="39"/>
      <c r="D1012" s="38"/>
      <c r="E1012" s="39"/>
      <c r="F1012" s="39"/>
      <c r="G1012" s="39"/>
      <c r="H1012" s="39"/>
      <c r="I1012" s="39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  <c r="AA1012" s="39"/>
      <c r="AB1012" s="39"/>
      <c r="AC1012" s="39"/>
      <c r="AD1012" s="39"/>
      <c r="AE1012" s="39"/>
      <c r="AF1012" s="39"/>
      <c r="AG1012" s="38"/>
      <c r="AH1012" s="38"/>
      <c r="AI1012" s="38"/>
      <c r="AJ1012" s="38"/>
      <c r="AK1012" s="38"/>
      <c r="AL1012" s="38"/>
      <c r="AM1012" s="38"/>
      <c r="AN1012" s="38"/>
      <c r="AO1012" s="38"/>
      <c r="AP1012" s="38"/>
      <c r="AQ1012" s="38"/>
      <c r="AR1012" s="38"/>
      <c r="AS1012" s="38"/>
      <c r="AT1012" s="38"/>
      <c r="AU1012" s="84"/>
      <c r="AV1012" s="88"/>
      <c r="AW1012" s="103"/>
      <c r="AX1012" s="84"/>
      <c r="AY1012" s="39"/>
      <c r="AZ1012" s="26"/>
      <c r="BA1012" s="26"/>
      <c r="BB1012" s="26"/>
      <c r="BC1012" s="26" t="str">
        <f t="shared" si="776"/>
        <v/>
      </c>
      <c r="BD1012" s="26" t="str">
        <f t="shared" si="777"/>
        <v/>
      </c>
      <c r="BE1012" s="26" t="str">
        <f t="shared" si="778"/>
        <v/>
      </c>
      <c r="BF1012" s="26" t="str">
        <f t="shared" si="779"/>
        <v/>
      </c>
      <c r="BG1012" s="26" t="str">
        <f t="shared" si="780"/>
        <v/>
      </c>
      <c r="BH1012" s="26" t="str">
        <f t="shared" si="781"/>
        <v/>
      </c>
      <c r="BI1012" s="26" t="str">
        <f t="shared" si="770"/>
        <v/>
      </c>
      <c r="BJ1012" s="26" t="str">
        <f t="shared" si="771"/>
        <v/>
      </c>
      <c r="BK1012" s="26" t="str">
        <f t="shared" si="772"/>
        <v/>
      </c>
      <c r="BL1012" s="26" t="str">
        <f t="shared" si="773"/>
        <v/>
      </c>
      <c r="BM1012" s="26" t="str">
        <f t="shared" si="774"/>
        <v/>
      </c>
      <c r="BN1012" s="26" t="str">
        <f t="shared" si="775"/>
        <v/>
      </c>
      <c r="BO1012"/>
      <c r="BP1012"/>
      <c r="BQ1012"/>
      <c r="BR1012"/>
      <c r="BS1012"/>
      <c r="BT1012"/>
      <c r="BU1012" s="40"/>
      <c r="BV1012" s="6"/>
      <c r="BW1012" s="24"/>
      <c r="BX1012" s="24"/>
      <c r="BY1012" s="24"/>
      <c r="BZ1012" s="38"/>
      <c r="CA1012" s="24"/>
      <c r="CB1012" s="38"/>
      <c r="CC1012" s="24"/>
      <c r="CD1012" s="24"/>
      <c r="CE1012" s="24"/>
      <c r="CF1012" s="24"/>
      <c r="CG1012" s="24"/>
      <c r="CH1012" s="24"/>
      <c r="CI1012" s="35"/>
      <c r="CJ1012" s="24"/>
      <c r="CK1012" s="24"/>
      <c r="CO1012" s="24"/>
      <c r="CP1012" s="35"/>
    </row>
    <row r="1013" spans="1:94" s="25" customFormat="1" x14ac:dyDescent="0.2">
      <c r="A1013" s="115"/>
      <c r="B1013" s="84"/>
      <c r="C1013" s="39"/>
      <c r="D1013" s="38"/>
      <c r="E1013" s="39"/>
      <c r="F1013" s="39"/>
      <c r="G1013" s="39"/>
      <c r="H1013" s="39"/>
      <c r="I1013" s="39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  <c r="AA1013" s="39"/>
      <c r="AB1013" s="39"/>
      <c r="AC1013" s="39"/>
      <c r="AD1013" s="39"/>
      <c r="AE1013" s="39"/>
      <c r="AF1013" s="39"/>
      <c r="AG1013" s="38"/>
      <c r="AH1013" s="38"/>
      <c r="AI1013" s="38"/>
      <c r="AJ1013" s="38"/>
      <c r="AK1013" s="38"/>
      <c r="AL1013" s="38"/>
      <c r="AM1013" s="38"/>
      <c r="AN1013" s="38"/>
      <c r="AO1013" s="38"/>
      <c r="AP1013" s="38"/>
      <c r="AQ1013" s="38"/>
      <c r="AR1013" s="38"/>
      <c r="AS1013" s="38"/>
      <c r="AT1013" s="38"/>
      <c r="AU1013" s="84"/>
      <c r="AV1013" s="88"/>
      <c r="AW1013" s="103"/>
      <c r="AX1013" s="84"/>
      <c r="AY1013" s="39"/>
      <c r="AZ1013" s="26"/>
      <c r="BA1013" s="26"/>
      <c r="BB1013" s="26"/>
      <c r="BC1013" s="26" t="str">
        <f t="shared" si="776"/>
        <v/>
      </c>
      <c r="BD1013" s="26" t="str">
        <f t="shared" si="777"/>
        <v/>
      </c>
      <c r="BE1013" s="26" t="str">
        <f t="shared" si="778"/>
        <v/>
      </c>
      <c r="BF1013" s="26" t="str">
        <f t="shared" si="779"/>
        <v/>
      </c>
      <c r="BG1013" s="26" t="str">
        <f t="shared" si="780"/>
        <v/>
      </c>
      <c r="BH1013" s="26" t="str">
        <f t="shared" si="781"/>
        <v/>
      </c>
      <c r="BI1013" s="26" t="str">
        <f t="shared" si="770"/>
        <v/>
      </c>
      <c r="BJ1013" s="26" t="str">
        <f t="shared" si="771"/>
        <v/>
      </c>
      <c r="BK1013" s="26" t="str">
        <f t="shared" si="772"/>
        <v/>
      </c>
      <c r="BL1013" s="26" t="str">
        <f t="shared" si="773"/>
        <v/>
      </c>
      <c r="BM1013" s="26" t="str">
        <f t="shared" si="774"/>
        <v/>
      </c>
      <c r="BN1013" s="26" t="str">
        <f t="shared" si="775"/>
        <v/>
      </c>
      <c r="BO1013"/>
      <c r="BP1013"/>
      <c r="BQ1013"/>
      <c r="BR1013"/>
      <c r="BS1013"/>
      <c r="BT1013"/>
      <c r="BU1013" s="40"/>
      <c r="BV1013" s="6"/>
      <c r="BW1013" s="24"/>
      <c r="BX1013" s="24"/>
      <c r="BY1013" s="24"/>
      <c r="BZ1013" s="38"/>
      <c r="CA1013" s="24"/>
      <c r="CB1013" s="38"/>
      <c r="CC1013" s="24"/>
      <c r="CD1013" s="24"/>
      <c r="CE1013" s="24"/>
      <c r="CF1013" s="24"/>
      <c r="CG1013" s="24"/>
      <c r="CH1013" s="24"/>
      <c r="CI1013" s="35"/>
      <c r="CJ1013" s="24"/>
      <c r="CK1013" s="24"/>
      <c r="CO1013" s="24"/>
      <c r="CP1013" s="35"/>
    </row>
    <row r="1014" spans="1:94" s="25" customFormat="1" x14ac:dyDescent="0.2">
      <c r="A1014" s="115"/>
      <c r="B1014" s="84"/>
      <c r="C1014" s="39"/>
      <c r="D1014" s="38"/>
      <c r="E1014" s="39"/>
      <c r="F1014" s="39"/>
      <c r="G1014" s="39"/>
      <c r="H1014" s="39"/>
      <c r="I1014" s="39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  <c r="AA1014" s="39"/>
      <c r="AB1014" s="39"/>
      <c r="AC1014" s="39"/>
      <c r="AD1014" s="39"/>
      <c r="AE1014" s="39"/>
      <c r="AF1014" s="39"/>
      <c r="AG1014" s="38"/>
      <c r="AH1014" s="38"/>
      <c r="AI1014" s="38"/>
      <c r="AJ1014" s="38"/>
      <c r="AK1014" s="38"/>
      <c r="AL1014" s="38"/>
      <c r="AM1014" s="38"/>
      <c r="AN1014" s="38"/>
      <c r="AO1014" s="38"/>
      <c r="AP1014" s="38"/>
      <c r="AQ1014" s="38"/>
      <c r="AR1014" s="38"/>
      <c r="AS1014" s="38"/>
      <c r="AT1014" s="38"/>
      <c r="AU1014" s="84"/>
      <c r="AV1014" s="88"/>
      <c r="AW1014" s="103"/>
      <c r="AX1014" s="84"/>
      <c r="AY1014" s="39"/>
      <c r="AZ1014" s="26"/>
      <c r="BA1014" s="26"/>
      <c r="BB1014" s="26"/>
      <c r="BC1014" s="26" t="str">
        <f t="shared" si="776"/>
        <v/>
      </c>
      <c r="BD1014" s="26" t="str">
        <f t="shared" si="777"/>
        <v/>
      </c>
      <c r="BE1014" s="26" t="str">
        <f t="shared" si="778"/>
        <v/>
      </c>
      <c r="BF1014" s="26" t="str">
        <f t="shared" si="779"/>
        <v/>
      </c>
      <c r="BG1014" s="26" t="str">
        <f t="shared" si="780"/>
        <v/>
      </c>
      <c r="BH1014" s="26" t="str">
        <f t="shared" si="781"/>
        <v/>
      </c>
      <c r="BI1014" s="26" t="str">
        <f t="shared" si="770"/>
        <v/>
      </c>
      <c r="BJ1014" s="26" t="str">
        <f t="shared" si="771"/>
        <v/>
      </c>
      <c r="BK1014" s="26" t="str">
        <f t="shared" si="772"/>
        <v/>
      </c>
      <c r="BL1014" s="26" t="str">
        <f t="shared" si="773"/>
        <v/>
      </c>
      <c r="BM1014" s="26" t="str">
        <f t="shared" si="774"/>
        <v/>
      </c>
      <c r="BN1014" s="26" t="str">
        <f t="shared" si="775"/>
        <v/>
      </c>
      <c r="BO1014"/>
      <c r="BP1014"/>
      <c r="BQ1014"/>
      <c r="BR1014"/>
      <c r="BS1014"/>
      <c r="BT1014"/>
      <c r="BU1014" s="40"/>
      <c r="BV1014" s="6"/>
      <c r="BW1014" s="24"/>
      <c r="BX1014" s="24"/>
      <c r="BY1014" s="24"/>
      <c r="BZ1014" s="38"/>
      <c r="CA1014" s="24"/>
      <c r="CB1014" s="38"/>
      <c r="CC1014" s="24"/>
      <c r="CD1014" s="24"/>
      <c r="CE1014" s="24"/>
      <c r="CF1014" s="24"/>
      <c r="CG1014" s="24"/>
      <c r="CH1014" s="24"/>
      <c r="CI1014" s="35"/>
      <c r="CJ1014" s="24"/>
      <c r="CK1014" s="24"/>
      <c r="CO1014" s="24"/>
      <c r="CP1014" s="35"/>
    </row>
    <row r="1015" spans="1:94" s="25" customFormat="1" x14ac:dyDescent="0.2">
      <c r="A1015" s="115"/>
      <c r="B1015" s="84"/>
      <c r="C1015" s="39"/>
      <c r="D1015" s="38"/>
      <c r="E1015" s="39"/>
      <c r="F1015" s="39"/>
      <c r="G1015" s="39"/>
      <c r="H1015" s="39"/>
      <c r="I1015" s="39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  <c r="AA1015" s="39"/>
      <c r="AB1015" s="39"/>
      <c r="AC1015" s="39"/>
      <c r="AD1015" s="39"/>
      <c r="AE1015" s="39"/>
      <c r="AF1015" s="39"/>
      <c r="AG1015" s="38"/>
      <c r="AH1015" s="38"/>
      <c r="AI1015" s="38"/>
      <c r="AJ1015" s="38"/>
      <c r="AK1015" s="38"/>
      <c r="AL1015" s="38"/>
      <c r="AM1015" s="38"/>
      <c r="AN1015" s="38"/>
      <c r="AO1015" s="38"/>
      <c r="AP1015" s="38"/>
      <c r="AQ1015" s="38"/>
      <c r="AR1015" s="38"/>
      <c r="AS1015" s="38"/>
      <c r="AT1015" s="38"/>
      <c r="AU1015" s="84"/>
      <c r="AV1015" s="88"/>
      <c r="AW1015" s="103"/>
      <c r="AX1015" s="84"/>
      <c r="AY1015" s="39"/>
      <c r="AZ1015" s="26"/>
      <c r="BA1015" s="26"/>
      <c r="BB1015" s="26"/>
      <c r="BC1015" s="26" t="str">
        <f t="shared" si="776"/>
        <v/>
      </c>
      <c r="BD1015" s="26" t="str">
        <f t="shared" si="777"/>
        <v/>
      </c>
      <c r="BE1015" s="26" t="str">
        <f t="shared" si="778"/>
        <v/>
      </c>
      <c r="BF1015" s="26" t="str">
        <f t="shared" si="779"/>
        <v/>
      </c>
      <c r="BG1015" s="26" t="str">
        <f t="shared" si="780"/>
        <v/>
      </c>
      <c r="BH1015" s="26" t="str">
        <f t="shared" si="781"/>
        <v/>
      </c>
      <c r="BI1015" s="26" t="str">
        <f t="shared" si="770"/>
        <v/>
      </c>
      <c r="BJ1015" s="26" t="str">
        <f t="shared" si="771"/>
        <v/>
      </c>
      <c r="BK1015" s="26" t="str">
        <f t="shared" si="772"/>
        <v/>
      </c>
      <c r="BL1015" s="26" t="str">
        <f t="shared" si="773"/>
        <v/>
      </c>
      <c r="BM1015" s="26" t="str">
        <f t="shared" si="774"/>
        <v/>
      </c>
      <c r="BN1015" s="26" t="str">
        <f t="shared" si="775"/>
        <v/>
      </c>
      <c r="BO1015"/>
      <c r="BP1015"/>
      <c r="BQ1015"/>
      <c r="BR1015"/>
      <c r="BS1015"/>
      <c r="BT1015"/>
      <c r="BU1015" s="40"/>
      <c r="BV1015" s="6"/>
      <c r="BW1015" s="24"/>
      <c r="BX1015" s="24"/>
      <c r="BY1015" s="24"/>
      <c r="BZ1015" s="38"/>
      <c r="CA1015" s="24"/>
      <c r="CB1015" s="38"/>
      <c r="CC1015" s="24"/>
      <c r="CD1015" s="24"/>
      <c r="CE1015" s="24"/>
      <c r="CF1015" s="24"/>
      <c r="CG1015" s="24"/>
      <c r="CH1015" s="24"/>
      <c r="CI1015" s="35"/>
      <c r="CJ1015" s="24"/>
      <c r="CK1015" s="24"/>
      <c r="CO1015" s="24"/>
      <c r="CP1015" s="35"/>
    </row>
    <row r="1016" spans="1:94" s="25" customFormat="1" x14ac:dyDescent="0.2">
      <c r="A1016" s="115"/>
      <c r="B1016" s="84"/>
      <c r="C1016" s="39"/>
      <c r="D1016" s="38"/>
      <c r="E1016" s="39"/>
      <c r="F1016" s="39"/>
      <c r="G1016" s="39"/>
      <c r="H1016" s="39"/>
      <c r="I1016" s="39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  <c r="AA1016" s="39"/>
      <c r="AB1016" s="39"/>
      <c r="AC1016" s="39"/>
      <c r="AD1016" s="39"/>
      <c r="AE1016" s="39"/>
      <c r="AF1016" s="39"/>
      <c r="AG1016" s="38"/>
      <c r="AH1016" s="38"/>
      <c r="AI1016" s="38"/>
      <c r="AJ1016" s="38"/>
      <c r="AK1016" s="38"/>
      <c r="AL1016" s="38"/>
      <c r="AM1016" s="38"/>
      <c r="AN1016" s="38"/>
      <c r="AO1016" s="38"/>
      <c r="AP1016" s="38"/>
      <c r="AQ1016" s="38"/>
      <c r="AR1016" s="38"/>
      <c r="AS1016" s="38"/>
      <c r="AT1016" s="38"/>
      <c r="AU1016" s="84"/>
      <c r="AV1016" s="88"/>
      <c r="AW1016" s="103"/>
      <c r="AX1016" s="84"/>
      <c r="AY1016" s="39"/>
      <c r="AZ1016" s="26"/>
      <c r="BA1016" s="26"/>
      <c r="BB1016" s="26"/>
      <c r="BC1016" s="26" t="str">
        <f t="shared" si="776"/>
        <v/>
      </c>
      <c r="BD1016" s="26" t="str">
        <f t="shared" si="777"/>
        <v/>
      </c>
      <c r="BE1016" s="26" t="str">
        <f t="shared" si="778"/>
        <v/>
      </c>
      <c r="BF1016" s="26" t="str">
        <f t="shared" si="779"/>
        <v/>
      </c>
      <c r="BG1016" s="26" t="str">
        <f t="shared" si="780"/>
        <v/>
      </c>
      <c r="BH1016" s="26" t="str">
        <f t="shared" si="781"/>
        <v/>
      </c>
      <c r="BI1016" s="26" t="str">
        <f t="shared" si="770"/>
        <v/>
      </c>
      <c r="BJ1016" s="26" t="str">
        <f t="shared" si="771"/>
        <v/>
      </c>
      <c r="BK1016" s="26" t="str">
        <f t="shared" si="772"/>
        <v/>
      </c>
      <c r="BL1016" s="26" t="str">
        <f t="shared" si="773"/>
        <v/>
      </c>
      <c r="BM1016" s="26" t="str">
        <f t="shared" si="774"/>
        <v/>
      </c>
      <c r="BN1016" s="26" t="str">
        <f t="shared" si="775"/>
        <v/>
      </c>
      <c r="BO1016"/>
      <c r="BP1016"/>
      <c r="BQ1016"/>
      <c r="BR1016"/>
      <c r="BS1016"/>
      <c r="BT1016"/>
      <c r="BU1016" s="40"/>
      <c r="BV1016" s="6"/>
      <c r="BW1016" s="24"/>
      <c r="BX1016" s="24"/>
      <c r="BY1016" s="24"/>
      <c r="BZ1016" s="38"/>
      <c r="CA1016" s="24"/>
      <c r="CB1016" s="38"/>
      <c r="CC1016" s="24"/>
      <c r="CD1016" s="24"/>
      <c r="CE1016" s="24"/>
      <c r="CF1016" s="24"/>
      <c r="CG1016" s="24"/>
      <c r="CH1016" s="24"/>
      <c r="CI1016" s="35"/>
      <c r="CJ1016" s="24"/>
      <c r="CK1016" s="24"/>
      <c r="CO1016" s="24"/>
      <c r="CP1016" s="35"/>
    </row>
    <row r="1017" spans="1:94" s="25" customFormat="1" x14ac:dyDescent="0.2">
      <c r="A1017" s="115"/>
      <c r="B1017" s="84"/>
      <c r="C1017" s="39"/>
      <c r="D1017" s="38"/>
      <c r="E1017" s="39"/>
      <c r="F1017" s="39"/>
      <c r="G1017" s="39"/>
      <c r="H1017" s="39"/>
      <c r="I1017" s="39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  <c r="AA1017" s="39"/>
      <c r="AB1017" s="39"/>
      <c r="AC1017" s="39"/>
      <c r="AD1017" s="39"/>
      <c r="AE1017" s="39"/>
      <c r="AF1017" s="39"/>
      <c r="AG1017" s="38"/>
      <c r="AH1017" s="38"/>
      <c r="AI1017" s="38"/>
      <c r="AJ1017" s="38"/>
      <c r="AK1017" s="38"/>
      <c r="AL1017" s="38"/>
      <c r="AM1017" s="38"/>
      <c r="AN1017" s="38"/>
      <c r="AO1017" s="38"/>
      <c r="AP1017" s="38"/>
      <c r="AQ1017" s="38"/>
      <c r="AR1017" s="38"/>
      <c r="AS1017" s="38"/>
      <c r="AT1017" s="38"/>
      <c r="AU1017" s="84"/>
      <c r="AV1017" s="88"/>
      <c r="AW1017" s="103"/>
      <c r="AX1017" s="84"/>
      <c r="AY1017" s="39"/>
      <c r="AZ1017" s="26"/>
      <c r="BA1017" s="26"/>
      <c r="BB1017" s="26"/>
      <c r="BC1017" s="26" t="str">
        <f t="shared" si="776"/>
        <v/>
      </c>
      <c r="BD1017" s="26" t="str">
        <f t="shared" si="777"/>
        <v/>
      </c>
      <c r="BE1017" s="26" t="str">
        <f t="shared" si="778"/>
        <v/>
      </c>
      <c r="BF1017" s="26" t="str">
        <f t="shared" si="779"/>
        <v/>
      </c>
      <c r="BG1017" s="26" t="str">
        <f t="shared" si="780"/>
        <v/>
      </c>
      <c r="BH1017" s="26" t="str">
        <f t="shared" si="781"/>
        <v/>
      </c>
      <c r="BI1017" s="26" t="str">
        <f t="shared" si="770"/>
        <v/>
      </c>
      <c r="BJ1017" s="26" t="str">
        <f t="shared" si="771"/>
        <v/>
      </c>
      <c r="BK1017" s="26" t="str">
        <f t="shared" si="772"/>
        <v/>
      </c>
      <c r="BL1017" s="26" t="str">
        <f t="shared" si="773"/>
        <v/>
      </c>
      <c r="BM1017" s="26" t="str">
        <f t="shared" si="774"/>
        <v/>
      </c>
      <c r="BN1017" s="26" t="str">
        <f t="shared" si="775"/>
        <v/>
      </c>
      <c r="BO1017"/>
      <c r="BP1017"/>
      <c r="BQ1017"/>
      <c r="BR1017"/>
      <c r="BS1017"/>
      <c r="BT1017"/>
      <c r="BU1017" s="40"/>
      <c r="BV1017" s="6"/>
      <c r="BW1017" s="24"/>
      <c r="BX1017" s="24"/>
      <c r="BY1017" s="24"/>
      <c r="BZ1017" s="38"/>
      <c r="CA1017" s="24"/>
      <c r="CB1017" s="38"/>
      <c r="CC1017" s="24"/>
      <c r="CD1017" s="24"/>
      <c r="CE1017" s="24"/>
      <c r="CF1017" s="24"/>
      <c r="CG1017" s="24"/>
      <c r="CH1017" s="24"/>
      <c r="CI1017" s="35"/>
      <c r="CJ1017" s="24"/>
      <c r="CK1017" s="24"/>
      <c r="CO1017" s="24"/>
      <c r="CP1017" s="35"/>
    </row>
    <row r="1018" spans="1:94" s="25" customFormat="1" x14ac:dyDescent="0.2">
      <c r="A1018" s="115"/>
      <c r="B1018" s="84"/>
      <c r="C1018" s="39"/>
      <c r="D1018" s="38"/>
      <c r="E1018" s="39"/>
      <c r="F1018" s="39"/>
      <c r="G1018" s="39"/>
      <c r="H1018" s="39"/>
      <c r="I1018" s="39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  <c r="AA1018" s="39"/>
      <c r="AB1018" s="39"/>
      <c r="AC1018" s="39"/>
      <c r="AD1018" s="39"/>
      <c r="AE1018" s="39"/>
      <c r="AF1018" s="39"/>
      <c r="AG1018" s="38"/>
      <c r="AH1018" s="38"/>
      <c r="AI1018" s="38"/>
      <c r="AJ1018" s="38"/>
      <c r="AK1018" s="38"/>
      <c r="AL1018" s="38"/>
      <c r="AM1018" s="38"/>
      <c r="AN1018" s="38"/>
      <c r="AO1018" s="38"/>
      <c r="AP1018" s="38"/>
      <c r="AQ1018" s="38"/>
      <c r="AR1018" s="38"/>
      <c r="AS1018" s="38"/>
      <c r="AT1018" s="38"/>
      <c r="AU1018" s="84"/>
      <c r="AV1018" s="88"/>
      <c r="AW1018" s="103"/>
      <c r="AX1018" s="84"/>
      <c r="AY1018" s="39"/>
      <c r="AZ1018" s="26"/>
      <c r="BA1018" s="26"/>
      <c r="BB1018" s="26"/>
      <c r="BC1018" s="26" t="str">
        <f t="shared" si="776"/>
        <v/>
      </c>
      <c r="BD1018" s="26" t="str">
        <f t="shared" si="777"/>
        <v/>
      </c>
      <c r="BE1018" s="26" t="str">
        <f t="shared" si="778"/>
        <v/>
      </c>
      <c r="BF1018" s="26" t="str">
        <f t="shared" si="779"/>
        <v/>
      </c>
      <c r="BG1018" s="26" t="str">
        <f t="shared" si="780"/>
        <v/>
      </c>
      <c r="BH1018" s="26" t="str">
        <f t="shared" si="781"/>
        <v/>
      </c>
      <c r="BI1018" s="26" t="str">
        <f t="shared" si="770"/>
        <v/>
      </c>
      <c r="BJ1018" s="26" t="str">
        <f t="shared" si="771"/>
        <v/>
      </c>
      <c r="BK1018" s="26" t="str">
        <f t="shared" si="772"/>
        <v/>
      </c>
      <c r="BL1018" s="26" t="str">
        <f t="shared" si="773"/>
        <v/>
      </c>
      <c r="BM1018" s="26" t="str">
        <f t="shared" si="774"/>
        <v/>
      </c>
      <c r="BN1018" s="26" t="str">
        <f t="shared" si="775"/>
        <v/>
      </c>
      <c r="BO1018"/>
      <c r="BP1018"/>
      <c r="BQ1018"/>
      <c r="BR1018"/>
      <c r="BS1018"/>
      <c r="BT1018"/>
      <c r="BU1018" s="40"/>
      <c r="BV1018" s="6"/>
      <c r="BW1018" s="24"/>
      <c r="BX1018" s="24"/>
      <c r="BY1018" s="24"/>
      <c r="BZ1018" s="38"/>
      <c r="CA1018" s="24"/>
      <c r="CB1018" s="38"/>
      <c r="CC1018" s="24"/>
      <c r="CD1018" s="24"/>
      <c r="CE1018" s="24"/>
      <c r="CF1018" s="24"/>
      <c r="CG1018" s="24"/>
      <c r="CH1018" s="24"/>
      <c r="CI1018" s="35"/>
      <c r="CJ1018" s="24"/>
      <c r="CK1018" s="24"/>
      <c r="CO1018" s="24"/>
      <c r="CP1018" s="35"/>
    </row>
    <row r="1019" spans="1:94" s="25" customFormat="1" x14ac:dyDescent="0.2">
      <c r="A1019" s="115"/>
      <c r="B1019" s="84"/>
      <c r="C1019" s="39"/>
      <c r="D1019" s="38"/>
      <c r="E1019" s="39"/>
      <c r="F1019" s="39"/>
      <c r="G1019" s="39"/>
      <c r="H1019" s="39"/>
      <c r="I1019" s="39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  <c r="AA1019" s="39"/>
      <c r="AB1019" s="39"/>
      <c r="AC1019" s="39"/>
      <c r="AD1019" s="39"/>
      <c r="AE1019" s="39"/>
      <c r="AF1019" s="39"/>
      <c r="AG1019" s="38"/>
      <c r="AH1019" s="38"/>
      <c r="AI1019" s="38"/>
      <c r="AJ1019" s="38"/>
      <c r="AK1019" s="38"/>
      <c r="AL1019" s="38"/>
      <c r="AM1019" s="38"/>
      <c r="AN1019" s="38"/>
      <c r="AO1019" s="38"/>
      <c r="AP1019" s="38"/>
      <c r="AQ1019" s="38"/>
      <c r="AR1019" s="38"/>
      <c r="AS1019" s="38"/>
      <c r="AT1019" s="38"/>
      <c r="AU1019" s="84"/>
      <c r="AV1019" s="88"/>
      <c r="AW1019" s="103"/>
      <c r="AX1019" s="84"/>
      <c r="AY1019" s="39"/>
      <c r="AZ1019" s="26"/>
      <c r="BA1019" s="26"/>
      <c r="BB1019" s="26"/>
      <c r="BC1019" s="26" t="str">
        <f t="shared" si="776"/>
        <v/>
      </c>
      <c r="BD1019" s="26" t="str">
        <f t="shared" si="777"/>
        <v/>
      </c>
      <c r="BE1019" s="26" t="str">
        <f t="shared" si="778"/>
        <v/>
      </c>
      <c r="BF1019" s="26" t="str">
        <f t="shared" si="779"/>
        <v/>
      </c>
      <c r="BG1019" s="26" t="str">
        <f t="shared" si="780"/>
        <v/>
      </c>
      <c r="BH1019" s="26" t="str">
        <f t="shared" si="781"/>
        <v/>
      </c>
      <c r="BI1019" s="26" t="str">
        <f t="shared" si="770"/>
        <v/>
      </c>
      <c r="BJ1019" s="26" t="str">
        <f t="shared" si="771"/>
        <v/>
      </c>
      <c r="BK1019" s="26" t="str">
        <f t="shared" si="772"/>
        <v/>
      </c>
      <c r="BL1019" s="26" t="str">
        <f t="shared" si="773"/>
        <v/>
      </c>
      <c r="BM1019" s="26" t="str">
        <f t="shared" si="774"/>
        <v/>
      </c>
      <c r="BN1019" s="26" t="str">
        <f t="shared" si="775"/>
        <v/>
      </c>
      <c r="BO1019"/>
      <c r="BP1019"/>
      <c r="BQ1019"/>
      <c r="BR1019"/>
      <c r="BS1019"/>
      <c r="BT1019"/>
      <c r="BU1019" s="40"/>
      <c r="BV1019" s="6"/>
      <c r="BW1019" s="24"/>
      <c r="BX1019" s="24"/>
      <c r="BY1019" s="24"/>
      <c r="BZ1019" s="38"/>
      <c r="CA1019" s="24"/>
      <c r="CB1019" s="38"/>
      <c r="CC1019" s="24"/>
      <c r="CD1019" s="24"/>
      <c r="CE1019" s="24"/>
      <c r="CF1019" s="24"/>
      <c r="CG1019" s="24"/>
      <c r="CH1019" s="24"/>
      <c r="CI1019" s="35"/>
      <c r="CJ1019" s="24"/>
      <c r="CK1019" s="24"/>
      <c r="CO1019" s="24"/>
      <c r="CP1019" s="35"/>
    </row>
    <row r="1020" spans="1:94" s="25" customFormat="1" x14ac:dyDescent="0.2">
      <c r="A1020" s="115"/>
      <c r="B1020" s="84"/>
      <c r="C1020" s="39"/>
      <c r="D1020" s="38"/>
      <c r="E1020" s="39"/>
      <c r="F1020" s="39"/>
      <c r="G1020" s="39"/>
      <c r="H1020" s="39"/>
      <c r="I1020" s="39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  <c r="AA1020" s="39"/>
      <c r="AB1020" s="39"/>
      <c r="AC1020" s="39"/>
      <c r="AD1020" s="39"/>
      <c r="AE1020" s="39"/>
      <c r="AF1020" s="39"/>
      <c r="AG1020" s="38"/>
      <c r="AH1020" s="38"/>
      <c r="AI1020" s="38"/>
      <c r="AJ1020" s="38"/>
      <c r="AK1020" s="38"/>
      <c r="AL1020" s="38"/>
      <c r="AM1020" s="38"/>
      <c r="AN1020" s="38"/>
      <c r="AO1020" s="38"/>
      <c r="AP1020" s="38"/>
      <c r="AQ1020" s="38"/>
      <c r="AR1020" s="38"/>
      <c r="AS1020" s="38"/>
      <c r="AT1020" s="38"/>
      <c r="AU1020" s="84"/>
      <c r="AV1020" s="88"/>
      <c r="AW1020" s="103"/>
      <c r="AX1020" s="84"/>
      <c r="AY1020" s="39"/>
      <c r="AZ1020" s="26"/>
      <c r="BA1020" s="26"/>
      <c r="BB1020" s="26"/>
      <c r="BC1020" s="26" t="str">
        <f t="shared" si="776"/>
        <v/>
      </c>
      <c r="BD1020" s="26" t="str">
        <f t="shared" si="777"/>
        <v/>
      </c>
      <c r="BE1020" s="26" t="str">
        <f t="shared" si="778"/>
        <v/>
      </c>
      <c r="BF1020" s="26" t="str">
        <f t="shared" si="779"/>
        <v/>
      </c>
      <c r="BG1020" s="26" t="str">
        <f t="shared" si="780"/>
        <v/>
      </c>
      <c r="BH1020" s="26" t="str">
        <f t="shared" si="781"/>
        <v/>
      </c>
      <c r="BI1020" s="26" t="str">
        <f t="shared" si="770"/>
        <v/>
      </c>
      <c r="BJ1020" s="26" t="str">
        <f t="shared" si="771"/>
        <v/>
      </c>
      <c r="BK1020" s="26" t="str">
        <f t="shared" si="772"/>
        <v/>
      </c>
      <c r="BL1020" s="26" t="str">
        <f t="shared" si="773"/>
        <v/>
      </c>
      <c r="BM1020" s="26" t="str">
        <f t="shared" si="774"/>
        <v/>
      </c>
      <c r="BN1020" s="26" t="str">
        <f t="shared" si="775"/>
        <v/>
      </c>
      <c r="BO1020"/>
      <c r="BP1020"/>
      <c r="BQ1020"/>
      <c r="BR1020"/>
      <c r="BS1020"/>
      <c r="BT1020"/>
      <c r="BU1020" s="40"/>
      <c r="BV1020" s="6"/>
      <c r="BW1020" s="24"/>
      <c r="BX1020" s="24"/>
      <c r="BY1020" s="24"/>
      <c r="BZ1020" s="38"/>
      <c r="CA1020" s="24"/>
      <c r="CB1020" s="38"/>
      <c r="CC1020" s="24"/>
      <c r="CD1020" s="24"/>
      <c r="CE1020" s="24"/>
      <c r="CF1020" s="24"/>
      <c r="CG1020" s="24"/>
      <c r="CH1020" s="24"/>
      <c r="CI1020" s="35"/>
      <c r="CJ1020" s="24"/>
      <c r="CK1020" s="24"/>
      <c r="CO1020" s="24"/>
      <c r="CP1020" s="35"/>
    </row>
    <row r="1021" spans="1:94" s="25" customFormat="1" x14ac:dyDescent="0.2">
      <c r="A1021" s="115"/>
      <c r="B1021" s="84"/>
      <c r="C1021" s="39"/>
      <c r="D1021" s="38"/>
      <c r="E1021" s="39"/>
      <c r="F1021" s="39"/>
      <c r="G1021" s="39"/>
      <c r="H1021" s="39"/>
      <c r="I1021" s="39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  <c r="AA1021" s="39"/>
      <c r="AB1021" s="39"/>
      <c r="AC1021" s="39"/>
      <c r="AD1021" s="39"/>
      <c r="AE1021" s="39"/>
      <c r="AF1021" s="39"/>
      <c r="AG1021" s="38"/>
      <c r="AH1021" s="38"/>
      <c r="AI1021" s="38"/>
      <c r="AJ1021" s="38"/>
      <c r="AK1021" s="38"/>
      <c r="AL1021" s="38"/>
      <c r="AM1021" s="38"/>
      <c r="AN1021" s="38"/>
      <c r="AO1021" s="38"/>
      <c r="AP1021" s="38"/>
      <c r="AQ1021" s="38"/>
      <c r="AR1021" s="38"/>
      <c r="AS1021" s="38"/>
      <c r="AT1021" s="38"/>
      <c r="AU1021" s="84"/>
      <c r="AV1021" s="88"/>
      <c r="AW1021" s="103"/>
      <c r="AX1021" s="84"/>
      <c r="AY1021" s="39"/>
      <c r="AZ1021" s="26"/>
      <c r="BA1021" s="26"/>
      <c r="BB1021" s="26"/>
      <c r="BC1021" s="26" t="str">
        <f t="shared" si="776"/>
        <v/>
      </c>
      <c r="BD1021" s="26" t="str">
        <f t="shared" si="777"/>
        <v/>
      </c>
      <c r="BE1021" s="26" t="str">
        <f t="shared" si="778"/>
        <v/>
      </c>
      <c r="BF1021" s="26" t="str">
        <f t="shared" si="779"/>
        <v/>
      </c>
      <c r="BG1021" s="26" t="str">
        <f t="shared" si="780"/>
        <v/>
      </c>
      <c r="BH1021" s="26" t="str">
        <f t="shared" si="781"/>
        <v/>
      </c>
      <c r="BI1021" s="26" t="str">
        <f t="shared" si="770"/>
        <v/>
      </c>
      <c r="BJ1021" s="26" t="str">
        <f t="shared" si="771"/>
        <v/>
      </c>
      <c r="BK1021" s="26" t="str">
        <f t="shared" si="772"/>
        <v/>
      </c>
      <c r="BL1021" s="26" t="str">
        <f t="shared" si="773"/>
        <v/>
      </c>
      <c r="BM1021" s="26" t="str">
        <f t="shared" si="774"/>
        <v/>
      </c>
      <c r="BN1021" s="26" t="str">
        <f t="shared" si="775"/>
        <v/>
      </c>
      <c r="BO1021"/>
      <c r="BP1021"/>
      <c r="BQ1021"/>
      <c r="BR1021"/>
      <c r="BS1021"/>
      <c r="BT1021"/>
      <c r="BU1021" s="40"/>
      <c r="BV1021" s="6"/>
      <c r="BW1021" s="24"/>
      <c r="BX1021" s="24"/>
      <c r="BY1021" s="24"/>
      <c r="BZ1021" s="38"/>
      <c r="CA1021" s="24"/>
      <c r="CB1021" s="38"/>
      <c r="CC1021" s="24"/>
      <c r="CD1021" s="24"/>
      <c r="CE1021" s="24"/>
      <c r="CF1021" s="24"/>
      <c r="CG1021" s="24"/>
      <c r="CH1021" s="24"/>
      <c r="CI1021" s="35"/>
      <c r="CJ1021" s="24"/>
      <c r="CK1021" s="24"/>
      <c r="CO1021" s="24"/>
      <c r="CP1021" s="35"/>
    </row>
    <row r="1022" spans="1:94" s="25" customFormat="1" x14ac:dyDescent="0.2">
      <c r="A1022" s="115"/>
      <c r="B1022" s="84"/>
      <c r="C1022" s="39"/>
      <c r="D1022" s="38"/>
      <c r="E1022" s="39"/>
      <c r="F1022" s="39"/>
      <c r="G1022" s="39"/>
      <c r="H1022" s="39"/>
      <c r="I1022" s="39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  <c r="AA1022" s="39"/>
      <c r="AB1022" s="39"/>
      <c r="AC1022" s="39"/>
      <c r="AD1022" s="39"/>
      <c r="AE1022" s="39"/>
      <c r="AF1022" s="39"/>
      <c r="AG1022" s="38"/>
      <c r="AH1022" s="38"/>
      <c r="AI1022" s="38"/>
      <c r="AJ1022" s="38"/>
      <c r="AK1022" s="38"/>
      <c r="AL1022" s="38"/>
      <c r="AM1022" s="38"/>
      <c r="AN1022" s="38"/>
      <c r="AO1022" s="38"/>
      <c r="AP1022" s="38"/>
      <c r="AQ1022" s="38"/>
      <c r="AR1022" s="38"/>
      <c r="AS1022" s="38"/>
      <c r="AT1022" s="38"/>
      <c r="AU1022" s="84"/>
      <c r="AV1022" s="88"/>
      <c r="AW1022" s="103"/>
      <c r="AX1022" s="84"/>
      <c r="AY1022" s="39"/>
      <c r="AZ1022" s="26"/>
      <c r="BA1022" s="26"/>
      <c r="BB1022" s="26"/>
      <c r="BC1022" s="26" t="str">
        <f t="shared" si="776"/>
        <v/>
      </c>
      <c r="BD1022" s="26" t="str">
        <f t="shared" si="777"/>
        <v/>
      </c>
      <c r="BE1022" s="26" t="str">
        <f t="shared" si="778"/>
        <v/>
      </c>
      <c r="BF1022" s="26" t="str">
        <f t="shared" si="779"/>
        <v/>
      </c>
      <c r="BG1022" s="26" t="str">
        <f t="shared" si="780"/>
        <v/>
      </c>
      <c r="BH1022" s="26" t="str">
        <f t="shared" si="781"/>
        <v/>
      </c>
      <c r="BI1022" s="26" t="str">
        <f t="shared" si="770"/>
        <v/>
      </c>
      <c r="BJ1022" s="26" t="str">
        <f t="shared" si="771"/>
        <v/>
      </c>
      <c r="BK1022" s="26" t="str">
        <f t="shared" si="772"/>
        <v/>
      </c>
      <c r="BL1022" s="26" t="str">
        <f t="shared" si="773"/>
        <v/>
      </c>
      <c r="BM1022" s="26" t="str">
        <f t="shared" si="774"/>
        <v/>
      </c>
      <c r="BN1022" s="26" t="str">
        <f t="shared" si="775"/>
        <v/>
      </c>
      <c r="BO1022"/>
      <c r="BP1022"/>
      <c r="BQ1022"/>
      <c r="BR1022"/>
      <c r="BS1022"/>
      <c r="BT1022"/>
      <c r="BU1022" s="40"/>
      <c r="BV1022" s="6"/>
      <c r="BW1022" s="24"/>
      <c r="BX1022" s="24"/>
      <c r="BY1022" s="24"/>
      <c r="BZ1022" s="38"/>
      <c r="CA1022" s="24"/>
      <c r="CB1022" s="38"/>
      <c r="CC1022" s="24"/>
      <c r="CD1022" s="24"/>
      <c r="CE1022" s="24"/>
      <c r="CF1022" s="24"/>
      <c r="CG1022" s="24"/>
      <c r="CH1022" s="24"/>
      <c r="CI1022" s="35"/>
      <c r="CJ1022" s="24"/>
      <c r="CK1022" s="24"/>
      <c r="CO1022" s="24"/>
      <c r="CP1022" s="35"/>
    </row>
    <row r="1023" spans="1:94" s="25" customFormat="1" x14ac:dyDescent="0.2">
      <c r="A1023" s="115"/>
      <c r="B1023" s="84"/>
      <c r="C1023" s="39"/>
      <c r="D1023" s="38"/>
      <c r="E1023" s="39"/>
      <c r="F1023" s="39"/>
      <c r="G1023" s="39"/>
      <c r="H1023" s="39"/>
      <c r="I1023" s="39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  <c r="AA1023" s="39"/>
      <c r="AB1023" s="39"/>
      <c r="AC1023" s="39"/>
      <c r="AD1023" s="39"/>
      <c r="AE1023" s="39"/>
      <c r="AF1023" s="39"/>
      <c r="AG1023" s="38"/>
      <c r="AH1023" s="38"/>
      <c r="AI1023" s="38"/>
      <c r="AJ1023" s="38"/>
      <c r="AK1023" s="38"/>
      <c r="AL1023" s="38"/>
      <c r="AM1023" s="38"/>
      <c r="AN1023" s="38"/>
      <c r="AO1023" s="38"/>
      <c r="AP1023" s="38"/>
      <c r="AQ1023" s="38"/>
      <c r="AR1023" s="38"/>
      <c r="AS1023" s="38"/>
      <c r="AT1023" s="38"/>
      <c r="AU1023" s="84"/>
      <c r="AV1023" s="88"/>
      <c r="AW1023" s="103"/>
      <c r="AX1023" s="84"/>
      <c r="AY1023" s="39"/>
      <c r="AZ1023" s="26"/>
      <c r="BA1023" s="26"/>
      <c r="BB1023" s="26"/>
      <c r="BC1023" s="26" t="str">
        <f t="shared" si="776"/>
        <v/>
      </c>
      <c r="BD1023" s="26" t="str">
        <f t="shared" si="777"/>
        <v/>
      </c>
      <c r="BE1023" s="26" t="str">
        <f t="shared" si="778"/>
        <v/>
      </c>
      <c r="BF1023" s="26" t="str">
        <f t="shared" si="779"/>
        <v/>
      </c>
      <c r="BG1023" s="26" t="str">
        <f t="shared" si="780"/>
        <v/>
      </c>
      <c r="BH1023" s="26" t="str">
        <f t="shared" si="781"/>
        <v/>
      </c>
      <c r="BI1023" s="26" t="str">
        <f t="shared" si="770"/>
        <v/>
      </c>
      <c r="BJ1023" s="26" t="str">
        <f t="shared" si="771"/>
        <v/>
      </c>
      <c r="BK1023" s="26" t="str">
        <f t="shared" si="772"/>
        <v/>
      </c>
      <c r="BL1023" s="26" t="str">
        <f t="shared" si="773"/>
        <v/>
      </c>
      <c r="BM1023" s="26" t="str">
        <f t="shared" si="774"/>
        <v/>
      </c>
      <c r="BN1023" s="26" t="str">
        <f t="shared" si="775"/>
        <v/>
      </c>
      <c r="BO1023"/>
      <c r="BP1023"/>
      <c r="BQ1023"/>
      <c r="BR1023"/>
      <c r="BS1023"/>
      <c r="BT1023"/>
      <c r="BU1023" s="40"/>
      <c r="BV1023" s="6"/>
      <c r="BW1023" s="24"/>
      <c r="BX1023" s="24"/>
      <c r="BY1023" s="24"/>
      <c r="BZ1023" s="38"/>
      <c r="CA1023" s="24"/>
      <c r="CB1023" s="38"/>
      <c r="CC1023" s="24"/>
      <c r="CD1023" s="24"/>
      <c r="CE1023" s="24"/>
      <c r="CF1023" s="24"/>
      <c r="CG1023" s="24"/>
      <c r="CH1023" s="24"/>
      <c r="CI1023" s="35"/>
      <c r="CJ1023" s="24"/>
      <c r="CK1023" s="24"/>
      <c r="CO1023" s="24"/>
      <c r="CP1023" s="35"/>
    </row>
    <row r="1024" spans="1:94" s="25" customFormat="1" x14ac:dyDescent="0.2">
      <c r="A1024" s="115"/>
      <c r="B1024" s="84"/>
      <c r="C1024" s="39"/>
      <c r="D1024" s="38"/>
      <c r="E1024" s="39"/>
      <c r="F1024" s="39"/>
      <c r="G1024" s="39"/>
      <c r="H1024" s="39"/>
      <c r="I1024" s="39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  <c r="AA1024" s="39"/>
      <c r="AB1024" s="39"/>
      <c r="AC1024" s="39"/>
      <c r="AD1024" s="39"/>
      <c r="AE1024" s="39"/>
      <c r="AF1024" s="39"/>
      <c r="AG1024" s="38"/>
      <c r="AH1024" s="38"/>
      <c r="AI1024" s="38"/>
      <c r="AJ1024" s="38"/>
      <c r="AK1024" s="38"/>
      <c r="AL1024" s="38"/>
      <c r="AM1024" s="38"/>
      <c r="AN1024" s="38"/>
      <c r="AO1024" s="38"/>
      <c r="AP1024" s="38"/>
      <c r="AQ1024" s="38"/>
      <c r="AR1024" s="38"/>
      <c r="AS1024" s="38"/>
      <c r="AT1024" s="38"/>
      <c r="AU1024" s="84"/>
      <c r="AV1024" s="88"/>
      <c r="AW1024" s="103"/>
      <c r="AX1024" s="84"/>
      <c r="AY1024" s="39"/>
      <c r="AZ1024" s="26"/>
      <c r="BA1024" s="26"/>
      <c r="BB1024" s="26"/>
      <c r="BC1024" s="26" t="str">
        <f t="shared" si="776"/>
        <v/>
      </c>
      <c r="BD1024" s="26" t="str">
        <f t="shared" si="777"/>
        <v/>
      </c>
      <c r="BE1024" s="26" t="str">
        <f t="shared" si="778"/>
        <v/>
      </c>
      <c r="BF1024" s="26" t="str">
        <f t="shared" si="779"/>
        <v/>
      </c>
      <c r="BG1024" s="26" t="str">
        <f t="shared" si="780"/>
        <v/>
      </c>
      <c r="BH1024" s="26" t="str">
        <f t="shared" si="781"/>
        <v/>
      </c>
      <c r="BI1024" s="26" t="str">
        <f t="shared" si="770"/>
        <v/>
      </c>
      <c r="BJ1024" s="26" t="str">
        <f t="shared" si="771"/>
        <v/>
      </c>
      <c r="BK1024" s="26" t="str">
        <f t="shared" si="772"/>
        <v/>
      </c>
      <c r="BL1024" s="26" t="str">
        <f t="shared" si="773"/>
        <v/>
      </c>
      <c r="BM1024" s="26" t="str">
        <f t="shared" si="774"/>
        <v/>
      </c>
      <c r="BN1024" s="26" t="str">
        <f t="shared" si="775"/>
        <v/>
      </c>
      <c r="BO1024"/>
      <c r="BP1024"/>
      <c r="BQ1024"/>
      <c r="BR1024"/>
      <c r="BS1024"/>
      <c r="BT1024"/>
      <c r="BU1024" s="40"/>
      <c r="BV1024" s="6"/>
      <c r="BW1024" s="24"/>
      <c r="BX1024" s="24"/>
      <c r="BY1024" s="24"/>
      <c r="BZ1024" s="38"/>
      <c r="CA1024" s="24"/>
      <c r="CB1024" s="38"/>
      <c r="CC1024" s="24"/>
      <c r="CD1024" s="24"/>
      <c r="CE1024" s="24"/>
      <c r="CF1024" s="24"/>
      <c r="CG1024" s="24"/>
      <c r="CH1024" s="24"/>
      <c r="CI1024" s="35"/>
      <c r="CJ1024" s="24"/>
      <c r="CK1024" s="24"/>
      <c r="CO1024" s="24"/>
      <c r="CP1024" s="35"/>
    </row>
    <row r="1025" spans="1:94" s="25" customFormat="1" x14ac:dyDescent="0.2">
      <c r="A1025" s="115"/>
      <c r="B1025" s="84"/>
      <c r="C1025" s="39"/>
      <c r="D1025" s="38"/>
      <c r="E1025" s="39"/>
      <c r="F1025" s="39"/>
      <c r="G1025" s="39"/>
      <c r="H1025" s="39"/>
      <c r="I1025" s="39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  <c r="AA1025" s="39"/>
      <c r="AB1025" s="39"/>
      <c r="AC1025" s="39"/>
      <c r="AD1025" s="39"/>
      <c r="AE1025" s="39"/>
      <c r="AF1025" s="39"/>
      <c r="AG1025" s="38"/>
      <c r="AH1025" s="38"/>
      <c r="AI1025" s="38"/>
      <c r="AJ1025" s="38"/>
      <c r="AK1025" s="38"/>
      <c r="AL1025" s="38"/>
      <c r="AM1025" s="38"/>
      <c r="AN1025" s="38"/>
      <c r="AO1025" s="38"/>
      <c r="AP1025" s="38"/>
      <c r="AQ1025" s="38"/>
      <c r="AR1025" s="38"/>
      <c r="AS1025" s="38"/>
      <c r="AT1025" s="38"/>
      <c r="AU1025" s="84"/>
      <c r="AV1025" s="88"/>
      <c r="AW1025" s="103"/>
      <c r="AX1025" s="84"/>
      <c r="AY1025" s="39"/>
      <c r="AZ1025" s="26"/>
      <c r="BA1025" s="26"/>
      <c r="BB1025" s="26"/>
      <c r="BC1025" s="26" t="str">
        <f t="shared" si="776"/>
        <v/>
      </c>
      <c r="BD1025" s="26" t="str">
        <f t="shared" si="777"/>
        <v/>
      </c>
      <c r="BE1025" s="26" t="str">
        <f t="shared" si="778"/>
        <v/>
      </c>
      <c r="BF1025" s="26" t="str">
        <f t="shared" si="779"/>
        <v/>
      </c>
      <c r="BG1025" s="26" t="str">
        <f t="shared" si="780"/>
        <v/>
      </c>
      <c r="BH1025" s="26" t="str">
        <f t="shared" si="781"/>
        <v/>
      </c>
      <c r="BI1025" s="26" t="str">
        <f t="shared" si="770"/>
        <v/>
      </c>
      <c r="BJ1025" s="26" t="str">
        <f t="shared" si="771"/>
        <v/>
      </c>
      <c r="BK1025" s="26" t="str">
        <f t="shared" si="772"/>
        <v/>
      </c>
      <c r="BL1025" s="26" t="str">
        <f t="shared" si="773"/>
        <v/>
      </c>
      <c r="BM1025" s="26" t="str">
        <f t="shared" si="774"/>
        <v/>
      </c>
      <c r="BN1025" s="26" t="str">
        <f t="shared" si="775"/>
        <v/>
      </c>
      <c r="BO1025"/>
      <c r="BP1025"/>
      <c r="BQ1025"/>
      <c r="BR1025"/>
      <c r="BS1025"/>
      <c r="BT1025"/>
      <c r="BU1025" s="40"/>
      <c r="BV1025" s="6"/>
      <c r="BW1025" s="24"/>
      <c r="BX1025" s="24"/>
      <c r="BY1025" s="24"/>
      <c r="BZ1025" s="38"/>
      <c r="CA1025" s="24"/>
      <c r="CB1025" s="38"/>
      <c r="CC1025" s="24"/>
      <c r="CD1025" s="24"/>
      <c r="CE1025" s="24"/>
      <c r="CF1025" s="24"/>
      <c r="CG1025" s="24"/>
      <c r="CH1025" s="24"/>
      <c r="CI1025" s="35"/>
      <c r="CJ1025" s="24"/>
      <c r="CK1025" s="24"/>
      <c r="CO1025" s="24"/>
      <c r="CP1025" s="35"/>
    </row>
    <row r="1026" spans="1:94" s="25" customFormat="1" x14ac:dyDescent="0.2">
      <c r="A1026" s="115"/>
      <c r="B1026" s="84"/>
      <c r="C1026" s="39"/>
      <c r="D1026" s="38"/>
      <c r="E1026" s="39"/>
      <c r="F1026" s="39"/>
      <c r="G1026" s="39"/>
      <c r="H1026" s="39"/>
      <c r="I1026" s="39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  <c r="AA1026" s="39"/>
      <c r="AB1026" s="39"/>
      <c r="AC1026" s="39"/>
      <c r="AD1026" s="39"/>
      <c r="AE1026" s="39"/>
      <c r="AF1026" s="39"/>
      <c r="AG1026" s="38"/>
      <c r="AH1026" s="38"/>
      <c r="AI1026" s="38"/>
      <c r="AJ1026" s="38"/>
      <c r="AK1026" s="38"/>
      <c r="AL1026" s="38"/>
      <c r="AM1026" s="38"/>
      <c r="AN1026" s="38"/>
      <c r="AO1026" s="38"/>
      <c r="AP1026" s="38"/>
      <c r="AQ1026" s="38"/>
      <c r="AR1026" s="38"/>
      <c r="AS1026" s="38"/>
      <c r="AT1026" s="38"/>
      <c r="AU1026" s="84"/>
      <c r="AV1026" s="88"/>
      <c r="AW1026" s="103"/>
      <c r="AX1026" s="84"/>
      <c r="AY1026" s="39"/>
      <c r="AZ1026" s="26"/>
      <c r="BA1026" s="26"/>
      <c r="BB1026" s="26"/>
      <c r="BC1026" s="26" t="str">
        <f t="shared" si="776"/>
        <v/>
      </c>
      <c r="BD1026" s="26" t="str">
        <f t="shared" si="777"/>
        <v/>
      </c>
      <c r="BE1026" s="26" t="str">
        <f t="shared" si="778"/>
        <v/>
      </c>
      <c r="BF1026" s="26" t="str">
        <f t="shared" si="779"/>
        <v/>
      </c>
      <c r="BG1026" s="26" t="str">
        <f t="shared" si="780"/>
        <v/>
      </c>
      <c r="BH1026" s="26" t="str">
        <f t="shared" si="781"/>
        <v/>
      </c>
      <c r="BI1026" s="26" t="str">
        <f t="shared" si="770"/>
        <v/>
      </c>
      <c r="BJ1026" s="26" t="str">
        <f t="shared" si="771"/>
        <v/>
      </c>
      <c r="BK1026" s="26" t="str">
        <f t="shared" si="772"/>
        <v/>
      </c>
      <c r="BL1026" s="26" t="str">
        <f t="shared" si="773"/>
        <v/>
      </c>
      <c r="BM1026" s="26" t="str">
        <f t="shared" si="774"/>
        <v/>
      </c>
      <c r="BN1026" s="26" t="str">
        <f t="shared" si="775"/>
        <v/>
      </c>
      <c r="BO1026"/>
      <c r="BP1026"/>
      <c r="BQ1026"/>
      <c r="BR1026"/>
      <c r="BS1026"/>
      <c r="BT1026"/>
      <c r="BU1026" s="40"/>
      <c r="BV1026" s="6"/>
      <c r="BW1026" s="24"/>
      <c r="BX1026" s="24"/>
      <c r="BY1026" s="24"/>
      <c r="BZ1026" s="38"/>
      <c r="CA1026" s="24"/>
      <c r="CB1026" s="38"/>
      <c r="CC1026" s="24"/>
      <c r="CD1026" s="24"/>
      <c r="CE1026" s="24"/>
      <c r="CF1026" s="24"/>
      <c r="CG1026" s="24"/>
      <c r="CH1026" s="24"/>
      <c r="CI1026" s="35"/>
      <c r="CJ1026" s="24"/>
      <c r="CK1026" s="24"/>
      <c r="CO1026" s="24"/>
      <c r="CP1026" s="35"/>
    </row>
    <row r="1027" spans="1:94" s="25" customFormat="1" x14ac:dyDescent="0.2">
      <c r="A1027" s="115"/>
      <c r="B1027" s="84"/>
      <c r="C1027" s="39"/>
      <c r="D1027" s="38"/>
      <c r="E1027" s="39"/>
      <c r="F1027" s="39"/>
      <c r="G1027" s="39"/>
      <c r="H1027" s="39"/>
      <c r="I1027" s="39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  <c r="AA1027" s="39"/>
      <c r="AB1027" s="39"/>
      <c r="AC1027" s="39"/>
      <c r="AD1027" s="39"/>
      <c r="AE1027" s="39"/>
      <c r="AF1027" s="39"/>
      <c r="AG1027" s="38"/>
      <c r="AH1027" s="38"/>
      <c r="AI1027" s="38"/>
      <c r="AJ1027" s="38"/>
      <c r="AK1027" s="38"/>
      <c r="AL1027" s="38"/>
      <c r="AM1027" s="38"/>
      <c r="AN1027" s="38"/>
      <c r="AO1027" s="38"/>
      <c r="AP1027" s="38"/>
      <c r="AQ1027" s="38"/>
      <c r="AR1027" s="38"/>
      <c r="AS1027" s="38"/>
      <c r="AT1027" s="38"/>
      <c r="AU1027" s="84"/>
      <c r="AV1027" s="88"/>
      <c r="AW1027" s="103"/>
      <c r="AX1027" s="84"/>
      <c r="AY1027" s="39"/>
      <c r="AZ1027" s="26"/>
      <c r="BA1027" s="26"/>
      <c r="BB1027" s="26"/>
      <c r="BC1027" s="26" t="str">
        <f t="shared" si="776"/>
        <v/>
      </c>
      <c r="BD1027" s="26" t="str">
        <f t="shared" si="777"/>
        <v/>
      </c>
      <c r="BE1027" s="26" t="str">
        <f t="shared" si="778"/>
        <v/>
      </c>
      <c r="BF1027" s="26" t="str">
        <f t="shared" si="779"/>
        <v/>
      </c>
      <c r="BG1027" s="26" t="str">
        <f t="shared" si="780"/>
        <v/>
      </c>
      <c r="BH1027" s="26" t="str">
        <f t="shared" si="781"/>
        <v/>
      </c>
      <c r="BI1027" s="26" t="str">
        <f t="shared" si="770"/>
        <v/>
      </c>
      <c r="BJ1027" s="26" t="str">
        <f t="shared" si="771"/>
        <v/>
      </c>
      <c r="BK1027" s="26" t="str">
        <f t="shared" si="772"/>
        <v/>
      </c>
      <c r="BL1027" s="26" t="str">
        <f t="shared" si="773"/>
        <v/>
      </c>
      <c r="BM1027" s="26" t="str">
        <f t="shared" si="774"/>
        <v/>
      </c>
      <c r="BN1027" s="26" t="str">
        <f t="shared" si="775"/>
        <v/>
      </c>
      <c r="BO1027"/>
      <c r="BP1027"/>
      <c r="BQ1027"/>
      <c r="BR1027"/>
      <c r="BS1027"/>
      <c r="BT1027"/>
      <c r="BU1027" s="40"/>
      <c r="BV1027" s="6"/>
      <c r="BW1027" s="24"/>
      <c r="BX1027" s="24"/>
      <c r="BY1027" s="24"/>
      <c r="BZ1027" s="38"/>
      <c r="CA1027" s="24"/>
      <c r="CB1027" s="38"/>
      <c r="CC1027" s="24"/>
      <c r="CD1027" s="24"/>
      <c r="CE1027" s="24"/>
      <c r="CF1027" s="24"/>
      <c r="CG1027" s="24"/>
      <c r="CH1027" s="24"/>
      <c r="CI1027" s="35"/>
      <c r="CJ1027" s="24"/>
      <c r="CK1027" s="24"/>
      <c r="CO1027" s="24"/>
      <c r="CP1027" s="35"/>
    </row>
    <row r="1028" spans="1:94" s="25" customFormat="1" x14ac:dyDescent="0.2">
      <c r="A1028" s="115"/>
      <c r="B1028" s="84"/>
      <c r="C1028" s="39"/>
      <c r="D1028" s="38"/>
      <c r="E1028" s="39"/>
      <c r="F1028" s="39"/>
      <c r="G1028" s="39"/>
      <c r="H1028" s="39"/>
      <c r="I1028" s="39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  <c r="AA1028" s="39"/>
      <c r="AB1028" s="39"/>
      <c r="AC1028" s="39"/>
      <c r="AD1028" s="39"/>
      <c r="AE1028" s="39"/>
      <c r="AF1028" s="39"/>
      <c r="AG1028" s="38"/>
      <c r="AH1028" s="38"/>
      <c r="AI1028" s="38"/>
      <c r="AJ1028" s="38"/>
      <c r="AK1028" s="38"/>
      <c r="AL1028" s="38"/>
      <c r="AM1028" s="38"/>
      <c r="AN1028" s="38"/>
      <c r="AO1028" s="38"/>
      <c r="AP1028" s="38"/>
      <c r="AQ1028" s="38"/>
      <c r="AR1028" s="38"/>
      <c r="AS1028" s="38"/>
      <c r="AT1028" s="38"/>
      <c r="AU1028" s="84"/>
      <c r="AV1028" s="88"/>
      <c r="AW1028" s="103"/>
      <c r="AX1028" s="84"/>
      <c r="AY1028" s="39"/>
      <c r="AZ1028" s="26"/>
      <c r="BA1028" s="26"/>
      <c r="BB1028" s="26"/>
      <c r="BC1028" s="26" t="str">
        <f t="shared" si="776"/>
        <v/>
      </c>
      <c r="BD1028" s="26" t="str">
        <f t="shared" si="777"/>
        <v/>
      </c>
      <c r="BE1028" s="26" t="str">
        <f t="shared" si="778"/>
        <v/>
      </c>
      <c r="BF1028" s="26" t="str">
        <f t="shared" si="779"/>
        <v/>
      </c>
      <c r="BG1028" s="26" t="str">
        <f t="shared" si="780"/>
        <v/>
      </c>
      <c r="BH1028" s="26" t="str">
        <f t="shared" si="781"/>
        <v/>
      </c>
      <c r="BI1028" s="26" t="str">
        <f t="shared" si="770"/>
        <v/>
      </c>
      <c r="BJ1028" s="26" t="str">
        <f t="shared" si="771"/>
        <v/>
      </c>
      <c r="BK1028" s="26" t="str">
        <f t="shared" si="772"/>
        <v/>
      </c>
      <c r="BL1028" s="26" t="str">
        <f t="shared" si="773"/>
        <v/>
      </c>
      <c r="BM1028" s="26" t="str">
        <f t="shared" si="774"/>
        <v/>
      </c>
      <c r="BN1028" s="26" t="str">
        <f t="shared" si="775"/>
        <v/>
      </c>
      <c r="BO1028"/>
      <c r="BP1028" s="80"/>
      <c r="BQ1028" s="80"/>
      <c r="BR1028" s="80"/>
      <c r="BS1028" s="80"/>
      <c r="BT1028" s="80"/>
      <c r="BU1028" s="80"/>
      <c r="BV1028" s="6"/>
      <c r="BW1028" s="24"/>
      <c r="BX1028" s="24"/>
      <c r="BY1028" s="24"/>
      <c r="BZ1028" s="38"/>
      <c r="CA1028" s="24"/>
      <c r="CB1028" s="38"/>
      <c r="CC1028" s="24"/>
      <c r="CD1028" s="24"/>
      <c r="CE1028" s="24"/>
      <c r="CF1028" s="24"/>
      <c r="CG1028" s="24"/>
      <c r="CH1028" s="24"/>
      <c r="CI1028" s="35"/>
      <c r="CJ1028" s="24"/>
      <c r="CK1028" s="24"/>
      <c r="CO1028" s="24"/>
      <c r="CP1028" s="35"/>
    </row>
    <row r="1029" spans="1:94" s="25" customFormat="1" x14ac:dyDescent="0.2">
      <c r="A1029" s="115"/>
      <c r="B1029" s="84"/>
      <c r="C1029" s="39"/>
      <c r="D1029" s="38"/>
      <c r="E1029" s="39"/>
      <c r="F1029" s="39"/>
      <c r="G1029" s="39"/>
      <c r="H1029" s="39"/>
      <c r="I1029" s="39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  <c r="AA1029" s="39"/>
      <c r="AB1029" s="39"/>
      <c r="AC1029" s="39"/>
      <c r="AD1029" s="39"/>
      <c r="AE1029" s="39"/>
      <c r="AF1029" s="39"/>
      <c r="AG1029" s="38"/>
      <c r="AH1029" s="38"/>
      <c r="AI1029" s="38"/>
      <c r="AJ1029" s="38"/>
      <c r="AK1029" s="38"/>
      <c r="AL1029" s="38"/>
      <c r="AM1029" s="38"/>
      <c r="AN1029" s="38"/>
      <c r="AO1029" s="38"/>
      <c r="AP1029" s="38"/>
      <c r="AQ1029" s="38"/>
      <c r="AR1029" s="38"/>
      <c r="AS1029" s="38"/>
      <c r="AT1029" s="38"/>
      <c r="AU1029" s="84"/>
      <c r="AV1029" s="88"/>
      <c r="AW1029" s="103"/>
      <c r="AX1029" s="84"/>
      <c r="AY1029" s="39"/>
      <c r="AZ1029" s="26"/>
      <c r="BA1029" s="26"/>
      <c r="BB1029" s="26"/>
      <c r="BC1029" s="26" t="str">
        <f t="shared" si="776"/>
        <v/>
      </c>
      <c r="BD1029" s="26" t="str">
        <f t="shared" si="777"/>
        <v/>
      </c>
      <c r="BE1029" s="26" t="str">
        <f t="shared" si="778"/>
        <v/>
      </c>
      <c r="BF1029" s="26" t="str">
        <f t="shared" si="779"/>
        <v/>
      </c>
      <c r="BG1029" s="26" t="str">
        <f t="shared" si="780"/>
        <v/>
      </c>
      <c r="BH1029" s="26" t="str">
        <f t="shared" si="781"/>
        <v/>
      </c>
      <c r="BI1029" s="26" t="str">
        <f t="shared" si="770"/>
        <v/>
      </c>
      <c r="BJ1029" s="26" t="str">
        <f t="shared" si="771"/>
        <v/>
      </c>
      <c r="BK1029" s="26" t="str">
        <f t="shared" si="772"/>
        <v/>
      </c>
      <c r="BL1029" s="26" t="str">
        <f t="shared" si="773"/>
        <v/>
      </c>
      <c r="BM1029" s="26" t="str">
        <f t="shared" si="774"/>
        <v/>
      </c>
      <c r="BN1029" s="26" t="str">
        <f t="shared" si="775"/>
        <v/>
      </c>
      <c r="BO1029"/>
      <c r="BP1029" s="80"/>
      <c r="BQ1029" s="80"/>
      <c r="BR1029" s="80"/>
      <c r="BS1029" s="80"/>
      <c r="BT1029" s="80"/>
      <c r="BU1029" s="80"/>
      <c r="BV1029" s="6"/>
      <c r="BW1029" s="24"/>
      <c r="BX1029" s="24"/>
      <c r="BY1029" s="24"/>
      <c r="BZ1029" s="38"/>
      <c r="CA1029" s="24"/>
      <c r="CB1029" s="38"/>
      <c r="CC1029" s="24"/>
      <c r="CD1029" s="24"/>
      <c r="CE1029" s="24"/>
      <c r="CF1029" s="24"/>
      <c r="CG1029" s="24"/>
      <c r="CH1029" s="24"/>
      <c r="CI1029" s="35"/>
      <c r="CJ1029" s="24"/>
      <c r="CK1029" s="24"/>
      <c r="CO1029" s="24"/>
      <c r="CP1029" s="35"/>
    </row>
    <row r="1030" spans="1:94" s="25" customFormat="1" x14ac:dyDescent="0.2">
      <c r="A1030" s="115"/>
      <c r="B1030" s="84"/>
      <c r="C1030" s="39"/>
      <c r="D1030" s="38"/>
      <c r="E1030" s="39"/>
      <c r="F1030" s="39"/>
      <c r="G1030" s="39"/>
      <c r="H1030" s="39"/>
      <c r="I1030" s="39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  <c r="AA1030" s="39"/>
      <c r="AB1030" s="39"/>
      <c r="AC1030" s="39"/>
      <c r="AD1030" s="39"/>
      <c r="AE1030" s="39"/>
      <c r="AF1030" s="39"/>
      <c r="AG1030" s="38"/>
      <c r="AH1030" s="38"/>
      <c r="AI1030" s="38"/>
      <c r="AJ1030" s="38"/>
      <c r="AK1030" s="38"/>
      <c r="AL1030" s="38"/>
      <c r="AM1030" s="38"/>
      <c r="AN1030" s="38"/>
      <c r="AO1030" s="38"/>
      <c r="AP1030" s="38"/>
      <c r="AQ1030" s="38"/>
      <c r="AR1030" s="38"/>
      <c r="AS1030" s="38"/>
      <c r="AT1030" s="38"/>
      <c r="AU1030" s="84"/>
      <c r="AV1030" s="88"/>
      <c r="AW1030" s="103"/>
      <c r="AX1030" s="84"/>
      <c r="AY1030" s="39"/>
      <c r="AZ1030" s="26"/>
      <c r="BA1030" s="26"/>
      <c r="BB1030" s="26"/>
      <c r="BC1030" s="26" t="str">
        <f t="shared" si="776"/>
        <v/>
      </c>
      <c r="BD1030" s="26" t="str">
        <f t="shared" si="777"/>
        <v/>
      </c>
      <c r="BE1030" s="26" t="str">
        <f t="shared" si="778"/>
        <v/>
      </c>
      <c r="BF1030" s="26" t="str">
        <f t="shared" si="779"/>
        <v/>
      </c>
      <c r="BG1030" s="26" t="str">
        <f t="shared" si="780"/>
        <v/>
      </c>
      <c r="BH1030" s="26" t="str">
        <f t="shared" si="781"/>
        <v/>
      </c>
      <c r="BI1030" s="26" t="str">
        <f t="shared" si="770"/>
        <v/>
      </c>
      <c r="BJ1030" s="26" t="str">
        <f t="shared" si="771"/>
        <v/>
      </c>
      <c r="BK1030" s="26" t="str">
        <f t="shared" si="772"/>
        <v/>
      </c>
      <c r="BL1030" s="26" t="str">
        <f t="shared" si="773"/>
        <v/>
      </c>
      <c r="BM1030" s="26" t="str">
        <f t="shared" si="774"/>
        <v/>
      </c>
      <c r="BN1030" s="26" t="str">
        <f t="shared" si="775"/>
        <v/>
      </c>
      <c r="BO1030"/>
      <c r="BP1030" s="80"/>
      <c r="BQ1030" s="80"/>
      <c r="BR1030" s="80"/>
      <c r="BS1030" s="80"/>
      <c r="BT1030" s="80"/>
      <c r="BU1030" s="80"/>
      <c r="BV1030" s="6"/>
      <c r="BW1030" s="24"/>
      <c r="BX1030" s="24"/>
      <c r="BY1030" s="24"/>
      <c r="BZ1030" s="38"/>
      <c r="CA1030" s="24"/>
      <c r="CB1030" s="38"/>
      <c r="CC1030" s="24"/>
      <c r="CD1030" s="24"/>
      <c r="CE1030" s="24"/>
      <c r="CF1030" s="24"/>
      <c r="CG1030" s="24"/>
      <c r="CH1030" s="24"/>
      <c r="CI1030" s="35"/>
      <c r="CJ1030" s="24"/>
      <c r="CK1030" s="24"/>
      <c r="CO1030" s="24"/>
      <c r="CP1030" s="35"/>
    </row>
    <row r="1031" spans="1:94" s="25" customFormat="1" x14ac:dyDescent="0.2">
      <c r="A1031" s="115"/>
      <c r="B1031" s="84"/>
      <c r="C1031" s="39"/>
      <c r="D1031" s="38"/>
      <c r="E1031" s="39"/>
      <c r="F1031" s="39"/>
      <c r="G1031" s="39"/>
      <c r="H1031" s="39"/>
      <c r="I1031" s="39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  <c r="AA1031" s="39"/>
      <c r="AB1031" s="39"/>
      <c r="AC1031" s="39"/>
      <c r="AD1031" s="39"/>
      <c r="AE1031" s="39"/>
      <c r="AF1031" s="39"/>
      <c r="AG1031" s="38"/>
      <c r="AH1031" s="38"/>
      <c r="AI1031" s="38"/>
      <c r="AJ1031" s="38"/>
      <c r="AK1031" s="38"/>
      <c r="AL1031" s="38"/>
      <c r="AM1031" s="38"/>
      <c r="AN1031" s="38"/>
      <c r="AO1031" s="38"/>
      <c r="AP1031" s="38"/>
      <c r="AQ1031" s="38"/>
      <c r="AR1031" s="38"/>
      <c r="AS1031" s="38"/>
      <c r="AT1031" s="38"/>
      <c r="AU1031" s="84"/>
      <c r="AV1031" s="88"/>
      <c r="AW1031" s="103"/>
      <c r="AX1031" s="84"/>
      <c r="AY1031" s="39"/>
      <c r="AZ1031" s="26"/>
      <c r="BA1031" s="26"/>
      <c r="BB1031" s="26"/>
      <c r="BC1031" s="26" t="str">
        <f t="shared" si="776"/>
        <v/>
      </c>
      <c r="BD1031" s="26" t="str">
        <f t="shared" si="777"/>
        <v/>
      </c>
      <c r="BE1031" s="26" t="str">
        <f t="shared" si="778"/>
        <v/>
      </c>
      <c r="BF1031" s="26" t="str">
        <f t="shared" si="779"/>
        <v/>
      </c>
      <c r="BG1031" s="26" t="str">
        <f t="shared" si="780"/>
        <v/>
      </c>
      <c r="BH1031" s="26" t="str">
        <f t="shared" si="781"/>
        <v/>
      </c>
      <c r="BI1031" s="26" t="str">
        <f t="shared" si="770"/>
        <v/>
      </c>
      <c r="BJ1031" s="26" t="str">
        <f t="shared" si="771"/>
        <v/>
      </c>
      <c r="BK1031" s="26" t="str">
        <f t="shared" si="772"/>
        <v/>
      </c>
      <c r="BL1031" s="26" t="str">
        <f t="shared" si="773"/>
        <v/>
      </c>
      <c r="BM1031" s="26" t="str">
        <f t="shared" si="774"/>
        <v/>
      </c>
      <c r="BN1031" s="26" t="str">
        <f t="shared" si="775"/>
        <v/>
      </c>
      <c r="BO1031"/>
      <c r="BP1031" s="80"/>
      <c r="BQ1031" s="80"/>
      <c r="BR1031" s="80"/>
      <c r="BS1031" s="80"/>
      <c r="BT1031" s="80"/>
      <c r="BU1031" s="80"/>
      <c r="BV1031" s="6"/>
      <c r="BW1031" s="24"/>
      <c r="BX1031" s="24"/>
      <c r="BY1031" s="24"/>
      <c r="BZ1031" s="38"/>
      <c r="CA1031" s="24"/>
      <c r="CB1031" s="38"/>
      <c r="CC1031" s="24"/>
      <c r="CD1031" s="24"/>
      <c r="CE1031" s="24"/>
      <c r="CF1031" s="24"/>
      <c r="CG1031" s="24"/>
      <c r="CH1031" s="24"/>
      <c r="CI1031" s="35"/>
      <c r="CJ1031" s="24"/>
      <c r="CK1031" s="24"/>
      <c r="CO1031" s="24"/>
      <c r="CP1031" s="35"/>
    </row>
    <row r="1032" spans="1:94" s="25" customFormat="1" x14ac:dyDescent="0.2">
      <c r="A1032" s="115"/>
      <c r="B1032" s="84"/>
      <c r="C1032" s="39"/>
      <c r="D1032" s="38"/>
      <c r="E1032" s="39"/>
      <c r="F1032" s="39"/>
      <c r="G1032" s="39"/>
      <c r="H1032" s="39"/>
      <c r="I1032" s="39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  <c r="AA1032" s="39"/>
      <c r="AB1032" s="39"/>
      <c r="AC1032" s="39"/>
      <c r="AD1032" s="39"/>
      <c r="AE1032" s="39"/>
      <c r="AF1032" s="39"/>
      <c r="AG1032" s="38"/>
      <c r="AH1032" s="38"/>
      <c r="AI1032" s="38"/>
      <c r="AJ1032" s="38"/>
      <c r="AK1032" s="38"/>
      <c r="AL1032" s="38"/>
      <c r="AM1032" s="38"/>
      <c r="AN1032" s="38"/>
      <c r="AO1032" s="38"/>
      <c r="AP1032" s="38"/>
      <c r="AQ1032" s="38"/>
      <c r="AR1032" s="38"/>
      <c r="AS1032" s="38"/>
      <c r="AT1032" s="38"/>
      <c r="AU1032" s="84"/>
      <c r="AV1032" s="88"/>
      <c r="AW1032" s="103"/>
      <c r="AX1032" s="84"/>
      <c r="AY1032" s="39"/>
      <c r="AZ1032" s="26"/>
      <c r="BA1032" s="26"/>
      <c r="BB1032" s="26"/>
      <c r="BC1032" s="26" t="str">
        <f t="shared" si="776"/>
        <v/>
      </c>
      <c r="BD1032" s="26" t="str">
        <f t="shared" si="777"/>
        <v/>
      </c>
      <c r="BE1032" s="26" t="str">
        <f t="shared" si="778"/>
        <v/>
      </c>
      <c r="BF1032" s="26" t="str">
        <f t="shared" si="779"/>
        <v/>
      </c>
      <c r="BG1032" s="26" t="str">
        <f t="shared" si="780"/>
        <v/>
      </c>
      <c r="BH1032" s="26" t="str">
        <f t="shared" si="781"/>
        <v/>
      </c>
      <c r="BI1032" s="26" t="str">
        <f t="shared" si="770"/>
        <v/>
      </c>
      <c r="BJ1032" s="26" t="str">
        <f t="shared" si="771"/>
        <v/>
      </c>
      <c r="BK1032" s="26" t="str">
        <f t="shared" si="772"/>
        <v/>
      </c>
      <c r="BL1032" s="26" t="str">
        <f t="shared" si="773"/>
        <v/>
      </c>
      <c r="BM1032" s="26" t="str">
        <f t="shared" si="774"/>
        <v/>
      </c>
      <c r="BN1032" s="26" t="str">
        <f t="shared" si="775"/>
        <v/>
      </c>
      <c r="BO1032"/>
      <c r="BP1032" s="80"/>
      <c r="BQ1032" s="80"/>
      <c r="BR1032" s="80"/>
      <c r="BS1032" s="80"/>
      <c r="BT1032" s="80"/>
      <c r="BU1032" s="80"/>
      <c r="BV1032" s="6"/>
      <c r="BW1032" s="24"/>
      <c r="BX1032" s="24"/>
      <c r="BY1032" s="24"/>
      <c r="BZ1032" s="38"/>
      <c r="CA1032" s="24"/>
      <c r="CB1032" s="38"/>
      <c r="CC1032" s="24"/>
      <c r="CD1032" s="24"/>
      <c r="CE1032" s="24"/>
      <c r="CF1032" s="24"/>
      <c r="CG1032" s="24"/>
      <c r="CH1032" s="24"/>
      <c r="CI1032" s="35"/>
      <c r="CJ1032" s="24"/>
      <c r="CK1032" s="24"/>
      <c r="CO1032" s="24"/>
      <c r="CP1032" s="35"/>
    </row>
    <row r="1033" spans="1:94" s="25" customFormat="1" x14ac:dyDescent="0.2">
      <c r="A1033" s="115"/>
      <c r="B1033" s="84"/>
      <c r="C1033" s="39"/>
      <c r="D1033" s="38"/>
      <c r="E1033" s="39"/>
      <c r="F1033" s="39"/>
      <c r="G1033" s="39"/>
      <c r="H1033" s="39"/>
      <c r="I1033" s="39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  <c r="AA1033" s="39"/>
      <c r="AB1033" s="39"/>
      <c r="AC1033" s="39"/>
      <c r="AD1033" s="39"/>
      <c r="AE1033" s="39"/>
      <c r="AF1033" s="39"/>
      <c r="AG1033" s="38"/>
      <c r="AH1033" s="38"/>
      <c r="AI1033" s="38"/>
      <c r="AJ1033" s="38"/>
      <c r="AK1033" s="38"/>
      <c r="AL1033" s="38"/>
      <c r="AM1033" s="38"/>
      <c r="AN1033" s="38"/>
      <c r="AO1033" s="38"/>
      <c r="AP1033" s="38"/>
      <c r="AQ1033" s="38"/>
      <c r="AR1033" s="38"/>
      <c r="AS1033" s="38"/>
      <c r="AT1033" s="38"/>
      <c r="AU1033" s="84"/>
      <c r="AV1033" s="88"/>
      <c r="AW1033" s="103"/>
      <c r="AX1033" s="84"/>
      <c r="AY1033" s="39"/>
      <c r="AZ1033" s="26"/>
      <c r="BA1033" s="26"/>
      <c r="BB1033" s="26"/>
      <c r="BC1033" s="26" t="str">
        <f t="shared" si="776"/>
        <v/>
      </c>
      <c r="BD1033" s="26" t="str">
        <f t="shared" si="777"/>
        <v/>
      </c>
      <c r="BE1033" s="26" t="str">
        <f t="shared" si="778"/>
        <v/>
      </c>
      <c r="BF1033" s="26" t="str">
        <f t="shared" si="779"/>
        <v/>
      </c>
      <c r="BG1033" s="26" t="str">
        <f t="shared" si="780"/>
        <v/>
      </c>
      <c r="BH1033" s="26" t="str">
        <f t="shared" si="781"/>
        <v/>
      </c>
      <c r="BI1033" s="26" t="str">
        <f t="shared" si="770"/>
        <v/>
      </c>
      <c r="BJ1033" s="26" t="str">
        <f t="shared" si="771"/>
        <v/>
      </c>
      <c r="BK1033" s="26" t="str">
        <f t="shared" si="772"/>
        <v/>
      </c>
      <c r="BL1033" s="26" t="str">
        <f t="shared" si="773"/>
        <v/>
      </c>
      <c r="BM1033" s="26" t="str">
        <f t="shared" si="774"/>
        <v/>
      </c>
      <c r="BN1033" s="26" t="str">
        <f t="shared" si="775"/>
        <v/>
      </c>
      <c r="BO1033"/>
      <c r="BP1033" s="80"/>
      <c r="BQ1033" s="80"/>
      <c r="BR1033" s="80"/>
      <c r="BS1033" s="80"/>
      <c r="BT1033" s="80"/>
      <c r="BU1033" s="80"/>
      <c r="BV1033" s="6"/>
      <c r="BW1033" s="24"/>
      <c r="BX1033" s="24"/>
      <c r="BY1033" s="24"/>
      <c r="BZ1033" s="38"/>
      <c r="CA1033" s="24"/>
      <c r="CB1033" s="38"/>
      <c r="CC1033" s="24"/>
      <c r="CD1033" s="24"/>
      <c r="CE1033" s="24"/>
      <c r="CF1033" s="24"/>
      <c r="CG1033" s="24"/>
      <c r="CH1033" s="24"/>
      <c r="CI1033" s="35"/>
      <c r="CJ1033" s="24"/>
      <c r="CK1033" s="24"/>
      <c r="CO1033" s="24"/>
      <c r="CP1033" s="35"/>
    </row>
    <row r="1034" spans="1:94" s="25" customFormat="1" x14ac:dyDescent="0.2">
      <c r="A1034" s="115"/>
      <c r="B1034" s="84"/>
      <c r="C1034" s="39"/>
      <c r="D1034" s="38"/>
      <c r="E1034" s="39"/>
      <c r="F1034" s="39"/>
      <c r="G1034" s="39"/>
      <c r="H1034" s="39"/>
      <c r="I1034" s="39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  <c r="AA1034" s="39"/>
      <c r="AB1034" s="39"/>
      <c r="AC1034" s="39"/>
      <c r="AD1034" s="39"/>
      <c r="AE1034" s="39"/>
      <c r="AF1034" s="39"/>
      <c r="AG1034" s="38"/>
      <c r="AH1034" s="38"/>
      <c r="AI1034" s="38"/>
      <c r="AJ1034" s="38"/>
      <c r="AK1034" s="38"/>
      <c r="AL1034" s="38"/>
      <c r="AM1034" s="38"/>
      <c r="AN1034" s="38"/>
      <c r="AO1034" s="38"/>
      <c r="AP1034" s="38"/>
      <c r="AQ1034" s="38"/>
      <c r="AR1034" s="38"/>
      <c r="AS1034" s="38"/>
      <c r="AT1034" s="38"/>
      <c r="AU1034" s="84"/>
      <c r="AV1034" s="88"/>
      <c r="AW1034" s="103"/>
      <c r="AX1034" s="84"/>
      <c r="AY1034" s="39"/>
      <c r="AZ1034" s="26"/>
      <c r="BA1034" s="26"/>
      <c r="BB1034" s="26"/>
      <c r="BC1034" s="26" t="str">
        <f t="shared" si="776"/>
        <v/>
      </c>
      <c r="BD1034" s="26" t="str">
        <f t="shared" si="777"/>
        <v/>
      </c>
      <c r="BE1034" s="26" t="str">
        <f t="shared" si="778"/>
        <v/>
      </c>
      <c r="BF1034" s="26" t="str">
        <f t="shared" si="779"/>
        <v/>
      </c>
      <c r="BG1034" s="26" t="str">
        <f t="shared" si="780"/>
        <v/>
      </c>
      <c r="BH1034" s="26" t="str">
        <f t="shared" si="781"/>
        <v/>
      </c>
      <c r="BI1034" s="26" t="str">
        <f t="shared" si="770"/>
        <v/>
      </c>
      <c r="BJ1034" s="26" t="str">
        <f t="shared" si="771"/>
        <v/>
      </c>
      <c r="BK1034" s="26" t="str">
        <f t="shared" si="772"/>
        <v/>
      </c>
      <c r="BL1034" s="26" t="str">
        <f t="shared" si="773"/>
        <v/>
      </c>
      <c r="BM1034" s="26" t="str">
        <f t="shared" si="774"/>
        <v/>
      </c>
      <c r="BN1034" s="26" t="str">
        <f t="shared" si="775"/>
        <v/>
      </c>
      <c r="BO1034"/>
      <c r="BP1034" s="80"/>
      <c r="BQ1034" s="80"/>
      <c r="BR1034" s="80"/>
      <c r="BS1034" s="80"/>
      <c r="BT1034" s="80"/>
      <c r="BU1034" s="80"/>
      <c r="BV1034" s="6"/>
      <c r="BW1034" s="24"/>
      <c r="BX1034" s="24"/>
      <c r="BY1034" s="24"/>
      <c r="BZ1034" s="38"/>
      <c r="CA1034" s="24"/>
      <c r="CB1034" s="38"/>
      <c r="CC1034" s="24"/>
      <c r="CD1034" s="24"/>
      <c r="CE1034" s="24"/>
      <c r="CF1034" s="24"/>
      <c r="CG1034" s="24"/>
      <c r="CH1034" s="24"/>
      <c r="CI1034" s="35"/>
      <c r="CJ1034" s="24"/>
      <c r="CK1034" s="24"/>
      <c r="CO1034" s="24"/>
      <c r="CP1034" s="35"/>
    </row>
    <row r="1035" spans="1:94" s="25" customFormat="1" x14ac:dyDescent="0.2">
      <c r="A1035" s="115"/>
      <c r="B1035" s="84"/>
      <c r="C1035" s="39"/>
      <c r="D1035" s="38"/>
      <c r="E1035" s="39"/>
      <c r="F1035" s="39"/>
      <c r="G1035" s="39"/>
      <c r="H1035" s="39"/>
      <c r="I1035" s="39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  <c r="AA1035" s="39"/>
      <c r="AB1035" s="39"/>
      <c r="AC1035" s="39"/>
      <c r="AD1035" s="39"/>
      <c r="AE1035" s="39"/>
      <c r="AF1035" s="39"/>
      <c r="AG1035" s="38"/>
      <c r="AH1035" s="38"/>
      <c r="AI1035" s="38"/>
      <c r="AJ1035" s="38"/>
      <c r="AK1035" s="38"/>
      <c r="AL1035" s="38"/>
      <c r="AM1035" s="38"/>
      <c r="AN1035" s="38"/>
      <c r="AO1035" s="38"/>
      <c r="AP1035" s="38"/>
      <c r="AQ1035" s="38"/>
      <c r="AR1035" s="38"/>
      <c r="AS1035" s="38"/>
      <c r="AT1035" s="38"/>
      <c r="AU1035" s="84"/>
      <c r="AV1035" s="88"/>
      <c r="AW1035" s="103"/>
      <c r="AX1035" s="84"/>
      <c r="AY1035" s="39"/>
      <c r="AZ1035" s="26"/>
      <c r="BA1035" s="26"/>
      <c r="BB1035" s="26"/>
      <c r="BC1035" s="26" t="str">
        <f t="shared" si="776"/>
        <v/>
      </c>
      <c r="BD1035" s="26" t="str">
        <f t="shared" si="777"/>
        <v/>
      </c>
      <c r="BE1035" s="26" t="str">
        <f t="shared" si="778"/>
        <v/>
      </c>
      <c r="BF1035" s="26" t="str">
        <f t="shared" si="779"/>
        <v/>
      </c>
      <c r="BG1035" s="26" t="str">
        <f t="shared" si="780"/>
        <v/>
      </c>
      <c r="BH1035" s="26" t="str">
        <f t="shared" si="781"/>
        <v/>
      </c>
      <c r="BI1035" s="26" t="str">
        <f t="shared" si="770"/>
        <v/>
      </c>
      <c r="BJ1035" s="26" t="str">
        <f t="shared" si="771"/>
        <v/>
      </c>
      <c r="BK1035" s="26" t="str">
        <f t="shared" si="772"/>
        <v/>
      </c>
      <c r="BL1035" s="26" t="str">
        <f t="shared" si="773"/>
        <v/>
      </c>
      <c r="BM1035" s="26" t="str">
        <f t="shared" si="774"/>
        <v/>
      </c>
      <c r="BN1035" s="26" t="str">
        <f t="shared" si="775"/>
        <v/>
      </c>
      <c r="BO1035"/>
      <c r="BP1035" s="80"/>
      <c r="BQ1035" s="80"/>
      <c r="BR1035" s="80"/>
      <c r="BS1035" s="80"/>
      <c r="BT1035" s="80"/>
      <c r="BU1035" s="80"/>
      <c r="BV1035" s="6"/>
      <c r="BW1035" s="24"/>
      <c r="BX1035" s="24"/>
      <c r="BY1035" s="24"/>
      <c r="BZ1035" s="38"/>
      <c r="CA1035" s="24"/>
      <c r="CB1035" s="38"/>
      <c r="CC1035" s="24"/>
      <c r="CD1035" s="24"/>
      <c r="CE1035" s="24"/>
      <c r="CF1035" s="24"/>
      <c r="CG1035" s="24"/>
      <c r="CH1035" s="24"/>
      <c r="CI1035" s="35"/>
      <c r="CJ1035" s="24"/>
      <c r="CK1035" s="24"/>
      <c r="CO1035" s="24"/>
      <c r="CP1035" s="35"/>
    </row>
    <row r="1036" spans="1:94" s="25" customFormat="1" x14ac:dyDescent="0.2">
      <c r="A1036" s="115"/>
      <c r="B1036" s="84"/>
      <c r="C1036" s="39"/>
      <c r="D1036" s="38"/>
      <c r="E1036" s="39"/>
      <c r="F1036" s="39"/>
      <c r="G1036" s="39"/>
      <c r="H1036" s="39"/>
      <c r="I1036" s="39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  <c r="AA1036" s="39"/>
      <c r="AB1036" s="39"/>
      <c r="AC1036" s="39"/>
      <c r="AD1036" s="39"/>
      <c r="AE1036" s="39"/>
      <c r="AF1036" s="39"/>
      <c r="AG1036" s="38"/>
      <c r="AH1036" s="38"/>
      <c r="AI1036" s="38"/>
      <c r="AJ1036" s="38"/>
      <c r="AK1036" s="38"/>
      <c r="AL1036" s="38"/>
      <c r="AM1036" s="38"/>
      <c r="AN1036" s="38"/>
      <c r="AO1036" s="38"/>
      <c r="AP1036" s="38"/>
      <c r="AQ1036" s="38"/>
      <c r="AR1036" s="38"/>
      <c r="AS1036" s="38"/>
      <c r="AT1036" s="38"/>
      <c r="AU1036" s="84"/>
      <c r="AV1036" s="88"/>
      <c r="AW1036" s="103"/>
      <c r="AX1036" s="84"/>
      <c r="AY1036" s="39"/>
      <c r="AZ1036" s="26"/>
      <c r="BA1036" s="26"/>
      <c r="BB1036" s="26"/>
      <c r="BC1036" s="26" t="str">
        <f t="shared" si="776"/>
        <v/>
      </c>
      <c r="BD1036" s="26" t="str">
        <f t="shared" si="777"/>
        <v/>
      </c>
      <c r="BE1036" s="26" t="str">
        <f t="shared" si="778"/>
        <v/>
      </c>
      <c r="BF1036" s="26" t="str">
        <f t="shared" si="779"/>
        <v/>
      </c>
      <c r="BG1036" s="26" t="str">
        <f t="shared" si="780"/>
        <v/>
      </c>
      <c r="BH1036" s="26" t="str">
        <f t="shared" si="781"/>
        <v/>
      </c>
      <c r="BI1036" s="26" t="str">
        <f t="shared" si="770"/>
        <v/>
      </c>
      <c r="BJ1036" s="26" t="str">
        <f t="shared" si="771"/>
        <v/>
      </c>
      <c r="BK1036" s="26" t="str">
        <f t="shared" si="772"/>
        <v/>
      </c>
      <c r="BL1036" s="26" t="str">
        <f t="shared" si="773"/>
        <v/>
      </c>
      <c r="BM1036" s="26" t="str">
        <f t="shared" si="774"/>
        <v/>
      </c>
      <c r="BN1036" s="26" t="str">
        <f t="shared" si="775"/>
        <v/>
      </c>
      <c r="BO1036"/>
      <c r="BP1036" s="80"/>
      <c r="BQ1036" s="80"/>
      <c r="BR1036" s="80"/>
      <c r="BS1036" s="80"/>
      <c r="BT1036" s="80"/>
      <c r="BU1036" s="80"/>
      <c r="BV1036" s="6"/>
      <c r="BW1036" s="24"/>
      <c r="BX1036" s="24"/>
      <c r="BY1036" s="24"/>
      <c r="BZ1036" s="38"/>
      <c r="CA1036" s="24"/>
      <c r="CB1036" s="38"/>
      <c r="CC1036" s="24"/>
      <c r="CD1036" s="24"/>
      <c r="CE1036" s="24"/>
      <c r="CF1036" s="24"/>
      <c r="CG1036" s="24"/>
      <c r="CH1036" s="24"/>
      <c r="CI1036" s="35"/>
      <c r="CJ1036" s="24"/>
      <c r="CK1036" s="24"/>
      <c r="CO1036" s="24"/>
      <c r="CP1036" s="35"/>
    </row>
    <row r="1037" spans="1:94" s="25" customFormat="1" x14ac:dyDescent="0.2">
      <c r="A1037" s="115"/>
      <c r="B1037" s="84"/>
      <c r="C1037" s="39"/>
      <c r="D1037" s="38"/>
      <c r="E1037" s="39"/>
      <c r="F1037" s="39"/>
      <c r="G1037" s="39"/>
      <c r="H1037" s="39"/>
      <c r="I1037" s="39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  <c r="AA1037" s="39"/>
      <c r="AB1037" s="39"/>
      <c r="AC1037" s="39"/>
      <c r="AD1037" s="39"/>
      <c r="AE1037" s="39"/>
      <c r="AF1037" s="39"/>
      <c r="AG1037" s="38"/>
      <c r="AH1037" s="38"/>
      <c r="AI1037" s="38"/>
      <c r="AJ1037" s="38"/>
      <c r="AK1037" s="38"/>
      <c r="AL1037" s="38"/>
      <c r="AM1037" s="38"/>
      <c r="AN1037" s="38"/>
      <c r="AO1037" s="38"/>
      <c r="AP1037" s="38"/>
      <c r="AQ1037" s="38"/>
      <c r="AR1037" s="38"/>
      <c r="AS1037" s="38"/>
      <c r="AT1037" s="38"/>
      <c r="AU1037" s="84"/>
      <c r="AV1037" s="88"/>
      <c r="AW1037" s="103"/>
      <c r="AX1037" s="84"/>
      <c r="AY1037" s="39"/>
      <c r="AZ1037" s="26"/>
      <c r="BA1037" s="26"/>
      <c r="BB1037" s="26"/>
      <c r="BC1037" s="26" t="str">
        <f t="shared" si="776"/>
        <v/>
      </c>
      <c r="BD1037" s="26" t="str">
        <f t="shared" si="777"/>
        <v/>
      </c>
      <c r="BE1037" s="26" t="str">
        <f t="shared" si="778"/>
        <v/>
      </c>
      <c r="BF1037" s="26" t="str">
        <f t="shared" si="779"/>
        <v/>
      </c>
      <c r="BG1037" s="26" t="str">
        <f t="shared" si="780"/>
        <v/>
      </c>
      <c r="BH1037" s="26" t="str">
        <f t="shared" si="781"/>
        <v/>
      </c>
      <c r="BI1037" s="26" t="str">
        <f t="shared" si="770"/>
        <v/>
      </c>
      <c r="BJ1037" s="26" t="str">
        <f t="shared" si="771"/>
        <v/>
      </c>
      <c r="BK1037" s="26" t="str">
        <f t="shared" si="772"/>
        <v/>
      </c>
      <c r="BL1037" s="26" t="str">
        <f t="shared" si="773"/>
        <v/>
      </c>
      <c r="BM1037" s="26" t="str">
        <f t="shared" si="774"/>
        <v/>
      </c>
      <c r="BN1037" s="26" t="str">
        <f t="shared" si="775"/>
        <v/>
      </c>
      <c r="BO1037"/>
      <c r="BP1037" s="80"/>
      <c r="BQ1037" s="80"/>
      <c r="BR1037" s="80"/>
      <c r="BS1037" s="80"/>
      <c r="BT1037" s="80"/>
      <c r="BU1037" s="80"/>
      <c r="BV1037" s="6"/>
      <c r="BW1037" s="24"/>
      <c r="BX1037" s="24"/>
      <c r="BY1037" s="24"/>
      <c r="BZ1037" s="38"/>
      <c r="CA1037" s="24"/>
      <c r="CB1037" s="38"/>
      <c r="CC1037" s="24"/>
      <c r="CD1037" s="24"/>
      <c r="CE1037" s="24"/>
      <c r="CF1037" s="24"/>
      <c r="CG1037" s="24"/>
      <c r="CH1037" s="24"/>
      <c r="CI1037" s="35"/>
      <c r="CJ1037" s="24"/>
      <c r="CK1037" s="24"/>
      <c r="CO1037" s="24"/>
      <c r="CP1037" s="35"/>
    </row>
    <row r="1038" spans="1:94" s="25" customFormat="1" x14ac:dyDescent="0.2">
      <c r="A1038" s="115"/>
      <c r="B1038" s="84"/>
      <c r="C1038" s="39"/>
      <c r="D1038" s="38"/>
      <c r="E1038" s="39"/>
      <c r="F1038" s="39"/>
      <c r="G1038" s="39"/>
      <c r="H1038" s="39"/>
      <c r="I1038" s="39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  <c r="AA1038" s="39"/>
      <c r="AB1038" s="39"/>
      <c r="AC1038" s="39"/>
      <c r="AD1038" s="39"/>
      <c r="AE1038" s="39"/>
      <c r="AF1038" s="39"/>
      <c r="AG1038" s="38"/>
      <c r="AH1038" s="38"/>
      <c r="AI1038" s="38"/>
      <c r="AJ1038" s="38"/>
      <c r="AK1038" s="38"/>
      <c r="AL1038" s="38"/>
      <c r="AM1038" s="38"/>
      <c r="AN1038" s="38"/>
      <c r="AO1038" s="38"/>
      <c r="AP1038" s="38"/>
      <c r="AQ1038" s="38"/>
      <c r="AR1038" s="38"/>
      <c r="AS1038" s="38"/>
      <c r="AT1038" s="38"/>
      <c r="AU1038" s="84"/>
      <c r="AV1038" s="88"/>
      <c r="AW1038" s="103"/>
      <c r="AX1038" s="84"/>
      <c r="AY1038" s="39"/>
      <c r="AZ1038" s="26"/>
      <c r="BA1038" s="26"/>
      <c r="BB1038" s="26"/>
      <c r="BC1038" s="26" t="str">
        <f t="shared" si="776"/>
        <v/>
      </c>
      <c r="BD1038" s="26" t="str">
        <f t="shared" si="777"/>
        <v/>
      </c>
      <c r="BE1038" s="26" t="str">
        <f t="shared" si="778"/>
        <v/>
      </c>
      <c r="BF1038" s="26" t="str">
        <f t="shared" si="779"/>
        <v/>
      </c>
      <c r="BG1038" s="26" t="str">
        <f t="shared" si="780"/>
        <v/>
      </c>
      <c r="BH1038" s="26" t="str">
        <f t="shared" si="781"/>
        <v/>
      </c>
      <c r="BI1038" s="26" t="str">
        <f t="shared" si="770"/>
        <v/>
      </c>
      <c r="BJ1038" s="26" t="str">
        <f t="shared" si="771"/>
        <v/>
      </c>
      <c r="BK1038" s="26" t="str">
        <f t="shared" si="772"/>
        <v/>
      </c>
      <c r="BL1038" s="26" t="str">
        <f t="shared" si="773"/>
        <v/>
      </c>
      <c r="BM1038" s="26" t="str">
        <f t="shared" si="774"/>
        <v/>
      </c>
      <c r="BN1038" s="26" t="str">
        <f t="shared" si="775"/>
        <v/>
      </c>
      <c r="BO1038"/>
      <c r="BP1038" s="80"/>
      <c r="BQ1038" s="80"/>
      <c r="BR1038" s="80"/>
      <c r="BS1038" s="80"/>
      <c r="BT1038" s="80"/>
      <c r="BU1038" s="40"/>
      <c r="BV1038" s="6"/>
      <c r="BW1038" s="24"/>
      <c r="BX1038" s="24"/>
      <c r="BY1038" s="24"/>
      <c r="BZ1038" s="38"/>
      <c r="CA1038" s="24"/>
      <c r="CB1038" s="38"/>
      <c r="CC1038" s="24"/>
      <c r="CD1038" s="24"/>
      <c r="CE1038" s="24"/>
      <c r="CF1038" s="24"/>
      <c r="CG1038" s="24"/>
      <c r="CH1038" s="24"/>
      <c r="CI1038" s="35"/>
      <c r="CJ1038" s="24"/>
      <c r="CK1038" s="24"/>
      <c r="CO1038" s="24"/>
      <c r="CP1038" s="35"/>
    </row>
    <row r="1039" spans="1:94" s="25" customFormat="1" x14ac:dyDescent="0.2">
      <c r="A1039" s="115"/>
      <c r="B1039" s="84"/>
      <c r="C1039" s="39"/>
      <c r="D1039" s="38"/>
      <c r="E1039" s="39"/>
      <c r="F1039" s="39"/>
      <c r="G1039" s="39"/>
      <c r="H1039" s="39"/>
      <c r="I1039" s="39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  <c r="AA1039" s="39"/>
      <c r="AB1039" s="39"/>
      <c r="AC1039" s="39"/>
      <c r="AD1039" s="39"/>
      <c r="AE1039" s="39"/>
      <c r="AF1039" s="39"/>
      <c r="AG1039" s="38"/>
      <c r="AH1039" s="38"/>
      <c r="AI1039" s="38"/>
      <c r="AJ1039" s="38"/>
      <c r="AK1039" s="38"/>
      <c r="AL1039" s="38"/>
      <c r="AM1039" s="38"/>
      <c r="AN1039" s="38"/>
      <c r="AO1039" s="38"/>
      <c r="AP1039" s="38"/>
      <c r="AQ1039" s="38"/>
      <c r="AR1039" s="38"/>
      <c r="AS1039" s="38"/>
      <c r="AT1039" s="38"/>
      <c r="AU1039" s="84"/>
      <c r="AV1039" s="88"/>
      <c r="AW1039" s="103"/>
      <c r="AX1039" s="84"/>
      <c r="AY1039" s="39"/>
      <c r="AZ1039" s="26"/>
      <c r="BA1039" s="26"/>
      <c r="BB1039" s="26"/>
      <c r="BC1039" s="26" t="str">
        <f t="shared" si="776"/>
        <v/>
      </c>
      <c r="BD1039" s="26" t="str">
        <f t="shared" si="777"/>
        <v/>
      </c>
      <c r="BE1039" s="26" t="str">
        <f t="shared" si="778"/>
        <v/>
      </c>
      <c r="BF1039" s="26" t="str">
        <f t="shared" si="779"/>
        <v/>
      </c>
      <c r="BG1039" s="26" t="str">
        <f t="shared" si="780"/>
        <v/>
      </c>
      <c r="BH1039" s="26" t="str">
        <f t="shared" si="781"/>
        <v/>
      </c>
      <c r="BI1039" s="26" t="str">
        <f t="shared" si="770"/>
        <v/>
      </c>
      <c r="BJ1039" s="26" t="str">
        <f t="shared" si="771"/>
        <v/>
      </c>
      <c r="BK1039" s="26" t="str">
        <f t="shared" si="772"/>
        <v/>
      </c>
      <c r="BL1039" s="26" t="str">
        <f t="shared" si="773"/>
        <v/>
      </c>
      <c r="BM1039" s="26" t="str">
        <f t="shared" si="774"/>
        <v/>
      </c>
      <c r="BN1039" s="26" t="str">
        <f t="shared" si="775"/>
        <v/>
      </c>
      <c r="BO1039"/>
      <c r="BP1039" s="40"/>
      <c r="BQ1039" s="40"/>
      <c r="BR1039" s="40"/>
      <c r="BS1039" s="40"/>
      <c r="BT1039" s="40"/>
      <c r="BU1039" s="40"/>
      <c r="BV1039" s="6"/>
      <c r="BW1039" s="24"/>
      <c r="BX1039" s="24"/>
      <c r="BY1039" s="24"/>
      <c r="BZ1039" s="38"/>
      <c r="CA1039" s="24"/>
      <c r="CB1039" s="38"/>
      <c r="CC1039" s="24"/>
      <c r="CD1039" s="24"/>
      <c r="CE1039" s="24"/>
      <c r="CF1039" s="24"/>
      <c r="CG1039" s="24"/>
      <c r="CH1039" s="24"/>
      <c r="CI1039" s="35"/>
      <c r="CJ1039" s="24"/>
      <c r="CK1039" s="24"/>
      <c r="CO1039" s="24"/>
      <c r="CP1039" s="35"/>
    </row>
    <row r="1040" spans="1:94" s="25" customFormat="1" x14ac:dyDescent="0.2">
      <c r="A1040" s="115"/>
      <c r="B1040" s="84"/>
      <c r="C1040" s="39"/>
      <c r="D1040" s="38"/>
      <c r="E1040" s="39"/>
      <c r="F1040" s="39"/>
      <c r="G1040" s="39"/>
      <c r="H1040" s="39"/>
      <c r="I1040" s="39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  <c r="AA1040" s="39"/>
      <c r="AB1040" s="39"/>
      <c r="AC1040" s="39"/>
      <c r="AD1040" s="39"/>
      <c r="AE1040" s="39"/>
      <c r="AF1040" s="39"/>
      <c r="AG1040" s="38"/>
      <c r="AH1040" s="38"/>
      <c r="AI1040" s="38"/>
      <c r="AJ1040" s="38"/>
      <c r="AK1040" s="38"/>
      <c r="AL1040" s="38"/>
      <c r="AM1040" s="38"/>
      <c r="AN1040" s="38"/>
      <c r="AO1040" s="38"/>
      <c r="AP1040" s="38"/>
      <c r="AQ1040" s="38"/>
      <c r="AR1040" s="38"/>
      <c r="AS1040" s="38"/>
      <c r="AT1040" s="38"/>
      <c r="AU1040" s="84"/>
      <c r="AV1040" s="88"/>
      <c r="AW1040" s="103"/>
      <c r="AX1040" s="84"/>
      <c r="AY1040" s="39"/>
      <c r="AZ1040" s="26"/>
      <c r="BA1040" s="26"/>
      <c r="BB1040" s="26"/>
      <c r="BC1040" s="26" t="str">
        <f t="shared" si="776"/>
        <v/>
      </c>
      <c r="BD1040" s="26" t="str">
        <f t="shared" si="777"/>
        <v/>
      </c>
      <c r="BE1040" s="26" t="str">
        <f t="shared" si="778"/>
        <v/>
      </c>
      <c r="BF1040" s="26" t="str">
        <f t="shared" si="779"/>
        <v/>
      </c>
      <c r="BG1040" s="26" t="str">
        <f t="shared" si="780"/>
        <v/>
      </c>
      <c r="BH1040" s="26" t="str">
        <f t="shared" si="781"/>
        <v/>
      </c>
      <c r="BI1040" s="26" t="str">
        <f t="shared" si="770"/>
        <v/>
      </c>
      <c r="BJ1040" s="26" t="str">
        <f t="shared" si="771"/>
        <v/>
      </c>
      <c r="BK1040" s="26" t="str">
        <f t="shared" si="772"/>
        <v/>
      </c>
      <c r="BL1040" s="26" t="str">
        <f t="shared" si="773"/>
        <v/>
      </c>
      <c r="BM1040" s="26" t="str">
        <f t="shared" si="774"/>
        <v/>
      </c>
      <c r="BN1040" s="26" t="str">
        <f t="shared" si="775"/>
        <v/>
      </c>
      <c r="BO1040"/>
      <c r="BP1040"/>
      <c r="BQ1040"/>
      <c r="BR1040"/>
      <c r="BS1040"/>
      <c r="BT1040"/>
      <c r="BU1040" s="40"/>
      <c r="BV1040" s="6"/>
      <c r="BW1040" s="24"/>
      <c r="BX1040" s="24"/>
      <c r="BY1040" s="24"/>
      <c r="BZ1040" s="38"/>
      <c r="CA1040" s="24"/>
      <c r="CB1040" s="38"/>
      <c r="CC1040" s="24"/>
      <c r="CD1040" s="24"/>
      <c r="CE1040" s="24"/>
      <c r="CF1040" s="24"/>
      <c r="CG1040" s="24"/>
      <c r="CH1040" s="24"/>
      <c r="CI1040" s="35"/>
      <c r="CJ1040" s="24"/>
      <c r="CK1040" s="24"/>
      <c r="CO1040" s="24"/>
      <c r="CP1040" s="35"/>
    </row>
    <row r="1041" spans="1:94" s="25" customFormat="1" x14ac:dyDescent="0.2">
      <c r="A1041" s="115"/>
      <c r="B1041" s="84"/>
      <c r="C1041" s="39"/>
      <c r="D1041" s="38"/>
      <c r="E1041" s="39"/>
      <c r="F1041" s="39"/>
      <c r="G1041" s="39"/>
      <c r="H1041" s="39"/>
      <c r="I1041" s="39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  <c r="AA1041" s="39"/>
      <c r="AB1041" s="39"/>
      <c r="AC1041" s="39"/>
      <c r="AD1041" s="39"/>
      <c r="AE1041" s="39"/>
      <c r="AF1041" s="39"/>
      <c r="AG1041" s="38"/>
      <c r="AH1041" s="38"/>
      <c r="AI1041" s="38"/>
      <c r="AJ1041" s="38"/>
      <c r="AK1041" s="38"/>
      <c r="AL1041" s="38"/>
      <c r="AM1041" s="38"/>
      <c r="AN1041" s="38"/>
      <c r="AO1041" s="38"/>
      <c r="AP1041" s="38"/>
      <c r="AQ1041" s="38"/>
      <c r="AR1041" s="38"/>
      <c r="AS1041" s="38"/>
      <c r="AT1041" s="38"/>
      <c r="AU1041" s="84"/>
      <c r="AV1041" s="88"/>
      <c r="AW1041" s="103"/>
      <c r="AX1041" s="84"/>
      <c r="AY1041" s="39"/>
      <c r="AZ1041" s="26"/>
      <c r="BA1041" s="26"/>
      <c r="BB1041" s="26"/>
      <c r="BC1041" s="26" t="str">
        <f t="shared" si="776"/>
        <v/>
      </c>
      <c r="BD1041" s="26" t="str">
        <f t="shared" si="777"/>
        <v/>
      </c>
      <c r="BE1041" s="26" t="str">
        <f t="shared" si="778"/>
        <v/>
      </c>
      <c r="BF1041" s="26" t="str">
        <f t="shared" si="779"/>
        <v/>
      </c>
      <c r="BG1041" s="26" t="str">
        <f t="shared" si="780"/>
        <v/>
      </c>
      <c r="BH1041" s="26" t="str">
        <f t="shared" si="781"/>
        <v/>
      </c>
      <c r="BI1041" s="26" t="str">
        <f t="shared" si="770"/>
        <v/>
      </c>
      <c r="BJ1041" s="26" t="str">
        <f t="shared" si="771"/>
        <v/>
      </c>
      <c r="BK1041" s="26" t="str">
        <f t="shared" si="772"/>
        <v/>
      </c>
      <c r="BL1041" s="26" t="str">
        <f t="shared" si="773"/>
        <v/>
      </c>
      <c r="BM1041" s="26" t="str">
        <f t="shared" si="774"/>
        <v/>
      </c>
      <c r="BN1041" s="26" t="str">
        <f t="shared" si="775"/>
        <v/>
      </c>
      <c r="BO1041"/>
      <c r="BP1041"/>
      <c r="BQ1041"/>
      <c r="BR1041"/>
      <c r="BS1041"/>
      <c r="BT1041"/>
      <c r="BU1041" s="40"/>
      <c r="BV1041" s="37"/>
      <c r="BW1041" s="24"/>
      <c r="BX1041" s="24"/>
      <c r="BY1041" s="24"/>
      <c r="BZ1041" s="38"/>
      <c r="CA1041" s="24"/>
      <c r="CB1041" s="38"/>
      <c r="CC1041" s="24"/>
      <c r="CD1041" s="24"/>
      <c r="CE1041" s="24"/>
      <c r="CF1041" s="24"/>
      <c r="CG1041" s="24"/>
      <c r="CH1041" s="24"/>
      <c r="CI1041" s="35"/>
      <c r="CJ1041" s="24"/>
      <c r="CK1041" s="24"/>
      <c r="CO1041" s="24"/>
      <c r="CP1041" s="35"/>
    </row>
    <row r="1042" spans="1:94" s="25" customFormat="1" x14ac:dyDescent="0.2">
      <c r="A1042" s="115"/>
      <c r="B1042" s="84"/>
      <c r="C1042" s="39"/>
      <c r="D1042" s="38"/>
      <c r="E1042" s="39"/>
      <c r="F1042" s="39"/>
      <c r="G1042" s="39"/>
      <c r="H1042" s="39"/>
      <c r="I1042" s="39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  <c r="AA1042" s="39"/>
      <c r="AB1042" s="39"/>
      <c r="AC1042" s="39"/>
      <c r="AD1042" s="39"/>
      <c r="AE1042" s="39"/>
      <c r="AF1042" s="39"/>
      <c r="AG1042" s="38"/>
      <c r="AH1042" s="38"/>
      <c r="AI1042" s="38"/>
      <c r="AJ1042" s="38"/>
      <c r="AK1042" s="38"/>
      <c r="AL1042" s="38"/>
      <c r="AM1042" s="38"/>
      <c r="AN1042" s="38"/>
      <c r="AO1042" s="38"/>
      <c r="AP1042" s="38"/>
      <c r="AQ1042" s="38"/>
      <c r="AR1042" s="38"/>
      <c r="AS1042" s="38"/>
      <c r="AT1042" s="38"/>
      <c r="AU1042" s="84"/>
      <c r="AV1042" s="88"/>
      <c r="AW1042" s="103"/>
      <c r="AX1042" s="84"/>
      <c r="AY1042" s="39"/>
      <c r="AZ1042" s="26"/>
      <c r="BA1042" s="26"/>
      <c r="BB1042" s="26"/>
      <c r="BC1042" s="26" t="str">
        <f t="shared" si="776"/>
        <v/>
      </c>
      <c r="BD1042" s="26" t="str">
        <f t="shared" si="777"/>
        <v/>
      </c>
      <c r="BE1042" s="26" t="str">
        <f t="shared" si="778"/>
        <v/>
      </c>
      <c r="BF1042" s="26" t="str">
        <f t="shared" si="779"/>
        <v/>
      </c>
      <c r="BG1042" s="26" t="str">
        <f t="shared" si="780"/>
        <v/>
      </c>
      <c r="BH1042" s="26" t="str">
        <f t="shared" si="781"/>
        <v/>
      </c>
      <c r="BI1042" s="26" t="str">
        <f t="shared" si="770"/>
        <v/>
      </c>
      <c r="BJ1042" s="26" t="str">
        <f t="shared" si="771"/>
        <v/>
      </c>
      <c r="BK1042" s="26" t="str">
        <f t="shared" si="772"/>
        <v/>
      </c>
      <c r="BL1042" s="26" t="str">
        <f t="shared" si="773"/>
        <v/>
      </c>
      <c r="BM1042" s="26" t="str">
        <f t="shared" si="774"/>
        <v/>
      </c>
      <c r="BN1042" s="26" t="str">
        <f t="shared" si="775"/>
        <v/>
      </c>
      <c r="BO1042"/>
      <c r="BP1042"/>
      <c r="BQ1042"/>
      <c r="BR1042"/>
      <c r="BS1042"/>
      <c r="BT1042"/>
      <c r="BU1042" s="40"/>
      <c r="BV1042" s="37"/>
      <c r="BW1042" s="24"/>
      <c r="BX1042" s="24"/>
      <c r="BY1042" s="24"/>
      <c r="BZ1042" s="38"/>
      <c r="CA1042" s="24"/>
      <c r="CB1042" s="38"/>
      <c r="CC1042" s="24"/>
      <c r="CD1042" s="24"/>
      <c r="CE1042" s="24"/>
      <c r="CF1042" s="24"/>
      <c r="CG1042" s="24"/>
      <c r="CH1042" s="24"/>
      <c r="CI1042" s="35"/>
      <c r="CJ1042" s="24"/>
      <c r="CK1042" s="24"/>
      <c r="CO1042" s="24"/>
      <c r="CP1042" s="35"/>
    </row>
    <row r="1043" spans="1:94" s="25" customFormat="1" x14ac:dyDescent="0.2">
      <c r="A1043" s="115"/>
      <c r="B1043" s="84"/>
      <c r="C1043" s="39"/>
      <c r="D1043" s="38"/>
      <c r="E1043" s="39"/>
      <c r="F1043" s="39"/>
      <c r="G1043" s="39"/>
      <c r="H1043" s="39"/>
      <c r="I1043" s="39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  <c r="AA1043" s="39"/>
      <c r="AB1043" s="39"/>
      <c r="AC1043" s="39"/>
      <c r="AD1043" s="39"/>
      <c r="AE1043" s="39"/>
      <c r="AF1043" s="39"/>
      <c r="AG1043" s="38"/>
      <c r="AH1043" s="38"/>
      <c r="AI1043" s="38"/>
      <c r="AJ1043" s="38"/>
      <c r="AK1043" s="38"/>
      <c r="AL1043" s="38"/>
      <c r="AM1043" s="38"/>
      <c r="AN1043" s="38"/>
      <c r="AO1043" s="38"/>
      <c r="AP1043" s="38"/>
      <c r="AQ1043" s="38"/>
      <c r="AR1043" s="38"/>
      <c r="AS1043" s="38"/>
      <c r="AT1043" s="38"/>
      <c r="AU1043" s="84"/>
      <c r="AV1043" s="88"/>
      <c r="AW1043" s="103"/>
      <c r="AX1043" s="84"/>
      <c r="AY1043" s="39"/>
      <c r="AZ1043" s="26"/>
      <c r="BA1043" s="26"/>
      <c r="BB1043" s="26"/>
      <c r="BC1043" s="26" t="str">
        <f t="shared" si="776"/>
        <v/>
      </c>
      <c r="BD1043" s="26" t="str">
        <f t="shared" si="777"/>
        <v/>
      </c>
      <c r="BE1043" s="26" t="str">
        <f t="shared" si="778"/>
        <v/>
      </c>
      <c r="BF1043" s="26" t="str">
        <f t="shared" si="779"/>
        <v/>
      </c>
      <c r="BG1043" s="26" t="str">
        <f t="shared" si="780"/>
        <v/>
      </c>
      <c r="BH1043" s="26" t="str">
        <f t="shared" si="781"/>
        <v/>
      </c>
      <c r="BI1043" s="26" t="str">
        <f t="shared" si="770"/>
        <v/>
      </c>
      <c r="BJ1043" s="26" t="str">
        <f t="shared" si="771"/>
        <v/>
      </c>
      <c r="BK1043" s="26" t="str">
        <f t="shared" si="772"/>
        <v/>
      </c>
      <c r="BL1043" s="26" t="str">
        <f t="shared" si="773"/>
        <v/>
      </c>
      <c r="BM1043" s="26" t="str">
        <f t="shared" si="774"/>
        <v/>
      </c>
      <c r="BN1043" s="26" t="str">
        <f t="shared" si="775"/>
        <v/>
      </c>
      <c r="BO1043"/>
      <c r="BP1043"/>
      <c r="BQ1043"/>
      <c r="BR1043"/>
      <c r="BS1043"/>
      <c r="BT1043"/>
      <c r="BU1043" s="40"/>
      <c r="BV1043" s="37"/>
      <c r="BW1043" s="24"/>
      <c r="BX1043" s="24"/>
      <c r="BY1043" s="24"/>
      <c r="BZ1043" s="38"/>
      <c r="CA1043" s="24"/>
      <c r="CB1043" s="38"/>
      <c r="CC1043" s="24"/>
      <c r="CD1043" s="24"/>
      <c r="CE1043" s="24"/>
      <c r="CF1043" s="24"/>
      <c r="CG1043" s="24"/>
      <c r="CH1043" s="24"/>
      <c r="CI1043" s="35"/>
      <c r="CJ1043" s="24"/>
      <c r="CK1043" s="24"/>
      <c r="CO1043" s="24"/>
      <c r="CP1043" s="35"/>
    </row>
    <row r="1044" spans="1:94" s="25" customFormat="1" x14ac:dyDescent="0.2">
      <c r="A1044" s="115"/>
      <c r="B1044" s="84"/>
      <c r="C1044" s="39"/>
      <c r="D1044" s="38"/>
      <c r="E1044" s="39"/>
      <c r="F1044" s="39"/>
      <c r="G1044" s="39"/>
      <c r="H1044" s="39"/>
      <c r="I1044" s="39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  <c r="AA1044" s="39"/>
      <c r="AB1044" s="39"/>
      <c r="AC1044" s="39"/>
      <c r="AD1044" s="39"/>
      <c r="AE1044" s="39"/>
      <c r="AF1044" s="39"/>
      <c r="AG1044" s="38"/>
      <c r="AH1044" s="38"/>
      <c r="AI1044" s="38"/>
      <c r="AJ1044" s="38"/>
      <c r="AK1044" s="38"/>
      <c r="AL1044" s="38"/>
      <c r="AM1044" s="38"/>
      <c r="AN1044" s="38"/>
      <c r="AO1044" s="38"/>
      <c r="AP1044" s="38"/>
      <c r="AQ1044" s="38"/>
      <c r="AR1044" s="38"/>
      <c r="AS1044" s="38"/>
      <c r="AT1044" s="38"/>
      <c r="AU1044" s="84"/>
      <c r="AV1044" s="88"/>
      <c r="AW1044" s="103"/>
      <c r="AX1044" s="84"/>
      <c r="AY1044" s="39"/>
      <c r="AZ1044" s="26"/>
      <c r="BA1044" s="26"/>
      <c r="BB1044" s="26"/>
      <c r="BC1044" s="26" t="str">
        <f t="shared" si="776"/>
        <v/>
      </c>
      <c r="BD1044" s="26" t="str">
        <f t="shared" si="777"/>
        <v/>
      </c>
      <c r="BE1044" s="26" t="str">
        <f t="shared" si="778"/>
        <v/>
      </c>
      <c r="BF1044" s="26" t="str">
        <f t="shared" si="779"/>
        <v/>
      </c>
      <c r="BG1044" s="26" t="str">
        <f t="shared" si="780"/>
        <v/>
      </c>
      <c r="BH1044" s="26" t="str">
        <f t="shared" si="781"/>
        <v/>
      </c>
      <c r="BI1044" s="26" t="str">
        <f t="shared" si="770"/>
        <v/>
      </c>
      <c r="BJ1044" s="26" t="str">
        <f t="shared" si="771"/>
        <v/>
      </c>
      <c r="BK1044" s="26" t="str">
        <f t="shared" si="772"/>
        <v/>
      </c>
      <c r="BL1044" s="26" t="str">
        <f t="shared" si="773"/>
        <v/>
      </c>
      <c r="BM1044" s="26" t="str">
        <f t="shared" si="774"/>
        <v/>
      </c>
      <c r="BN1044" s="26" t="str">
        <f t="shared" si="775"/>
        <v/>
      </c>
      <c r="BO1044"/>
      <c r="BP1044"/>
      <c r="BQ1044"/>
      <c r="BR1044"/>
      <c r="BS1044"/>
      <c r="BT1044"/>
      <c r="BU1044" s="40"/>
      <c r="BV1044" s="37"/>
      <c r="BW1044" s="24"/>
      <c r="BX1044" s="24"/>
      <c r="BY1044" s="24"/>
      <c r="BZ1044" s="38"/>
      <c r="CA1044" s="24"/>
      <c r="CB1044" s="38"/>
      <c r="CC1044" s="24"/>
      <c r="CD1044" s="24"/>
      <c r="CE1044" s="24"/>
      <c r="CF1044" s="24"/>
      <c r="CG1044" s="24"/>
      <c r="CH1044" s="24"/>
      <c r="CI1044" s="35"/>
      <c r="CJ1044" s="24"/>
      <c r="CK1044" s="24"/>
      <c r="CO1044" s="24"/>
      <c r="CP1044" s="35"/>
    </row>
    <row r="1045" spans="1:94" s="25" customFormat="1" x14ac:dyDescent="0.2">
      <c r="A1045" s="115"/>
      <c r="B1045" s="84"/>
      <c r="C1045" s="39"/>
      <c r="D1045" s="38"/>
      <c r="E1045" s="39"/>
      <c r="F1045" s="39"/>
      <c r="G1045" s="39"/>
      <c r="H1045" s="39"/>
      <c r="I1045" s="39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  <c r="AA1045" s="39"/>
      <c r="AB1045" s="39"/>
      <c r="AC1045" s="39"/>
      <c r="AD1045" s="39"/>
      <c r="AE1045" s="39"/>
      <c r="AF1045" s="39"/>
      <c r="AG1045" s="38"/>
      <c r="AH1045" s="38"/>
      <c r="AI1045" s="38"/>
      <c r="AJ1045" s="38"/>
      <c r="AK1045" s="38"/>
      <c r="AL1045" s="38"/>
      <c r="AM1045" s="38"/>
      <c r="AN1045" s="38"/>
      <c r="AO1045" s="38"/>
      <c r="AP1045" s="38"/>
      <c r="AQ1045" s="38"/>
      <c r="AR1045" s="38"/>
      <c r="AS1045" s="38"/>
      <c r="AT1045" s="38"/>
      <c r="AU1045" s="84"/>
      <c r="AV1045" s="88"/>
      <c r="AW1045" s="103"/>
      <c r="AX1045" s="84"/>
      <c r="AY1045" s="39"/>
      <c r="AZ1045" s="26"/>
      <c r="BA1045" s="26"/>
      <c r="BB1045" s="26"/>
      <c r="BC1045" s="26" t="str">
        <f t="shared" si="776"/>
        <v/>
      </c>
      <c r="BD1045" s="26" t="str">
        <f t="shared" si="777"/>
        <v/>
      </c>
      <c r="BE1045" s="26" t="str">
        <f t="shared" si="778"/>
        <v/>
      </c>
      <c r="BF1045" s="26" t="str">
        <f t="shared" si="779"/>
        <v/>
      </c>
      <c r="BG1045" s="26" t="str">
        <f t="shared" si="780"/>
        <v/>
      </c>
      <c r="BH1045" s="26" t="str">
        <f t="shared" si="781"/>
        <v/>
      </c>
      <c r="BI1045" s="26" t="str">
        <f t="shared" si="770"/>
        <v/>
      </c>
      <c r="BJ1045" s="26" t="str">
        <f t="shared" si="771"/>
        <v/>
      </c>
      <c r="BK1045" s="26" t="str">
        <f t="shared" si="772"/>
        <v/>
      </c>
      <c r="BL1045" s="26" t="str">
        <f t="shared" si="773"/>
        <v/>
      </c>
      <c r="BM1045" s="26" t="str">
        <f t="shared" si="774"/>
        <v/>
      </c>
      <c r="BN1045" s="26" t="str">
        <f t="shared" si="775"/>
        <v/>
      </c>
      <c r="BO1045"/>
      <c r="BP1045"/>
      <c r="BQ1045"/>
      <c r="BR1045"/>
      <c r="BS1045"/>
      <c r="BT1045"/>
      <c r="BU1045" s="40"/>
      <c r="BV1045" s="37"/>
      <c r="BW1045" s="24"/>
      <c r="BX1045" s="24"/>
      <c r="BY1045" s="24"/>
      <c r="BZ1045" s="38"/>
      <c r="CA1045" s="24"/>
      <c r="CB1045" s="38"/>
      <c r="CC1045" s="24"/>
      <c r="CD1045" s="24"/>
      <c r="CE1045" s="24"/>
      <c r="CF1045" s="24"/>
      <c r="CG1045" s="24"/>
      <c r="CH1045" s="24"/>
      <c r="CI1045" s="35"/>
      <c r="CJ1045" s="24"/>
      <c r="CK1045" s="24"/>
      <c r="CO1045" s="24"/>
      <c r="CP1045" s="35"/>
    </row>
    <row r="1046" spans="1:94" s="25" customFormat="1" x14ac:dyDescent="0.2">
      <c r="A1046" s="115"/>
      <c r="B1046" s="84"/>
      <c r="C1046" s="39"/>
      <c r="D1046" s="38"/>
      <c r="E1046" s="39"/>
      <c r="F1046" s="39"/>
      <c r="G1046" s="39"/>
      <c r="H1046" s="39"/>
      <c r="I1046" s="39"/>
      <c r="J1046" s="39"/>
      <c r="K1046" s="39"/>
      <c r="L1046" s="39"/>
      <c r="M1046" s="39"/>
      <c r="N1046" s="39"/>
      <c r="O1046" s="39"/>
      <c r="P1046" s="39"/>
      <c r="Q1046" s="39"/>
      <c r="R1046" s="39"/>
      <c r="S1046" s="39"/>
      <c r="T1046" s="39"/>
      <c r="U1046" s="39"/>
      <c r="V1046" s="39"/>
      <c r="W1046" s="39"/>
      <c r="X1046" s="39"/>
      <c r="Y1046" s="39"/>
      <c r="Z1046" s="39"/>
      <c r="AA1046" s="39"/>
      <c r="AB1046" s="39"/>
      <c r="AC1046" s="39"/>
      <c r="AD1046" s="39"/>
      <c r="AE1046" s="39"/>
      <c r="AF1046" s="39"/>
      <c r="AG1046" s="38"/>
      <c r="AH1046" s="38"/>
      <c r="AI1046" s="38"/>
      <c r="AJ1046" s="38"/>
      <c r="AK1046" s="38"/>
      <c r="AL1046" s="38"/>
      <c r="AM1046" s="38"/>
      <c r="AN1046" s="38"/>
      <c r="AO1046" s="38"/>
      <c r="AP1046" s="38"/>
      <c r="AQ1046" s="38"/>
      <c r="AR1046" s="38"/>
      <c r="AS1046" s="38"/>
      <c r="AT1046" s="38"/>
      <c r="AU1046" s="84"/>
      <c r="AV1046" s="88"/>
      <c r="AW1046" s="103"/>
      <c r="AX1046" s="84"/>
      <c r="AY1046" s="39"/>
      <c r="AZ1046" s="26"/>
      <c r="BA1046" s="26"/>
      <c r="BB1046" s="26"/>
      <c r="BC1046" s="26" t="str">
        <f t="shared" si="776"/>
        <v/>
      </c>
      <c r="BD1046" s="26" t="str">
        <f t="shared" si="777"/>
        <v/>
      </c>
      <c r="BE1046" s="26" t="str">
        <f t="shared" si="778"/>
        <v/>
      </c>
      <c r="BF1046" s="26" t="str">
        <f t="shared" si="779"/>
        <v/>
      </c>
      <c r="BG1046" s="26" t="str">
        <f t="shared" si="780"/>
        <v/>
      </c>
      <c r="BH1046" s="26" t="str">
        <f t="shared" si="781"/>
        <v/>
      </c>
      <c r="BI1046" s="26" t="str">
        <f t="shared" si="770"/>
        <v/>
      </c>
      <c r="BJ1046" s="26" t="str">
        <f t="shared" si="771"/>
        <v/>
      </c>
      <c r="BK1046" s="26" t="str">
        <f t="shared" si="772"/>
        <v/>
      </c>
      <c r="BL1046" s="26" t="str">
        <f t="shared" si="773"/>
        <v/>
      </c>
      <c r="BM1046" s="26" t="str">
        <f t="shared" si="774"/>
        <v/>
      </c>
      <c r="BN1046" s="26" t="str">
        <f t="shared" si="775"/>
        <v/>
      </c>
      <c r="BO1046"/>
      <c r="BP1046"/>
      <c r="BQ1046"/>
      <c r="BR1046"/>
      <c r="BS1046"/>
      <c r="BT1046"/>
      <c r="BU1046" s="40"/>
      <c r="BV1046" s="37"/>
      <c r="BW1046" s="24"/>
      <c r="BX1046" s="24"/>
      <c r="BY1046" s="24"/>
      <c r="BZ1046" s="38"/>
      <c r="CA1046" s="24"/>
      <c r="CB1046" s="38"/>
      <c r="CC1046" s="24"/>
      <c r="CD1046" s="24"/>
      <c r="CE1046" s="24"/>
      <c r="CF1046" s="24"/>
      <c r="CG1046" s="24"/>
      <c r="CH1046" s="24"/>
      <c r="CI1046" s="35"/>
      <c r="CJ1046" s="24"/>
      <c r="CK1046" s="24"/>
      <c r="CO1046" s="24"/>
      <c r="CP1046" s="35"/>
    </row>
    <row r="1047" spans="1:94" s="25" customFormat="1" x14ac:dyDescent="0.2">
      <c r="A1047" s="115"/>
      <c r="B1047" s="84"/>
      <c r="C1047" s="39"/>
      <c r="D1047" s="38"/>
      <c r="E1047" s="39"/>
      <c r="F1047" s="39"/>
      <c r="G1047" s="39"/>
      <c r="H1047" s="39"/>
      <c r="I1047" s="39"/>
      <c r="J1047" s="39"/>
      <c r="K1047" s="39"/>
      <c r="L1047" s="39"/>
      <c r="M1047" s="39"/>
      <c r="N1047" s="39"/>
      <c r="O1047" s="39"/>
      <c r="P1047" s="39"/>
      <c r="Q1047" s="39"/>
      <c r="R1047" s="39"/>
      <c r="S1047" s="39"/>
      <c r="T1047" s="39"/>
      <c r="U1047" s="39"/>
      <c r="V1047" s="39"/>
      <c r="W1047" s="39"/>
      <c r="X1047" s="39"/>
      <c r="Y1047" s="39"/>
      <c r="Z1047" s="39"/>
      <c r="AA1047" s="39"/>
      <c r="AB1047" s="39"/>
      <c r="AC1047" s="39"/>
      <c r="AD1047" s="39"/>
      <c r="AE1047" s="39"/>
      <c r="AF1047" s="39"/>
      <c r="AG1047" s="38"/>
      <c r="AH1047" s="38"/>
      <c r="AI1047" s="38"/>
      <c r="AJ1047" s="38"/>
      <c r="AK1047" s="38"/>
      <c r="AL1047" s="38"/>
      <c r="AM1047" s="38"/>
      <c r="AN1047" s="38"/>
      <c r="AO1047" s="38"/>
      <c r="AP1047" s="38"/>
      <c r="AQ1047" s="38"/>
      <c r="AR1047" s="38"/>
      <c r="AS1047" s="38"/>
      <c r="AT1047" s="38"/>
      <c r="AU1047" s="84"/>
      <c r="AV1047" s="88"/>
      <c r="AW1047" s="103"/>
      <c r="AX1047" s="84"/>
      <c r="AY1047" s="39"/>
      <c r="AZ1047" s="26"/>
      <c r="BA1047" s="26"/>
      <c r="BB1047" s="26"/>
      <c r="BC1047" s="26" t="str">
        <f t="shared" si="776"/>
        <v/>
      </c>
      <c r="BD1047" s="26" t="str">
        <f t="shared" si="777"/>
        <v/>
      </c>
      <c r="BE1047" s="26" t="str">
        <f t="shared" si="778"/>
        <v/>
      </c>
      <c r="BF1047" s="26" t="str">
        <f t="shared" si="779"/>
        <v/>
      </c>
      <c r="BG1047" s="26" t="str">
        <f t="shared" si="780"/>
        <v/>
      </c>
      <c r="BH1047" s="26" t="str">
        <f t="shared" si="781"/>
        <v/>
      </c>
      <c r="BI1047" s="26" t="str">
        <f t="shared" si="770"/>
        <v/>
      </c>
      <c r="BJ1047" s="26" t="str">
        <f t="shared" si="771"/>
        <v/>
      </c>
      <c r="BK1047" s="26" t="str">
        <f t="shared" si="772"/>
        <v/>
      </c>
      <c r="BL1047" s="26" t="str">
        <f t="shared" si="773"/>
        <v/>
      </c>
      <c r="BM1047" s="26" t="str">
        <f t="shared" si="774"/>
        <v/>
      </c>
      <c r="BN1047" s="26" t="str">
        <f t="shared" si="775"/>
        <v/>
      </c>
      <c r="BO1047"/>
      <c r="BP1047"/>
      <c r="BQ1047"/>
      <c r="BR1047"/>
      <c r="BS1047"/>
      <c r="BT1047"/>
      <c r="BU1047" s="40"/>
      <c r="BV1047" s="37"/>
      <c r="BW1047" s="24"/>
      <c r="BX1047" s="24"/>
      <c r="BY1047" s="24"/>
      <c r="BZ1047" s="38"/>
      <c r="CA1047" s="24"/>
      <c r="CB1047" s="38"/>
      <c r="CC1047" s="24"/>
      <c r="CD1047" s="24"/>
      <c r="CE1047" s="24"/>
      <c r="CF1047" s="24"/>
      <c r="CG1047" s="24"/>
      <c r="CH1047" s="24"/>
      <c r="CI1047" s="35"/>
      <c r="CJ1047" s="24"/>
      <c r="CK1047" s="24"/>
      <c r="CO1047" s="24"/>
      <c r="CP1047" s="35"/>
    </row>
    <row r="1048" spans="1:94" s="25" customFormat="1" x14ac:dyDescent="0.2">
      <c r="A1048" s="115"/>
      <c r="B1048" s="84"/>
      <c r="C1048" s="39"/>
      <c r="D1048" s="38"/>
      <c r="E1048" s="39"/>
      <c r="F1048" s="39"/>
      <c r="G1048" s="39"/>
      <c r="H1048" s="39"/>
      <c r="I1048" s="39"/>
      <c r="J1048" s="39"/>
      <c r="K1048" s="39"/>
      <c r="L1048" s="39"/>
      <c r="M1048" s="39"/>
      <c r="N1048" s="39"/>
      <c r="O1048" s="39"/>
      <c r="P1048" s="39"/>
      <c r="Q1048" s="39"/>
      <c r="R1048" s="39"/>
      <c r="S1048" s="39"/>
      <c r="T1048" s="39"/>
      <c r="U1048" s="39"/>
      <c r="V1048" s="39"/>
      <c r="W1048" s="39"/>
      <c r="X1048" s="39"/>
      <c r="Y1048" s="39"/>
      <c r="Z1048" s="39"/>
      <c r="AA1048" s="39"/>
      <c r="AB1048" s="39"/>
      <c r="AC1048" s="39"/>
      <c r="AD1048" s="39"/>
      <c r="AE1048" s="39"/>
      <c r="AF1048" s="39"/>
      <c r="AG1048" s="38"/>
      <c r="AH1048" s="38"/>
      <c r="AI1048" s="38"/>
      <c r="AJ1048" s="38"/>
      <c r="AK1048" s="38"/>
      <c r="AL1048" s="38"/>
      <c r="AM1048" s="38"/>
      <c r="AN1048" s="38"/>
      <c r="AO1048" s="38"/>
      <c r="AP1048" s="38"/>
      <c r="AQ1048" s="38"/>
      <c r="AR1048" s="38"/>
      <c r="AS1048" s="38"/>
      <c r="AT1048" s="38"/>
      <c r="AU1048" s="84"/>
      <c r="AV1048" s="88"/>
      <c r="AW1048" s="103"/>
      <c r="AX1048" s="84"/>
      <c r="AY1048" s="39"/>
      <c r="AZ1048" s="26"/>
      <c r="BA1048" s="26"/>
      <c r="BB1048" s="26"/>
      <c r="BC1048" s="26" t="str">
        <f t="shared" si="776"/>
        <v/>
      </c>
      <c r="BD1048" s="26" t="str">
        <f t="shared" si="777"/>
        <v/>
      </c>
      <c r="BE1048" s="26" t="str">
        <f t="shared" si="778"/>
        <v/>
      </c>
      <c r="BF1048" s="26" t="str">
        <f t="shared" si="779"/>
        <v/>
      </c>
      <c r="BG1048" s="26" t="str">
        <f t="shared" si="780"/>
        <v/>
      </c>
      <c r="BH1048" s="26" t="str">
        <f t="shared" si="781"/>
        <v/>
      </c>
      <c r="BI1048" s="26" t="str">
        <f t="shared" ref="BI1048:BI1111" si="782">IF(AI1048="","",CONCATENATE($AG1048,","))</f>
        <v/>
      </c>
      <c r="BJ1048" s="26" t="str">
        <f t="shared" ref="BJ1048:BJ1111" si="783">IF(AJ1048="","",CONCATENATE($AG1048,","))</f>
        <v/>
      </c>
      <c r="BK1048" s="26" t="str">
        <f t="shared" ref="BK1048:BK1111" si="784">IF(AK1048="","",CONCATENATE($AG1048,","))</f>
        <v/>
      </c>
      <c r="BL1048" s="26" t="str">
        <f t="shared" ref="BL1048:BL1111" si="785">IF(AL1048="","",CONCATENATE($AG1048,","))</f>
        <v/>
      </c>
      <c r="BM1048" s="26" t="str">
        <f t="shared" ref="BM1048:BM1111" si="786">IF(AM1048="","",CONCATENATE($AG1048,","))</f>
        <v/>
      </c>
      <c r="BN1048" s="26" t="str">
        <f t="shared" ref="BN1048:BN1111" si="787">IF(AN1048="","",CONCATENATE($AG1048,","))</f>
        <v/>
      </c>
      <c r="BO1048"/>
      <c r="BP1048"/>
      <c r="BQ1048"/>
      <c r="BR1048"/>
      <c r="BS1048"/>
      <c r="BT1048"/>
      <c r="BU1048" s="40"/>
      <c r="BV1048" s="37"/>
      <c r="BW1048" s="24"/>
      <c r="BX1048" s="24"/>
      <c r="BY1048" s="24"/>
      <c r="BZ1048" s="38"/>
      <c r="CA1048" s="24"/>
      <c r="CB1048" s="38"/>
      <c r="CC1048" s="24"/>
      <c r="CD1048" s="24"/>
      <c r="CE1048" s="24"/>
      <c r="CF1048" s="24"/>
      <c r="CG1048" s="24"/>
      <c r="CH1048" s="24"/>
      <c r="CI1048" s="35"/>
      <c r="CJ1048" s="24"/>
      <c r="CK1048" s="24"/>
      <c r="CO1048" s="24"/>
      <c r="CP1048" s="35"/>
    </row>
    <row r="1049" spans="1:94" s="25" customFormat="1" x14ac:dyDescent="0.2">
      <c r="A1049" s="115"/>
      <c r="B1049" s="84"/>
      <c r="C1049" s="39"/>
      <c r="D1049" s="38"/>
      <c r="E1049" s="39"/>
      <c r="F1049" s="39"/>
      <c r="G1049" s="39"/>
      <c r="H1049" s="39"/>
      <c r="I1049" s="39"/>
      <c r="J1049" s="39"/>
      <c r="K1049" s="39"/>
      <c r="L1049" s="39"/>
      <c r="M1049" s="39"/>
      <c r="N1049" s="39"/>
      <c r="O1049" s="39"/>
      <c r="P1049" s="39"/>
      <c r="Q1049" s="39"/>
      <c r="R1049" s="39"/>
      <c r="S1049" s="39"/>
      <c r="T1049" s="39"/>
      <c r="U1049" s="39"/>
      <c r="V1049" s="39"/>
      <c r="W1049" s="39"/>
      <c r="X1049" s="39"/>
      <c r="Y1049" s="39"/>
      <c r="Z1049" s="39"/>
      <c r="AA1049" s="39"/>
      <c r="AB1049" s="39"/>
      <c r="AC1049" s="39"/>
      <c r="AD1049" s="39"/>
      <c r="AE1049" s="39"/>
      <c r="AF1049" s="39"/>
      <c r="AG1049" s="38"/>
      <c r="AH1049" s="38"/>
      <c r="AI1049" s="38"/>
      <c r="AJ1049" s="38"/>
      <c r="AK1049" s="38"/>
      <c r="AL1049" s="38"/>
      <c r="AM1049" s="38"/>
      <c r="AN1049" s="38"/>
      <c r="AO1049" s="38"/>
      <c r="AP1049" s="38"/>
      <c r="AQ1049" s="38"/>
      <c r="AR1049" s="38"/>
      <c r="AS1049" s="38"/>
      <c r="AT1049" s="38"/>
      <c r="AU1049" s="84"/>
      <c r="AV1049" s="88"/>
      <c r="AW1049" s="103"/>
      <c r="AX1049" s="84"/>
      <c r="AY1049" s="39"/>
      <c r="AZ1049" s="26"/>
      <c r="BA1049" s="26"/>
      <c r="BB1049" s="26"/>
      <c r="BC1049" s="26" t="str">
        <f t="shared" ref="BC1049:BC1112" si="788">IF(AI1049&lt;&gt;"",IF(ABS(AI1049)&lt;10,"S"&amp;RIGHT(AI1049,1)&amp;",","S"&amp;AI1049&amp;","),"")</f>
        <v/>
      </c>
      <c r="BD1049" s="26" t="str">
        <f t="shared" ref="BD1049:BD1112" si="789">IF(AJ1049&lt;&gt;"",IF(ABS(AJ1049)&lt;10,"S"&amp;RIGHT(AJ1049,1)&amp;",","S"&amp;AJ1049&amp;","),"")</f>
        <v/>
      </c>
      <c r="BE1049" s="26" t="str">
        <f t="shared" ref="BE1049:BE1112" si="790">IF(AK1049&lt;&gt;"",IF(ABS(AK1049)&lt;10,"S"&amp;RIGHT(AK1049,1)&amp;",","S"&amp;AK1049&amp;","),"")</f>
        <v/>
      </c>
      <c r="BF1049" s="26" t="str">
        <f t="shared" ref="BF1049:BF1112" si="791">IF(AL1049&lt;&gt;"",IF(ABS(AL1049)&lt;10,"S"&amp;RIGHT(AL1049,1)&amp;",","S"&amp;AL1049&amp;","),"")</f>
        <v/>
      </c>
      <c r="BG1049" s="26" t="str">
        <f t="shared" ref="BG1049:BG1112" si="792">IF(AM1049&lt;&gt;"",IF(ABS(AM1049)&lt;10,"S"&amp;RIGHT(AM1049,1)&amp;",","S"&amp;AM1049&amp;","),"")</f>
        <v/>
      </c>
      <c r="BH1049" s="26" t="str">
        <f t="shared" ref="BH1049:BH1112" si="793">IF(AN1049&lt;&gt;"",IF(ABS(AN1049)&lt;10,"S"&amp;RIGHT(AN1049,1)&amp;",","S"&amp;AN1049&amp;","),"")</f>
        <v/>
      </c>
      <c r="BI1049" s="26" t="str">
        <f t="shared" si="782"/>
        <v/>
      </c>
      <c r="BJ1049" s="26" t="str">
        <f t="shared" si="783"/>
        <v/>
      </c>
      <c r="BK1049" s="26" t="str">
        <f t="shared" si="784"/>
        <v/>
      </c>
      <c r="BL1049" s="26" t="str">
        <f t="shared" si="785"/>
        <v/>
      </c>
      <c r="BM1049" s="26" t="str">
        <f t="shared" si="786"/>
        <v/>
      </c>
      <c r="BN1049" s="26" t="str">
        <f t="shared" si="787"/>
        <v/>
      </c>
      <c r="BO1049"/>
      <c r="BP1049"/>
      <c r="BQ1049"/>
      <c r="BR1049"/>
      <c r="BS1049"/>
      <c r="BT1049"/>
      <c r="BU1049" s="40"/>
      <c r="BV1049" s="37"/>
      <c r="BW1049" s="24"/>
      <c r="BX1049" s="24"/>
      <c r="BY1049" s="24"/>
      <c r="BZ1049" s="38"/>
      <c r="CA1049" s="24"/>
      <c r="CB1049" s="38"/>
      <c r="CC1049" s="24"/>
      <c r="CD1049" s="24"/>
      <c r="CE1049" s="24"/>
      <c r="CF1049" s="24"/>
      <c r="CG1049" s="24"/>
      <c r="CH1049" s="24"/>
      <c r="CI1049" s="35"/>
      <c r="CJ1049" s="24"/>
      <c r="CK1049" s="24"/>
      <c r="CO1049" s="24"/>
      <c r="CP1049" s="35"/>
    </row>
    <row r="1050" spans="1:94" s="25" customFormat="1" x14ac:dyDescent="0.2">
      <c r="A1050" s="115"/>
      <c r="B1050" s="84"/>
      <c r="C1050" s="39"/>
      <c r="D1050" s="38"/>
      <c r="E1050" s="39"/>
      <c r="F1050" s="39"/>
      <c r="G1050" s="39"/>
      <c r="H1050" s="39"/>
      <c r="I1050" s="39"/>
      <c r="J1050" s="39"/>
      <c r="K1050" s="39"/>
      <c r="L1050" s="39"/>
      <c r="M1050" s="39"/>
      <c r="N1050" s="39"/>
      <c r="O1050" s="39"/>
      <c r="P1050" s="39"/>
      <c r="Q1050" s="39"/>
      <c r="R1050" s="39"/>
      <c r="S1050" s="39"/>
      <c r="T1050" s="39"/>
      <c r="U1050" s="39"/>
      <c r="V1050" s="39"/>
      <c r="W1050" s="39"/>
      <c r="X1050" s="39"/>
      <c r="Y1050" s="39"/>
      <c r="Z1050" s="39"/>
      <c r="AA1050" s="39"/>
      <c r="AB1050" s="39"/>
      <c r="AC1050" s="39"/>
      <c r="AD1050" s="39"/>
      <c r="AE1050" s="39"/>
      <c r="AF1050" s="39"/>
      <c r="AG1050" s="38"/>
      <c r="AH1050" s="38"/>
      <c r="AI1050" s="38"/>
      <c r="AJ1050" s="38"/>
      <c r="AK1050" s="38"/>
      <c r="AL1050" s="38"/>
      <c r="AM1050" s="38"/>
      <c r="AN1050" s="38"/>
      <c r="AO1050" s="38"/>
      <c r="AP1050" s="38"/>
      <c r="AQ1050" s="38"/>
      <c r="AR1050" s="38"/>
      <c r="AS1050" s="38"/>
      <c r="AT1050" s="38"/>
      <c r="AU1050" s="84"/>
      <c r="AV1050" s="88"/>
      <c r="AW1050" s="103"/>
      <c r="AX1050" s="84"/>
      <c r="AY1050" s="39"/>
      <c r="AZ1050" s="26"/>
      <c r="BA1050" s="26"/>
      <c r="BB1050" s="26"/>
      <c r="BC1050" s="26" t="str">
        <f t="shared" si="788"/>
        <v/>
      </c>
      <c r="BD1050" s="26" t="str">
        <f t="shared" si="789"/>
        <v/>
      </c>
      <c r="BE1050" s="26" t="str">
        <f t="shared" si="790"/>
        <v/>
      </c>
      <c r="BF1050" s="26" t="str">
        <f t="shared" si="791"/>
        <v/>
      </c>
      <c r="BG1050" s="26" t="str">
        <f t="shared" si="792"/>
        <v/>
      </c>
      <c r="BH1050" s="26" t="str">
        <f t="shared" si="793"/>
        <v/>
      </c>
      <c r="BI1050" s="26" t="str">
        <f t="shared" si="782"/>
        <v/>
      </c>
      <c r="BJ1050" s="26" t="str">
        <f t="shared" si="783"/>
        <v/>
      </c>
      <c r="BK1050" s="26" t="str">
        <f t="shared" si="784"/>
        <v/>
      </c>
      <c r="BL1050" s="26" t="str">
        <f t="shared" si="785"/>
        <v/>
      </c>
      <c r="BM1050" s="26" t="str">
        <f t="shared" si="786"/>
        <v/>
      </c>
      <c r="BN1050" s="26" t="str">
        <f t="shared" si="787"/>
        <v/>
      </c>
      <c r="BO1050"/>
      <c r="BP1050"/>
      <c r="BQ1050"/>
      <c r="BR1050"/>
      <c r="BS1050"/>
      <c r="BT1050"/>
      <c r="BU1050" s="40"/>
      <c r="BV1050" s="37"/>
      <c r="BW1050" s="24"/>
      <c r="BX1050" s="24"/>
      <c r="BY1050" s="24"/>
      <c r="BZ1050" s="38"/>
      <c r="CA1050" s="24"/>
      <c r="CB1050" s="38"/>
      <c r="CC1050" s="24"/>
      <c r="CD1050" s="24"/>
      <c r="CE1050" s="24"/>
      <c r="CF1050" s="24"/>
      <c r="CG1050" s="24"/>
      <c r="CH1050" s="24"/>
      <c r="CI1050" s="35"/>
      <c r="CJ1050" s="24"/>
      <c r="CK1050" s="24"/>
      <c r="CO1050" s="24"/>
      <c r="CP1050" s="35"/>
    </row>
    <row r="1051" spans="1:94" s="25" customFormat="1" x14ac:dyDescent="0.2">
      <c r="A1051" s="115"/>
      <c r="B1051" s="84"/>
      <c r="C1051" s="39"/>
      <c r="D1051" s="38"/>
      <c r="E1051" s="39"/>
      <c r="F1051" s="39"/>
      <c r="G1051" s="39"/>
      <c r="H1051" s="39"/>
      <c r="I1051" s="39"/>
      <c r="J1051" s="39"/>
      <c r="K1051" s="39"/>
      <c r="L1051" s="39"/>
      <c r="M1051" s="39"/>
      <c r="N1051" s="39"/>
      <c r="O1051" s="39"/>
      <c r="P1051" s="39"/>
      <c r="Q1051" s="39"/>
      <c r="R1051" s="39"/>
      <c r="S1051" s="39"/>
      <c r="T1051" s="39"/>
      <c r="U1051" s="39"/>
      <c r="V1051" s="39"/>
      <c r="W1051" s="39"/>
      <c r="X1051" s="39"/>
      <c r="Y1051" s="39"/>
      <c r="Z1051" s="39"/>
      <c r="AA1051" s="39"/>
      <c r="AB1051" s="39"/>
      <c r="AC1051" s="39"/>
      <c r="AD1051" s="39"/>
      <c r="AE1051" s="39"/>
      <c r="AF1051" s="39"/>
      <c r="AG1051" s="38"/>
      <c r="AH1051" s="38"/>
      <c r="AI1051" s="38"/>
      <c r="AJ1051" s="38"/>
      <c r="AK1051" s="38"/>
      <c r="AL1051" s="38"/>
      <c r="AM1051" s="38"/>
      <c r="AN1051" s="38"/>
      <c r="AO1051" s="38"/>
      <c r="AP1051" s="38"/>
      <c r="AQ1051" s="38"/>
      <c r="AR1051" s="38"/>
      <c r="AS1051" s="38"/>
      <c r="AT1051" s="38"/>
      <c r="AU1051" s="84"/>
      <c r="AV1051" s="88"/>
      <c r="AW1051" s="103"/>
      <c r="AX1051" s="84"/>
      <c r="AY1051" s="39"/>
      <c r="AZ1051" s="26"/>
      <c r="BA1051" s="26"/>
      <c r="BB1051" s="26"/>
      <c r="BC1051" s="26" t="str">
        <f t="shared" si="788"/>
        <v/>
      </c>
      <c r="BD1051" s="26" t="str">
        <f t="shared" si="789"/>
        <v/>
      </c>
      <c r="BE1051" s="26" t="str">
        <f t="shared" si="790"/>
        <v/>
      </c>
      <c r="BF1051" s="26" t="str">
        <f t="shared" si="791"/>
        <v/>
      </c>
      <c r="BG1051" s="26" t="str">
        <f t="shared" si="792"/>
        <v/>
      </c>
      <c r="BH1051" s="26" t="str">
        <f t="shared" si="793"/>
        <v/>
      </c>
      <c r="BI1051" s="26" t="str">
        <f t="shared" si="782"/>
        <v/>
      </c>
      <c r="BJ1051" s="26" t="str">
        <f t="shared" si="783"/>
        <v/>
      </c>
      <c r="BK1051" s="26" t="str">
        <f t="shared" si="784"/>
        <v/>
      </c>
      <c r="BL1051" s="26" t="str">
        <f t="shared" si="785"/>
        <v/>
      </c>
      <c r="BM1051" s="26" t="str">
        <f t="shared" si="786"/>
        <v/>
      </c>
      <c r="BN1051" s="26" t="str">
        <f t="shared" si="787"/>
        <v/>
      </c>
      <c r="BO1051"/>
      <c r="BP1051"/>
      <c r="BQ1051"/>
      <c r="BR1051"/>
      <c r="BS1051"/>
      <c r="BT1051"/>
      <c r="BU1051" s="40"/>
      <c r="BV1051" s="37"/>
      <c r="BW1051" s="24"/>
      <c r="BX1051" s="24"/>
      <c r="BY1051" s="24"/>
      <c r="BZ1051" s="38"/>
      <c r="CA1051" s="24"/>
      <c r="CB1051" s="38"/>
      <c r="CC1051" s="24"/>
      <c r="CD1051" s="24"/>
      <c r="CE1051" s="24"/>
      <c r="CF1051" s="24"/>
      <c r="CG1051" s="24"/>
      <c r="CH1051" s="24"/>
      <c r="CI1051" s="35"/>
      <c r="CJ1051" s="24"/>
      <c r="CK1051" s="24"/>
      <c r="CO1051" s="24"/>
      <c r="CP1051" s="35"/>
    </row>
    <row r="1052" spans="1:94" s="25" customFormat="1" x14ac:dyDescent="0.2">
      <c r="A1052" s="115"/>
      <c r="B1052" s="84"/>
      <c r="C1052" s="39"/>
      <c r="D1052" s="38"/>
      <c r="E1052" s="39"/>
      <c r="F1052" s="39"/>
      <c r="G1052" s="39"/>
      <c r="H1052" s="39"/>
      <c r="I1052" s="39"/>
      <c r="J1052" s="39"/>
      <c r="K1052" s="39"/>
      <c r="L1052" s="39"/>
      <c r="M1052" s="39"/>
      <c r="N1052" s="39"/>
      <c r="O1052" s="39"/>
      <c r="P1052" s="39"/>
      <c r="Q1052" s="39"/>
      <c r="R1052" s="39"/>
      <c r="S1052" s="39"/>
      <c r="T1052" s="39"/>
      <c r="U1052" s="39"/>
      <c r="V1052" s="39"/>
      <c r="W1052" s="39"/>
      <c r="X1052" s="39"/>
      <c r="Y1052" s="39"/>
      <c r="Z1052" s="39"/>
      <c r="AA1052" s="39"/>
      <c r="AB1052" s="39"/>
      <c r="AC1052" s="39"/>
      <c r="AD1052" s="39"/>
      <c r="AE1052" s="39"/>
      <c r="AF1052" s="39"/>
      <c r="AG1052" s="38"/>
      <c r="AH1052" s="38"/>
      <c r="AI1052" s="38"/>
      <c r="AJ1052" s="38"/>
      <c r="AK1052" s="38"/>
      <c r="AL1052" s="38"/>
      <c r="AM1052" s="38"/>
      <c r="AN1052" s="38"/>
      <c r="AO1052" s="38"/>
      <c r="AP1052" s="38"/>
      <c r="AQ1052" s="38"/>
      <c r="AR1052" s="38"/>
      <c r="AS1052" s="38"/>
      <c r="AT1052" s="38"/>
      <c r="AU1052" s="84"/>
      <c r="AV1052" s="88"/>
      <c r="AW1052" s="103"/>
      <c r="AX1052" s="84"/>
      <c r="AY1052" s="39"/>
      <c r="AZ1052" s="26"/>
      <c r="BA1052" s="26"/>
      <c r="BB1052" s="26"/>
      <c r="BC1052" s="26" t="str">
        <f t="shared" si="788"/>
        <v/>
      </c>
      <c r="BD1052" s="26" t="str">
        <f t="shared" si="789"/>
        <v/>
      </c>
      <c r="BE1052" s="26" t="str">
        <f t="shared" si="790"/>
        <v/>
      </c>
      <c r="BF1052" s="26" t="str">
        <f t="shared" si="791"/>
        <v/>
      </c>
      <c r="BG1052" s="26" t="str">
        <f t="shared" si="792"/>
        <v/>
      </c>
      <c r="BH1052" s="26" t="str">
        <f t="shared" si="793"/>
        <v/>
      </c>
      <c r="BI1052" s="26" t="str">
        <f t="shared" si="782"/>
        <v/>
      </c>
      <c r="BJ1052" s="26" t="str">
        <f t="shared" si="783"/>
        <v/>
      </c>
      <c r="BK1052" s="26" t="str">
        <f t="shared" si="784"/>
        <v/>
      </c>
      <c r="BL1052" s="26" t="str">
        <f t="shared" si="785"/>
        <v/>
      </c>
      <c r="BM1052" s="26" t="str">
        <f t="shared" si="786"/>
        <v/>
      </c>
      <c r="BN1052" s="26" t="str">
        <f t="shared" si="787"/>
        <v/>
      </c>
      <c r="BO1052"/>
      <c r="BP1052"/>
      <c r="BQ1052"/>
      <c r="BR1052"/>
      <c r="BS1052"/>
      <c r="BT1052"/>
      <c r="BU1052" s="40"/>
      <c r="BV1052"/>
      <c r="BW1052" s="24"/>
      <c r="BX1052" s="24"/>
      <c r="BY1052" s="24"/>
      <c r="BZ1052" s="38"/>
      <c r="CA1052" s="24"/>
      <c r="CB1052" s="38"/>
      <c r="CC1052" s="24"/>
      <c r="CD1052" s="24"/>
      <c r="CE1052" s="24"/>
      <c r="CF1052" s="24"/>
      <c r="CG1052" s="24"/>
      <c r="CH1052" s="24"/>
      <c r="CI1052" s="35"/>
      <c r="CJ1052" s="24"/>
      <c r="CK1052" s="24"/>
      <c r="CO1052" s="24"/>
      <c r="CP1052" s="35"/>
    </row>
    <row r="1053" spans="1:94" s="25" customFormat="1" x14ac:dyDescent="0.2">
      <c r="A1053" s="115"/>
      <c r="B1053" s="84"/>
      <c r="C1053" s="39"/>
      <c r="D1053" s="38"/>
      <c r="E1053" s="39"/>
      <c r="F1053" s="39"/>
      <c r="G1053" s="39"/>
      <c r="H1053" s="39"/>
      <c r="I1053" s="39"/>
      <c r="J1053" s="39"/>
      <c r="K1053" s="39"/>
      <c r="L1053" s="39"/>
      <c r="M1053" s="39"/>
      <c r="N1053" s="39"/>
      <c r="O1053" s="39"/>
      <c r="P1053" s="39"/>
      <c r="Q1053" s="39"/>
      <c r="R1053" s="39"/>
      <c r="S1053" s="39"/>
      <c r="T1053" s="39"/>
      <c r="U1053" s="39"/>
      <c r="V1053" s="39"/>
      <c r="W1053" s="39"/>
      <c r="X1053" s="39"/>
      <c r="Y1053" s="39"/>
      <c r="Z1053" s="39"/>
      <c r="AA1053" s="39"/>
      <c r="AB1053" s="39"/>
      <c r="AC1053" s="39"/>
      <c r="AD1053" s="39"/>
      <c r="AE1053" s="39"/>
      <c r="AF1053" s="39"/>
      <c r="AG1053" s="38"/>
      <c r="AH1053" s="38"/>
      <c r="AI1053" s="38"/>
      <c r="AJ1053" s="38"/>
      <c r="AK1053" s="38"/>
      <c r="AL1053" s="38"/>
      <c r="AM1053" s="38"/>
      <c r="AN1053" s="38"/>
      <c r="AO1053" s="38"/>
      <c r="AP1053" s="38"/>
      <c r="AQ1053" s="38"/>
      <c r="AR1053" s="38"/>
      <c r="AS1053" s="38"/>
      <c r="AT1053" s="38"/>
      <c r="AU1053" s="84"/>
      <c r="AV1053" s="88"/>
      <c r="AW1053" s="103"/>
      <c r="AX1053" s="84"/>
      <c r="AY1053" s="39"/>
      <c r="AZ1053" s="26"/>
      <c r="BA1053" s="26"/>
      <c r="BB1053" s="26"/>
      <c r="BC1053" s="26" t="str">
        <f t="shared" si="788"/>
        <v/>
      </c>
      <c r="BD1053" s="26" t="str">
        <f t="shared" si="789"/>
        <v/>
      </c>
      <c r="BE1053" s="26" t="str">
        <f t="shared" si="790"/>
        <v/>
      </c>
      <c r="BF1053" s="26" t="str">
        <f t="shared" si="791"/>
        <v/>
      </c>
      <c r="BG1053" s="26" t="str">
        <f t="shared" si="792"/>
        <v/>
      </c>
      <c r="BH1053" s="26" t="str">
        <f t="shared" si="793"/>
        <v/>
      </c>
      <c r="BI1053" s="26" t="str">
        <f t="shared" si="782"/>
        <v/>
      </c>
      <c r="BJ1053" s="26" t="str">
        <f t="shared" si="783"/>
        <v/>
      </c>
      <c r="BK1053" s="26" t="str">
        <f t="shared" si="784"/>
        <v/>
      </c>
      <c r="BL1053" s="26" t="str">
        <f t="shared" si="785"/>
        <v/>
      </c>
      <c r="BM1053" s="26" t="str">
        <f t="shared" si="786"/>
        <v/>
      </c>
      <c r="BN1053" s="26" t="str">
        <f t="shared" si="787"/>
        <v/>
      </c>
      <c r="BO1053"/>
      <c r="BP1053"/>
      <c r="BQ1053"/>
      <c r="BR1053"/>
      <c r="BS1053"/>
      <c r="BT1053"/>
      <c r="BU1053" s="40"/>
      <c r="BV1053"/>
      <c r="BW1053" s="24"/>
      <c r="BX1053" s="24"/>
      <c r="BY1053" s="24"/>
      <c r="BZ1053" s="38"/>
      <c r="CA1053" s="24"/>
      <c r="CB1053" s="38"/>
      <c r="CC1053" s="24"/>
      <c r="CD1053" s="24"/>
      <c r="CE1053" s="24"/>
      <c r="CF1053" s="24"/>
      <c r="CG1053" s="24"/>
      <c r="CH1053" s="24"/>
      <c r="CI1053" s="35"/>
      <c r="CJ1053" s="24"/>
      <c r="CK1053" s="24"/>
      <c r="CO1053" s="24"/>
      <c r="CP1053" s="35"/>
    </row>
    <row r="1054" spans="1:94" s="25" customFormat="1" x14ac:dyDescent="0.2">
      <c r="A1054" s="115"/>
      <c r="B1054" s="84"/>
      <c r="C1054" s="39"/>
      <c r="D1054" s="38"/>
      <c r="E1054" s="39"/>
      <c r="F1054" s="39"/>
      <c r="G1054" s="39"/>
      <c r="H1054" s="39"/>
      <c r="I1054" s="39"/>
      <c r="J1054" s="39"/>
      <c r="K1054" s="39"/>
      <c r="L1054" s="39"/>
      <c r="M1054" s="39"/>
      <c r="N1054" s="39"/>
      <c r="O1054" s="39"/>
      <c r="P1054" s="39"/>
      <c r="Q1054" s="39"/>
      <c r="R1054" s="39"/>
      <c r="S1054" s="39"/>
      <c r="T1054" s="39"/>
      <c r="U1054" s="39"/>
      <c r="V1054" s="39"/>
      <c r="W1054" s="39"/>
      <c r="X1054" s="39"/>
      <c r="Y1054" s="39"/>
      <c r="Z1054" s="39"/>
      <c r="AA1054" s="39"/>
      <c r="AB1054" s="39"/>
      <c r="AC1054" s="39"/>
      <c r="AD1054" s="39"/>
      <c r="AE1054" s="39"/>
      <c r="AF1054" s="39"/>
      <c r="AG1054" s="38"/>
      <c r="AH1054" s="38"/>
      <c r="AI1054" s="38"/>
      <c r="AJ1054" s="38"/>
      <c r="AK1054" s="38"/>
      <c r="AL1054" s="38"/>
      <c r="AM1054" s="38"/>
      <c r="AN1054" s="38"/>
      <c r="AO1054" s="38"/>
      <c r="AP1054" s="38"/>
      <c r="AQ1054" s="38"/>
      <c r="AR1054" s="38"/>
      <c r="AS1054" s="38"/>
      <c r="AT1054" s="38"/>
      <c r="AU1054" s="84"/>
      <c r="AV1054" s="88"/>
      <c r="AW1054" s="103"/>
      <c r="AX1054" s="84"/>
      <c r="AY1054" s="39"/>
      <c r="AZ1054" s="26"/>
      <c r="BA1054" s="26"/>
      <c r="BB1054" s="26"/>
      <c r="BC1054" s="26" t="str">
        <f t="shared" si="788"/>
        <v/>
      </c>
      <c r="BD1054" s="26" t="str">
        <f t="shared" si="789"/>
        <v/>
      </c>
      <c r="BE1054" s="26" t="str">
        <f t="shared" si="790"/>
        <v/>
      </c>
      <c r="BF1054" s="26" t="str">
        <f t="shared" si="791"/>
        <v/>
      </c>
      <c r="BG1054" s="26" t="str">
        <f t="shared" si="792"/>
        <v/>
      </c>
      <c r="BH1054" s="26" t="str">
        <f t="shared" si="793"/>
        <v/>
      </c>
      <c r="BI1054" s="26" t="str">
        <f t="shared" si="782"/>
        <v/>
      </c>
      <c r="BJ1054" s="26" t="str">
        <f t="shared" si="783"/>
        <v/>
      </c>
      <c r="BK1054" s="26" t="str">
        <f t="shared" si="784"/>
        <v/>
      </c>
      <c r="BL1054" s="26" t="str">
        <f t="shared" si="785"/>
        <v/>
      </c>
      <c r="BM1054" s="26" t="str">
        <f t="shared" si="786"/>
        <v/>
      </c>
      <c r="BN1054" s="26" t="str">
        <f t="shared" si="787"/>
        <v/>
      </c>
      <c r="BO1054"/>
      <c r="BP1054"/>
      <c r="BQ1054"/>
      <c r="BR1054"/>
      <c r="BS1054"/>
      <c r="BT1054"/>
      <c r="BU1054" s="40"/>
      <c r="BV1054"/>
      <c r="BW1054" s="24"/>
      <c r="BX1054" s="24"/>
      <c r="BY1054" s="24"/>
      <c r="BZ1054" s="38"/>
      <c r="CA1054" s="24"/>
      <c r="CB1054" s="38"/>
      <c r="CC1054" s="24"/>
      <c r="CD1054" s="24"/>
      <c r="CE1054" s="24"/>
      <c r="CF1054" s="24"/>
      <c r="CG1054" s="24"/>
      <c r="CH1054" s="24"/>
      <c r="CI1054" s="35"/>
      <c r="CJ1054" s="24"/>
      <c r="CK1054" s="24"/>
      <c r="CO1054" s="24"/>
      <c r="CP1054" s="35"/>
    </row>
    <row r="1055" spans="1:94" s="25" customFormat="1" x14ac:dyDescent="0.2">
      <c r="A1055" s="115"/>
      <c r="B1055" s="84"/>
      <c r="C1055" s="39"/>
      <c r="D1055" s="38"/>
      <c r="E1055" s="39"/>
      <c r="F1055" s="39"/>
      <c r="G1055" s="39"/>
      <c r="H1055" s="39"/>
      <c r="I1055" s="39"/>
      <c r="J1055" s="39"/>
      <c r="K1055" s="39"/>
      <c r="L1055" s="39"/>
      <c r="M1055" s="39"/>
      <c r="N1055" s="39"/>
      <c r="O1055" s="39"/>
      <c r="P1055" s="39"/>
      <c r="Q1055" s="39"/>
      <c r="R1055" s="39"/>
      <c r="S1055" s="39"/>
      <c r="T1055" s="39"/>
      <c r="U1055" s="39"/>
      <c r="V1055" s="39"/>
      <c r="W1055" s="39"/>
      <c r="X1055" s="39"/>
      <c r="Y1055" s="39"/>
      <c r="Z1055" s="39"/>
      <c r="AA1055" s="39"/>
      <c r="AB1055" s="39"/>
      <c r="AC1055" s="39"/>
      <c r="AD1055" s="39"/>
      <c r="AE1055" s="39"/>
      <c r="AF1055" s="39"/>
      <c r="AG1055" s="38"/>
      <c r="AH1055" s="38"/>
      <c r="AI1055" s="38"/>
      <c r="AJ1055" s="38"/>
      <c r="AK1055" s="38"/>
      <c r="AL1055" s="38"/>
      <c r="AM1055" s="38"/>
      <c r="AN1055" s="38"/>
      <c r="AO1055" s="38"/>
      <c r="AP1055" s="38"/>
      <c r="AQ1055" s="38"/>
      <c r="AR1055" s="38"/>
      <c r="AS1055" s="38"/>
      <c r="AT1055" s="38"/>
      <c r="AU1055" s="84"/>
      <c r="AV1055" s="88"/>
      <c r="AW1055" s="103"/>
      <c r="AX1055" s="84"/>
      <c r="AY1055" s="39"/>
      <c r="AZ1055" s="26"/>
      <c r="BA1055" s="26"/>
      <c r="BB1055" s="26"/>
      <c r="BC1055" s="26" t="str">
        <f t="shared" si="788"/>
        <v/>
      </c>
      <c r="BD1055" s="26" t="str">
        <f t="shared" si="789"/>
        <v/>
      </c>
      <c r="BE1055" s="26" t="str">
        <f t="shared" si="790"/>
        <v/>
      </c>
      <c r="BF1055" s="26" t="str">
        <f t="shared" si="791"/>
        <v/>
      </c>
      <c r="BG1055" s="26" t="str">
        <f t="shared" si="792"/>
        <v/>
      </c>
      <c r="BH1055" s="26" t="str">
        <f t="shared" si="793"/>
        <v/>
      </c>
      <c r="BI1055" s="26" t="str">
        <f t="shared" si="782"/>
        <v/>
      </c>
      <c r="BJ1055" s="26" t="str">
        <f t="shared" si="783"/>
        <v/>
      </c>
      <c r="BK1055" s="26" t="str">
        <f t="shared" si="784"/>
        <v/>
      </c>
      <c r="BL1055" s="26" t="str">
        <f t="shared" si="785"/>
        <v/>
      </c>
      <c r="BM1055" s="26" t="str">
        <f t="shared" si="786"/>
        <v/>
      </c>
      <c r="BN1055" s="26" t="str">
        <f t="shared" si="787"/>
        <v/>
      </c>
      <c r="BO1055"/>
      <c r="BP1055"/>
      <c r="BQ1055"/>
      <c r="BR1055"/>
      <c r="BS1055"/>
      <c r="BT1055"/>
      <c r="BU1055" s="40"/>
      <c r="BV1055"/>
      <c r="BW1055" s="24"/>
      <c r="BX1055" s="24"/>
      <c r="BY1055" s="24"/>
      <c r="BZ1055" s="38"/>
      <c r="CA1055" s="24"/>
      <c r="CB1055" s="38"/>
      <c r="CC1055" s="24"/>
      <c r="CD1055" s="24"/>
      <c r="CE1055" s="24"/>
      <c r="CF1055" s="24"/>
      <c r="CG1055" s="24"/>
      <c r="CH1055" s="24"/>
      <c r="CI1055" s="35"/>
      <c r="CJ1055" s="24"/>
      <c r="CK1055" s="24"/>
      <c r="CO1055" s="24"/>
      <c r="CP1055" s="35"/>
    </row>
    <row r="1056" spans="1:94" s="25" customFormat="1" x14ac:dyDescent="0.2">
      <c r="A1056" s="115"/>
      <c r="B1056" s="84"/>
      <c r="C1056" s="39"/>
      <c r="D1056" s="38"/>
      <c r="E1056" s="39"/>
      <c r="F1056" s="39"/>
      <c r="G1056" s="39"/>
      <c r="H1056" s="39"/>
      <c r="I1056" s="39"/>
      <c r="J1056" s="39"/>
      <c r="K1056" s="39"/>
      <c r="L1056" s="39"/>
      <c r="M1056" s="39"/>
      <c r="N1056" s="39"/>
      <c r="O1056" s="39"/>
      <c r="P1056" s="39"/>
      <c r="Q1056" s="39"/>
      <c r="R1056" s="39"/>
      <c r="S1056" s="39"/>
      <c r="T1056" s="39"/>
      <c r="U1056" s="39"/>
      <c r="V1056" s="39"/>
      <c r="W1056" s="39"/>
      <c r="X1056" s="39"/>
      <c r="Y1056" s="39"/>
      <c r="Z1056" s="39"/>
      <c r="AA1056" s="39"/>
      <c r="AB1056" s="39"/>
      <c r="AC1056" s="39"/>
      <c r="AD1056" s="39"/>
      <c r="AE1056" s="39"/>
      <c r="AF1056" s="39"/>
      <c r="AG1056" s="38"/>
      <c r="AH1056" s="38"/>
      <c r="AI1056" s="38"/>
      <c r="AJ1056" s="38"/>
      <c r="AK1056" s="38"/>
      <c r="AL1056" s="38"/>
      <c r="AM1056" s="38"/>
      <c r="AN1056" s="38"/>
      <c r="AO1056" s="38"/>
      <c r="AP1056" s="38"/>
      <c r="AQ1056" s="38"/>
      <c r="AR1056" s="38"/>
      <c r="AS1056" s="38"/>
      <c r="AT1056" s="38"/>
      <c r="AU1056" s="84"/>
      <c r="AV1056" s="88"/>
      <c r="AW1056" s="103"/>
      <c r="AX1056" s="84"/>
      <c r="AY1056" s="39"/>
      <c r="AZ1056" s="26"/>
      <c r="BA1056" s="26"/>
      <c r="BB1056" s="26"/>
      <c r="BC1056" s="26" t="str">
        <f t="shared" si="788"/>
        <v/>
      </c>
      <c r="BD1056" s="26" t="str">
        <f t="shared" si="789"/>
        <v/>
      </c>
      <c r="BE1056" s="26" t="str">
        <f t="shared" si="790"/>
        <v/>
      </c>
      <c r="BF1056" s="26" t="str">
        <f t="shared" si="791"/>
        <v/>
      </c>
      <c r="BG1056" s="26" t="str">
        <f t="shared" si="792"/>
        <v/>
      </c>
      <c r="BH1056" s="26" t="str">
        <f t="shared" si="793"/>
        <v/>
      </c>
      <c r="BI1056" s="26" t="str">
        <f t="shared" si="782"/>
        <v/>
      </c>
      <c r="BJ1056" s="26" t="str">
        <f t="shared" si="783"/>
        <v/>
      </c>
      <c r="BK1056" s="26" t="str">
        <f t="shared" si="784"/>
        <v/>
      </c>
      <c r="BL1056" s="26" t="str">
        <f t="shared" si="785"/>
        <v/>
      </c>
      <c r="BM1056" s="26" t="str">
        <f t="shared" si="786"/>
        <v/>
      </c>
      <c r="BN1056" s="26" t="str">
        <f t="shared" si="787"/>
        <v/>
      </c>
      <c r="BO1056"/>
      <c r="BP1056"/>
      <c r="BQ1056"/>
      <c r="BR1056"/>
      <c r="BS1056"/>
      <c r="BT1056"/>
      <c r="BU1056" s="40"/>
      <c r="BV1056"/>
      <c r="BW1056" s="24"/>
      <c r="BX1056" s="24"/>
      <c r="BY1056" s="24"/>
      <c r="BZ1056" s="38"/>
      <c r="CA1056" s="24"/>
      <c r="CB1056" s="38"/>
      <c r="CC1056" s="24"/>
      <c r="CD1056" s="24"/>
      <c r="CE1056" s="24"/>
      <c r="CF1056" s="24"/>
      <c r="CG1056" s="24"/>
      <c r="CH1056" s="24"/>
      <c r="CI1056" s="35"/>
      <c r="CJ1056" s="24"/>
      <c r="CK1056" s="24"/>
      <c r="CO1056" s="24"/>
      <c r="CP1056" s="35"/>
    </row>
    <row r="1057" spans="1:94" s="25" customFormat="1" x14ac:dyDescent="0.2">
      <c r="A1057" s="115"/>
      <c r="B1057" s="84"/>
      <c r="C1057" s="39"/>
      <c r="D1057" s="38"/>
      <c r="E1057" s="39"/>
      <c r="F1057" s="39"/>
      <c r="G1057" s="39"/>
      <c r="H1057" s="39"/>
      <c r="I1057" s="39"/>
      <c r="J1057" s="39"/>
      <c r="K1057" s="39"/>
      <c r="L1057" s="39"/>
      <c r="M1057" s="39"/>
      <c r="N1057" s="39"/>
      <c r="O1057" s="39"/>
      <c r="P1057" s="39"/>
      <c r="Q1057" s="39"/>
      <c r="R1057" s="39"/>
      <c r="S1057" s="39"/>
      <c r="T1057" s="39"/>
      <c r="U1057" s="39"/>
      <c r="V1057" s="39"/>
      <c r="W1057" s="39"/>
      <c r="X1057" s="39"/>
      <c r="Y1057" s="39"/>
      <c r="Z1057" s="39"/>
      <c r="AA1057" s="39"/>
      <c r="AB1057" s="39"/>
      <c r="AC1057" s="39"/>
      <c r="AD1057" s="39"/>
      <c r="AE1057" s="39"/>
      <c r="AF1057" s="39"/>
      <c r="AG1057" s="38"/>
      <c r="AH1057" s="38"/>
      <c r="AI1057" s="38"/>
      <c r="AJ1057" s="38"/>
      <c r="AK1057" s="38"/>
      <c r="AL1057" s="38"/>
      <c r="AM1057" s="38"/>
      <c r="AN1057" s="38"/>
      <c r="AO1057" s="38"/>
      <c r="AP1057" s="38"/>
      <c r="AQ1057" s="38"/>
      <c r="AR1057" s="38"/>
      <c r="AS1057" s="38"/>
      <c r="AT1057" s="38"/>
      <c r="AU1057" s="84"/>
      <c r="AV1057" s="88"/>
      <c r="AW1057" s="103"/>
      <c r="AX1057" s="84"/>
      <c r="AY1057" s="39"/>
      <c r="AZ1057" s="26"/>
      <c r="BA1057" s="26"/>
      <c r="BB1057" s="26"/>
      <c r="BC1057" s="26" t="str">
        <f t="shared" si="788"/>
        <v/>
      </c>
      <c r="BD1057" s="26" t="str">
        <f t="shared" si="789"/>
        <v/>
      </c>
      <c r="BE1057" s="26" t="str">
        <f t="shared" si="790"/>
        <v/>
      </c>
      <c r="BF1057" s="26" t="str">
        <f t="shared" si="791"/>
        <v/>
      </c>
      <c r="BG1057" s="26" t="str">
        <f t="shared" si="792"/>
        <v/>
      </c>
      <c r="BH1057" s="26" t="str">
        <f t="shared" si="793"/>
        <v/>
      </c>
      <c r="BI1057" s="26" t="str">
        <f t="shared" si="782"/>
        <v/>
      </c>
      <c r="BJ1057" s="26" t="str">
        <f t="shared" si="783"/>
        <v/>
      </c>
      <c r="BK1057" s="26" t="str">
        <f t="shared" si="784"/>
        <v/>
      </c>
      <c r="BL1057" s="26" t="str">
        <f t="shared" si="785"/>
        <v/>
      </c>
      <c r="BM1057" s="26" t="str">
        <f t="shared" si="786"/>
        <v/>
      </c>
      <c r="BN1057" s="26" t="str">
        <f t="shared" si="787"/>
        <v/>
      </c>
      <c r="BO1057"/>
      <c r="BP1057"/>
      <c r="BQ1057"/>
      <c r="BR1057"/>
      <c r="BS1057"/>
      <c r="BT1057"/>
      <c r="BU1057" s="40"/>
      <c r="BV1057"/>
      <c r="BW1057" s="24"/>
      <c r="BX1057" s="24"/>
      <c r="BY1057" s="24"/>
      <c r="BZ1057" s="38"/>
      <c r="CA1057" s="24"/>
      <c r="CB1057" s="38"/>
      <c r="CC1057" s="24"/>
      <c r="CD1057" s="24"/>
      <c r="CE1057" s="24"/>
      <c r="CF1057" s="24"/>
      <c r="CG1057" s="24"/>
      <c r="CH1057" s="24"/>
      <c r="CI1057" s="35"/>
      <c r="CJ1057" s="24"/>
      <c r="CK1057" s="24"/>
      <c r="CO1057" s="24"/>
      <c r="CP1057" s="35"/>
    </row>
    <row r="1058" spans="1:94" s="25" customFormat="1" x14ac:dyDescent="0.2">
      <c r="A1058" s="115"/>
      <c r="B1058" s="84"/>
      <c r="C1058" s="39"/>
      <c r="D1058" s="38"/>
      <c r="E1058" s="39"/>
      <c r="F1058" s="39"/>
      <c r="G1058" s="39"/>
      <c r="H1058" s="39"/>
      <c r="I1058" s="39"/>
      <c r="J1058" s="39"/>
      <c r="K1058" s="39"/>
      <c r="L1058" s="39"/>
      <c r="M1058" s="39"/>
      <c r="N1058" s="39"/>
      <c r="O1058" s="39"/>
      <c r="P1058" s="39"/>
      <c r="Q1058" s="39"/>
      <c r="R1058" s="39"/>
      <c r="S1058" s="39"/>
      <c r="T1058" s="39"/>
      <c r="U1058" s="39"/>
      <c r="V1058" s="39"/>
      <c r="W1058" s="39"/>
      <c r="X1058" s="39"/>
      <c r="Y1058" s="39"/>
      <c r="Z1058" s="39"/>
      <c r="AA1058" s="39"/>
      <c r="AB1058" s="39"/>
      <c r="AC1058" s="39"/>
      <c r="AD1058" s="39"/>
      <c r="AE1058" s="39"/>
      <c r="AF1058" s="39"/>
      <c r="AG1058" s="38"/>
      <c r="AH1058" s="38"/>
      <c r="AI1058" s="38"/>
      <c r="AJ1058" s="38"/>
      <c r="AK1058" s="38"/>
      <c r="AL1058" s="38"/>
      <c r="AM1058" s="38"/>
      <c r="AN1058" s="38"/>
      <c r="AO1058" s="38"/>
      <c r="AP1058" s="38"/>
      <c r="AQ1058" s="38"/>
      <c r="AR1058" s="38"/>
      <c r="AS1058" s="38"/>
      <c r="AT1058" s="38"/>
      <c r="AU1058" s="84"/>
      <c r="AV1058" s="88"/>
      <c r="AW1058" s="103"/>
      <c r="AX1058" s="84"/>
      <c r="AY1058" s="39"/>
      <c r="AZ1058" s="26"/>
      <c r="BA1058" s="26"/>
      <c r="BB1058" s="26"/>
      <c r="BC1058" s="26" t="str">
        <f t="shared" si="788"/>
        <v/>
      </c>
      <c r="BD1058" s="26" t="str">
        <f t="shared" si="789"/>
        <v/>
      </c>
      <c r="BE1058" s="26" t="str">
        <f t="shared" si="790"/>
        <v/>
      </c>
      <c r="BF1058" s="26" t="str">
        <f t="shared" si="791"/>
        <v/>
      </c>
      <c r="BG1058" s="26" t="str">
        <f t="shared" si="792"/>
        <v/>
      </c>
      <c r="BH1058" s="26" t="str">
        <f t="shared" si="793"/>
        <v/>
      </c>
      <c r="BI1058" s="26" t="str">
        <f t="shared" si="782"/>
        <v/>
      </c>
      <c r="BJ1058" s="26" t="str">
        <f t="shared" si="783"/>
        <v/>
      </c>
      <c r="BK1058" s="26" t="str">
        <f t="shared" si="784"/>
        <v/>
      </c>
      <c r="BL1058" s="26" t="str">
        <f t="shared" si="785"/>
        <v/>
      </c>
      <c r="BM1058" s="26" t="str">
        <f t="shared" si="786"/>
        <v/>
      </c>
      <c r="BN1058" s="26" t="str">
        <f t="shared" si="787"/>
        <v/>
      </c>
      <c r="BO1058"/>
      <c r="BP1058"/>
      <c r="BQ1058"/>
      <c r="BR1058"/>
      <c r="BS1058"/>
      <c r="BT1058"/>
      <c r="BU1058" s="40"/>
      <c r="BV1058"/>
      <c r="BW1058" s="24"/>
      <c r="BX1058" s="24"/>
      <c r="BY1058" s="24"/>
      <c r="BZ1058" s="38"/>
      <c r="CA1058" s="24"/>
      <c r="CB1058" s="38"/>
      <c r="CC1058" s="24"/>
      <c r="CD1058" s="24"/>
      <c r="CE1058" s="24"/>
      <c r="CF1058" s="24"/>
      <c r="CG1058" s="24"/>
      <c r="CH1058" s="24"/>
      <c r="CI1058" s="35"/>
      <c r="CJ1058" s="24"/>
      <c r="CK1058" s="24"/>
      <c r="CO1058" s="24"/>
      <c r="CP1058" s="35"/>
    </row>
    <row r="1059" spans="1:94" s="25" customFormat="1" x14ac:dyDescent="0.2">
      <c r="A1059" s="115"/>
      <c r="B1059" s="84"/>
      <c r="C1059" s="39"/>
      <c r="D1059" s="38"/>
      <c r="E1059" s="39"/>
      <c r="F1059" s="39"/>
      <c r="G1059" s="39"/>
      <c r="H1059" s="39"/>
      <c r="I1059" s="39"/>
      <c r="J1059" s="39"/>
      <c r="K1059" s="39"/>
      <c r="L1059" s="39"/>
      <c r="M1059" s="39"/>
      <c r="N1059" s="39"/>
      <c r="O1059" s="39"/>
      <c r="P1059" s="39"/>
      <c r="Q1059" s="39"/>
      <c r="R1059" s="39"/>
      <c r="S1059" s="39"/>
      <c r="T1059" s="39"/>
      <c r="U1059" s="39"/>
      <c r="V1059" s="39"/>
      <c r="W1059" s="39"/>
      <c r="X1059" s="39"/>
      <c r="Y1059" s="39"/>
      <c r="Z1059" s="39"/>
      <c r="AA1059" s="39"/>
      <c r="AB1059" s="39"/>
      <c r="AC1059" s="39"/>
      <c r="AD1059" s="39"/>
      <c r="AE1059" s="39"/>
      <c r="AF1059" s="39"/>
      <c r="AG1059" s="38"/>
      <c r="AH1059" s="38"/>
      <c r="AI1059" s="38"/>
      <c r="AJ1059" s="38"/>
      <c r="AK1059" s="38"/>
      <c r="AL1059" s="38"/>
      <c r="AM1059" s="38"/>
      <c r="AN1059" s="38"/>
      <c r="AO1059" s="38"/>
      <c r="AP1059" s="38"/>
      <c r="AQ1059" s="38"/>
      <c r="AR1059" s="38"/>
      <c r="AS1059" s="38"/>
      <c r="AT1059" s="38"/>
      <c r="AU1059" s="84"/>
      <c r="AV1059" s="88"/>
      <c r="AW1059" s="103"/>
      <c r="AX1059" s="84"/>
      <c r="AY1059" s="39"/>
      <c r="AZ1059" s="26"/>
      <c r="BA1059" s="26"/>
      <c r="BB1059" s="26"/>
      <c r="BC1059" s="26" t="str">
        <f t="shared" si="788"/>
        <v/>
      </c>
      <c r="BD1059" s="26" t="str">
        <f t="shared" si="789"/>
        <v/>
      </c>
      <c r="BE1059" s="26" t="str">
        <f t="shared" si="790"/>
        <v/>
      </c>
      <c r="BF1059" s="26" t="str">
        <f t="shared" si="791"/>
        <v/>
      </c>
      <c r="BG1059" s="26" t="str">
        <f t="shared" si="792"/>
        <v/>
      </c>
      <c r="BH1059" s="26" t="str">
        <f t="shared" si="793"/>
        <v/>
      </c>
      <c r="BI1059" s="26" t="str">
        <f t="shared" si="782"/>
        <v/>
      </c>
      <c r="BJ1059" s="26" t="str">
        <f t="shared" si="783"/>
        <v/>
      </c>
      <c r="BK1059" s="26" t="str">
        <f t="shared" si="784"/>
        <v/>
      </c>
      <c r="BL1059" s="26" t="str">
        <f t="shared" si="785"/>
        <v/>
      </c>
      <c r="BM1059" s="26" t="str">
        <f t="shared" si="786"/>
        <v/>
      </c>
      <c r="BN1059" s="26" t="str">
        <f t="shared" si="787"/>
        <v/>
      </c>
      <c r="BO1059"/>
      <c r="BP1059"/>
      <c r="BQ1059"/>
      <c r="BR1059"/>
      <c r="BS1059"/>
      <c r="BT1059"/>
      <c r="BU1059" s="40"/>
      <c r="BV1059"/>
      <c r="BW1059" s="24"/>
      <c r="BX1059" s="24"/>
      <c r="BY1059" s="24"/>
      <c r="BZ1059" s="38"/>
      <c r="CA1059" s="24"/>
      <c r="CB1059" s="38"/>
      <c r="CC1059" s="24"/>
      <c r="CD1059" s="24"/>
      <c r="CE1059" s="24"/>
      <c r="CF1059" s="24"/>
      <c r="CG1059" s="24"/>
      <c r="CH1059" s="24"/>
      <c r="CI1059" s="35"/>
      <c r="CJ1059" s="24"/>
      <c r="CK1059" s="24"/>
      <c r="CO1059" s="24"/>
      <c r="CP1059" s="35"/>
    </row>
    <row r="1060" spans="1:94" s="25" customFormat="1" x14ac:dyDescent="0.2">
      <c r="A1060" s="115"/>
      <c r="B1060" s="84"/>
      <c r="C1060" s="39"/>
      <c r="D1060" s="38"/>
      <c r="E1060" s="39"/>
      <c r="F1060" s="39"/>
      <c r="G1060" s="39"/>
      <c r="H1060" s="39"/>
      <c r="I1060" s="39"/>
      <c r="J1060" s="39"/>
      <c r="K1060" s="39"/>
      <c r="L1060" s="39"/>
      <c r="M1060" s="39"/>
      <c r="N1060" s="39"/>
      <c r="O1060" s="39"/>
      <c r="P1060" s="39"/>
      <c r="Q1060" s="39"/>
      <c r="R1060" s="39"/>
      <c r="S1060" s="39"/>
      <c r="T1060" s="39"/>
      <c r="U1060" s="39"/>
      <c r="V1060" s="39"/>
      <c r="W1060" s="39"/>
      <c r="X1060" s="39"/>
      <c r="Y1060" s="39"/>
      <c r="Z1060" s="39"/>
      <c r="AA1060" s="39"/>
      <c r="AB1060" s="39"/>
      <c r="AC1060" s="39"/>
      <c r="AD1060" s="39"/>
      <c r="AE1060" s="39"/>
      <c r="AF1060" s="39"/>
      <c r="AG1060" s="38"/>
      <c r="AH1060" s="38"/>
      <c r="AI1060" s="38"/>
      <c r="AJ1060" s="38"/>
      <c r="AK1060" s="38"/>
      <c r="AL1060" s="38"/>
      <c r="AM1060" s="38"/>
      <c r="AN1060" s="38"/>
      <c r="AO1060" s="38"/>
      <c r="AP1060" s="38"/>
      <c r="AQ1060" s="38"/>
      <c r="AR1060" s="38"/>
      <c r="AS1060" s="38"/>
      <c r="AT1060" s="38"/>
      <c r="AU1060" s="84"/>
      <c r="AV1060" s="88"/>
      <c r="AW1060" s="103"/>
      <c r="AX1060" s="84"/>
      <c r="AY1060" s="39"/>
      <c r="AZ1060" s="26"/>
      <c r="BA1060" s="26"/>
      <c r="BB1060" s="26"/>
      <c r="BC1060" s="26" t="str">
        <f t="shared" si="788"/>
        <v/>
      </c>
      <c r="BD1060" s="26" t="str">
        <f t="shared" si="789"/>
        <v/>
      </c>
      <c r="BE1060" s="26" t="str">
        <f t="shared" si="790"/>
        <v/>
      </c>
      <c r="BF1060" s="26" t="str">
        <f t="shared" si="791"/>
        <v/>
      </c>
      <c r="BG1060" s="26" t="str">
        <f t="shared" si="792"/>
        <v/>
      </c>
      <c r="BH1060" s="26" t="str">
        <f t="shared" si="793"/>
        <v/>
      </c>
      <c r="BI1060" s="26" t="str">
        <f t="shared" si="782"/>
        <v/>
      </c>
      <c r="BJ1060" s="26" t="str">
        <f t="shared" si="783"/>
        <v/>
      </c>
      <c r="BK1060" s="26" t="str">
        <f t="shared" si="784"/>
        <v/>
      </c>
      <c r="BL1060" s="26" t="str">
        <f t="shared" si="785"/>
        <v/>
      </c>
      <c r="BM1060" s="26" t="str">
        <f t="shared" si="786"/>
        <v/>
      </c>
      <c r="BN1060" s="26" t="str">
        <f t="shared" si="787"/>
        <v/>
      </c>
      <c r="BO1060"/>
      <c r="BP1060"/>
      <c r="BQ1060"/>
      <c r="BR1060"/>
      <c r="BS1060"/>
      <c r="BT1060"/>
      <c r="BU1060" s="40"/>
      <c r="BV1060"/>
      <c r="BW1060" s="24"/>
      <c r="BX1060" s="24"/>
      <c r="BY1060" s="24"/>
      <c r="BZ1060" s="38"/>
      <c r="CA1060" s="24"/>
      <c r="CB1060" s="38"/>
      <c r="CC1060" s="24"/>
      <c r="CD1060" s="24"/>
      <c r="CE1060" s="24"/>
      <c r="CF1060" s="24"/>
      <c r="CG1060" s="24"/>
      <c r="CH1060" s="24"/>
      <c r="CI1060" s="35"/>
      <c r="CJ1060" s="24"/>
      <c r="CK1060" s="24"/>
      <c r="CO1060" s="24"/>
      <c r="CP1060" s="35"/>
    </row>
    <row r="1061" spans="1:94" s="25" customFormat="1" x14ac:dyDescent="0.2">
      <c r="A1061" s="115"/>
      <c r="B1061" s="84"/>
      <c r="C1061" s="39"/>
      <c r="D1061" s="38"/>
      <c r="E1061" s="39"/>
      <c r="F1061" s="39"/>
      <c r="G1061" s="39"/>
      <c r="H1061" s="39"/>
      <c r="I1061" s="39"/>
      <c r="J1061" s="39"/>
      <c r="K1061" s="39"/>
      <c r="L1061" s="39"/>
      <c r="M1061" s="39"/>
      <c r="N1061" s="39"/>
      <c r="O1061" s="39"/>
      <c r="P1061" s="39"/>
      <c r="Q1061" s="39"/>
      <c r="R1061" s="39"/>
      <c r="S1061" s="39"/>
      <c r="T1061" s="39"/>
      <c r="U1061" s="39"/>
      <c r="V1061" s="39"/>
      <c r="W1061" s="39"/>
      <c r="X1061" s="39"/>
      <c r="Y1061" s="39"/>
      <c r="Z1061" s="39"/>
      <c r="AA1061" s="39"/>
      <c r="AB1061" s="39"/>
      <c r="AC1061" s="39"/>
      <c r="AD1061" s="39"/>
      <c r="AE1061" s="39"/>
      <c r="AF1061" s="39"/>
      <c r="AG1061" s="38"/>
      <c r="AH1061" s="38"/>
      <c r="AI1061" s="38"/>
      <c r="AJ1061" s="38"/>
      <c r="AK1061" s="38"/>
      <c r="AL1061" s="38"/>
      <c r="AM1061" s="38"/>
      <c r="AN1061" s="38"/>
      <c r="AO1061" s="38"/>
      <c r="AP1061" s="38"/>
      <c r="AQ1061" s="38"/>
      <c r="AR1061" s="38"/>
      <c r="AS1061" s="38"/>
      <c r="AT1061" s="38"/>
      <c r="AU1061" s="84"/>
      <c r="AV1061" s="88"/>
      <c r="AW1061" s="103"/>
      <c r="AX1061" s="84"/>
      <c r="AY1061" s="39"/>
      <c r="AZ1061" s="26"/>
      <c r="BA1061" s="26"/>
      <c r="BB1061" s="26"/>
      <c r="BC1061" s="26" t="str">
        <f t="shared" si="788"/>
        <v/>
      </c>
      <c r="BD1061" s="26" t="str">
        <f t="shared" si="789"/>
        <v/>
      </c>
      <c r="BE1061" s="26" t="str">
        <f t="shared" si="790"/>
        <v/>
      </c>
      <c r="BF1061" s="26" t="str">
        <f t="shared" si="791"/>
        <v/>
      </c>
      <c r="BG1061" s="26" t="str">
        <f t="shared" si="792"/>
        <v/>
      </c>
      <c r="BH1061" s="26" t="str">
        <f t="shared" si="793"/>
        <v/>
      </c>
      <c r="BI1061" s="26" t="str">
        <f t="shared" si="782"/>
        <v/>
      </c>
      <c r="BJ1061" s="26" t="str">
        <f t="shared" si="783"/>
        <v/>
      </c>
      <c r="BK1061" s="26" t="str">
        <f t="shared" si="784"/>
        <v/>
      </c>
      <c r="BL1061" s="26" t="str">
        <f t="shared" si="785"/>
        <v/>
      </c>
      <c r="BM1061" s="26" t="str">
        <f t="shared" si="786"/>
        <v/>
      </c>
      <c r="BN1061" s="26" t="str">
        <f t="shared" si="787"/>
        <v/>
      </c>
      <c r="BO1061"/>
      <c r="BP1061"/>
      <c r="BQ1061"/>
      <c r="BR1061"/>
      <c r="BS1061"/>
      <c r="BT1061"/>
      <c r="BU1061" s="40"/>
      <c r="BV1061"/>
      <c r="BW1061" s="24"/>
      <c r="BX1061" s="24"/>
      <c r="BY1061" s="24"/>
      <c r="BZ1061" s="38"/>
      <c r="CA1061" s="24"/>
      <c r="CB1061" s="38"/>
      <c r="CC1061" s="24"/>
      <c r="CD1061" s="24"/>
      <c r="CE1061" s="24"/>
      <c r="CF1061" s="24"/>
      <c r="CG1061" s="24"/>
      <c r="CH1061" s="24"/>
      <c r="CI1061" s="35"/>
      <c r="CJ1061" s="24"/>
      <c r="CK1061" s="24"/>
      <c r="CO1061" s="24"/>
      <c r="CP1061" s="35"/>
    </row>
    <row r="1062" spans="1:94" s="25" customFormat="1" x14ac:dyDescent="0.2">
      <c r="A1062" s="115"/>
      <c r="B1062" s="84"/>
      <c r="C1062" s="39"/>
      <c r="D1062" s="38"/>
      <c r="E1062" s="39"/>
      <c r="F1062" s="39"/>
      <c r="G1062" s="39"/>
      <c r="H1062" s="39"/>
      <c r="I1062" s="39"/>
      <c r="J1062" s="39"/>
      <c r="K1062" s="39"/>
      <c r="L1062" s="39"/>
      <c r="M1062" s="39"/>
      <c r="N1062" s="39"/>
      <c r="O1062" s="39"/>
      <c r="P1062" s="39"/>
      <c r="Q1062" s="39"/>
      <c r="R1062" s="39"/>
      <c r="S1062" s="39"/>
      <c r="T1062" s="39"/>
      <c r="U1062" s="39"/>
      <c r="V1062" s="39"/>
      <c r="W1062" s="39"/>
      <c r="X1062" s="39"/>
      <c r="Y1062" s="39"/>
      <c r="Z1062" s="39"/>
      <c r="AA1062" s="39"/>
      <c r="AB1062" s="39"/>
      <c r="AC1062" s="39"/>
      <c r="AD1062" s="39"/>
      <c r="AE1062" s="39"/>
      <c r="AF1062" s="39"/>
      <c r="AG1062" s="38"/>
      <c r="AH1062" s="38"/>
      <c r="AI1062" s="38"/>
      <c r="AJ1062" s="38"/>
      <c r="AK1062" s="38"/>
      <c r="AL1062" s="38"/>
      <c r="AM1062" s="38"/>
      <c r="AN1062" s="38"/>
      <c r="AO1062" s="38"/>
      <c r="AP1062" s="38"/>
      <c r="AQ1062" s="38"/>
      <c r="AR1062" s="38"/>
      <c r="AS1062" s="38"/>
      <c r="AT1062" s="38"/>
      <c r="AU1062" s="84"/>
      <c r="AV1062" s="88"/>
      <c r="AW1062" s="103"/>
      <c r="AX1062" s="84"/>
      <c r="AY1062" s="39"/>
      <c r="AZ1062" s="26"/>
      <c r="BA1062" s="26"/>
      <c r="BB1062" s="26"/>
      <c r="BC1062" s="26" t="str">
        <f t="shared" si="788"/>
        <v/>
      </c>
      <c r="BD1062" s="26" t="str">
        <f t="shared" si="789"/>
        <v/>
      </c>
      <c r="BE1062" s="26" t="str">
        <f t="shared" si="790"/>
        <v/>
      </c>
      <c r="BF1062" s="26" t="str">
        <f t="shared" si="791"/>
        <v/>
      </c>
      <c r="BG1062" s="26" t="str">
        <f t="shared" si="792"/>
        <v/>
      </c>
      <c r="BH1062" s="26" t="str">
        <f t="shared" si="793"/>
        <v/>
      </c>
      <c r="BI1062" s="26" t="str">
        <f t="shared" si="782"/>
        <v/>
      </c>
      <c r="BJ1062" s="26" t="str">
        <f t="shared" si="783"/>
        <v/>
      </c>
      <c r="BK1062" s="26" t="str">
        <f t="shared" si="784"/>
        <v/>
      </c>
      <c r="BL1062" s="26" t="str">
        <f t="shared" si="785"/>
        <v/>
      </c>
      <c r="BM1062" s="26" t="str">
        <f t="shared" si="786"/>
        <v/>
      </c>
      <c r="BN1062" s="26" t="str">
        <f t="shared" si="787"/>
        <v/>
      </c>
      <c r="BO1062"/>
      <c r="BP1062"/>
      <c r="BQ1062"/>
      <c r="BR1062"/>
      <c r="BS1062"/>
      <c r="BT1062"/>
      <c r="BU1062" s="40"/>
      <c r="BV1062"/>
      <c r="BW1062" s="24"/>
      <c r="BX1062" s="24"/>
      <c r="BY1062" s="24"/>
      <c r="BZ1062" s="38"/>
      <c r="CA1062" s="24"/>
      <c r="CB1062" s="38"/>
      <c r="CC1062" s="24"/>
      <c r="CD1062" s="24"/>
      <c r="CE1062" s="24"/>
      <c r="CF1062" s="24"/>
      <c r="CG1062" s="24"/>
      <c r="CH1062" s="24"/>
      <c r="CI1062" s="35"/>
      <c r="CJ1062" s="24"/>
      <c r="CK1062" s="24"/>
      <c r="CO1062" s="24"/>
      <c r="CP1062" s="35"/>
    </row>
    <row r="1063" spans="1:94" s="25" customFormat="1" x14ac:dyDescent="0.2">
      <c r="A1063" s="115"/>
      <c r="B1063" s="84"/>
      <c r="C1063" s="39"/>
      <c r="D1063" s="38"/>
      <c r="E1063" s="39"/>
      <c r="F1063" s="39"/>
      <c r="G1063" s="39"/>
      <c r="H1063" s="39"/>
      <c r="I1063" s="39"/>
      <c r="J1063" s="39"/>
      <c r="K1063" s="39"/>
      <c r="L1063" s="39"/>
      <c r="M1063" s="39"/>
      <c r="N1063" s="39"/>
      <c r="O1063" s="39"/>
      <c r="P1063" s="39"/>
      <c r="Q1063" s="39"/>
      <c r="R1063" s="39"/>
      <c r="S1063" s="39"/>
      <c r="T1063" s="39"/>
      <c r="U1063" s="39"/>
      <c r="V1063" s="39"/>
      <c r="W1063" s="39"/>
      <c r="X1063" s="39"/>
      <c r="Y1063" s="39"/>
      <c r="Z1063" s="39"/>
      <c r="AA1063" s="39"/>
      <c r="AB1063" s="39"/>
      <c r="AC1063" s="39"/>
      <c r="AD1063" s="39"/>
      <c r="AE1063" s="39"/>
      <c r="AF1063" s="39"/>
      <c r="AG1063" s="38"/>
      <c r="AH1063" s="38"/>
      <c r="AI1063" s="38"/>
      <c r="AJ1063" s="38"/>
      <c r="AK1063" s="38"/>
      <c r="AL1063" s="38"/>
      <c r="AM1063" s="38"/>
      <c r="AN1063" s="38"/>
      <c r="AO1063" s="38"/>
      <c r="AP1063" s="38"/>
      <c r="AQ1063" s="38"/>
      <c r="AR1063" s="38"/>
      <c r="AS1063" s="38"/>
      <c r="AT1063" s="38"/>
      <c r="AU1063" s="84"/>
      <c r="AV1063" s="88"/>
      <c r="AW1063" s="103"/>
      <c r="AX1063" s="84"/>
      <c r="AY1063" s="39"/>
      <c r="AZ1063" s="26"/>
      <c r="BA1063" s="26"/>
      <c r="BB1063" s="26"/>
      <c r="BC1063" s="26" t="str">
        <f t="shared" si="788"/>
        <v/>
      </c>
      <c r="BD1063" s="26" t="str">
        <f t="shared" si="789"/>
        <v/>
      </c>
      <c r="BE1063" s="26" t="str">
        <f t="shared" si="790"/>
        <v/>
      </c>
      <c r="BF1063" s="26" t="str">
        <f t="shared" si="791"/>
        <v/>
      </c>
      <c r="BG1063" s="26" t="str">
        <f t="shared" si="792"/>
        <v/>
      </c>
      <c r="BH1063" s="26" t="str">
        <f t="shared" si="793"/>
        <v/>
      </c>
      <c r="BI1063" s="26" t="str">
        <f t="shared" si="782"/>
        <v/>
      </c>
      <c r="BJ1063" s="26" t="str">
        <f t="shared" si="783"/>
        <v/>
      </c>
      <c r="BK1063" s="26" t="str">
        <f t="shared" si="784"/>
        <v/>
      </c>
      <c r="BL1063" s="26" t="str">
        <f t="shared" si="785"/>
        <v/>
      </c>
      <c r="BM1063" s="26" t="str">
        <f t="shared" si="786"/>
        <v/>
      </c>
      <c r="BN1063" s="26" t="str">
        <f t="shared" si="787"/>
        <v/>
      </c>
      <c r="BO1063"/>
      <c r="BP1063"/>
      <c r="BQ1063"/>
      <c r="BR1063"/>
      <c r="BS1063"/>
      <c r="BT1063"/>
      <c r="BU1063" s="40"/>
      <c r="BV1063"/>
      <c r="BW1063" s="24"/>
      <c r="BX1063" s="24"/>
      <c r="BY1063" s="24"/>
      <c r="BZ1063" s="38"/>
      <c r="CA1063" s="24"/>
      <c r="CB1063" s="38"/>
      <c r="CC1063" s="24"/>
      <c r="CD1063" s="24"/>
      <c r="CE1063" s="24"/>
      <c r="CF1063" s="24"/>
      <c r="CG1063" s="24"/>
      <c r="CH1063" s="24"/>
      <c r="CI1063" s="35"/>
      <c r="CJ1063" s="24"/>
      <c r="CK1063" s="24"/>
      <c r="CO1063" s="24"/>
      <c r="CP1063" s="35"/>
    </row>
    <row r="1064" spans="1:94" s="25" customFormat="1" x14ac:dyDescent="0.2">
      <c r="A1064" s="115"/>
      <c r="B1064" s="84"/>
      <c r="C1064" s="39"/>
      <c r="D1064" s="38"/>
      <c r="E1064" s="39"/>
      <c r="F1064" s="39"/>
      <c r="G1064" s="39"/>
      <c r="H1064" s="39"/>
      <c r="I1064" s="39"/>
      <c r="J1064" s="39"/>
      <c r="K1064" s="39"/>
      <c r="L1064" s="39"/>
      <c r="M1064" s="39"/>
      <c r="N1064" s="39"/>
      <c r="O1064" s="39"/>
      <c r="P1064" s="39"/>
      <c r="Q1064" s="39"/>
      <c r="R1064" s="39"/>
      <c r="S1064" s="39"/>
      <c r="T1064" s="39"/>
      <c r="U1064" s="39"/>
      <c r="V1064" s="39"/>
      <c r="W1064" s="39"/>
      <c r="X1064" s="39"/>
      <c r="Y1064" s="39"/>
      <c r="Z1064" s="39"/>
      <c r="AA1064" s="39"/>
      <c r="AB1064" s="39"/>
      <c r="AC1064" s="39"/>
      <c r="AD1064" s="39"/>
      <c r="AE1064" s="39"/>
      <c r="AF1064" s="39"/>
      <c r="AG1064" s="38"/>
      <c r="AH1064" s="38"/>
      <c r="AI1064" s="38"/>
      <c r="AJ1064" s="38"/>
      <c r="AK1064" s="38"/>
      <c r="AL1064" s="38"/>
      <c r="AM1064" s="38"/>
      <c r="AN1064" s="38"/>
      <c r="AO1064" s="38"/>
      <c r="AP1064" s="38"/>
      <c r="AQ1064" s="38"/>
      <c r="AR1064" s="38"/>
      <c r="AS1064" s="38"/>
      <c r="AT1064" s="38"/>
      <c r="AU1064" s="84"/>
      <c r="AV1064" s="88"/>
      <c r="AW1064" s="103"/>
      <c r="AX1064" s="84"/>
      <c r="AY1064" s="39"/>
      <c r="AZ1064" s="26"/>
      <c r="BA1064" s="26"/>
      <c r="BB1064" s="26"/>
      <c r="BC1064" s="26" t="str">
        <f t="shared" si="788"/>
        <v/>
      </c>
      <c r="BD1064" s="26" t="str">
        <f t="shared" si="789"/>
        <v/>
      </c>
      <c r="BE1064" s="26" t="str">
        <f t="shared" si="790"/>
        <v/>
      </c>
      <c r="BF1064" s="26" t="str">
        <f t="shared" si="791"/>
        <v/>
      </c>
      <c r="BG1064" s="26" t="str">
        <f t="shared" si="792"/>
        <v/>
      </c>
      <c r="BH1064" s="26" t="str">
        <f t="shared" si="793"/>
        <v/>
      </c>
      <c r="BI1064" s="26" t="str">
        <f t="shared" si="782"/>
        <v/>
      </c>
      <c r="BJ1064" s="26" t="str">
        <f t="shared" si="783"/>
        <v/>
      </c>
      <c r="BK1064" s="26" t="str">
        <f t="shared" si="784"/>
        <v/>
      </c>
      <c r="BL1064" s="26" t="str">
        <f t="shared" si="785"/>
        <v/>
      </c>
      <c r="BM1064" s="26" t="str">
        <f t="shared" si="786"/>
        <v/>
      </c>
      <c r="BN1064" s="26" t="str">
        <f t="shared" si="787"/>
        <v/>
      </c>
      <c r="BO1064"/>
      <c r="BP1064"/>
      <c r="BQ1064"/>
      <c r="BR1064"/>
      <c r="BS1064"/>
      <c r="BT1064"/>
      <c r="BU1064" s="40"/>
      <c r="BV1064"/>
      <c r="BW1064" s="24"/>
      <c r="BX1064" s="24"/>
      <c r="BY1064" s="24"/>
      <c r="BZ1064" s="38"/>
      <c r="CA1064" s="24"/>
      <c r="CB1064" s="38"/>
      <c r="CC1064" s="24"/>
      <c r="CD1064" s="24"/>
      <c r="CE1064" s="24"/>
      <c r="CF1064" s="24"/>
      <c r="CG1064" s="24"/>
      <c r="CH1064" s="24"/>
      <c r="CI1064" s="35"/>
      <c r="CJ1064" s="24"/>
      <c r="CK1064" s="24"/>
      <c r="CO1064" s="24"/>
      <c r="CP1064" s="35"/>
    </row>
    <row r="1065" spans="1:94" s="25" customFormat="1" x14ac:dyDescent="0.2">
      <c r="A1065" s="115"/>
      <c r="B1065" s="84"/>
      <c r="C1065" s="39"/>
      <c r="D1065" s="38"/>
      <c r="E1065" s="39"/>
      <c r="F1065" s="39"/>
      <c r="G1065" s="39"/>
      <c r="H1065" s="39"/>
      <c r="I1065" s="39"/>
      <c r="J1065" s="39"/>
      <c r="K1065" s="39"/>
      <c r="L1065" s="39"/>
      <c r="M1065" s="39"/>
      <c r="N1065" s="39"/>
      <c r="O1065" s="39"/>
      <c r="P1065" s="39"/>
      <c r="Q1065" s="39"/>
      <c r="R1065" s="39"/>
      <c r="S1065" s="39"/>
      <c r="T1065" s="39"/>
      <c r="U1065" s="39"/>
      <c r="V1065" s="39"/>
      <c r="W1065" s="39"/>
      <c r="X1065" s="39"/>
      <c r="Y1065" s="39"/>
      <c r="Z1065" s="39"/>
      <c r="AA1065" s="39"/>
      <c r="AB1065" s="39"/>
      <c r="AC1065" s="39"/>
      <c r="AD1065" s="39"/>
      <c r="AE1065" s="39"/>
      <c r="AF1065" s="39"/>
      <c r="AG1065" s="38"/>
      <c r="AH1065" s="38"/>
      <c r="AI1065" s="38"/>
      <c r="AJ1065" s="38"/>
      <c r="AK1065" s="38"/>
      <c r="AL1065" s="38"/>
      <c r="AM1065" s="38"/>
      <c r="AN1065" s="38"/>
      <c r="AO1065" s="38"/>
      <c r="AP1065" s="38"/>
      <c r="AQ1065" s="38"/>
      <c r="AR1065" s="38"/>
      <c r="AS1065" s="38"/>
      <c r="AT1065" s="38"/>
      <c r="AU1065" s="84"/>
      <c r="AV1065" s="88"/>
      <c r="AW1065" s="103"/>
      <c r="AX1065" s="84"/>
      <c r="AY1065" s="39"/>
      <c r="AZ1065" s="26"/>
      <c r="BA1065" s="26"/>
      <c r="BB1065" s="26"/>
      <c r="BC1065" s="26" t="str">
        <f t="shared" si="788"/>
        <v/>
      </c>
      <c r="BD1065" s="26" t="str">
        <f t="shared" si="789"/>
        <v/>
      </c>
      <c r="BE1065" s="26" t="str">
        <f t="shared" si="790"/>
        <v/>
      </c>
      <c r="BF1065" s="26" t="str">
        <f t="shared" si="791"/>
        <v/>
      </c>
      <c r="BG1065" s="26" t="str">
        <f t="shared" si="792"/>
        <v/>
      </c>
      <c r="BH1065" s="26" t="str">
        <f t="shared" si="793"/>
        <v/>
      </c>
      <c r="BI1065" s="26" t="str">
        <f t="shared" si="782"/>
        <v/>
      </c>
      <c r="BJ1065" s="26" t="str">
        <f t="shared" si="783"/>
        <v/>
      </c>
      <c r="BK1065" s="26" t="str">
        <f t="shared" si="784"/>
        <v/>
      </c>
      <c r="BL1065" s="26" t="str">
        <f t="shared" si="785"/>
        <v/>
      </c>
      <c r="BM1065" s="26" t="str">
        <f t="shared" si="786"/>
        <v/>
      </c>
      <c r="BN1065" s="26" t="str">
        <f t="shared" si="787"/>
        <v/>
      </c>
      <c r="BO1065"/>
      <c r="BP1065"/>
      <c r="BQ1065"/>
      <c r="BR1065"/>
      <c r="BS1065"/>
      <c r="BT1065"/>
      <c r="BU1065" s="40"/>
      <c r="BV1065"/>
      <c r="BW1065" s="24"/>
      <c r="BX1065" s="24"/>
      <c r="BY1065" s="24"/>
      <c r="BZ1065" s="38"/>
      <c r="CA1065" s="24"/>
      <c r="CB1065" s="38"/>
      <c r="CC1065" s="24"/>
      <c r="CD1065" s="24"/>
      <c r="CE1065" s="24"/>
      <c r="CF1065" s="24"/>
      <c r="CG1065" s="24"/>
      <c r="CH1065" s="24"/>
      <c r="CI1065" s="35"/>
      <c r="CJ1065" s="24"/>
      <c r="CK1065" s="24"/>
      <c r="CO1065" s="24"/>
      <c r="CP1065" s="35"/>
    </row>
    <row r="1066" spans="1:94" s="25" customFormat="1" x14ac:dyDescent="0.2">
      <c r="A1066" s="115"/>
      <c r="B1066" s="84"/>
      <c r="C1066" s="39"/>
      <c r="D1066" s="38"/>
      <c r="E1066" s="39"/>
      <c r="F1066" s="39"/>
      <c r="G1066" s="39"/>
      <c r="H1066" s="39"/>
      <c r="I1066" s="39"/>
      <c r="J1066" s="39"/>
      <c r="K1066" s="39"/>
      <c r="L1066" s="39"/>
      <c r="M1066" s="39"/>
      <c r="N1066" s="39"/>
      <c r="O1066" s="39"/>
      <c r="P1066" s="39"/>
      <c r="Q1066" s="39"/>
      <c r="R1066" s="39"/>
      <c r="S1066" s="39"/>
      <c r="T1066" s="39"/>
      <c r="U1066" s="39"/>
      <c r="V1066" s="39"/>
      <c r="W1066" s="39"/>
      <c r="X1066" s="39"/>
      <c r="Y1066" s="39"/>
      <c r="Z1066" s="39"/>
      <c r="AA1066" s="39"/>
      <c r="AB1066" s="39"/>
      <c r="AC1066" s="39"/>
      <c r="AD1066" s="39"/>
      <c r="AE1066" s="39"/>
      <c r="AF1066" s="39"/>
      <c r="AG1066" s="38"/>
      <c r="AH1066" s="38"/>
      <c r="AI1066" s="38"/>
      <c r="AJ1066" s="38"/>
      <c r="AK1066" s="38"/>
      <c r="AL1066" s="38"/>
      <c r="AM1066" s="38"/>
      <c r="AN1066" s="38"/>
      <c r="AO1066" s="38"/>
      <c r="AP1066" s="38"/>
      <c r="AQ1066" s="38"/>
      <c r="AR1066" s="38"/>
      <c r="AS1066" s="38"/>
      <c r="AT1066" s="38"/>
      <c r="AU1066" s="84"/>
      <c r="AV1066" s="88"/>
      <c r="AW1066" s="103"/>
      <c r="AX1066" s="84"/>
      <c r="AY1066" s="39"/>
      <c r="AZ1066" s="26"/>
      <c r="BA1066" s="26"/>
      <c r="BB1066" s="26"/>
      <c r="BC1066" s="26" t="str">
        <f t="shared" si="788"/>
        <v/>
      </c>
      <c r="BD1066" s="26" t="str">
        <f t="shared" si="789"/>
        <v/>
      </c>
      <c r="BE1066" s="26" t="str">
        <f t="shared" si="790"/>
        <v/>
      </c>
      <c r="BF1066" s="26" t="str">
        <f t="shared" si="791"/>
        <v/>
      </c>
      <c r="BG1066" s="26" t="str">
        <f t="shared" si="792"/>
        <v/>
      </c>
      <c r="BH1066" s="26" t="str">
        <f t="shared" si="793"/>
        <v/>
      </c>
      <c r="BI1066" s="26" t="str">
        <f t="shared" si="782"/>
        <v/>
      </c>
      <c r="BJ1066" s="26" t="str">
        <f t="shared" si="783"/>
        <v/>
      </c>
      <c r="BK1066" s="26" t="str">
        <f t="shared" si="784"/>
        <v/>
      </c>
      <c r="BL1066" s="26" t="str">
        <f t="shared" si="785"/>
        <v/>
      </c>
      <c r="BM1066" s="26" t="str">
        <f t="shared" si="786"/>
        <v/>
      </c>
      <c r="BN1066" s="26" t="str">
        <f t="shared" si="787"/>
        <v/>
      </c>
      <c r="BO1066"/>
      <c r="BP1066"/>
      <c r="BQ1066"/>
      <c r="BR1066"/>
      <c r="BS1066"/>
      <c r="BT1066"/>
      <c r="BU1066" s="40"/>
      <c r="BV1066"/>
      <c r="BW1066" s="24"/>
      <c r="BX1066" s="24"/>
      <c r="BY1066" s="24"/>
      <c r="BZ1066" s="38"/>
      <c r="CA1066" s="24"/>
      <c r="CB1066" s="38"/>
      <c r="CC1066" s="24"/>
      <c r="CD1066" s="24"/>
      <c r="CE1066" s="24"/>
      <c r="CF1066" s="24"/>
      <c r="CG1066" s="24"/>
      <c r="CH1066" s="24"/>
      <c r="CI1066" s="35"/>
      <c r="CJ1066" s="24"/>
      <c r="CK1066" s="24"/>
      <c r="CO1066" s="24"/>
      <c r="CP1066" s="35"/>
    </row>
    <row r="1067" spans="1:94" s="25" customFormat="1" x14ac:dyDescent="0.2">
      <c r="A1067" s="115"/>
      <c r="B1067" s="84"/>
      <c r="C1067" s="39"/>
      <c r="D1067" s="38"/>
      <c r="E1067" s="39"/>
      <c r="F1067" s="39"/>
      <c r="G1067" s="39"/>
      <c r="H1067" s="39"/>
      <c r="I1067" s="39"/>
      <c r="J1067" s="39"/>
      <c r="K1067" s="39"/>
      <c r="L1067" s="39"/>
      <c r="M1067" s="39"/>
      <c r="N1067" s="39"/>
      <c r="O1067" s="39"/>
      <c r="P1067" s="39"/>
      <c r="Q1067" s="39"/>
      <c r="R1067" s="39"/>
      <c r="S1067" s="39"/>
      <c r="T1067" s="39"/>
      <c r="U1067" s="39"/>
      <c r="V1067" s="39"/>
      <c r="W1067" s="39"/>
      <c r="X1067" s="39"/>
      <c r="Y1067" s="39"/>
      <c r="Z1067" s="39"/>
      <c r="AA1067" s="39"/>
      <c r="AB1067" s="39"/>
      <c r="AC1067" s="39"/>
      <c r="AD1067" s="39"/>
      <c r="AE1067" s="39"/>
      <c r="AF1067" s="39"/>
      <c r="AG1067" s="38"/>
      <c r="AH1067" s="38"/>
      <c r="AI1067" s="38"/>
      <c r="AJ1067" s="38"/>
      <c r="AK1067" s="38"/>
      <c r="AL1067" s="38"/>
      <c r="AM1067" s="38"/>
      <c r="AN1067" s="38"/>
      <c r="AO1067" s="38"/>
      <c r="AP1067" s="38"/>
      <c r="AQ1067" s="38"/>
      <c r="AR1067" s="38"/>
      <c r="AS1067" s="38"/>
      <c r="AT1067" s="38"/>
      <c r="AU1067" s="84"/>
      <c r="AV1067" s="88"/>
      <c r="AW1067" s="103"/>
      <c r="AX1067" s="84"/>
      <c r="AY1067" s="39"/>
      <c r="AZ1067" s="26"/>
      <c r="BA1067" s="26"/>
      <c r="BB1067" s="26"/>
      <c r="BC1067" s="26" t="str">
        <f t="shared" si="788"/>
        <v/>
      </c>
      <c r="BD1067" s="26" t="str">
        <f t="shared" si="789"/>
        <v/>
      </c>
      <c r="BE1067" s="26" t="str">
        <f t="shared" si="790"/>
        <v/>
      </c>
      <c r="BF1067" s="26" t="str">
        <f t="shared" si="791"/>
        <v/>
      </c>
      <c r="BG1067" s="26" t="str">
        <f t="shared" si="792"/>
        <v/>
      </c>
      <c r="BH1067" s="26" t="str">
        <f t="shared" si="793"/>
        <v/>
      </c>
      <c r="BI1067" s="26" t="str">
        <f t="shared" si="782"/>
        <v/>
      </c>
      <c r="BJ1067" s="26" t="str">
        <f t="shared" si="783"/>
        <v/>
      </c>
      <c r="BK1067" s="26" t="str">
        <f t="shared" si="784"/>
        <v/>
      </c>
      <c r="BL1067" s="26" t="str">
        <f t="shared" si="785"/>
        <v/>
      </c>
      <c r="BM1067" s="26" t="str">
        <f t="shared" si="786"/>
        <v/>
      </c>
      <c r="BN1067" s="26" t="str">
        <f t="shared" si="787"/>
        <v/>
      </c>
      <c r="BO1067"/>
      <c r="BP1067"/>
      <c r="BQ1067"/>
      <c r="BR1067"/>
      <c r="BS1067"/>
      <c r="BT1067"/>
      <c r="BU1067" s="40"/>
      <c r="BV1067"/>
      <c r="BW1067" s="24"/>
      <c r="BX1067" s="24"/>
      <c r="BY1067" s="24"/>
      <c r="BZ1067" s="38"/>
      <c r="CA1067" s="24"/>
      <c r="CB1067" s="38"/>
      <c r="CC1067" s="24"/>
      <c r="CD1067" s="24"/>
      <c r="CE1067" s="24"/>
      <c r="CF1067" s="24"/>
      <c r="CG1067" s="24"/>
      <c r="CH1067" s="24"/>
      <c r="CI1067" s="35"/>
      <c r="CJ1067" s="24"/>
      <c r="CK1067" s="24"/>
      <c r="CO1067" s="24"/>
      <c r="CP1067" s="35"/>
    </row>
    <row r="1068" spans="1:94" s="25" customFormat="1" x14ac:dyDescent="0.2">
      <c r="A1068" s="115"/>
      <c r="B1068" s="84"/>
      <c r="C1068" s="39"/>
      <c r="D1068" s="38"/>
      <c r="E1068" s="39"/>
      <c r="F1068" s="39"/>
      <c r="G1068" s="39"/>
      <c r="H1068" s="39"/>
      <c r="I1068" s="39"/>
      <c r="J1068" s="39"/>
      <c r="K1068" s="39"/>
      <c r="L1068" s="39"/>
      <c r="M1068" s="39"/>
      <c r="N1068" s="39"/>
      <c r="O1068" s="39"/>
      <c r="P1068" s="39"/>
      <c r="Q1068" s="39"/>
      <c r="R1068" s="39"/>
      <c r="S1068" s="39"/>
      <c r="T1068" s="39"/>
      <c r="U1068" s="39"/>
      <c r="V1068" s="39"/>
      <c r="W1068" s="39"/>
      <c r="X1068" s="39"/>
      <c r="Y1068" s="39"/>
      <c r="Z1068" s="39"/>
      <c r="AA1068" s="39"/>
      <c r="AB1068" s="39"/>
      <c r="AC1068" s="39"/>
      <c r="AD1068" s="39"/>
      <c r="AE1068" s="39"/>
      <c r="AF1068" s="39"/>
      <c r="AG1068" s="38"/>
      <c r="AH1068" s="38"/>
      <c r="AI1068" s="38"/>
      <c r="AJ1068" s="38"/>
      <c r="AK1068" s="38"/>
      <c r="AL1068" s="38"/>
      <c r="AM1068" s="38"/>
      <c r="AN1068" s="38"/>
      <c r="AO1068" s="38"/>
      <c r="AP1068" s="38"/>
      <c r="AQ1068" s="38"/>
      <c r="AR1068" s="38"/>
      <c r="AS1068" s="38"/>
      <c r="AT1068" s="38"/>
      <c r="AU1068" s="84"/>
      <c r="AV1068" s="88"/>
      <c r="AW1068" s="103"/>
      <c r="AX1068" s="84"/>
      <c r="AY1068" s="39"/>
      <c r="AZ1068" s="26"/>
      <c r="BA1068" s="26"/>
      <c r="BB1068" s="26"/>
      <c r="BC1068" s="26" t="str">
        <f t="shared" si="788"/>
        <v/>
      </c>
      <c r="BD1068" s="26" t="str">
        <f t="shared" si="789"/>
        <v/>
      </c>
      <c r="BE1068" s="26" t="str">
        <f t="shared" si="790"/>
        <v/>
      </c>
      <c r="BF1068" s="26" t="str">
        <f t="shared" si="791"/>
        <v/>
      </c>
      <c r="BG1068" s="26" t="str">
        <f t="shared" si="792"/>
        <v/>
      </c>
      <c r="BH1068" s="26" t="str">
        <f t="shared" si="793"/>
        <v/>
      </c>
      <c r="BI1068" s="26" t="str">
        <f t="shared" si="782"/>
        <v/>
      </c>
      <c r="BJ1068" s="26" t="str">
        <f t="shared" si="783"/>
        <v/>
      </c>
      <c r="BK1068" s="26" t="str">
        <f t="shared" si="784"/>
        <v/>
      </c>
      <c r="BL1068" s="26" t="str">
        <f t="shared" si="785"/>
        <v/>
      </c>
      <c r="BM1068" s="26" t="str">
        <f t="shared" si="786"/>
        <v/>
      </c>
      <c r="BN1068" s="26" t="str">
        <f t="shared" si="787"/>
        <v/>
      </c>
      <c r="BO1068"/>
      <c r="BP1068"/>
      <c r="BQ1068"/>
      <c r="BR1068"/>
      <c r="BS1068"/>
      <c r="BT1068"/>
      <c r="BU1068" s="40"/>
      <c r="BV1068"/>
      <c r="BW1068" s="24"/>
      <c r="BX1068" s="24"/>
      <c r="BY1068" s="24"/>
      <c r="BZ1068" s="38"/>
      <c r="CA1068" s="24"/>
      <c r="CB1068" s="38"/>
      <c r="CC1068" s="24"/>
      <c r="CD1068" s="24"/>
      <c r="CE1068" s="24"/>
      <c r="CF1068" s="24"/>
      <c r="CG1068" s="24"/>
      <c r="CH1068" s="24"/>
      <c r="CI1068" s="35"/>
      <c r="CJ1068" s="24"/>
      <c r="CK1068" s="24"/>
      <c r="CO1068" s="24"/>
      <c r="CP1068" s="35"/>
    </row>
    <row r="1069" spans="1:94" s="25" customFormat="1" x14ac:dyDescent="0.2">
      <c r="A1069" s="115"/>
      <c r="B1069" s="84"/>
      <c r="C1069" s="39"/>
      <c r="D1069" s="38"/>
      <c r="E1069" s="39"/>
      <c r="F1069" s="39"/>
      <c r="G1069" s="39"/>
      <c r="H1069" s="39"/>
      <c r="I1069" s="39"/>
      <c r="J1069" s="39"/>
      <c r="K1069" s="39"/>
      <c r="L1069" s="39"/>
      <c r="M1069" s="39"/>
      <c r="N1069" s="39"/>
      <c r="O1069" s="39"/>
      <c r="P1069" s="39"/>
      <c r="Q1069" s="39"/>
      <c r="R1069" s="39"/>
      <c r="S1069" s="39"/>
      <c r="T1069" s="39"/>
      <c r="U1069" s="39"/>
      <c r="V1069" s="39"/>
      <c r="W1069" s="39"/>
      <c r="X1069" s="39"/>
      <c r="Y1069" s="39"/>
      <c r="Z1069" s="39"/>
      <c r="AA1069" s="39"/>
      <c r="AB1069" s="39"/>
      <c r="AC1069" s="39"/>
      <c r="AD1069" s="39"/>
      <c r="AE1069" s="39"/>
      <c r="AF1069" s="39"/>
      <c r="AG1069" s="38"/>
      <c r="AH1069" s="38"/>
      <c r="AI1069" s="38"/>
      <c r="AJ1069" s="38"/>
      <c r="AK1069" s="38"/>
      <c r="AL1069" s="38"/>
      <c r="AM1069" s="38"/>
      <c r="AN1069" s="38"/>
      <c r="AO1069" s="38"/>
      <c r="AP1069" s="38"/>
      <c r="AQ1069" s="38"/>
      <c r="AR1069" s="38"/>
      <c r="AS1069" s="38"/>
      <c r="AT1069" s="38"/>
      <c r="AU1069" s="84"/>
      <c r="AV1069" s="88"/>
      <c r="AW1069" s="103"/>
      <c r="AX1069" s="84"/>
      <c r="AY1069" s="39"/>
      <c r="AZ1069" s="26"/>
      <c r="BA1069" s="26"/>
      <c r="BB1069" s="26"/>
      <c r="BC1069" s="26" t="str">
        <f t="shared" si="788"/>
        <v/>
      </c>
      <c r="BD1069" s="26" t="str">
        <f t="shared" si="789"/>
        <v/>
      </c>
      <c r="BE1069" s="26" t="str">
        <f t="shared" si="790"/>
        <v/>
      </c>
      <c r="BF1069" s="26" t="str">
        <f t="shared" si="791"/>
        <v/>
      </c>
      <c r="BG1069" s="26" t="str">
        <f t="shared" si="792"/>
        <v/>
      </c>
      <c r="BH1069" s="26" t="str">
        <f t="shared" si="793"/>
        <v/>
      </c>
      <c r="BI1069" s="26" t="str">
        <f t="shared" si="782"/>
        <v/>
      </c>
      <c r="BJ1069" s="26" t="str">
        <f t="shared" si="783"/>
        <v/>
      </c>
      <c r="BK1069" s="26" t="str">
        <f t="shared" si="784"/>
        <v/>
      </c>
      <c r="BL1069" s="26" t="str">
        <f t="shared" si="785"/>
        <v/>
      </c>
      <c r="BM1069" s="26" t="str">
        <f t="shared" si="786"/>
        <v/>
      </c>
      <c r="BN1069" s="26" t="str">
        <f t="shared" si="787"/>
        <v/>
      </c>
      <c r="BO1069"/>
      <c r="BP1069"/>
      <c r="BQ1069"/>
      <c r="BR1069"/>
      <c r="BS1069"/>
      <c r="BT1069"/>
      <c r="BU1069" s="40"/>
      <c r="BV1069"/>
      <c r="BW1069" s="24"/>
      <c r="BX1069" s="24"/>
      <c r="BY1069" s="24"/>
      <c r="BZ1069" s="38"/>
      <c r="CA1069" s="24"/>
      <c r="CB1069" s="38"/>
      <c r="CC1069" s="24"/>
      <c r="CD1069" s="24"/>
      <c r="CE1069" s="24"/>
      <c r="CF1069" s="24"/>
      <c r="CG1069" s="24"/>
      <c r="CH1069" s="24"/>
      <c r="CI1069" s="35"/>
      <c r="CJ1069" s="24"/>
      <c r="CK1069" s="24"/>
      <c r="CO1069" s="24"/>
      <c r="CP1069" s="35"/>
    </row>
    <row r="1070" spans="1:94" s="25" customFormat="1" x14ac:dyDescent="0.2">
      <c r="A1070" s="115"/>
      <c r="B1070" s="84"/>
      <c r="C1070" s="39"/>
      <c r="D1070" s="38"/>
      <c r="E1070" s="39"/>
      <c r="F1070" s="39"/>
      <c r="G1070" s="39"/>
      <c r="H1070" s="39"/>
      <c r="I1070" s="39"/>
      <c r="J1070" s="39"/>
      <c r="K1070" s="39"/>
      <c r="L1070" s="39"/>
      <c r="M1070" s="39"/>
      <c r="N1070" s="39"/>
      <c r="O1070" s="39"/>
      <c r="P1070" s="39"/>
      <c r="Q1070" s="39"/>
      <c r="R1070" s="39"/>
      <c r="S1070" s="39"/>
      <c r="T1070" s="39"/>
      <c r="U1070" s="39"/>
      <c r="V1070" s="39"/>
      <c r="W1070" s="39"/>
      <c r="X1070" s="39"/>
      <c r="Y1070" s="39"/>
      <c r="Z1070" s="39"/>
      <c r="AA1070" s="39"/>
      <c r="AB1070" s="39"/>
      <c r="AC1070" s="39"/>
      <c r="AD1070" s="39"/>
      <c r="AE1070" s="39"/>
      <c r="AF1070" s="39"/>
      <c r="AG1070" s="38"/>
      <c r="AH1070" s="38"/>
      <c r="AI1070" s="38"/>
      <c r="AJ1070" s="38"/>
      <c r="AK1070" s="38"/>
      <c r="AL1070" s="38"/>
      <c r="AM1070" s="38"/>
      <c r="AN1070" s="38"/>
      <c r="AO1070" s="38"/>
      <c r="AP1070" s="38"/>
      <c r="AQ1070" s="38"/>
      <c r="AR1070" s="38"/>
      <c r="AS1070" s="38"/>
      <c r="AT1070" s="38"/>
      <c r="AU1070" s="84"/>
      <c r="AV1070" s="88"/>
      <c r="AW1070" s="103"/>
      <c r="AX1070" s="84"/>
      <c r="AY1070" s="39"/>
      <c r="AZ1070" s="26"/>
      <c r="BA1070" s="26"/>
      <c r="BB1070" s="26"/>
      <c r="BC1070" s="26" t="str">
        <f t="shared" si="788"/>
        <v/>
      </c>
      <c r="BD1070" s="26" t="str">
        <f t="shared" si="789"/>
        <v/>
      </c>
      <c r="BE1070" s="26" t="str">
        <f t="shared" si="790"/>
        <v/>
      </c>
      <c r="BF1070" s="26" t="str">
        <f t="shared" si="791"/>
        <v/>
      </c>
      <c r="BG1070" s="26" t="str">
        <f t="shared" si="792"/>
        <v/>
      </c>
      <c r="BH1070" s="26" t="str">
        <f t="shared" si="793"/>
        <v/>
      </c>
      <c r="BI1070" s="26" t="str">
        <f t="shared" si="782"/>
        <v/>
      </c>
      <c r="BJ1070" s="26" t="str">
        <f t="shared" si="783"/>
        <v/>
      </c>
      <c r="BK1070" s="26" t="str">
        <f t="shared" si="784"/>
        <v/>
      </c>
      <c r="BL1070" s="26" t="str">
        <f t="shared" si="785"/>
        <v/>
      </c>
      <c r="BM1070" s="26" t="str">
        <f t="shared" si="786"/>
        <v/>
      </c>
      <c r="BN1070" s="26" t="str">
        <f t="shared" si="787"/>
        <v/>
      </c>
      <c r="BO1070"/>
      <c r="BP1070"/>
      <c r="BQ1070"/>
      <c r="BR1070"/>
      <c r="BS1070"/>
      <c r="BT1070"/>
      <c r="BU1070" s="40"/>
      <c r="BV1070"/>
      <c r="BW1070" s="24"/>
      <c r="BX1070" s="24"/>
      <c r="BY1070" s="24"/>
      <c r="BZ1070" s="38"/>
      <c r="CA1070" s="24"/>
      <c r="CB1070" s="38"/>
      <c r="CC1070" s="24"/>
      <c r="CD1070" s="24"/>
      <c r="CE1070" s="24"/>
      <c r="CF1070" s="24"/>
      <c r="CG1070" s="24"/>
      <c r="CH1070" s="24"/>
      <c r="CI1070" s="35"/>
      <c r="CJ1070" s="24"/>
      <c r="CK1070" s="24"/>
      <c r="CO1070" s="24"/>
      <c r="CP1070" s="35"/>
    </row>
    <row r="1071" spans="1:94" s="25" customFormat="1" x14ac:dyDescent="0.2">
      <c r="A1071" s="115"/>
      <c r="B1071" s="84"/>
      <c r="C1071" s="39"/>
      <c r="D1071" s="38"/>
      <c r="E1071" s="39"/>
      <c r="F1071" s="39"/>
      <c r="G1071" s="39"/>
      <c r="H1071" s="39"/>
      <c r="I1071" s="39"/>
      <c r="J1071" s="39"/>
      <c r="K1071" s="39"/>
      <c r="L1071" s="39"/>
      <c r="M1071" s="39"/>
      <c r="N1071" s="39"/>
      <c r="O1071" s="39"/>
      <c r="P1071" s="39"/>
      <c r="Q1071" s="39"/>
      <c r="R1071" s="39"/>
      <c r="S1071" s="39"/>
      <c r="T1071" s="39"/>
      <c r="U1071" s="39"/>
      <c r="V1071" s="39"/>
      <c r="W1071" s="39"/>
      <c r="X1071" s="39"/>
      <c r="Y1071" s="39"/>
      <c r="Z1071" s="39"/>
      <c r="AA1071" s="39"/>
      <c r="AB1071" s="39"/>
      <c r="AC1071" s="39"/>
      <c r="AD1071" s="39"/>
      <c r="AE1071" s="39"/>
      <c r="AF1071" s="39"/>
      <c r="AG1071" s="38"/>
      <c r="AH1071" s="38"/>
      <c r="AI1071" s="38"/>
      <c r="AJ1071" s="38"/>
      <c r="AK1071" s="38"/>
      <c r="AL1071" s="38"/>
      <c r="AM1071" s="38"/>
      <c r="AN1071" s="38"/>
      <c r="AO1071" s="38"/>
      <c r="AP1071" s="38"/>
      <c r="AQ1071" s="38"/>
      <c r="AR1071" s="38"/>
      <c r="AS1071" s="38"/>
      <c r="AT1071" s="38"/>
      <c r="AU1071" s="84"/>
      <c r="AV1071" s="88"/>
      <c r="AW1071" s="103"/>
      <c r="AX1071" s="84"/>
      <c r="AY1071" s="39"/>
      <c r="AZ1071" s="26"/>
      <c r="BA1071" s="26"/>
      <c r="BB1071" s="26"/>
      <c r="BC1071" s="26" t="str">
        <f t="shared" si="788"/>
        <v/>
      </c>
      <c r="BD1071" s="26" t="str">
        <f t="shared" si="789"/>
        <v/>
      </c>
      <c r="BE1071" s="26" t="str">
        <f t="shared" si="790"/>
        <v/>
      </c>
      <c r="BF1071" s="26" t="str">
        <f t="shared" si="791"/>
        <v/>
      </c>
      <c r="BG1071" s="26" t="str">
        <f t="shared" si="792"/>
        <v/>
      </c>
      <c r="BH1071" s="26" t="str">
        <f t="shared" si="793"/>
        <v/>
      </c>
      <c r="BI1071" s="26" t="str">
        <f t="shared" si="782"/>
        <v/>
      </c>
      <c r="BJ1071" s="26" t="str">
        <f t="shared" si="783"/>
        <v/>
      </c>
      <c r="BK1071" s="26" t="str">
        <f t="shared" si="784"/>
        <v/>
      </c>
      <c r="BL1071" s="26" t="str">
        <f t="shared" si="785"/>
        <v/>
      </c>
      <c r="BM1071" s="26" t="str">
        <f t="shared" si="786"/>
        <v/>
      </c>
      <c r="BN1071" s="26" t="str">
        <f t="shared" si="787"/>
        <v/>
      </c>
      <c r="BO1071"/>
      <c r="BP1071"/>
      <c r="BQ1071"/>
      <c r="BR1071"/>
      <c r="BS1071"/>
      <c r="BT1071"/>
      <c r="BU1071" s="40"/>
      <c r="BV1071"/>
      <c r="BW1071" s="24"/>
      <c r="BX1071" s="24"/>
      <c r="BY1071" s="24"/>
      <c r="BZ1071" s="38"/>
      <c r="CA1071" s="24"/>
      <c r="CB1071" s="38"/>
      <c r="CC1071" s="24"/>
      <c r="CD1071" s="24"/>
      <c r="CE1071" s="24"/>
      <c r="CF1071" s="24"/>
      <c r="CG1071" s="24"/>
      <c r="CH1071" s="24"/>
      <c r="CI1071" s="35"/>
      <c r="CJ1071" s="24"/>
      <c r="CK1071" s="24"/>
      <c r="CO1071" s="24"/>
      <c r="CP1071" s="35"/>
    </row>
    <row r="1072" spans="1:94" s="25" customFormat="1" x14ac:dyDescent="0.2">
      <c r="A1072" s="115"/>
      <c r="B1072" s="84"/>
      <c r="C1072" s="39"/>
      <c r="D1072" s="38"/>
      <c r="E1072" s="39"/>
      <c r="F1072" s="39"/>
      <c r="G1072" s="39"/>
      <c r="H1072" s="39"/>
      <c r="I1072" s="39"/>
      <c r="J1072" s="39"/>
      <c r="K1072" s="39"/>
      <c r="L1072" s="39"/>
      <c r="M1072" s="39"/>
      <c r="N1072" s="39"/>
      <c r="O1072" s="39"/>
      <c r="P1072" s="39"/>
      <c r="Q1072" s="39"/>
      <c r="R1072" s="39"/>
      <c r="S1072" s="39"/>
      <c r="T1072" s="39"/>
      <c r="U1072" s="39"/>
      <c r="V1072" s="39"/>
      <c r="W1072" s="39"/>
      <c r="X1072" s="39"/>
      <c r="Y1072" s="39"/>
      <c r="Z1072" s="39"/>
      <c r="AA1072" s="39"/>
      <c r="AB1072" s="39"/>
      <c r="AC1072" s="39"/>
      <c r="AD1072" s="39"/>
      <c r="AE1072" s="39"/>
      <c r="AF1072" s="39"/>
      <c r="AG1072" s="38"/>
      <c r="AH1072" s="38"/>
      <c r="AI1072" s="38"/>
      <c r="AJ1072" s="38"/>
      <c r="AK1072" s="38"/>
      <c r="AL1072" s="38"/>
      <c r="AM1072" s="38"/>
      <c r="AN1072" s="38"/>
      <c r="AO1072" s="38"/>
      <c r="AP1072" s="38"/>
      <c r="AQ1072" s="38"/>
      <c r="AR1072" s="38"/>
      <c r="AS1072" s="38"/>
      <c r="AT1072" s="38"/>
      <c r="AU1072" s="84"/>
      <c r="AV1072" s="88"/>
      <c r="AW1072" s="103"/>
      <c r="AX1072" s="84"/>
      <c r="AY1072" s="39"/>
      <c r="AZ1072" s="26"/>
      <c r="BA1072" s="26"/>
      <c r="BB1072" s="26"/>
      <c r="BC1072" s="26" t="str">
        <f t="shared" si="788"/>
        <v/>
      </c>
      <c r="BD1072" s="26" t="str">
        <f t="shared" si="789"/>
        <v/>
      </c>
      <c r="BE1072" s="26" t="str">
        <f t="shared" si="790"/>
        <v/>
      </c>
      <c r="BF1072" s="26" t="str">
        <f t="shared" si="791"/>
        <v/>
      </c>
      <c r="BG1072" s="26" t="str">
        <f t="shared" si="792"/>
        <v/>
      </c>
      <c r="BH1072" s="26" t="str">
        <f t="shared" si="793"/>
        <v/>
      </c>
      <c r="BI1072" s="26" t="str">
        <f t="shared" si="782"/>
        <v/>
      </c>
      <c r="BJ1072" s="26" t="str">
        <f t="shared" si="783"/>
        <v/>
      </c>
      <c r="BK1072" s="26" t="str">
        <f t="shared" si="784"/>
        <v/>
      </c>
      <c r="BL1072" s="26" t="str">
        <f t="shared" si="785"/>
        <v/>
      </c>
      <c r="BM1072" s="26" t="str">
        <f t="shared" si="786"/>
        <v/>
      </c>
      <c r="BN1072" s="26" t="str">
        <f t="shared" si="787"/>
        <v/>
      </c>
      <c r="BO1072"/>
      <c r="BP1072"/>
      <c r="BQ1072"/>
      <c r="BR1072"/>
      <c r="BS1072"/>
      <c r="BT1072"/>
      <c r="BU1072" s="40"/>
      <c r="BV1072"/>
      <c r="BW1072" s="24"/>
      <c r="BX1072" s="24"/>
      <c r="BY1072" s="24"/>
      <c r="BZ1072" s="38"/>
      <c r="CA1072" s="24"/>
      <c r="CB1072" s="38"/>
      <c r="CC1072" s="24"/>
      <c r="CD1072" s="24"/>
      <c r="CE1072" s="24"/>
      <c r="CF1072" s="24"/>
      <c r="CG1072" s="24"/>
      <c r="CH1072" s="24"/>
      <c r="CI1072" s="35"/>
      <c r="CJ1072" s="24"/>
      <c r="CK1072" s="24"/>
      <c r="CO1072" s="24"/>
      <c r="CP1072" s="35"/>
    </row>
    <row r="1073" spans="1:94" s="25" customFormat="1" x14ac:dyDescent="0.2">
      <c r="A1073" s="115"/>
      <c r="B1073" s="84"/>
      <c r="C1073" s="39"/>
      <c r="D1073" s="38"/>
      <c r="E1073" s="39"/>
      <c r="F1073" s="39"/>
      <c r="G1073" s="39"/>
      <c r="H1073" s="39"/>
      <c r="I1073" s="39"/>
      <c r="J1073" s="39"/>
      <c r="K1073" s="39"/>
      <c r="L1073" s="39"/>
      <c r="M1073" s="39"/>
      <c r="N1073" s="39"/>
      <c r="O1073" s="39"/>
      <c r="P1073" s="39"/>
      <c r="Q1073" s="39"/>
      <c r="R1073" s="39"/>
      <c r="S1073" s="39"/>
      <c r="T1073" s="39"/>
      <c r="U1073" s="39"/>
      <c r="V1073" s="39"/>
      <c r="W1073" s="39"/>
      <c r="X1073" s="39"/>
      <c r="Y1073" s="39"/>
      <c r="Z1073" s="39"/>
      <c r="AA1073" s="39"/>
      <c r="AB1073" s="39"/>
      <c r="AC1073" s="39"/>
      <c r="AD1073" s="39"/>
      <c r="AE1073" s="39"/>
      <c r="AF1073" s="39"/>
      <c r="AG1073" s="38"/>
      <c r="AH1073" s="38"/>
      <c r="AI1073" s="38"/>
      <c r="AJ1073" s="38"/>
      <c r="AK1073" s="38"/>
      <c r="AL1073" s="38"/>
      <c r="AM1073" s="38"/>
      <c r="AN1073" s="38"/>
      <c r="AO1073" s="38"/>
      <c r="AP1073" s="38"/>
      <c r="AQ1073" s="38"/>
      <c r="AR1073" s="38"/>
      <c r="AS1073" s="38"/>
      <c r="AT1073" s="38"/>
      <c r="AU1073" s="84"/>
      <c r="AV1073" s="88"/>
      <c r="AW1073" s="103"/>
      <c r="AX1073" s="84"/>
      <c r="AY1073" s="39"/>
      <c r="AZ1073" s="26"/>
      <c r="BA1073" s="26"/>
      <c r="BB1073" s="26"/>
      <c r="BC1073" s="26" t="str">
        <f t="shared" si="788"/>
        <v/>
      </c>
      <c r="BD1073" s="26" t="str">
        <f t="shared" si="789"/>
        <v/>
      </c>
      <c r="BE1073" s="26" t="str">
        <f t="shared" si="790"/>
        <v/>
      </c>
      <c r="BF1073" s="26" t="str">
        <f t="shared" si="791"/>
        <v/>
      </c>
      <c r="BG1073" s="26" t="str">
        <f t="shared" si="792"/>
        <v/>
      </c>
      <c r="BH1073" s="26" t="str">
        <f t="shared" si="793"/>
        <v/>
      </c>
      <c r="BI1073" s="26" t="str">
        <f t="shared" si="782"/>
        <v/>
      </c>
      <c r="BJ1073" s="26" t="str">
        <f t="shared" si="783"/>
        <v/>
      </c>
      <c r="BK1073" s="26" t="str">
        <f t="shared" si="784"/>
        <v/>
      </c>
      <c r="BL1073" s="26" t="str">
        <f t="shared" si="785"/>
        <v/>
      </c>
      <c r="BM1073" s="26" t="str">
        <f t="shared" si="786"/>
        <v/>
      </c>
      <c r="BN1073" s="26" t="str">
        <f t="shared" si="787"/>
        <v/>
      </c>
      <c r="BO1073"/>
      <c r="BP1073"/>
      <c r="BQ1073"/>
      <c r="BR1073"/>
      <c r="BS1073"/>
      <c r="BT1073"/>
      <c r="BU1073" s="40"/>
      <c r="BV1073"/>
      <c r="BW1073" s="24"/>
      <c r="BX1073" s="24"/>
      <c r="BY1073" s="24"/>
      <c r="BZ1073" s="38"/>
      <c r="CA1073" s="24"/>
      <c r="CB1073" s="38"/>
      <c r="CC1073" s="24"/>
      <c r="CD1073" s="24"/>
      <c r="CE1073" s="24"/>
      <c r="CF1073" s="24"/>
      <c r="CG1073" s="24"/>
      <c r="CH1073" s="24"/>
      <c r="CI1073" s="35"/>
      <c r="CJ1073" s="24"/>
      <c r="CK1073" s="24"/>
      <c r="CO1073" s="24"/>
      <c r="CP1073" s="35"/>
    </row>
    <row r="1074" spans="1:94" s="25" customFormat="1" x14ac:dyDescent="0.2">
      <c r="A1074" s="115"/>
      <c r="B1074" s="84"/>
      <c r="C1074" s="39"/>
      <c r="D1074" s="38"/>
      <c r="E1074" s="39"/>
      <c r="F1074" s="39"/>
      <c r="G1074" s="39"/>
      <c r="H1074" s="39"/>
      <c r="I1074" s="39"/>
      <c r="J1074" s="39"/>
      <c r="K1074" s="39"/>
      <c r="L1074" s="39"/>
      <c r="M1074" s="39"/>
      <c r="N1074" s="39"/>
      <c r="O1074" s="39"/>
      <c r="P1074" s="39"/>
      <c r="Q1074" s="39"/>
      <c r="R1074" s="39"/>
      <c r="S1074" s="39"/>
      <c r="T1074" s="39"/>
      <c r="U1074" s="39"/>
      <c r="V1074" s="39"/>
      <c r="W1074" s="39"/>
      <c r="X1074" s="39"/>
      <c r="Y1074" s="39"/>
      <c r="Z1074" s="39"/>
      <c r="AA1074" s="39"/>
      <c r="AB1074" s="39"/>
      <c r="AC1074" s="39"/>
      <c r="AD1074" s="39"/>
      <c r="AE1074" s="39"/>
      <c r="AF1074" s="39"/>
      <c r="AG1074" s="38"/>
      <c r="AH1074" s="38"/>
      <c r="AI1074" s="38"/>
      <c r="AJ1074" s="38"/>
      <c r="AK1074" s="38"/>
      <c r="AL1074" s="38"/>
      <c r="AM1074" s="38"/>
      <c r="AN1074" s="38"/>
      <c r="AO1074" s="38"/>
      <c r="AP1074" s="38"/>
      <c r="AQ1074" s="38"/>
      <c r="AR1074" s="38"/>
      <c r="AS1074" s="38"/>
      <c r="AT1074" s="38"/>
      <c r="AU1074" s="84"/>
      <c r="AV1074" s="88"/>
      <c r="AW1074" s="103"/>
      <c r="AX1074" s="84"/>
      <c r="AY1074" s="39"/>
      <c r="AZ1074" s="26"/>
      <c r="BA1074" s="26"/>
      <c r="BB1074" s="26"/>
      <c r="BC1074" s="26" t="str">
        <f t="shared" si="788"/>
        <v/>
      </c>
      <c r="BD1074" s="26" t="str">
        <f t="shared" si="789"/>
        <v/>
      </c>
      <c r="BE1074" s="26" t="str">
        <f t="shared" si="790"/>
        <v/>
      </c>
      <c r="BF1074" s="26" t="str">
        <f t="shared" si="791"/>
        <v/>
      </c>
      <c r="BG1074" s="26" t="str">
        <f t="shared" si="792"/>
        <v/>
      </c>
      <c r="BH1074" s="26" t="str">
        <f t="shared" si="793"/>
        <v/>
      </c>
      <c r="BI1074" s="26" t="str">
        <f t="shared" si="782"/>
        <v/>
      </c>
      <c r="BJ1074" s="26" t="str">
        <f t="shared" si="783"/>
        <v/>
      </c>
      <c r="BK1074" s="26" t="str">
        <f t="shared" si="784"/>
        <v/>
      </c>
      <c r="BL1074" s="26" t="str">
        <f t="shared" si="785"/>
        <v/>
      </c>
      <c r="BM1074" s="26" t="str">
        <f t="shared" si="786"/>
        <v/>
      </c>
      <c r="BN1074" s="26" t="str">
        <f t="shared" si="787"/>
        <v/>
      </c>
      <c r="BO1074"/>
      <c r="BP1074"/>
      <c r="BQ1074"/>
      <c r="BR1074"/>
      <c r="BS1074"/>
      <c r="BT1074"/>
      <c r="BU1074" s="40"/>
      <c r="BV1074" s="40"/>
      <c r="BW1074" s="24"/>
      <c r="BX1074" s="24"/>
      <c r="BY1074" s="24"/>
      <c r="BZ1074" s="38"/>
      <c r="CA1074" s="24"/>
      <c r="CB1074" s="38"/>
      <c r="CC1074" s="24"/>
      <c r="CD1074" s="24"/>
      <c r="CE1074" s="24"/>
      <c r="CF1074" s="24"/>
      <c r="CG1074" s="24"/>
      <c r="CH1074" s="24"/>
      <c r="CI1074" s="35"/>
      <c r="CJ1074" s="24"/>
      <c r="CK1074" s="24"/>
      <c r="CO1074" s="24"/>
      <c r="CP1074" s="35"/>
    </row>
    <row r="1075" spans="1:94" s="25" customFormat="1" x14ac:dyDescent="0.2">
      <c r="A1075" s="115"/>
      <c r="B1075" s="84"/>
      <c r="C1075" s="39"/>
      <c r="D1075" s="38"/>
      <c r="E1075" s="39"/>
      <c r="F1075" s="39"/>
      <c r="G1075" s="39"/>
      <c r="H1075" s="39"/>
      <c r="I1075" s="39"/>
      <c r="J1075" s="39"/>
      <c r="K1075" s="39"/>
      <c r="L1075" s="39"/>
      <c r="M1075" s="39"/>
      <c r="N1075" s="39"/>
      <c r="O1075" s="39"/>
      <c r="P1075" s="39"/>
      <c r="Q1075" s="39"/>
      <c r="R1075" s="39"/>
      <c r="S1075" s="39"/>
      <c r="T1075" s="39"/>
      <c r="U1075" s="39"/>
      <c r="V1075" s="39"/>
      <c r="W1075" s="39"/>
      <c r="X1075" s="39"/>
      <c r="Y1075" s="39"/>
      <c r="Z1075" s="39"/>
      <c r="AA1075" s="39"/>
      <c r="AB1075" s="39"/>
      <c r="AC1075" s="39"/>
      <c r="AD1075" s="39"/>
      <c r="AE1075" s="39"/>
      <c r="AF1075" s="39"/>
      <c r="AG1075" s="38"/>
      <c r="AH1075" s="38"/>
      <c r="AI1075" s="38"/>
      <c r="AJ1075" s="38"/>
      <c r="AK1075" s="38"/>
      <c r="AL1075" s="38"/>
      <c r="AM1075" s="38"/>
      <c r="AN1075" s="38"/>
      <c r="AO1075" s="38"/>
      <c r="AP1075" s="38"/>
      <c r="AQ1075" s="38"/>
      <c r="AR1075" s="38"/>
      <c r="AS1075" s="38"/>
      <c r="AT1075" s="38"/>
      <c r="AU1075" s="84"/>
      <c r="AV1075" s="88"/>
      <c r="AW1075" s="103"/>
      <c r="AX1075" s="84"/>
      <c r="AY1075" s="39"/>
      <c r="AZ1075" s="26"/>
      <c r="BA1075" s="26"/>
      <c r="BB1075" s="26"/>
      <c r="BC1075" s="26" t="str">
        <f t="shared" si="788"/>
        <v/>
      </c>
      <c r="BD1075" s="26" t="str">
        <f t="shared" si="789"/>
        <v/>
      </c>
      <c r="BE1075" s="26" t="str">
        <f t="shared" si="790"/>
        <v/>
      </c>
      <c r="BF1075" s="26" t="str">
        <f t="shared" si="791"/>
        <v/>
      </c>
      <c r="BG1075" s="26" t="str">
        <f t="shared" si="792"/>
        <v/>
      </c>
      <c r="BH1075" s="26" t="str">
        <f t="shared" si="793"/>
        <v/>
      </c>
      <c r="BI1075" s="26" t="str">
        <f t="shared" si="782"/>
        <v/>
      </c>
      <c r="BJ1075" s="26" t="str">
        <f t="shared" si="783"/>
        <v/>
      </c>
      <c r="BK1075" s="26" t="str">
        <f t="shared" si="784"/>
        <v/>
      </c>
      <c r="BL1075" s="26" t="str">
        <f t="shared" si="785"/>
        <v/>
      </c>
      <c r="BM1075" s="26" t="str">
        <f t="shared" si="786"/>
        <v/>
      </c>
      <c r="BN1075" s="26" t="str">
        <f t="shared" si="787"/>
        <v/>
      </c>
      <c r="BO1075"/>
      <c r="BP1075"/>
      <c r="BQ1075"/>
      <c r="BR1075"/>
      <c r="BS1075"/>
      <c r="BT1075"/>
      <c r="BU1075" s="40"/>
      <c r="BV1075" s="40"/>
      <c r="BW1075" s="24"/>
      <c r="BX1075" s="24"/>
      <c r="BY1075" s="24"/>
      <c r="BZ1075" s="38"/>
      <c r="CA1075" s="24"/>
      <c r="CB1075" s="38"/>
      <c r="CC1075" s="24"/>
      <c r="CD1075" s="24"/>
      <c r="CE1075" s="24"/>
      <c r="CF1075" s="24"/>
      <c r="CG1075" s="24"/>
      <c r="CH1075" s="24"/>
      <c r="CI1075" s="35"/>
      <c r="CJ1075" s="24"/>
      <c r="CK1075" s="24"/>
      <c r="CO1075" s="24"/>
      <c r="CP1075" s="35"/>
    </row>
    <row r="1076" spans="1:94" s="25" customFormat="1" x14ac:dyDescent="0.2">
      <c r="A1076" s="115"/>
      <c r="B1076" s="84"/>
      <c r="C1076" s="39"/>
      <c r="D1076" s="38"/>
      <c r="E1076" s="39"/>
      <c r="F1076" s="39"/>
      <c r="G1076" s="39"/>
      <c r="H1076" s="39"/>
      <c r="I1076" s="39"/>
      <c r="J1076" s="39"/>
      <c r="K1076" s="39"/>
      <c r="L1076" s="39"/>
      <c r="M1076" s="39"/>
      <c r="N1076" s="39"/>
      <c r="O1076" s="39"/>
      <c r="P1076" s="39"/>
      <c r="Q1076" s="39"/>
      <c r="R1076" s="39"/>
      <c r="S1076" s="39"/>
      <c r="T1076" s="39"/>
      <c r="U1076" s="39"/>
      <c r="V1076" s="39"/>
      <c r="W1076" s="39"/>
      <c r="X1076" s="39"/>
      <c r="Y1076" s="39"/>
      <c r="Z1076" s="39"/>
      <c r="AA1076" s="39"/>
      <c r="AB1076" s="39"/>
      <c r="AC1076" s="39"/>
      <c r="AD1076" s="39"/>
      <c r="AE1076" s="39"/>
      <c r="AF1076" s="39"/>
      <c r="AG1076" s="38"/>
      <c r="AH1076" s="38"/>
      <c r="AI1076" s="38"/>
      <c r="AJ1076" s="38"/>
      <c r="AK1076" s="38"/>
      <c r="AL1076" s="38"/>
      <c r="AM1076" s="38"/>
      <c r="AN1076" s="38"/>
      <c r="AO1076" s="38"/>
      <c r="AP1076" s="38"/>
      <c r="AQ1076" s="38"/>
      <c r="AR1076" s="38"/>
      <c r="AS1076" s="38"/>
      <c r="AT1076" s="38"/>
      <c r="AU1076" s="84"/>
      <c r="AV1076" s="88"/>
      <c r="AW1076" s="103"/>
      <c r="AX1076" s="84"/>
      <c r="AY1076" s="39"/>
      <c r="AZ1076" s="26"/>
      <c r="BA1076" s="26"/>
      <c r="BB1076" s="26"/>
      <c r="BC1076" s="26" t="str">
        <f t="shared" si="788"/>
        <v/>
      </c>
      <c r="BD1076" s="26" t="str">
        <f t="shared" si="789"/>
        <v/>
      </c>
      <c r="BE1076" s="26" t="str">
        <f t="shared" si="790"/>
        <v/>
      </c>
      <c r="BF1076" s="26" t="str">
        <f t="shared" si="791"/>
        <v/>
      </c>
      <c r="BG1076" s="26" t="str">
        <f t="shared" si="792"/>
        <v/>
      </c>
      <c r="BH1076" s="26" t="str">
        <f t="shared" si="793"/>
        <v/>
      </c>
      <c r="BI1076" s="26" t="str">
        <f t="shared" si="782"/>
        <v/>
      </c>
      <c r="BJ1076" s="26" t="str">
        <f t="shared" si="783"/>
        <v/>
      </c>
      <c r="BK1076" s="26" t="str">
        <f t="shared" si="784"/>
        <v/>
      </c>
      <c r="BL1076" s="26" t="str">
        <f t="shared" si="785"/>
        <v/>
      </c>
      <c r="BM1076" s="26" t="str">
        <f t="shared" si="786"/>
        <v/>
      </c>
      <c r="BN1076" s="26" t="str">
        <f t="shared" si="787"/>
        <v/>
      </c>
      <c r="BO1076"/>
      <c r="BP1076"/>
      <c r="BQ1076"/>
      <c r="BR1076"/>
      <c r="BS1076"/>
      <c r="BT1076"/>
      <c r="BU1076" s="40"/>
      <c r="BV1076" s="40"/>
      <c r="BW1076" s="24"/>
      <c r="BX1076" s="24"/>
      <c r="BY1076" s="24"/>
      <c r="BZ1076" s="38"/>
      <c r="CA1076" s="24"/>
      <c r="CB1076" s="38"/>
      <c r="CC1076" s="24"/>
      <c r="CD1076" s="24"/>
      <c r="CE1076" s="24"/>
      <c r="CF1076" s="24"/>
      <c r="CG1076" s="24"/>
      <c r="CH1076" s="24"/>
      <c r="CI1076" s="35"/>
      <c r="CJ1076" s="24"/>
      <c r="CK1076" s="24"/>
      <c r="CO1076" s="24"/>
      <c r="CP1076" s="35"/>
    </row>
    <row r="1077" spans="1:94" s="25" customFormat="1" x14ac:dyDescent="0.2">
      <c r="A1077" s="115"/>
      <c r="B1077" s="84"/>
      <c r="C1077" s="39"/>
      <c r="D1077" s="38"/>
      <c r="E1077" s="39"/>
      <c r="F1077" s="39"/>
      <c r="G1077" s="39"/>
      <c r="H1077" s="39"/>
      <c r="I1077" s="39"/>
      <c r="J1077" s="39"/>
      <c r="K1077" s="39"/>
      <c r="L1077" s="39"/>
      <c r="M1077" s="39"/>
      <c r="N1077" s="39"/>
      <c r="O1077" s="39"/>
      <c r="P1077" s="39"/>
      <c r="Q1077" s="39"/>
      <c r="R1077" s="39"/>
      <c r="S1077" s="39"/>
      <c r="T1077" s="39"/>
      <c r="U1077" s="39"/>
      <c r="V1077" s="39"/>
      <c r="W1077" s="39"/>
      <c r="X1077" s="39"/>
      <c r="Y1077" s="39"/>
      <c r="Z1077" s="39"/>
      <c r="AA1077" s="39"/>
      <c r="AB1077" s="39"/>
      <c r="AC1077" s="39"/>
      <c r="AD1077" s="39"/>
      <c r="AE1077" s="39"/>
      <c r="AF1077" s="39"/>
      <c r="AG1077" s="38"/>
      <c r="AH1077" s="38"/>
      <c r="AI1077" s="38"/>
      <c r="AJ1077" s="38"/>
      <c r="AK1077" s="38"/>
      <c r="AL1077" s="38"/>
      <c r="AM1077" s="38"/>
      <c r="AN1077" s="38"/>
      <c r="AO1077" s="38"/>
      <c r="AP1077" s="38"/>
      <c r="AQ1077" s="38"/>
      <c r="AR1077" s="38"/>
      <c r="AS1077" s="38"/>
      <c r="AT1077" s="38"/>
      <c r="AU1077" s="84"/>
      <c r="AV1077" s="88"/>
      <c r="AW1077" s="103"/>
      <c r="AX1077" s="84"/>
      <c r="AY1077" s="39"/>
      <c r="AZ1077" s="26"/>
      <c r="BA1077" s="26"/>
      <c r="BB1077" s="26"/>
      <c r="BC1077" s="26" t="str">
        <f t="shared" si="788"/>
        <v/>
      </c>
      <c r="BD1077" s="26" t="str">
        <f t="shared" si="789"/>
        <v/>
      </c>
      <c r="BE1077" s="26" t="str">
        <f t="shared" si="790"/>
        <v/>
      </c>
      <c r="BF1077" s="26" t="str">
        <f t="shared" si="791"/>
        <v/>
      </c>
      <c r="BG1077" s="26" t="str">
        <f t="shared" si="792"/>
        <v/>
      </c>
      <c r="BH1077" s="26" t="str">
        <f t="shared" si="793"/>
        <v/>
      </c>
      <c r="BI1077" s="26" t="str">
        <f t="shared" si="782"/>
        <v/>
      </c>
      <c r="BJ1077" s="26" t="str">
        <f t="shared" si="783"/>
        <v/>
      </c>
      <c r="BK1077" s="26" t="str">
        <f t="shared" si="784"/>
        <v/>
      </c>
      <c r="BL1077" s="26" t="str">
        <f t="shared" si="785"/>
        <v/>
      </c>
      <c r="BM1077" s="26" t="str">
        <f t="shared" si="786"/>
        <v/>
      </c>
      <c r="BN1077" s="26" t="str">
        <f t="shared" si="787"/>
        <v/>
      </c>
      <c r="BO1077"/>
      <c r="BP1077"/>
      <c r="BQ1077"/>
      <c r="BR1077"/>
      <c r="BS1077"/>
      <c r="BT1077"/>
      <c r="BU1077" s="40"/>
      <c r="BV1077" s="40"/>
      <c r="BW1077" s="24"/>
      <c r="BX1077" s="24"/>
      <c r="BY1077" s="24"/>
      <c r="BZ1077" s="38"/>
      <c r="CA1077" s="24"/>
      <c r="CB1077" s="38"/>
      <c r="CC1077" s="24"/>
      <c r="CD1077" s="24"/>
      <c r="CE1077" s="24"/>
      <c r="CF1077" s="24"/>
      <c r="CG1077" s="24"/>
      <c r="CH1077" s="24"/>
      <c r="CI1077" s="35"/>
      <c r="CJ1077" s="24"/>
      <c r="CK1077" s="24"/>
      <c r="CO1077" s="24"/>
      <c r="CP1077" s="35"/>
    </row>
    <row r="1078" spans="1:94" s="25" customFormat="1" x14ac:dyDescent="0.2">
      <c r="A1078" s="115"/>
      <c r="B1078" s="84"/>
      <c r="C1078" s="39"/>
      <c r="D1078" s="38"/>
      <c r="E1078" s="39"/>
      <c r="F1078" s="39"/>
      <c r="G1078" s="39"/>
      <c r="H1078" s="39"/>
      <c r="I1078" s="39"/>
      <c r="J1078" s="39"/>
      <c r="K1078" s="39"/>
      <c r="L1078" s="39"/>
      <c r="M1078" s="39"/>
      <c r="N1078" s="39"/>
      <c r="O1078" s="39"/>
      <c r="P1078" s="39"/>
      <c r="Q1078" s="39"/>
      <c r="R1078" s="39"/>
      <c r="S1078" s="39"/>
      <c r="T1078" s="39"/>
      <c r="U1078" s="39"/>
      <c r="V1078" s="39"/>
      <c r="W1078" s="39"/>
      <c r="X1078" s="39"/>
      <c r="Y1078" s="39"/>
      <c r="Z1078" s="39"/>
      <c r="AA1078" s="39"/>
      <c r="AB1078" s="39"/>
      <c r="AC1078" s="39"/>
      <c r="AD1078" s="39"/>
      <c r="AE1078" s="39"/>
      <c r="AF1078" s="39"/>
      <c r="AG1078" s="38"/>
      <c r="AH1078" s="38"/>
      <c r="AI1078" s="38"/>
      <c r="AJ1078" s="38"/>
      <c r="AK1078" s="38"/>
      <c r="AL1078" s="38"/>
      <c r="AM1078" s="38"/>
      <c r="AN1078" s="38"/>
      <c r="AO1078" s="38"/>
      <c r="AP1078" s="38"/>
      <c r="AQ1078" s="38"/>
      <c r="AR1078" s="38"/>
      <c r="AS1078" s="38"/>
      <c r="AT1078" s="38"/>
      <c r="AU1078" s="84"/>
      <c r="AV1078" s="88"/>
      <c r="AW1078" s="103"/>
      <c r="AX1078" s="84"/>
      <c r="AY1078" s="39"/>
      <c r="AZ1078" s="26"/>
      <c r="BA1078" s="26"/>
      <c r="BB1078" s="26"/>
      <c r="BC1078" s="26" t="str">
        <f t="shared" si="788"/>
        <v/>
      </c>
      <c r="BD1078" s="26" t="str">
        <f t="shared" si="789"/>
        <v/>
      </c>
      <c r="BE1078" s="26" t="str">
        <f t="shared" si="790"/>
        <v/>
      </c>
      <c r="BF1078" s="26" t="str">
        <f t="shared" si="791"/>
        <v/>
      </c>
      <c r="BG1078" s="26" t="str">
        <f t="shared" si="792"/>
        <v/>
      </c>
      <c r="BH1078" s="26" t="str">
        <f t="shared" si="793"/>
        <v/>
      </c>
      <c r="BI1078" s="26" t="str">
        <f t="shared" si="782"/>
        <v/>
      </c>
      <c r="BJ1078" s="26" t="str">
        <f t="shared" si="783"/>
        <v/>
      </c>
      <c r="BK1078" s="26" t="str">
        <f t="shared" si="784"/>
        <v/>
      </c>
      <c r="BL1078" s="26" t="str">
        <f t="shared" si="785"/>
        <v/>
      </c>
      <c r="BM1078" s="26" t="str">
        <f t="shared" si="786"/>
        <v/>
      </c>
      <c r="BN1078" s="26" t="str">
        <f t="shared" si="787"/>
        <v/>
      </c>
      <c r="BO1078"/>
      <c r="BP1078"/>
      <c r="BQ1078"/>
      <c r="BR1078"/>
      <c r="BS1078"/>
      <c r="BT1078"/>
      <c r="BU1078" s="40"/>
      <c r="BV1078" s="40"/>
      <c r="BW1078" s="24"/>
      <c r="BX1078" s="24"/>
      <c r="BY1078" s="24"/>
      <c r="BZ1078" s="38"/>
      <c r="CA1078" s="24"/>
      <c r="CB1078" s="38"/>
      <c r="CC1078" s="24"/>
      <c r="CD1078" s="24"/>
      <c r="CE1078" s="24"/>
      <c r="CF1078" s="24"/>
      <c r="CG1078" s="24"/>
      <c r="CH1078" s="24"/>
      <c r="CI1078" s="35"/>
      <c r="CJ1078" s="24"/>
      <c r="CK1078" s="24"/>
      <c r="CO1078" s="24"/>
      <c r="CP1078" s="35"/>
    </row>
    <row r="1079" spans="1:94" s="25" customFormat="1" x14ac:dyDescent="0.2">
      <c r="A1079" s="115"/>
      <c r="B1079" s="84"/>
      <c r="C1079" s="39"/>
      <c r="D1079" s="38"/>
      <c r="E1079" s="39"/>
      <c r="F1079" s="39"/>
      <c r="G1079" s="39"/>
      <c r="H1079" s="39"/>
      <c r="I1079" s="39"/>
      <c r="J1079" s="39"/>
      <c r="K1079" s="39"/>
      <c r="L1079" s="39"/>
      <c r="M1079" s="39"/>
      <c r="N1079" s="39"/>
      <c r="O1079" s="39"/>
      <c r="P1079" s="39"/>
      <c r="Q1079" s="39"/>
      <c r="R1079" s="39"/>
      <c r="S1079" s="39"/>
      <c r="T1079" s="39"/>
      <c r="U1079" s="39"/>
      <c r="V1079" s="39"/>
      <c r="W1079" s="39"/>
      <c r="X1079" s="39"/>
      <c r="Y1079" s="39"/>
      <c r="Z1079" s="39"/>
      <c r="AA1079" s="39"/>
      <c r="AB1079" s="39"/>
      <c r="AC1079" s="39"/>
      <c r="AD1079" s="39"/>
      <c r="AE1079" s="39"/>
      <c r="AF1079" s="39"/>
      <c r="AG1079" s="38"/>
      <c r="AH1079" s="38"/>
      <c r="AI1079" s="38"/>
      <c r="AJ1079" s="38"/>
      <c r="AK1079" s="38"/>
      <c r="AL1079" s="38"/>
      <c r="AM1079" s="38"/>
      <c r="AN1079" s="38"/>
      <c r="AO1079" s="38"/>
      <c r="AP1079" s="38"/>
      <c r="AQ1079" s="38"/>
      <c r="AR1079" s="38"/>
      <c r="AS1079" s="38"/>
      <c r="AT1079" s="38"/>
      <c r="AU1079" s="84"/>
      <c r="AV1079" s="88"/>
      <c r="AW1079" s="103"/>
      <c r="AX1079" s="84"/>
      <c r="AY1079" s="39"/>
      <c r="AZ1079" s="26"/>
      <c r="BA1079" s="26"/>
      <c r="BB1079" s="26"/>
      <c r="BC1079" s="26" t="str">
        <f t="shared" si="788"/>
        <v/>
      </c>
      <c r="BD1079" s="26" t="str">
        <f t="shared" si="789"/>
        <v/>
      </c>
      <c r="BE1079" s="26" t="str">
        <f t="shared" si="790"/>
        <v/>
      </c>
      <c r="BF1079" s="26" t="str">
        <f t="shared" si="791"/>
        <v/>
      </c>
      <c r="BG1079" s="26" t="str">
        <f t="shared" si="792"/>
        <v/>
      </c>
      <c r="BH1079" s="26" t="str">
        <f t="shared" si="793"/>
        <v/>
      </c>
      <c r="BI1079" s="26" t="str">
        <f t="shared" si="782"/>
        <v/>
      </c>
      <c r="BJ1079" s="26" t="str">
        <f t="shared" si="783"/>
        <v/>
      </c>
      <c r="BK1079" s="26" t="str">
        <f t="shared" si="784"/>
        <v/>
      </c>
      <c r="BL1079" s="26" t="str">
        <f t="shared" si="785"/>
        <v/>
      </c>
      <c r="BM1079" s="26" t="str">
        <f t="shared" si="786"/>
        <v/>
      </c>
      <c r="BN1079" s="26" t="str">
        <f t="shared" si="787"/>
        <v/>
      </c>
      <c r="BO1079"/>
      <c r="BP1079"/>
      <c r="BQ1079"/>
      <c r="BR1079"/>
      <c r="BS1079"/>
      <c r="BT1079"/>
      <c r="BU1079" s="40"/>
      <c r="BV1079" s="40"/>
      <c r="BW1079" s="24"/>
      <c r="BX1079" s="24"/>
      <c r="BY1079" s="24"/>
      <c r="BZ1079" s="38"/>
      <c r="CA1079" s="24"/>
      <c r="CB1079" s="38"/>
      <c r="CC1079" s="24"/>
      <c r="CD1079" s="24"/>
      <c r="CE1079" s="24"/>
      <c r="CF1079" s="24"/>
      <c r="CG1079" s="24"/>
      <c r="CH1079" s="24"/>
      <c r="CI1079" s="35"/>
      <c r="CJ1079" s="24"/>
      <c r="CK1079" s="24"/>
      <c r="CO1079" s="24"/>
      <c r="CP1079" s="35"/>
    </row>
    <row r="1080" spans="1:94" s="25" customFormat="1" x14ac:dyDescent="0.2">
      <c r="A1080" s="115"/>
      <c r="B1080" s="84"/>
      <c r="C1080" s="39"/>
      <c r="D1080" s="38"/>
      <c r="E1080" s="39"/>
      <c r="F1080" s="39"/>
      <c r="G1080" s="39"/>
      <c r="H1080" s="39"/>
      <c r="I1080" s="39"/>
      <c r="J1080" s="39"/>
      <c r="K1080" s="39"/>
      <c r="L1080" s="39"/>
      <c r="M1080" s="39"/>
      <c r="N1080" s="39"/>
      <c r="O1080" s="39"/>
      <c r="P1080" s="39"/>
      <c r="Q1080" s="39"/>
      <c r="R1080" s="39"/>
      <c r="S1080" s="39"/>
      <c r="T1080" s="39"/>
      <c r="U1080" s="39"/>
      <c r="V1080" s="39"/>
      <c r="W1080" s="39"/>
      <c r="X1080" s="39"/>
      <c r="Y1080" s="39"/>
      <c r="Z1080" s="39"/>
      <c r="AA1080" s="39"/>
      <c r="AB1080" s="39"/>
      <c r="AC1080" s="39"/>
      <c r="AD1080" s="39"/>
      <c r="AE1080" s="39"/>
      <c r="AF1080" s="39"/>
      <c r="AG1080" s="38"/>
      <c r="AH1080" s="38"/>
      <c r="AI1080" s="38"/>
      <c r="AJ1080" s="38"/>
      <c r="AK1080" s="38"/>
      <c r="AL1080" s="38"/>
      <c r="AM1080" s="38"/>
      <c r="AN1080" s="38"/>
      <c r="AO1080" s="38"/>
      <c r="AP1080" s="38"/>
      <c r="AQ1080" s="38"/>
      <c r="AR1080" s="38"/>
      <c r="AS1080" s="38"/>
      <c r="AT1080" s="38"/>
      <c r="AU1080" s="84"/>
      <c r="AV1080" s="88"/>
      <c r="AW1080" s="103"/>
      <c r="AX1080" s="84"/>
      <c r="AY1080" s="39"/>
      <c r="AZ1080" s="26"/>
      <c r="BA1080" s="26"/>
      <c r="BB1080" s="26"/>
      <c r="BC1080" s="26" t="str">
        <f t="shared" si="788"/>
        <v/>
      </c>
      <c r="BD1080" s="26" t="str">
        <f t="shared" si="789"/>
        <v/>
      </c>
      <c r="BE1080" s="26" t="str">
        <f t="shared" si="790"/>
        <v/>
      </c>
      <c r="BF1080" s="26" t="str">
        <f t="shared" si="791"/>
        <v/>
      </c>
      <c r="BG1080" s="26" t="str">
        <f t="shared" si="792"/>
        <v/>
      </c>
      <c r="BH1080" s="26" t="str">
        <f t="shared" si="793"/>
        <v/>
      </c>
      <c r="BI1080" s="26" t="str">
        <f t="shared" si="782"/>
        <v/>
      </c>
      <c r="BJ1080" s="26" t="str">
        <f t="shared" si="783"/>
        <v/>
      </c>
      <c r="BK1080" s="26" t="str">
        <f t="shared" si="784"/>
        <v/>
      </c>
      <c r="BL1080" s="26" t="str">
        <f t="shared" si="785"/>
        <v/>
      </c>
      <c r="BM1080" s="26" t="str">
        <f t="shared" si="786"/>
        <v/>
      </c>
      <c r="BN1080" s="26" t="str">
        <f t="shared" si="787"/>
        <v/>
      </c>
      <c r="BO1080"/>
      <c r="BP1080"/>
      <c r="BQ1080"/>
      <c r="BR1080"/>
      <c r="BS1080"/>
      <c r="BT1080"/>
      <c r="BU1080" s="40"/>
      <c r="BV1080" s="40"/>
      <c r="BW1080" s="24"/>
      <c r="BX1080" s="24"/>
      <c r="BY1080" s="24"/>
      <c r="BZ1080" s="38"/>
      <c r="CA1080" s="24"/>
      <c r="CB1080" s="38"/>
      <c r="CC1080" s="24"/>
      <c r="CD1080" s="24"/>
      <c r="CE1080" s="24"/>
      <c r="CF1080" s="24"/>
      <c r="CG1080" s="24"/>
      <c r="CH1080" s="24"/>
      <c r="CI1080" s="35"/>
      <c r="CJ1080" s="24"/>
      <c r="CK1080" s="24"/>
      <c r="CO1080" s="24"/>
      <c r="CP1080" s="35"/>
    </row>
    <row r="1081" spans="1:94" s="25" customFormat="1" x14ac:dyDescent="0.2">
      <c r="A1081" s="115"/>
      <c r="B1081" s="84"/>
      <c r="C1081" s="39"/>
      <c r="D1081" s="38"/>
      <c r="E1081" s="39"/>
      <c r="F1081" s="39"/>
      <c r="G1081" s="39"/>
      <c r="H1081" s="39"/>
      <c r="I1081" s="39"/>
      <c r="J1081" s="39"/>
      <c r="K1081" s="39"/>
      <c r="L1081" s="39"/>
      <c r="M1081" s="39"/>
      <c r="N1081" s="39"/>
      <c r="O1081" s="39"/>
      <c r="P1081" s="39"/>
      <c r="Q1081" s="39"/>
      <c r="R1081" s="39"/>
      <c r="S1081" s="39"/>
      <c r="T1081" s="39"/>
      <c r="U1081" s="39"/>
      <c r="V1081" s="39"/>
      <c r="W1081" s="39"/>
      <c r="X1081" s="39"/>
      <c r="Y1081" s="39"/>
      <c r="Z1081" s="39"/>
      <c r="AA1081" s="39"/>
      <c r="AB1081" s="39"/>
      <c r="AC1081" s="39"/>
      <c r="AD1081" s="39"/>
      <c r="AE1081" s="39"/>
      <c r="AF1081" s="39"/>
      <c r="AG1081" s="38"/>
      <c r="AH1081" s="38"/>
      <c r="AI1081" s="38"/>
      <c r="AJ1081" s="38"/>
      <c r="AK1081" s="38"/>
      <c r="AL1081" s="38"/>
      <c r="AM1081" s="38"/>
      <c r="AN1081" s="38"/>
      <c r="AO1081" s="38"/>
      <c r="AP1081" s="38"/>
      <c r="AQ1081" s="38"/>
      <c r="AR1081" s="38"/>
      <c r="AS1081" s="38"/>
      <c r="AT1081" s="38"/>
      <c r="AU1081" s="84"/>
      <c r="AV1081" s="88"/>
      <c r="AW1081" s="103"/>
      <c r="AX1081" s="84"/>
      <c r="AY1081" s="39"/>
      <c r="AZ1081" s="26"/>
      <c r="BA1081" s="26"/>
      <c r="BB1081" s="26"/>
      <c r="BC1081" s="26" t="str">
        <f t="shared" si="788"/>
        <v/>
      </c>
      <c r="BD1081" s="26" t="str">
        <f t="shared" si="789"/>
        <v/>
      </c>
      <c r="BE1081" s="26" t="str">
        <f t="shared" si="790"/>
        <v/>
      </c>
      <c r="BF1081" s="26" t="str">
        <f t="shared" si="791"/>
        <v/>
      </c>
      <c r="BG1081" s="26" t="str">
        <f t="shared" si="792"/>
        <v/>
      </c>
      <c r="BH1081" s="26" t="str">
        <f t="shared" si="793"/>
        <v/>
      </c>
      <c r="BI1081" s="26" t="str">
        <f t="shared" si="782"/>
        <v/>
      </c>
      <c r="BJ1081" s="26" t="str">
        <f t="shared" si="783"/>
        <v/>
      </c>
      <c r="BK1081" s="26" t="str">
        <f t="shared" si="784"/>
        <v/>
      </c>
      <c r="BL1081" s="26" t="str">
        <f t="shared" si="785"/>
        <v/>
      </c>
      <c r="BM1081" s="26" t="str">
        <f t="shared" si="786"/>
        <v/>
      </c>
      <c r="BN1081" s="26" t="str">
        <f t="shared" si="787"/>
        <v/>
      </c>
      <c r="BO1081"/>
      <c r="BP1081"/>
      <c r="BQ1081"/>
      <c r="BR1081"/>
      <c r="BS1081"/>
      <c r="BT1081"/>
      <c r="BU1081" s="40"/>
      <c r="BV1081" s="40"/>
      <c r="BW1081" s="24"/>
      <c r="BX1081" s="24"/>
      <c r="BY1081" s="24"/>
      <c r="BZ1081" s="38"/>
      <c r="CA1081" s="24"/>
      <c r="CB1081" s="38"/>
      <c r="CC1081" s="24"/>
      <c r="CD1081" s="24"/>
      <c r="CE1081" s="24"/>
      <c r="CF1081" s="24"/>
      <c r="CG1081" s="24"/>
      <c r="CH1081" s="24"/>
      <c r="CI1081" s="35"/>
      <c r="CJ1081" s="24"/>
      <c r="CK1081" s="24"/>
      <c r="CO1081" s="24"/>
      <c r="CP1081" s="35"/>
    </row>
    <row r="1082" spans="1:94" s="25" customFormat="1" x14ac:dyDescent="0.2">
      <c r="A1082" s="115"/>
      <c r="B1082" s="84"/>
      <c r="C1082" s="39"/>
      <c r="D1082" s="38"/>
      <c r="E1082" s="39"/>
      <c r="F1082" s="39"/>
      <c r="G1082" s="39"/>
      <c r="H1082" s="39"/>
      <c r="I1082" s="39"/>
      <c r="J1082" s="39"/>
      <c r="K1082" s="39"/>
      <c r="L1082" s="39"/>
      <c r="M1082" s="39"/>
      <c r="N1082" s="39"/>
      <c r="O1082" s="39"/>
      <c r="P1082" s="39"/>
      <c r="Q1082" s="39"/>
      <c r="R1082" s="39"/>
      <c r="S1082" s="39"/>
      <c r="T1082" s="39"/>
      <c r="U1082" s="39"/>
      <c r="V1082" s="39"/>
      <c r="W1082" s="39"/>
      <c r="X1082" s="39"/>
      <c r="Y1082" s="39"/>
      <c r="Z1082" s="39"/>
      <c r="AA1082" s="39"/>
      <c r="AB1082" s="39"/>
      <c r="AC1082" s="39"/>
      <c r="AD1082" s="39"/>
      <c r="AE1082" s="39"/>
      <c r="AF1082" s="39"/>
      <c r="AG1082" s="38"/>
      <c r="AH1082" s="38"/>
      <c r="AI1082" s="38"/>
      <c r="AJ1082" s="38"/>
      <c r="AK1082" s="38"/>
      <c r="AL1082" s="38"/>
      <c r="AM1082" s="38"/>
      <c r="AN1082" s="38"/>
      <c r="AO1082" s="38"/>
      <c r="AP1082" s="38"/>
      <c r="AQ1082" s="38"/>
      <c r="AR1082" s="38"/>
      <c r="AS1082" s="38"/>
      <c r="AT1082" s="38"/>
      <c r="AU1082" s="84"/>
      <c r="AV1082" s="88"/>
      <c r="AW1082" s="103"/>
      <c r="AX1082" s="84"/>
      <c r="AY1082" s="39"/>
      <c r="AZ1082" s="26"/>
      <c r="BA1082" s="26"/>
      <c r="BB1082" s="26"/>
      <c r="BC1082" s="26" t="str">
        <f t="shared" si="788"/>
        <v/>
      </c>
      <c r="BD1082" s="26" t="str">
        <f t="shared" si="789"/>
        <v/>
      </c>
      <c r="BE1082" s="26" t="str">
        <f t="shared" si="790"/>
        <v/>
      </c>
      <c r="BF1082" s="26" t="str">
        <f t="shared" si="791"/>
        <v/>
      </c>
      <c r="BG1082" s="26" t="str">
        <f t="shared" si="792"/>
        <v/>
      </c>
      <c r="BH1082" s="26" t="str">
        <f t="shared" si="793"/>
        <v/>
      </c>
      <c r="BI1082" s="26" t="str">
        <f t="shared" si="782"/>
        <v/>
      </c>
      <c r="BJ1082" s="26" t="str">
        <f t="shared" si="783"/>
        <v/>
      </c>
      <c r="BK1082" s="26" t="str">
        <f t="shared" si="784"/>
        <v/>
      </c>
      <c r="BL1082" s="26" t="str">
        <f t="shared" si="785"/>
        <v/>
      </c>
      <c r="BM1082" s="26" t="str">
        <f t="shared" si="786"/>
        <v/>
      </c>
      <c r="BN1082" s="26" t="str">
        <f t="shared" si="787"/>
        <v/>
      </c>
      <c r="BO1082"/>
      <c r="BP1082"/>
      <c r="BQ1082"/>
      <c r="BR1082"/>
      <c r="BS1082"/>
      <c r="BT1082"/>
      <c r="BU1082" s="40"/>
      <c r="BV1082" s="40"/>
      <c r="BW1082" s="24"/>
      <c r="BX1082" s="24"/>
      <c r="BY1082" s="24"/>
      <c r="BZ1082" s="38"/>
      <c r="CA1082" s="24"/>
      <c r="CB1082" s="38"/>
      <c r="CC1082" s="24"/>
      <c r="CD1082" s="24"/>
      <c r="CE1082" s="24"/>
      <c r="CF1082" s="24"/>
      <c r="CG1082" s="24"/>
      <c r="CH1082" s="24"/>
      <c r="CI1082" s="35"/>
      <c r="CJ1082" s="24"/>
      <c r="CK1082" s="24"/>
      <c r="CO1082" s="24"/>
      <c r="CP1082" s="35"/>
    </row>
    <row r="1083" spans="1:94" s="25" customFormat="1" x14ac:dyDescent="0.2">
      <c r="A1083" s="115"/>
      <c r="B1083" s="84"/>
      <c r="C1083" s="39"/>
      <c r="D1083" s="38"/>
      <c r="E1083" s="39"/>
      <c r="F1083" s="39"/>
      <c r="G1083" s="39"/>
      <c r="H1083" s="39"/>
      <c r="I1083" s="39"/>
      <c r="J1083" s="39"/>
      <c r="K1083" s="39"/>
      <c r="L1083" s="39"/>
      <c r="M1083" s="39"/>
      <c r="N1083" s="39"/>
      <c r="O1083" s="39"/>
      <c r="P1083" s="39"/>
      <c r="Q1083" s="39"/>
      <c r="R1083" s="39"/>
      <c r="S1083" s="39"/>
      <c r="T1083" s="39"/>
      <c r="U1083" s="39"/>
      <c r="V1083" s="39"/>
      <c r="W1083" s="39"/>
      <c r="X1083" s="39"/>
      <c r="Y1083" s="39"/>
      <c r="Z1083" s="39"/>
      <c r="AA1083" s="39"/>
      <c r="AB1083" s="39"/>
      <c r="AC1083" s="39"/>
      <c r="AD1083" s="39"/>
      <c r="AE1083" s="39"/>
      <c r="AF1083" s="39"/>
      <c r="AG1083" s="38"/>
      <c r="AH1083" s="38"/>
      <c r="AI1083" s="38"/>
      <c r="AJ1083" s="38"/>
      <c r="AK1083" s="38"/>
      <c r="AL1083" s="38"/>
      <c r="AM1083" s="38"/>
      <c r="AN1083" s="38"/>
      <c r="AO1083" s="38"/>
      <c r="AP1083" s="38"/>
      <c r="AQ1083" s="38"/>
      <c r="AR1083" s="38"/>
      <c r="AS1083" s="38"/>
      <c r="AT1083" s="38"/>
      <c r="AU1083" s="84"/>
      <c r="AV1083" s="88"/>
      <c r="AW1083" s="103"/>
      <c r="AX1083" s="84"/>
      <c r="AY1083" s="39"/>
      <c r="AZ1083" s="26"/>
      <c r="BA1083" s="26"/>
      <c r="BB1083" s="26"/>
      <c r="BC1083" s="26" t="str">
        <f t="shared" si="788"/>
        <v/>
      </c>
      <c r="BD1083" s="26" t="str">
        <f t="shared" si="789"/>
        <v/>
      </c>
      <c r="BE1083" s="26" t="str">
        <f t="shared" si="790"/>
        <v/>
      </c>
      <c r="BF1083" s="26" t="str">
        <f t="shared" si="791"/>
        <v/>
      </c>
      <c r="BG1083" s="26" t="str">
        <f t="shared" si="792"/>
        <v/>
      </c>
      <c r="BH1083" s="26" t="str">
        <f t="shared" si="793"/>
        <v/>
      </c>
      <c r="BI1083" s="26" t="str">
        <f t="shared" si="782"/>
        <v/>
      </c>
      <c r="BJ1083" s="26" t="str">
        <f t="shared" si="783"/>
        <v/>
      </c>
      <c r="BK1083" s="26" t="str">
        <f t="shared" si="784"/>
        <v/>
      </c>
      <c r="BL1083" s="26" t="str">
        <f t="shared" si="785"/>
        <v/>
      </c>
      <c r="BM1083" s="26" t="str">
        <f t="shared" si="786"/>
        <v/>
      </c>
      <c r="BN1083" s="26" t="str">
        <f t="shared" si="787"/>
        <v/>
      </c>
      <c r="BO1083"/>
      <c r="BP1083"/>
      <c r="BQ1083"/>
      <c r="BR1083"/>
      <c r="BS1083"/>
      <c r="BT1083"/>
      <c r="BU1083" s="40"/>
      <c r="BV1083" s="40"/>
      <c r="BW1083" s="24"/>
      <c r="BX1083" s="24"/>
      <c r="BY1083" s="24"/>
      <c r="BZ1083" s="38"/>
      <c r="CA1083" s="24"/>
      <c r="CB1083" s="38"/>
      <c r="CC1083" s="24"/>
      <c r="CD1083" s="24"/>
      <c r="CE1083" s="24"/>
      <c r="CF1083" s="24"/>
      <c r="CG1083" s="24"/>
      <c r="CH1083" s="24"/>
      <c r="CI1083" s="35"/>
      <c r="CJ1083" s="24"/>
      <c r="CK1083" s="24"/>
      <c r="CO1083" s="24"/>
      <c r="CP1083" s="35"/>
    </row>
    <row r="1084" spans="1:94" s="25" customFormat="1" x14ac:dyDescent="0.2">
      <c r="A1084" s="115"/>
      <c r="B1084" s="84"/>
      <c r="C1084" s="39"/>
      <c r="D1084" s="38"/>
      <c r="E1084" s="39"/>
      <c r="F1084" s="39"/>
      <c r="G1084" s="39"/>
      <c r="H1084" s="39"/>
      <c r="I1084" s="39"/>
      <c r="J1084" s="39"/>
      <c r="K1084" s="39"/>
      <c r="L1084" s="39"/>
      <c r="M1084" s="39"/>
      <c r="N1084" s="39"/>
      <c r="O1084" s="39"/>
      <c r="P1084" s="39"/>
      <c r="Q1084" s="39"/>
      <c r="R1084" s="39"/>
      <c r="S1084" s="39"/>
      <c r="T1084" s="39"/>
      <c r="U1084" s="39"/>
      <c r="V1084" s="39"/>
      <c r="W1084" s="39"/>
      <c r="X1084" s="39"/>
      <c r="Y1084" s="39"/>
      <c r="Z1084" s="39"/>
      <c r="AA1084" s="39"/>
      <c r="AB1084" s="39"/>
      <c r="AC1084" s="39"/>
      <c r="AD1084" s="39"/>
      <c r="AE1084" s="39"/>
      <c r="AF1084" s="39"/>
      <c r="AG1084" s="38"/>
      <c r="AH1084" s="38"/>
      <c r="AI1084" s="38"/>
      <c r="AJ1084" s="38"/>
      <c r="AK1084" s="38"/>
      <c r="AL1084" s="38"/>
      <c r="AM1084" s="38"/>
      <c r="AN1084" s="38"/>
      <c r="AO1084" s="38"/>
      <c r="AP1084" s="38"/>
      <c r="AQ1084" s="38"/>
      <c r="AR1084" s="38"/>
      <c r="AS1084" s="38"/>
      <c r="AT1084" s="38"/>
      <c r="AU1084" s="84"/>
      <c r="AV1084" s="88"/>
      <c r="AW1084" s="103"/>
      <c r="AX1084" s="84"/>
      <c r="AY1084" s="39"/>
      <c r="AZ1084" s="26"/>
      <c r="BA1084" s="26"/>
      <c r="BB1084" s="26"/>
      <c r="BC1084" s="26" t="str">
        <f t="shared" si="788"/>
        <v/>
      </c>
      <c r="BD1084" s="26" t="str">
        <f t="shared" si="789"/>
        <v/>
      </c>
      <c r="BE1084" s="26" t="str">
        <f t="shared" si="790"/>
        <v/>
      </c>
      <c r="BF1084" s="26" t="str">
        <f t="shared" si="791"/>
        <v/>
      </c>
      <c r="BG1084" s="26" t="str">
        <f t="shared" si="792"/>
        <v/>
      </c>
      <c r="BH1084" s="26" t="str">
        <f t="shared" si="793"/>
        <v/>
      </c>
      <c r="BI1084" s="26" t="str">
        <f t="shared" si="782"/>
        <v/>
      </c>
      <c r="BJ1084" s="26" t="str">
        <f t="shared" si="783"/>
        <v/>
      </c>
      <c r="BK1084" s="26" t="str">
        <f t="shared" si="784"/>
        <v/>
      </c>
      <c r="BL1084" s="26" t="str">
        <f t="shared" si="785"/>
        <v/>
      </c>
      <c r="BM1084" s="26" t="str">
        <f t="shared" si="786"/>
        <v/>
      </c>
      <c r="BN1084" s="26" t="str">
        <f t="shared" si="787"/>
        <v/>
      </c>
      <c r="BO1084"/>
      <c r="BP1084"/>
      <c r="BQ1084"/>
      <c r="BR1084"/>
      <c r="BS1084"/>
      <c r="BT1084"/>
      <c r="BU1084" s="40"/>
      <c r="BV1084" s="40"/>
      <c r="BW1084" s="24"/>
      <c r="BX1084" s="24"/>
      <c r="BY1084" s="24"/>
      <c r="BZ1084" s="38"/>
      <c r="CA1084" s="24"/>
      <c r="CB1084" s="38"/>
      <c r="CC1084" s="24"/>
      <c r="CD1084" s="24"/>
      <c r="CE1084" s="24"/>
      <c r="CF1084" s="24"/>
      <c r="CG1084" s="24"/>
      <c r="CH1084" s="24"/>
      <c r="CI1084" s="35"/>
      <c r="CJ1084" s="24"/>
      <c r="CK1084" s="24"/>
      <c r="CO1084" s="24"/>
      <c r="CP1084" s="35"/>
    </row>
    <row r="1085" spans="1:94" s="25" customFormat="1" x14ac:dyDescent="0.2">
      <c r="A1085" s="115"/>
      <c r="B1085" s="84"/>
      <c r="C1085" s="39"/>
      <c r="D1085" s="38"/>
      <c r="E1085" s="39"/>
      <c r="F1085" s="39"/>
      <c r="G1085" s="39"/>
      <c r="H1085" s="39"/>
      <c r="I1085" s="39"/>
      <c r="J1085" s="39"/>
      <c r="K1085" s="39"/>
      <c r="L1085" s="39"/>
      <c r="M1085" s="39"/>
      <c r="N1085" s="39"/>
      <c r="O1085" s="39"/>
      <c r="P1085" s="39"/>
      <c r="Q1085" s="39"/>
      <c r="R1085" s="39"/>
      <c r="S1085" s="39"/>
      <c r="T1085" s="39"/>
      <c r="U1085" s="39"/>
      <c r="V1085" s="39"/>
      <c r="W1085" s="39"/>
      <c r="X1085" s="39"/>
      <c r="Y1085" s="39"/>
      <c r="Z1085" s="39"/>
      <c r="AA1085" s="39"/>
      <c r="AB1085" s="39"/>
      <c r="AC1085" s="39"/>
      <c r="AD1085" s="39"/>
      <c r="AE1085" s="39"/>
      <c r="AF1085" s="39"/>
      <c r="AG1085" s="38"/>
      <c r="AH1085" s="38"/>
      <c r="AI1085" s="38"/>
      <c r="AJ1085" s="38"/>
      <c r="AK1085" s="38"/>
      <c r="AL1085" s="38"/>
      <c r="AM1085" s="38"/>
      <c r="AN1085" s="38"/>
      <c r="AO1085" s="38"/>
      <c r="AP1085" s="38"/>
      <c r="AQ1085" s="38"/>
      <c r="AR1085" s="38"/>
      <c r="AS1085" s="38"/>
      <c r="AT1085" s="38"/>
      <c r="AU1085" s="84"/>
      <c r="AV1085" s="88"/>
      <c r="AW1085" s="103"/>
      <c r="AX1085" s="84"/>
      <c r="AY1085" s="39"/>
      <c r="AZ1085" s="26"/>
      <c r="BA1085" s="26"/>
      <c r="BB1085" s="26"/>
      <c r="BC1085" s="26" t="str">
        <f t="shared" si="788"/>
        <v/>
      </c>
      <c r="BD1085" s="26" t="str">
        <f t="shared" si="789"/>
        <v/>
      </c>
      <c r="BE1085" s="26" t="str">
        <f t="shared" si="790"/>
        <v/>
      </c>
      <c r="BF1085" s="26" t="str">
        <f t="shared" si="791"/>
        <v/>
      </c>
      <c r="BG1085" s="26" t="str">
        <f t="shared" si="792"/>
        <v/>
      </c>
      <c r="BH1085" s="26" t="str">
        <f t="shared" si="793"/>
        <v/>
      </c>
      <c r="BI1085" s="26" t="str">
        <f t="shared" si="782"/>
        <v/>
      </c>
      <c r="BJ1085" s="26" t="str">
        <f t="shared" si="783"/>
        <v/>
      </c>
      <c r="BK1085" s="26" t="str">
        <f t="shared" si="784"/>
        <v/>
      </c>
      <c r="BL1085" s="26" t="str">
        <f t="shared" si="785"/>
        <v/>
      </c>
      <c r="BM1085" s="26" t="str">
        <f t="shared" si="786"/>
        <v/>
      </c>
      <c r="BN1085" s="26" t="str">
        <f t="shared" si="787"/>
        <v/>
      </c>
      <c r="BO1085"/>
      <c r="BP1085"/>
      <c r="BQ1085"/>
      <c r="BR1085"/>
      <c r="BS1085"/>
      <c r="BT1085"/>
      <c r="BU1085" s="40"/>
      <c r="BV1085" s="40"/>
      <c r="BW1085" s="24"/>
      <c r="BX1085" s="24"/>
      <c r="BY1085" s="24"/>
      <c r="BZ1085" s="38"/>
      <c r="CA1085" s="24"/>
      <c r="CB1085" s="38"/>
      <c r="CC1085" s="24"/>
      <c r="CD1085" s="24"/>
      <c r="CE1085" s="24"/>
      <c r="CF1085" s="24"/>
      <c r="CG1085" s="24"/>
      <c r="CH1085" s="24"/>
      <c r="CI1085" s="35"/>
      <c r="CJ1085" s="24"/>
      <c r="CK1085" s="24"/>
      <c r="CO1085" s="24"/>
      <c r="CP1085" s="35"/>
    </row>
    <row r="1086" spans="1:94" s="25" customFormat="1" x14ac:dyDescent="0.2">
      <c r="A1086" s="115"/>
      <c r="B1086" s="84"/>
      <c r="C1086" s="39"/>
      <c r="D1086" s="38"/>
      <c r="E1086" s="39"/>
      <c r="F1086" s="39"/>
      <c r="G1086" s="39"/>
      <c r="H1086" s="39"/>
      <c r="I1086" s="39"/>
      <c r="J1086" s="39"/>
      <c r="K1086" s="39"/>
      <c r="L1086" s="39"/>
      <c r="M1086" s="39"/>
      <c r="N1086" s="39"/>
      <c r="O1086" s="39"/>
      <c r="P1086" s="39"/>
      <c r="Q1086" s="39"/>
      <c r="R1086" s="39"/>
      <c r="S1086" s="39"/>
      <c r="T1086" s="39"/>
      <c r="U1086" s="39"/>
      <c r="V1086" s="39"/>
      <c r="W1086" s="39"/>
      <c r="X1086" s="39"/>
      <c r="Y1086" s="39"/>
      <c r="Z1086" s="39"/>
      <c r="AA1086" s="39"/>
      <c r="AB1086" s="39"/>
      <c r="AC1086" s="39"/>
      <c r="AD1086" s="39"/>
      <c r="AE1086" s="39"/>
      <c r="AF1086" s="39"/>
      <c r="AG1086" s="38"/>
      <c r="AH1086" s="38"/>
      <c r="AI1086" s="38"/>
      <c r="AJ1086" s="38"/>
      <c r="AK1086" s="38"/>
      <c r="AL1086" s="38"/>
      <c r="AM1086" s="38"/>
      <c r="AN1086" s="38"/>
      <c r="AO1086" s="38"/>
      <c r="AP1086" s="38"/>
      <c r="AQ1086" s="38"/>
      <c r="AR1086" s="38"/>
      <c r="AS1086" s="38"/>
      <c r="AT1086" s="38"/>
      <c r="AU1086" s="84"/>
      <c r="AV1086" s="88"/>
      <c r="AW1086" s="103"/>
      <c r="AX1086" s="84"/>
      <c r="AY1086" s="39"/>
      <c r="AZ1086" s="26"/>
      <c r="BA1086" s="26"/>
      <c r="BB1086" s="26"/>
      <c r="BC1086" s="26" t="str">
        <f t="shared" si="788"/>
        <v/>
      </c>
      <c r="BD1086" s="26" t="str">
        <f t="shared" si="789"/>
        <v/>
      </c>
      <c r="BE1086" s="26" t="str">
        <f t="shared" si="790"/>
        <v/>
      </c>
      <c r="BF1086" s="26" t="str">
        <f t="shared" si="791"/>
        <v/>
      </c>
      <c r="BG1086" s="26" t="str">
        <f t="shared" si="792"/>
        <v/>
      </c>
      <c r="BH1086" s="26" t="str">
        <f t="shared" si="793"/>
        <v/>
      </c>
      <c r="BI1086" s="26" t="str">
        <f t="shared" si="782"/>
        <v/>
      </c>
      <c r="BJ1086" s="26" t="str">
        <f t="shared" si="783"/>
        <v/>
      </c>
      <c r="BK1086" s="26" t="str">
        <f t="shared" si="784"/>
        <v/>
      </c>
      <c r="BL1086" s="26" t="str">
        <f t="shared" si="785"/>
        <v/>
      </c>
      <c r="BM1086" s="26" t="str">
        <f t="shared" si="786"/>
        <v/>
      </c>
      <c r="BN1086" s="26" t="str">
        <f t="shared" si="787"/>
        <v/>
      </c>
      <c r="BO1086"/>
      <c r="BP1086"/>
      <c r="BQ1086"/>
      <c r="BR1086"/>
      <c r="BS1086"/>
      <c r="BT1086"/>
      <c r="BU1086" s="40"/>
      <c r="BV1086" s="40"/>
      <c r="BW1086" s="24"/>
      <c r="BX1086" s="24"/>
      <c r="BY1086" s="24"/>
      <c r="BZ1086" s="38"/>
      <c r="CA1086" s="24"/>
      <c r="CB1086" s="38"/>
      <c r="CC1086" s="24"/>
      <c r="CD1086" s="24"/>
      <c r="CE1086" s="24"/>
      <c r="CF1086" s="24"/>
      <c r="CG1086" s="24"/>
      <c r="CH1086" s="24"/>
      <c r="CI1086" s="35"/>
      <c r="CJ1086" s="24"/>
      <c r="CK1086" s="24"/>
      <c r="CO1086" s="24"/>
      <c r="CP1086" s="35"/>
    </row>
    <row r="1087" spans="1:94" s="25" customFormat="1" x14ac:dyDescent="0.2">
      <c r="A1087" s="115"/>
      <c r="B1087" s="84"/>
      <c r="C1087" s="39"/>
      <c r="D1087" s="38"/>
      <c r="E1087" s="39"/>
      <c r="F1087" s="39"/>
      <c r="G1087" s="39"/>
      <c r="H1087" s="39"/>
      <c r="I1087" s="39"/>
      <c r="J1087" s="39"/>
      <c r="K1087" s="39"/>
      <c r="L1087" s="39"/>
      <c r="M1087" s="39"/>
      <c r="N1087" s="39"/>
      <c r="O1087" s="39"/>
      <c r="P1087" s="39"/>
      <c r="Q1087" s="39"/>
      <c r="R1087" s="39"/>
      <c r="S1087" s="39"/>
      <c r="T1087" s="39"/>
      <c r="U1087" s="39"/>
      <c r="V1087" s="39"/>
      <c r="W1087" s="39"/>
      <c r="X1087" s="39"/>
      <c r="Y1087" s="39"/>
      <c r="Z1087" s="39"/>
      <c r="AA1087" s="39"/>
      <c r="AB1087" s="39"/>
      <c r="AC1087" s="39"/>
      <c r="AD1087" s="39"/>
      <c r="AE1087" s="39"/>
      <c r="AF1087" s="39"/>
      <c r="AG1087" s="38"/>
      <c r="AH1087" s="38"/>
      <c r="AI1087" s="38"/>
      <c r="AJ1087" s="38"/>
      <c r="AK1087" s="38"/>
      <c r="AL1087" s="38"/>
      <c r="AM1087" s="38"/>
      <c r="AN1087" s="38"/>
      <c r="AO1087" s="38"/>
      <c r="AP1087" s="38"/>
      <c r="AQ1087" s="38"/>
      <c r="AR1087" s="38"/>
      <c r="AS1087" s="38"/>
      <c r="AT1087" s="38"/>
      <c r="AU1087" s="84"/>
      <c r="AV1087" s="88"/>
      <c r="AW1087" s="103"/>
      <c r="AX1087" s="84"/>
      <c r="AY1087" s="39"/>
      <c r="AZ1087" s="26"/>
      <c r="BA1087" s="26"/>
      <c r="BB1087" s="26"/>
      <c r="BC1087" s="26" t="str">
        <f t="shared" si="788"/>
        <v/>
      </c>
      <c r="BD1087" s="26" t="str">
        <f t="shared" si="789"/>
        <v/>
      </c>
      <c r="BE1087" s="26" t="str">
        <f t="shared" si="790"/>
        <v/>
      </c>
      <c r="BF1087" s="26" t="str">
        <f t="shared" si="791"/>
        <v/>
      </c>
      <c r="BG1087" s="26" t="str">
        <f t="shared" si="792"/>
        <v/>
      </c>
      <c r="BH1087" s="26" t="str">
        <f t="shared" si="793"/>
        <v/>
      </c>
      <c r="BI1087" s="26" t="str">
        <f t="shared" si="782"/>
        <v/>
      </c>
      <c r="BJ1087" s="26" t="str">
        <f t="shared" si="783"/>
        <v/>
      </c>
      <c r="BK1087" s="26" t="str">
        <f t="shared" si="784"/>
        <v/>
      </c>
      <c r="BL1087" s="26" t="str">
        <f t="shared" si="785"/>
        <v/>
      </c>
      <c r="BM1087" s="26" t="str">
        <f t="shared" si="786"/>
        <v/>
      </c>
      <c r="BN1087" s="26" t="str">
        <f t="shared" si="787"/>
        <v/>
      </c>
      <c r="BO1087"/>
      <c r="BP1087"/>
      <c r="BQ1087"/>
      <c r="BR1087"/>
      <c r="BS1087"/>
      <c r="BT1087"/>
      <c r="BU1087" s="40"/>
      <c r="BV1087" s="40"/>
      <c r="BW1087" s="24"/>
      <c r="BX1087" s="24"/>
      <c r="BY1087" s="24"/>
      <c r="BZ1087" s="38"/>
      <c r="CA1087" s="24"/>
      <c r="CB1087" s="38"/>
      <c r="CC1087" s="24"/>
      <c r="CD1087" s="24"/>
      <c r="CE1087" s="24"/>
      <c r="CF1087" s="24"/>
      <c r="CG1087" s="24"/>
      <c r="CH1087" s="24"/>
      <c r="CI1087" s="35"/>
      <c r="CJ1087" s="24"/>
      <c r="CK1087" s="24"/>
      <c r="CO1087" s="24"/>
      <c r="CP1087" s="35"/>
    </row>
    <row r="1088" spans="1:94" s="25" customFormat="1" x14ac:dyDescent="0.2">
      <c r="A1088" s="115"/>
      <c r="B1088" s="84"/>
      <c r="C1088" s="39"/>
      <c r="D1088" s="38"/>
      <c r="E1088" s="39"/>
      <c r="F1088" s="39"/>
      <c r="G1088" s="39"/>
      <c r="H1088" s="39"/>
      <c r="I1088" s="39"/>
      <c r="J1088" s="39"/>
      <c r="K1088" s="39"/>
      <c r="L1088" s="39"/>
      <c r="M1088" s="39"/>
      <c r="N1088" s="39"/>
      <c r="O1088" s="39"/>
      <c r="P1088" s="39"/>
      <c r="Q1088" s="39"/>
      <c r="R1088" s="39"/>
      <c r="S1088" s="39"/>
      <c r="T1088" s="39"/>
      <c r="U1088" s="39"/>
      <c r="V1088" s="39"/>
      <c r="W1088" s="39"/>
      <c r="X1088" s="39"/>
      <c r="Y1088" s="39"/>
      <c r="Z1088" s="39"/>
      <c r="AA1088" s="39"/>
      <c r="AB1088" s="39"/>
      <c r="AC1088" s="39"/>
      <c r="AD1088" s="39"/>
      <c r="AE1088" s="39"/>
      <c r="AF1088" s="39"/>
      <c r="AG1088" s="38"/>
      <c r="AH1088" s="38"/>
      <c r="AI1088" s="38"/>
      <c r="AJ1088" s="38"/>
      <c r="AK1088" s="38"/>
      <c r="AL1088" s="38"/>
      <c r="AM1088" s="38"/>
      <c r="AN1088" s="38"/>
      <c r="AO1088" s="38"/>
      <c r="AP1088" s="38"/>
      <c r="AQ1088" s="38"/>
      <c r="AR1088" s="38"/>
      <c r="AS1088" s="38"/>
      <c r="AT1088" s="38"/>
      <c r="AU1088" s="84"/>
      <c r="AV1088" s="88"/>
      <c r="AW1088" s="103"/>
      <c r="AX1088" s="84"/>
      <c r="AY1088" s="39"/>
      <c r="AZ1088" s="26"/>
      <c r="BA1088" s="26"/>
      <c r="BB1088" s="26"/>
      <c r="BC1088" s="26" t="str">
        <f t="shared" si="788"/>
        <v/>
      </c>
      <c r="BD1088" s="26" t="str">
        <f t="shared" si="789"/>
        <v/>
      </c>
      <c r="BE1088" s="26" t="str">
        <f t="shared" si="790"/>
        <v/>
      </c>
      <c r="BF1088" s="26" t="str">
        <f t="shared" si="791"/>
        <v/>
      </c>
      <c r="BG1088" s="26" t="str">
        <f t="shared" si="792"/>
        <v/>
      </c>
      <c r="BH1088" s="26" t="str">
        <f t="shared" si="793"/>
        <v/>
      </c>
      <c r="BI1088" s="26" t="str">
        <f t="shared" si="782"/>
        <v/>
      </c>
      <c r="BJ1088" s="26" t="str">
        <f t="shared" si="783"/>
        <v/>
      </c>
      <c r="BK1088" s="26" t="str">
        <f t="shared" si="784"/>
        <v/>
      </c>
      <c r="BL1088" s="26" t="str">
        <f t="shared" si="785"/>
        <v/>
      </c>
      <c r="BM1088" s="26" t="str">
        <f t="shared" si="786"/>
        <v/>
      </c>
      <c r="BN1088" s="26" t="str">
        <f t="shared" si="787"/>
        <v/>
      </c>
      <c r="BO1088"/>
      <c r="BP1088" s="80"/>
      <c r="BQ1088" s="80"/>
      <c r="BR1088" s="80"/>
      <c r="BS1088" s="80"/>
      <c r="BT1088" s="80"/>
      <c r="BU1088" s="80"/>
      <c r="BV1088" s="80"/>
      <c r="BW1088" s="24"/>
      <c r="BX1088" s="24"/>
      <c r="BY1088" s="24"/>
      <c r="BZ1088" s="38"/>
      <c r="CA1088" s="24"/>
      <c r="CB1088" s="38"/>
      <c r="CC1088" s="24"/>
      <c r="CD1088" s="24"/>
      <c r="CE1088" s="24"/>
      <c r="CF1088" s="24"/>
      <c r="CG1088" s="24"/>
      <c r="CH1088" s="24"/>
      <c r="CI1088" s="35"/>
      <c r="CJ1088" s="24"/>
      <c r="CK1088" s="24"/>
      <c r="CO1088" s="24"/>
      <c r="CP1088" s="35"/>
    </row>
    <row r="1089" spans="1:94" s="25" customFormat="1" x14ac:dyDescent="0.2">
      <c r="A1089" s="115"/>
      <c r="B1089" s="84"/>
      <c r="C1089" s="39"/>
      <c r="D1089" s="38"/>
      <c r="E1089" s="39"/>
      <c r="F1089" s="39"/>
      <c r="G1089" s="39"/>
      <c r="H1089" s="39"/>
      <c r="I1089" s="39"/>
      <c r="J1089" s="39"/>
      <c r="K1089" s="39"/>
      <c r="L1089" s="39"/>
      <c r="M1089" s="39"/>
      <c r="N1089" s="39"/>
      <c r="O1089" s="39"/>
      <c r="P1089" s="39"/>
      <c r="Q1089" s="39"/>
      <c r="R1089" s="39"/>
      <c r="S1089" s="39"/>
      <c r="T1089" s="39"/>
      <c r="U1089" s="39"/>
      <c r="V1089" s="39"/>
      <c r="W1089" s="39"/>
      <c r="X1089" s="39"/>
      <c r="Y1089" s="39"/>
      <c r="Z1089" s="39"/>
      <c r="AA1089" s="39"/>
      <c r="AB1089" s="39"/>
      <c r="AC1089" s="39"/>
      <c r="AD1089" s="39"/>
      <c r="AE1089" s="39"/>
      <c r="AF1089" s="39"/>
      <c r="AG1089" s="38"/>
      <c r="AH1089" s="38"/>
      <c r="AI1089" s="38"/>
      <c r="AJ1089" s="38"/>
      <c r="AK1089" s="38"/>
      <c r="AL1089" s="38"/>
      <c r="AM1089" s="38"/>
      <c r="AN1089" s="38"/>
      <c r="AO1089" s="38"/>
      <c r="AP1089" s="38"/>
      <c r="AQ1089" s="38"/>
      <c r="AR1089" s="38"/>
      <c r="AS1089" s="38"/>
      <c r="AT1089" s="38"/>
      <c r="AU1089" s="84"/>
      <c r="AV1089" s="88"/>
      <c r="AW1089" s="103"/>
      <c r="AX1089" s="84"/>
      <c r="AY1089" s="39"/>
      <c r="AZ1089" s="26"/>
      <c r="BA1089" s="26"/>
      <c r="BB1089" s="26"/>
      <c r="BC1089" s="26" t="str">
        <f t="shared" si="788"/>
        <v/>
      </c>
      <c r="BD1089" s="26" t="str">
        <f t="shared" si="789"/>
        <v/>
      </c>
      <c r="BE1089" s="26" t="str">
        <f t="shared" si="790"/>
        <v/>
      </c>
      <c r="BF1089" s="26" t="str">
        <f t="shared" si="791"/>
        <v/>
      </c>
      <c r="BG1089" s="26" t="str">
        <f t="shared" si="792"/>
        <v/>
      </c>
      <c r="BH1089" s="26" t="str">
        <f t="shared" si="793"/>
        <v/>
      </c>
      <c r="BI1089" s="26" t="str">
        <f t="shared" si="782"/>
        <v/>
      </c>
      <c r="BJ1089" s="26" t="str">
        <f t="shared" si="783"/>
        <v/>
      </c>
      <c r="BK1089" s="26" t="str">
        <f t="shared" si="784"/>
        <v/>
      </c>
      <c r="BL1089" s="26" t="str">
        <f t="shared" si="785"/>
        <v/>
      </c>
      <c r="BM1089" s="26" t="str">
        <f t="shared" si="786"/>
        <v/>
      </c>
      <c r="BN1089" s="26" t="str">
        <f t="shared" si="787"/>
        <v/>
      </c>
      <c r="BO1089"/>
      <c r="BP1089" s="80"/>
      <c r="BQ1089" s="80"/>
      <c r="BR1089" s="80"/>
      <c r="BS1089" s="80"/>
      <c r="BT1089" s="80"/>
      <c r="BU1089" s="80"/>
      <c r="BV1089" s="80"/>
      <c r="BW1089" s="24"/>
      <c r="BX1089" s="24"/>
      <c r="BY1089" s="24"/>
      <c r="BZ1089" s="38"/>
      <c r="CA1089" s="24"/>
      <c r="CB1089" s="38"/>
      <c r="CC1089" s="24"/>
      <c r="CD1089" s="24"/>
      <c r="CE1089" s="24"/>
      <c r="CF1089" s="24"/>
      <c r="CG1089" s="24"/>
      <c r="CH1089" s="24"/>
      <c r="CI1089" s="35"/>
      <c r="CJ1089" s="24"/>
      <c r="CK1089" s="24"/>
      <c r="CO1089" s="24"/>
      <c r="CP1089" s="35"/>
    </row>
    <row r="1090" spans="1:94" s="25" customFormat="1" x14ac:dyDescent="0.2">
      <c r="A1090" s="115"/>
      <c r="B1090" s="84"/>
      <c r="C1090" s="39"/>
      <c r="D1090" s="38"/>
      <c r="E1090" s="39"/>
      <c r="F1090" s="39"/>
      <c r="G1090" s="39"/>
      <c r="H1090" s="39"/>
      <c r="I1090" s="39"/>
      <c r="J1090" s="39"/>
      <c r="K1090" s="39"/>
      <c r="L1090" s="39"/>
      <c r="M1090" s="39"/>
      <c r="N1090" s="39"/>
      <c r="O1090" s="39"/>
      <c r="P1090" s="39"/>
      <c r="Q1090" s="39"/>
      <c r="R1090" s="39"/>
      <c r="S1090" s="39"/>
      <c r="T1090" s="39"/>
      <c r="U1090" s="39"/>
      <c r="V1090" s="39"/>
      <c r="W1090" s="39"/>
      <c r="X1090" s="39"/>
      <c r="Y1090" s="39"/>
      <c r="Z1090" s="39"/>
      <c r="AA1090" s="39"/>
      <c r="AB1090" s="39"/>
      <c r="AC1090" s="39"/>
      <c r="AD1090" s="39"/>
      <c r="AE1090" s="39"/>
      <c r="AF1090" s="39"/>
      <c r="AG1090" s="38"/>
      <c r="AH1090" s="38"/>
      <c r="AI1090" s="38"/>
      <c r="AJ1090" s="38"/>
      <c r="AK1090" s="38"/>
      <c r="AL1090" s="38"/>
      <c r="AM1090" s="38"/>
      <c r="AN1090" s="38"/>
      <c r="AO1090" s="38"/>
      <c r="AP1090" s="38"/>
      <c r="AQ1090" s="38"/>
      <c r="AR1090" s="38"/>
      <c r="AS1090" s="38"/>
      <c r="AT1090" s="38"/>
      <c r="AU1090" s="84"/>
      <c r="AV1090" s="88"/>
      <c r="AW1090" s="103"/>
      <c r="AX1090" s="84"/>
      <c r="AY1090" s="39"/>
      <c r="AZ1090" s="26"/>
      <c r="BA1090" s="26"/>
      <c r="BB1090" s="26"/>
      <c r="BC1090" s="26" t="str">
        <f t="shared" si="788"/>
        <v/>
      </c>
      <c r="BD1090" s="26" t="str">
        <f t="shared" si="789"/>
        <v/>
      </c>
      <c r="BE1090" s="26" t="str">
        <f t="shared" si="790"/>
        <v/>
      </c>
      <c r="BF1090" s="26" t="str">
        <f t="shared" si="791"/>
        <v/>
      </c>
      <c r="BG1090" s="26" t="str">
        <f t="shared" si="792"/>
        <v/>
      </c>
      <c r="BH1090" s="26" t="str">
        <f t="shared" si="793"/>
        <v/>
      </c>
      <c r="BI1090" s="26" t="str">
        <f t="shared" si="782"/>
        <v/>
      </c>
      <c r="BJ1090" s="26" t="str">
        <f t="shared" si="783"/>
        <v/>
      </c>
      <c r="BK1090" s="26" t="str">
        <f t="shared" si="784"/>
        <v/>
      </c>
      <c r="BL1090" s="26" t="str">
        <f t="shared" si="785"/>
        <v/>
      </c>
      <c r="BM1090" s="26" t="str">
        <f t="shared" si="786"/>
        <v/>
      </c>
      <c r="BN1090" s="26" t="str">
        <f t="shared" si="787"/>
        <v/>
      </c>
      <c r="BO1090"/>
      <c r="BP1090" s="80"/>
      <c r="BQ1090" s="80"/>
      <c r="BR1090" s="80"/>
      <c r="BS1090" s="80"/>
      <c r="BT1090" s="80"/>
      <c r="BU1090" s="80"/>
      <c r="BV1090" s="80"/>
      <c r="BW1090" s="24"/>
      <c r="BX1090" s="24"/>
      <c r="BY1090" s="24"/>
      <c r="BZ1090" s="38"/>
      <c r="CA1090" s="24"/>
      <c r="CB1090" s="38"/>
      <c r="CC1090" s="24"/>
      <c r="CD1090" s="24"/>
      <c r="CE1090" s="24"/>
      <c r="CF1090" s="24"/>
      <c r="CG1090" s="24"/>
      <c r="CH1090" s="24"/>
      <c r="CI1090" s="35"/>
      <c r="CJ1090" s="24"/>
      <c r="CK1090" s="24"/>
      <c r="CO1090" s="24"/>
      <c r="CP1090" s="35"/>
    </row>
    <row r="1091" spans="1:94" s="25" customFormat="1" x14ac:dyDescent="0.2">
      <c r="A1091" s="115"/>
      <c r="B1091" s="84"/>
      <c r="C1091" s="39"/>
      <c r="D1091" s="38"/>
      <c r="E1091" s="39"/>
      <c r="F1091" s="39"/>
      <c r="G1091" s="39"/>
      <c r="H1091" s="39"/>
      <c r="I1091" s="39"/>
      <c r="J1091" s="39"/>
      <c r="K1091" s="39"/>
      <c r="L1091" s="39"/>
      <c r="M1091" s="39"/>
      <c r="N1091" s="39"/>
      <c r="O1091" s="39"/>
      <c r="P1091" s="39"/>
      <c r="Q1091" s="39"/>
      <c r="R1091" s="39"/>
      <c r="S1091" s="39"/>
      <c r="T1091" s="39"/>
      <c r="U1091" s="39"/>
      <c r="V1091" s="39"/>
      <c r="W1091" s="39"/>
      <c r="X1091" s="39"/>
      <c r="Y1091" s="39"/>
      <c r="Z1091" s="39"/>
      <c r="AA1091" s="39"/>
      <c r="AB1091" s="39"/>
      <c r="AC1091" s="39"/>
      <c r="AD1091" s="39"/>
      <c r="AE1091" s="39"/>
      <c r="AF1091" s="39"/>
      <c r="AG1091" s="38"/>
      <c r="AH1091" s="38"/>
      <c r="AI1091" s="38"/>
      <c r="AJ1091" s="38"/>
      <c r="AK1091" s="38"/>
      <c r="AL1091" s="38"/>
      <c r="AM1091" s="38"/>
      <c r="AN1091" s="38"/>
      <c r="AO1091" s="38"/>
      <c r="AP1091" s="38"/>
      <c r="AQ1091" s="38"/>
      <c r="AR1091" s="38"/>
      <c r="AS1091" s="38"/>
      <c r="AT1091" s="38"/>
      <c r="AU1091" s="84"/>
      <c r="AV1091" s="88"/>
      <c r="AW1091" s="103"/>
      <c r="AX1091" s="84"/>
      <c r="AY1091" s="39"/>
      <c r="AZ1091" s="26"/>
      <c r="BA1091" s="26"/>
      <c r="BB1091" s="26"/>
      <c r="BC1091" s="26" t="str">
        <f t="shared" si="788"/>
        <v/>
      </c>
      <c r="BD1091" s="26" t="str">
        <f t="shared" si="789"/>
        <v/>
      </c>
      <c r="BE1091" s="26" t="str">
        <f t="shared" si="790"/>
        <v/>
      </c>
      <c r="BF1091" s="26" t="str">
        <f t="shared" si="791"/>
        <v/>
      </c>
      <c r="BG1091" s="26" t="str">
        <f t="shared" si="792"/>
        <v/>
      </c>
      <c r="BH1091" s="26" t="str">
        <f t="shared" si="793"/>
        <v/>
      </c>
      <c r="BI1091" s="26" t="str">
        <f t="shared" si="782"/>
        <v/>
      </c>
      <c r="BJ1091" s="26" t="str">
        <f t="shared" si="783"/>
        <v/>
      </c>
      <c r="BK1091" s="26" t="str">
        <f t="shared" si="784"/>
        <v/>
      </c>
      <c r="BL1091" s="26" t="str">
        <f t="shared" si="785"/>
        <v/>
      </c>
      <c r="BM1091" s="26" t="str">
        <f t="shared" si="786"/>
        <v/>
      </c>
      <c r="BN1091" s="26" t="str">
        <f t="shared" si="787"/>
        <v/>
      </c>
      <c r="BO1091"/>
      <c r="BP1091" s="80"/>
      <c r="BQ1091" s="80"/>
      <c r="BR1091" s="80"/>
      <c r="BS1091" s="80"/>
      <c r="BT1091" s="80"/>
      <c r="BU1091" s="80"/>
      <c r="BV1091" s="80"/>
      <c r="BW1091" s="24"/>
      <c r="BX1091" s="24"/>
      <c r="BY1091" s="24"/>
      <c r="BZ1091" s="38"/>
      <c r="CA1091" s="24"/>
      <c r="CB1091" s="38"/>
      <c r="CC1091" s="24"/>
      <c r="CD1091" s="24"/>
      <c r="CE1091" s="24"/>
      <c r="CF1091" s="24"/>
      <c r="CG1091" s="24"/>
      <c r="CH1091" s="24"/>
      <c r="CI1091" s="35"/>
      <c r="CJ1091" s="24"/>
      <c r="CK1091" s="24"/>
      <c r="CO1091" s="24"/>
      <c r="CP1091" s="35"/>
    </row>
    <row r="1092" spans="1:94" s="25" customFormat="1" x14ac:dyDescent="0.2">
      <c r="A1092" s="115"/>
      <c r="B1092" s="84"/>
      <c r="C1092" s="39"/>
      <c r="D1092" s="38"/>
      <c r="E1092" s="39"/>
      <c r="F1092" s="39"/>
      <c r="G1092" s="39"/>
      <c r="H1092" s="39"/>
      <c r="I1092" s="39"/>
      <c r="J1092" s="39"/>
      <c r="K1092" s="39"/>
      <c r="L1092" s="39"/>
      <c r="M1092" s="39"/>
      <c r="N1092" s="39"/>
      <c r="O1092" s="39"/>
      <c r="P1092" s="39"/>
      <c r="Q1092" s="39"/>
      <c r="R1092" s="39"/>
      <c r="S1092" s="39"/>
      <c r="T1092" s="39"/>
      <c r="U1092" s="39"/>
      <c r="V1092" s="39"/>
      <c r="W1092" s="39"/>
      <c r="X1092" s="39"/>
      <c r="Y1092" s="39"/>
      <c r="Z1092" s="39"/>
      <c r="AA1092" s="39"/>
      <c r="AB1092" s="39"/>
      <c r="AC1092" s="39"/>
      <c r="AD1092" s="39"/>
      <c r="AE1092" s="39"/>
      <c r="AF1092" s="39"/>
      <c r="AG1092" s="38"/>
      <c r="AH1092" s="38"/>
      <c r="AI1092" s="38"/>
      <c r="AJ1092" s="38"/>
      <c r="AK1092" s="38"/>
      <c r="AL1092" s="38"/>
      <c r="AM1092" s="38"/>
      <c r="AN1092" s="38"/>
      <c r="AO1092" s="38"/>
      <c r="AP1092" s="38"/>
      <c r="AQ1092" s="38"/>
      <c r="AR1092" s="38"/>
      <c r="AS1092" s="38"/>
      <c r="AT1092" s="38"/>
      <c r="AU1092" s="84"/>
      <c r="AV1092" s="88"/>
      <c r="AW1092" s="103"/>
      <c r="AX1092" s="84"/>
      <c r="AY1092" s="39"/>
      <c r="AZ1092" s="26"/>
      <c r="BA1092" s="26"/>
      <c r="BB1092" s="26"/>
      <c r="BC1092" s="26" t="str">
        <f t="shared" si="788"/>
        <v/>
      </c>
      <c r="BD1092" s="26" t="str">
        <f t="shared" si="789"/>
        <v/>
      </c>
      <c r="BE1092" s="26" t="str">
        <f t="shared" si="790"/>
        <v/>
      </c>
      <c r="BF1092" s="26" t="str">
        <f t="shared" si="791"/>
        <v/>
      </c>
      <c r="BG1092" s="26" t="str">
        <f t="shared" si="792"/>
        <v/>
      </c>
      <c r="BH1092" s="26" t="str">
        <f t="shared" si="793"/>
        <v/>
      </c>
      <c r="BI1092" s="26" t="str">
        <f t="shared" si="782"/>
        <v/>
      </c>
      <c r="BJ1092" s="26" t="str">
        <f t="shared" si="783"/>
        <v/>
      </c>
      <c r="BK1092" s="26" t="str">
        <f t="shared" si="784"/>
        <v/>
      </c>
      <c r="BL1092" s="26" t="str">
        <f t="shared" si="785"/>
        <v/>
      </c>
      <c r="BM1092" s="26" t="str">
        <f t="shared" si="786"/>
        <v/>
      </c>
      <c r="BN1092" s="26" t="str">
        <f t="shared" si="787"/>
        <v/>
      </c>
      <c r="BO1092"/>
      <c r="BP1092" s="80"/>
      <c r="BQ1092" s="80"/>
      <c r="BR1092" s="80"/>
      <c r="BS1092" s="80"/>
      <c r="BT1092" s="80"/>
      <c r="BU1092" s="80"/>
      <c r="BV1092" s="80"/>
      <c r="BW1092" s="24"/>
      <c r="BX1092" s="24"/>
      <c r="BY1092" s="24"/>
      <c r="BZ1092" s="38"/>
      <c r="CA1092" s="24"/>
      <c r="CB1092" s="38"/>
      <c r="CC1092" s="24"/>
      <c r="CD1092" s="24"/>
      <c r="CE1092" s="24"/>
      <c r="CF1092" s="24"/>
      <c r="CG1092" s="24"/>
      <c r="CH1092" s="24"/>
      <c r="CI1092" s="35"/>
      <c r="CJ1092" s="24"/>
      <c r="CK1092" s="24"/>
      <c r="CO1092" s="24"/>
      <c r="CP1092" s="35"/>
    </row>
    <row r="1093" spans="1:94" s="25" customFormat="1" x14ac:dyDescent="0.2">
      <c r="A1093" s="115"/>
      <c r="B1093" s="84"/>
      <c r="C1093" s="39"/>
      <c r="D1093" s="38"/>
      <c r="E1093" s="39"/>
      <c r="F1093" s="39"/>
      <c r="G1093" s="39"/>
      <c r="H1093" s="39"/>
      <c r="I1093" s="39"/>
      <c r="J1093" s="39"/>
      <c r="K1093" s="39"/>
      <c r="L1093" s="39"/>
      <c r="M1093" s="39"/>
      <c r="N1093" s="39"/>
      <c r="O1093" s="39"/>
      <c r="P1093" s="39"/>
      <c r="Q1093" s="39"/>
      <c r="R1093" s="39"/>
      <c r="S1093" s="39"/>
      <c r="T1093" s="39"/>
      <c r="U1093" s="39"/>
      <c r="V1093" s="39"/>
      <c r="W1093" s="39"/>
      <c r="X1093" s="39"/>
      <c r="Y1093" s="39"/>
      <c r="Z1093" s="39"/>
      <c r="AA1093" s="39"/>
      <c r="AB1093" s="39"/>
      <c r="AC1093" s="39"/>
      <c r="AD1093" s="39"/>
      <c r="AE1093" s="39"/>
      <c r="AF1093" s="39"/>
      <c r="AG1093" s="38"/>
      <c r="AH1093" s="38"/>
      <c r="AI1093" s="38"/>
      <c r="AJ1093" s="38"/>
      <c r="AK1093" s="38"/>
      <c r="AL1093" s="38"/>
      <c r="AM1093" s="38"/>
      <c r="AN1093" s="38"/>
      <c r="AO1093" s="38"/>
      <c r="AP1093" s="38"/>
      <c r="AQ1093" s="38"/>
      <c r="AR1093" s="38"/>
      <c r="AS1093" s="38"/>
      <c r="AT1093" s="38"/>
      <c r="AU1093" s="84"/>
      <c r="AV1093" s="88"/>
      <c r="AW1093" s="103"/>
      <c r="AX1093" s="84"/>
      <c r="AY1093" s="39"/>
      <c r="AZ1093" s="26"/>
      <c r="BA1093" s="26"/>
      <c r="BB1093" s="26"/>
      <c r="BC1093" s="26" t="str">
        <f t="shared" si="788"/>
        <v/>
      </c>
      <c r="BD1093" s="26" t="str">
        <f t="shared" si="789"/>
        <v/>
      </c>
      <c r="BE1093" s="26" t="str">
        <f t="shared" si="790"/>
        <v/>
      </c>
      <c r="BF1093" s="26" t="str">
        <f t="shared" si="791"/>
        <v/>
      </c>
      <c r="BG1093" s="26" t="str">
        <f t="shared" si="792"/>
        <v/>
      </c>
      <c r="BH1093" s="26" t="str">
        <f t="shared" si="793"/>
        <v/>
      </c>
      <c r="BI1093" s="26" t="str">
        <f t="shared" si="782"/>
        <v/>
      </c>
      <c r="BJ1093" s="26" t="str">
        <f t="shared" si="783"/>
        <v/>
      </c>
      <c r="BK1093" s="26" t="str">
        <f t="shared" si="784"/>
        <v/>
      </c>
      <c r="BL1093" s="26" t="str">
        <f t="shared" si="785"/>
        <v/>
      </c>
      <c r="BM1093" s="26" t="str">
        <f t="shared" si="786"/>
        <v/>
      </c>
      <c r="BN1093" s="26" t="str">
        <f t="shared" si="787"/>
        <v/>
      </c>
      <c r="BO1093"/>
      <c r="BP1093" s="80"/>
      <c r="BQ1093" s="80"/>
      <c r="BR1093" s="80"/>
      <c r="BS1093" s="80"/>
      <c r="BT1093" s="80"/>
      <c r="BU1093" s="80"/>
      <c r="BV1093" s="80"/>
      <c r="BW1093" s="24"/>
      <c r="BX1093" s="24"/>
      <c r="BY1093" s="24"/>
      <c r="BZ1093" s="38"/>
      <c r="CA1093" s="24"/>
      <c r="CB1093" s="38"/>
      <c r="CC1093" s="24"/>
      <c r="CD1093" s="24"/>
      <c r="CE1093" s="24"/>
      <c r="CF1093" s="24"/>
      <c r="CG1093" s="24"/>
      <c r="CH1093" s="24"/>
      <c r="CI1093" s="35"/>
      <c r="CJ1093" s="24"/>
      <c r="CK1093" s="24"/>
      <c r="CO1093" s="24"/>
      <c r="CP1093" s="35"/>
    </row>
    <row r="1094" spans="1:94" s="25" customFormat="1" x14ac:dyDescent="0.2">
      <c r="A1094" s="115"/>
      <c r="B1094" s="84"/>
      <c r="C1094" s="39"/>
      <c r="D1094" s="38"/>
      <c r="E1094" s="39"/>
      <c r="F1094" s="39"/>
      <c r="G1094" s="39"/>
      <c r="H1094" s="39"/>
      <c r="I1094" s="39"/>
      <c r="J1094" s="39"/>
      <c r="K1094" s="39"/>
      <c r="L1094" s="39"/>
      <c r="M1094" s="39"/>
      <c r="N1094" s="39"/>
      <c r="O1094" s="39"/>
      <c r="P1094" s="39"/>
      <c r="Q1094" s="39"/>
      <c r="R1094" s="39"/>
      <c r="S1094" s="39"/>
      <c r="T1094" s="39"/>
      <c r="U1094" s="39"/>
      <c r="V1094" s="39"/>
      <c r="W1094" s="39"/>
      <c r="X1094" s="39"/>
      <c r="Y1094" s="39"/>
      <c r="Z1094" s="39"/>
      <c r="AA1094" s="39"/>
      <c r="AB1094" s="39"/>
      <c r="AC1094" s="39"/>
      <c r="AD1094" s="39"/>
      <c r="AE1094" s="39"/>
      <c r="AF1094" s="39"/>
      <c r="AG1094" s="38"/>
      <c r="AH1094" s="38"/>
      <c r="AI1094" s="38"/>
      <c r="AJ1094" s="38"/>
      <c r="AK1094" s="38"/>
      <c r="AL1094" s="38"/>
      <c r="AM1094" s="38"/>
      <c r="AN1094" s="38"/>
      <c r="AO1094" s="38"/>
      <c r="AP1094" s="38"/>
      <c r="AQ1094" s="38"/>
      <c r="AR1094" s="38"/>
      <c r="AS1094" s="38"/>
      <c r="AT1094" s="38"/>
      <c r="AU1094" s="84"/>
      <c r="AV1094" s="88"/>
      <c r="AW1094" s="103"/>
      <c r="AX1094" s="84"/>
      <c r="AY1094" s="39"/>
      <c r="AZ1094" s="26"/>
      <c r="BA1094" s="26"/>
      <c r="BB1094" s="26"/>
      <c r="BC1094" s="26" t="str">
        <f t="shared" si="788"/>
        <v/>
      </c>
      <c r="BD1094" s="26" t="str">
        <f t="shared" si="789"/>
        <v/>
      </c>
      <c r="BE1094" s="26" t="str">
        <f t="shared" si="790"/>
        <v/>
      </c>
      <c r="BF1094" s="26" t="str">
        <f t="shared" si="791"/>
        <v/>
      </c>
      <c r="BG1094" s="26" t="str">
        <f t="shared" si="792"/>
        <v/>
      </c>
      <c r="BH1094" s="26" t="str">
        <f t="shared" si="793"/>
        <v/>
      </c>
      <c r="BI1094" s="26" t="str">
        <f t="shared" si="782"/>
        <v/>
      </c>
      <c r="BJ1094" s="26" t="str">
        <f t="shared" si="783"/>
        <v/>
      </c>
      <c r="BK1094" s="26" t="str">
        <f t="shared" si="784"/>
        <v/>
      </c>
      <c r="BL1094" s="26" t="str">
        <f t="shared" si="785"/>
        <v/>
      </c>
      <c r="BM1094" s="26" t="str">
        <f t="shared" si="786"/>
        <v/>
      </c>
      <c r="BN1094" s="26" t="str">
        <f t="shared" si="787"/>
        <v/>
      </c>
      <c r="BO1094"/>
      <c r="BP1094" s="81"/>
      <c r="BQ1094" s="81"/>
      <c r="BR1094" s="28"/>
      <c r="BS1094" s="81"/>
      <c r="BT1094" s="81"/>
      <c r="BU1094" s="38"/>
      <c r="BV1094" s="55"/>
      <c r="BW1094" s="24"/>
      <c r="BX1094" s="24"/>
      <c r="BY1094" s="24"/>
      <c r="BZ1094" s="38"/>
      <c r="CA1094" s="24"/>
      <c r="CB1094" s="38"/>
      <c r="CC1094" s="24"/>
      <c r="CD1094" s="24"/>
      <c r="CE1094" s="24"/>
      <c r="CF1094" s="24"/>
      <c r="CG1094" s="24"/>
      <c r="CH1094" s="24"/>
      <c r="CI1094" s="35"/>
      <c r="CJ1094" s="24"/>
      <c r="CK1094" s="24"/>
      <c r="CO1094" s="24"/>
      <c r="CP1094" s="35"/>
    </row>
    <row r="1095" spans="1:94" s="25" customFormat="1" x14ac:dyDescent="0.2">
      <c r="A1095" s="115"/>
      <c r="B1095" s="84"/>
      <c r="C1095" s="39"/>
      <c r="D1095" s="38"/>
      <c r="E1095" s="39"/>
      <c r="F1095" s="39"/>
      <c r="G1095" s="39"/>
      <c r="H1095" s="39"/>
      <c r="I1095" s="39"/>
      <c r="J1095" s="39"/>
      <c r="K1095" s="39"/>
      <c r="L1095" s="39"/>
      <c r="M1095" s="39"/>
      <c r="N1095" s="39"/>
      <c r="O1095" s="39"/>
      <c r="P1095" s="39"/>
      <c r="Q1095" s="39"/>
      <c r="R1095" s="39"/>
      <c r="S1095" s="39"/>
      <c r="T1095" s="39"/>
      <c r="U1095" s="39"/>
      <c r="V1095" s="39"/>
      <c r="W1095" s="39"/>
      <c r="X1095" s="39"/>
      <c r="Y1095" s="39"/>
      <c r="Z1095" s="39"/>
      <c r="AA1095" s="39"/>
      <c r="AB1095" s="39"/>
      <c r="AC1095" s="39"/>
      <c r="AD1095" s="39"/>
      <c r="AE1095" s="39"/>
      <c r="AF1095" s="39"/>
      <c r="AG1095" s="38"/>
      <c r="AH1095" s="38"/>
      <c r="AI1095" s="38"/>
      <c r="AJ1095" s="38"/>
      <c r="AK1095" s="38"/>
      <c r="AL1095" s="38"/>
      <c r="AM1095" s="38"/>
      <c r="AN1095" s="38"/>
      <c r="AO1095" s="38"/>
      <c r="AP1095" s="38"/>
      <c r="AQ1095" s="38"/>
      <c r="AR1095" s="38"/>
      <c r="AS1095" s="38"/>
      <c r="AT1095" s="38"/>
      <c r="AU1095" s="84"/>
      <c r="AV1095" s="88"/>
      <c r="AW1095" s="103"/>
      <c r="AX1095" s="84"/>
      <c r="AY1095" s="39"/>
      <c r="AZ1095" s="26"/>
      <c r="BA1095" s="26"/>
      <c r="BB1095" s="26"/>
      <c r="BC1095" s="26" t="str">
        <f t="shared" si="788"/>
        <v/>
      </c>
      <c r="BD1095" s="26" t="str">
        <f t="shared" si="789"/>
        <v/>
      </c>
      <c r="BE1095" s="26" t="str">
        <f t="shared" si="790"/>
        <v/>
      </c>
      <c r="BF1095" s="26" t="str">
        <f t="shared" si="791"/>
        <v/>
      </c>
      <c r="BG1095" s="26" t="str">
        <f t="shared" si="792"/>
        <v/>
      </c>
      <c r="BH1095" s="26" t="str">
        <f t="shared" si="793"/>
        <v/>
      </c>
      <c r="BI1095" s="26" t="str">
        <f t="shared" si="782"/>
        <v/>
      </c>
      <c r="BJ1095" s="26" t="str">
        <f t="shared" si="783"/>
        <v/>
      </c>
      <c r="BK1095" s="26" t="str">
        <f t="shared" si="784"/>
        <v/>
      </c>
      <c r="BL1095" s="26" t="str">
        <f t="shared" si="785"/>
        <v/>
      </c>
      <c r="BM1095" s="26" t="str">
        <f t="shared" si="786"/>
        <v/>
      </c>
      <c r="BN1095" s="26" t="str">
        <f t="shared" si="787"/>
        <v/>
      </c>
      <c r="BO1095"/>
      <c r="BP1095" s="81"/>
      <c r="BQ1095" s="81"/>
      <c r="BR1095" s="28"/>
      <c r="BS1095" s="81"/>
      <c r="BT1095" s="81"/>
      <c r="BU1095" s="38"/>
      <c r="BV1095" s="55"/>
      <c r="BW1095" s="24"/>
      <c r="BX1095" s="24"/>
      <c r="BY1095" s="24"/>
      <c r="BZ1095" s="38"/>
      <c r="CA1095" s="24"/>
      <c r="CB1095" s="38"/>
      <c r="CC1095" s="24"/>
      <c r="CD1095" s="24"/>
      <c r="CE1095" s="24"/>
      <c r="CF1095" s="24"/>
      <c r="CG1095" s="24"/>
      <c r="CH1095" s="24"/>
      <c r="CI1095" s="35"/>
      <c r="CJ1095" s="24"/>
      <c r="CK1095" s="24"/>
      <c r="CO1095" s="24"/>
      <c r="CP1095" s="35"/>
    </row>
    <row r="1096" spans="1:94" s="25" customFormat="1" x14ac:dyDescent="0.2">
      <c r="A1096" s="115"/>
      <c r="B1096" s="84"/>
      <c r="C1096" s="39"/>
      <c r="D1096" s="38"/>
      <c r="E1096" s="39"/>
      <c r="F1096" s="39"/>
      <c r="G1096" s="39"/>
      <c r="H1096" s="39"/>
      <c r="I1096" s="39"/>
      <c r="J1096" s="39"/>
      <c r="K1096" s="39"/>
      <c r="L1096" s="39"/>
      <c r="M1096" s="39"/>
      <c r="N1096" s="39"/>
      <c r="O1096" s="39"/>
      <c r="P1096" s="39"/>
      <c r="Q1096" s="39"/>
      <c r="R1096" s="39"/>
      <c r="S1096" s="39"/>
      <c r="T1096" s="39"/>
      <c r="U1096" s="39"/>
      <c r="V1096" s="39"/>
      <c r="W1096" s="39"/>
      <c r="X1096" s="39"/>
      <c r="Y1096" s="39"/>
      <c r="Z1096" s="39"/>
      <c r="AA1096" s="39"/>
      <c r="AB1096" s="39"/>
      <c r="AC1096" s="39"/>
      <c r="AD1096" s="39"/>
      <c r="AE1096" s="39"/>
      <c r="AF1096" s="39"/>
      <c r="AG1096" s="38"/>
      <c r="AH1096" s="38"/>
      <c r="AI1096" s="38"/>
      <c r="AJ1096" s="38"/>
      <c r="AK1096" s="38"/>
      <c r="AL1096" s="38"/>
      <c r="AM1096" s="38"/>
      <c r="AN1096" s="38"/>
      <c r="AO1096" s="38"/>
      <c r="AP1096" s="38"/>
      <c r="AQ1096" s="38"/>
      <c r="AR1096" s="38"/>
      <c r="AS1096" s="38"/>
      <c r="AT1096" s="38"/>
      <c r="AU1096" s="84"/>
      <c r="AV1096" s="88"/>
      <c r="AW1096" s="103"/>
      <c r="AX1096" s="84"/>
      <c r="AY1096" s="39"/>
      <c r="AZ1096" s="26"/>
      <c r="BA1096" s="26"/>
      <c r="BB1096" s="26"/>
      <c r="BC1096" s="26" t="str">
        <f t="shared" si="788"/>
        <v/>
      </c>
      <c r="BD1096" s="26" t="str">
        <f t="shared" si="789"/>
        <v/>
      </c>
      <c r="BE1096" s="26" t="str">
        <f t="shared" si="790"/>
        <v/>
      </c>
      <c r="BF1096" s="26" t="str">
        <f t="shared" si="791"/>
        <v/>
      </c>
      <c r="BG1096" s="26" t="str">
        <f t="shared" si="792"/>
        <v/>
      </c>
      <c r="BH1096" s="26" t="str">
        <f t="shared" si="793"/>
        <v/>
      </c>
      <c r="BI1096" s="26" t="str">
        <f t="shared" si="782"/>
        <v/>
      </c>
      <c r="BJ1096" s="26" t="str">
        <f t="shared" si="783"/>
        <v/>
      </c>
      <c r="BK1096" s="26" t="str">
        <f t="shared" si="784"/>
        <v/>
      </c>
      <c r="BL1096" s="26" t="str">
        <f t="shared" si="785"/>
        <v/>
      </c>
      <c r="BM1096" s="26" t="str">
        <f t="shared" si="786"/>
        <v/>
      </c>
      <c r="BN1096" s="26" t="str">
        <f t="shared" si="787"/>
        <v/>
      </c>
      <c r="BO1096"/>
      <c r="BP1096" s="81"/>
      <c r="BQ1096" s="81"/>
      <c r="BR1096" s="28"/>
      <c r="BS1096" s="81"/>
      <c r="BT1096" s="81"/>
      <c r="BU1096" s="38"/>
      <c r="BV1096" s="55"/>
      <c r="BW1096" s="24"/>
      <c r="BX1096" s="24"/>
      <c r="BY1096" s="24"/>
      <c r="BZ1096" s="38"/>
      <c r="CA1096" s="24"/>
      <c r="CB1096" s="38"/>
      <c r="CC1096" s="24"/>
      <c r="CD1096" s="24"/>
      <c r="CE1096" s="24"/>
      <c r="CF1096" s="24"/>
      <c r="CG1096" s="24"/>
      <c r="CH1096" s="24"/>
      <c r="CI1096" s="35"/>
      <c r="CJ1096" s="24"/>
      <c r="CK1096" s="24"/>
      <c r="CO1096" s="24"/>
      <c r="CP1096" s="35"/>
    </row>
    <row r="1097" spans="1:94" s="25" customFormat="1" x14ac:dyDescent="0.2">
      <c r="A1097" s="115"/>
      <c r="B1097" s="84"/>
      <c r="C1097" s="39"/>
      <c r="D1097" s="38"/>
      <c r="E1097" s="39"/>
      <c r="F1097" s="39"/>
      <c r="G1097" s="39"/>
      <c r="H1097" s="39"/>
      <c r="I1097" s="39"/>
      <c r="J1097" s="39"/>
      <c r="K1097" s="39"/>
      <c r="L1097" s="39"/>
      <c r="M1097" s="39"/>
      <c r="N1097" s="39"/>
      <c r="O1097" s="39"/>
      <c r="P1097" s="39"/>
      <c r="Q1097" s="39"/>
      <c r="R1097" s="39"/>
      <c r="S1097" s="39"/>
      <c r="T1097" s="39"/>
      <c r="U1097" s="39"/>
      <c r="V1097" s="39"/>
      <c r="W1097" s="39"/>
      <c r="X1097" s="39"/>
      <c r="Y1097" s="39"/>
      <c r="Z1097" s="39"/>
      <c r="AA1097" s="39"/>
      <c r="AB1097" s="39"/>
      <c r="AC1097" s="39"/>
      <c r="AD1097" s="39"/>
      <c r="AE1097" s="39"/>
      <c r="AF1097" s="39"/>
      <c r="AG1097" s="38"/>
      <c r="AH1097" s="38"/>
      <c r="AI1097" s="38"/>
      <c r="AJ1097" s="38"/>
      <c r="AK1097" s="38"/>
      <c r="AL1097" s="38"/>
      <c r="AM1097" s="38"/>
      <c r="AN1097" s="38"/>
      <c r="AO1097" s="38"/>
      <c r="AP1097" s="38"/>
      <c r="AQ1097" s="38"/>
      <c r="AR1097" s="38"/>
      <c r="AS1097" s="38"/>
      <c r="AT1097" s="38"/>
      <c r="AU1097" s="84"/>
      <c r="AV1097" s="88"/>
      <c r="AW1097" s="103"/>
      <c r="AX1097" s="84"/>
      <c r="AY1097" s="39"/>
      <c r="AZ1097" s="26"/>
      <c r="BA1097" s="26"/>
      <c r="BB1097" s="26"/>
      <c r="BC1097" s="26" t="str">
        <f t="shared" si="788"/>
        <v/>
      </c>
      <c r="BD1097" s="26" t="str">
        <f t="shared" si="789"/>
        <v/>
      </c>
      <c r="BE1097" s="26" t="str">
        <f t="shared" si="790"/>
        <v/>
      </c>
      <c r="BF1097" s="26" t="str">
        <f t="shared" si="791"/>
        <v/>
      </c>
      <c r="BG1097" s="26" t="str">
        <f t="shared" si="792"/>
        <v/>
      </c>
      <c r="BH1097" s="26" t="str">
        <f t="shared" si="793"/>
        <v/>
      </c>
      <c r="BI1097" s="26" t="str">
        <f t="shared" si="782"/>
        <v/>
      </c>
      <c r="BJ1097" s="26" t="str">
        <f t="shared" si="783"/>
        <v/>
      </c>
      <c r="BK1097" s="26" t="str">
        <f t="shared" si="784"/>
        <v/>
      </c>
      <c r="BL1097" s="26" t="str">
        <f t="shared" si="785"/>
        <v/>
      </c>
      <c r="BM1097" s="26" t="str">
        <f t="shared" si="786"/>
        <v/>
      </c>
      <c r="BN1097" s="26" t="str">
        <f t="shared" si="787"/>
        <v/>
      </c>
      <c r="BO1097"/>
      <c r="BP1097" s="81"/>
      <c r="BQ1097" s="81"/>
      <c r="BR1097" s="81"/>
      <c r="BS1097" s="81"/>
      <c r="BT1097" s="81"/>
      <c r="BU1097" s="38"/>
      <c r="BV1097" s="55"/>
      <c r="BW1097" s="24"/>
      <c r="BX1097" s="24"/>
      <c r="BY1097" s="24"/>
      <c r="BZ1097" s="38"/>
      <c r="CA1097" s="24"/>
      <c r="CB1097" s="38"/>
      <c r="CC1097" s="24"/>
      <c r="CD1097" s="24"/>
      <c r="CE1097" s="24"/>
      <c r="CF1097" s="24"/>
      <c r="CG1097" s="24"/>
      <c r="CH1097" s="24"/>
      <c r="CI1097" s="35"/>
      <c r="CJ1097" s="24"/>
      <c r="CK1097" s="24"/>
      <c r="CO1097" s="24"/>
      <c r="CP1097" s="35"/>
    </row>
    <row r="1098" spans="1:94" s="25" customFormat="1" x14ac:dyDescent="0.2">
      <c r="A1098" s="115"/>
      <c r="B1098" s="84"/>
      <c r="C1098" s="39"/>
      <c r="D1098" s="38"/>
      <c r="E1098" s="39"/>
      <c r="F1098" s="39"/>
      <c r="G1098" s="39"/>
      <c r="H1098" s="39"/>
      <c r="I1098" s="39"/>
      <c r="J1098" s="39"/>
      <c r="K1098" s="39"/>
      <c r="L1098" s="39"/>
      <c r="M1098" s="39"/>
      <c r="N1098" s="39"/>
      <c r="O1098" s="39"/>
      <c r="P1098" s="39"/>
      <c r="Q1098" s="39"/>
      <c r="R1098" s="39"/>
      <c r="S1098" s="39"/>
      <c r="T1098" s="39"/>
      <c r="U1098" s="39"/>
      <c r="V1098" s="39"/>
      <c r="W1098" s="39"/>
      <c r="X1098" s="39"/>
      <c r="Y1098" s="39"/>
      <c r="Z1098" s="39"/>
      <c r="AA1098" s="39"/>
      <c r="AB1098" s="39"/>
      <c r="AC1098" s="39"/>
      <c r="AD1098" s="39"/>
      <c r="AE1098" s="39"/>
      <c r="AF1098" s="39"/>
      <c r="AG1098" s="38"/>
      <c r="AH1098" s="38"/>
      <c r="AI1098" s="38"/>
      <c r="AJ1098" s="38"/>
      <c r="AK1098" s="38"/>
      <c r="AL1098" s="38"/>
      <c r="AM1098" s="38"/>
      <c r="AN1098" s="38"/>
      <c r="AO1098" s="38"/>
      <c r="AP1098" s="38"/>
      <c r="AQ1098" s="38"/>
      <c r="AR1098" s="38"/>
      <c r="AS1098" s="38"/>
      <c r="AT1098" s="38"/>
      <c r="AU1098" s="84"/>
      <c r="AV1098" s="88"/>
      <c r="AW1098" s="103"/>
      <c r="AX1098" s="84"/>
      <c r="AY1098" s="39"/>
      <c r="AZ1098" s="26"/>
      <c r="BA1098" s="26"/>
      <c r="BB1098" s="26"/>
      <c r="BC1098" s="26" t="str">
        <f t="shared" si="788"/>
        <v/>
      </c>
      <c r="BD1098" s="26" t="str">
        <f t="shared" si="789"/>
        <v/>
      </c>
      <c r="BE1098" s="26" t="str">
        <f t="shared" si="790"/>
        <v/>
      </c>
      <c r="BF1098" s="26" t="str">
        <f t="shared" si="791"/>
        <v/>
      </c>
      <c r="BG1098" s="26" t="str">
        <f t="shared" si="792"/>
        <v/>
      </c>
      <c r="BH1098" s="26" t="str">
        <f t="shared" si="793"/>
        <v/>
      </c>
      <c r="BI1098" s="26" t="str">
        <f t="shared" si="782"/>
        <v/>
      </c>
      <c r="BJ1098" s="26" t="str">
        <f t="shared" si="783"/>
        <v/>
      </c>
      <c r="BK1098" s="26" t="str">
        <f t="shared" si="784"/>
        <v/>
      </c>
      <c r="BL1098" s="26" t="str">
        <f t="shared" si="785"/>
        <v/>
      </c>
      <c r="BM1098" s="26" t="str">
        <f t="shared" si="786"/>
        <v/>
      </c>
      <c r="BN1098" s="26" t="str">
        <f t="shared" si="787"/>
        <v/>
      </c>
      <c r="BO1098"/>
      <c r="BP1098" s="81"/>
      <c r="BQ1098" s="81"/>
      <c r="BR1098" s="81"/>
      <c r="BS1098" s="81"/>
      <c r="BT1098" s="81"/>
      <c r="BU1098" s="38"/>
      <c r="BV1098" s="55"/>
      <c r="BW1098" s="24"/>
      <c r="BX1098" s="24"/>
      <c r="BY1098" s="24"/>
      <c r="BZ1098" s="38"/>
      <c r="CA1098" s="24"/>
      <c r="CB1098" s="38"/>
      <c r="CC1098" s="24"/>
      <c r="CD1098" s="24"/>
      <c r="CE1098" s="24"/>
      <c r="CF1098" s="24"/>
      <c r="CG1098" s="24"/>
      <c r="CH1098" s="24"/>
      <c r="CI1098" s="35"/>
      <c r="CJ1098" s="24"/>
      <c r="CK1098" s="24"/>
      <c r="CO1098" s="24"/>
      <c r="CP1098" s="35"/>
    </row>
    <row r="1099" spans="1:94" s="25" customFormat="1" x14ac:dyDescent="0.2">
      <c r="A1099" s="115"/>
      <c r="B1099" s="84"/>
      <c r="C1099" s="39"/>
      <c r="D1099" s="38"/>
      <c r="E1099" s="39"/>
      <c r="F1099" s="39"/>
      <c r="G1099" s="39"/>
      <c r="H1099" s="39"/>
      <c r="I1099" s="39"/>
      <c r="J1099" s="39"/>
      <c r="K1099" s="39"/>
      <c r="L1099" s="39"/>
      <c r="M1099" s="39"/>
      <c r="N1099" s="39"/>
      <c r="O1099" s="39"/>
      <c r="P1099" s="39"/>
      <c r="Q1099" s="39"/>
      <c r="R1099" s="39"/>
      <c r="S1099" s="39"/>
      <c r="T1099" s="39"/>
      <c r="U1099" s="39"/>
      <c r="V1099" s="39"/>
      <c r="W1099" s="39"/>
      <c r="X1099" s="39"/>
      <c r="Y1099" s="39"/>
      <c r="Z1099" s="39"/>
      <c r="AA1099" s="39"/>
      <c r="AB1099" s="39"/>
      <c r="AC1099" s="39"/>
      <c r="AD1099" s="39"/>
      <c r="AE1099" s="39"/>
      <c r="AF1099" s="39"/>
      <c r="AG1099" s="38"/>
      <c r="AH1099" s="38"/>
      <c r="AI1099" s="38"/>
      <c r="AJ1099" s="38"/>
      <c r="AK1099" s="38"/>
      <c r="AL1099" s="38"/>
      <c r="AM1099" s="38"/>
      <c r="AN1099" s="38"/>
      <c r="AO1099" s="38"/>
      <c r="AP1099" s="38"/>
      <c r="AQ1099" s="38"/>
      <c r="AR1099" s="38"/>
      <c r="AS1099" s="38"/>
      <c r="AT1099" s="38"/>
      <c r="AU1099" s="84"/>
      <c r="AV1099" s="88"/>
      <c r="AW1099" s="103"/>
      <c r="AX1099" s="84"/>
      <c r="AY1099" s="39"/>
      <c r="AZ1099" s="26"/>
      <c r="BA1099" s="26"/>
      <c r="BB1099" s="26"/>
      <c r="BC1099" s="26" t="str">
        <f t="shared" si="788"/>
        <v/>
      </c>
      <c r="BD1099" s="26" t="str">
        <f t="shared" si="789"/>
        <v/>
      </c>
      <c r="BE1099" s="26" t="str">
        <f t="shared" si="790"/>
        <v/>
      </c>
      <c r="BF1099" s="26" t="str">
        <f t="shared" si="791"/>
        <v/>
      </c>
      <c r="BG1099" s="26" t="str">
        <f t="shared" si="792"/>
        <v/>
      </c>
      <c r="BH1099" s="26" t="str">
        <f t="shared" si="793"/>
        <v/>
      </c>
      <c r="BI1099" s="26" t="str">
        <f t="shared" si="782"/>
        <v/>
      </c>
      <c r="BJ1099" s="26" t="str">
        <f t="shared" si="783"/>
        <v/>
      </c>
      <c r="BK1099" s="26" t="str">
        <f t="shared" si="784"/>
        <v/>
      </c>
      <c r="BL1099" s="26" t="str">
        <f t="shared" si="785"/>
        <v/>
      </c>
      <c r="BM1099" s="26" t="str">
        <f t="shared" si="786"/>
        <v/>
      </c>
      <c r="BN1099" s="26" t="str">
        <f t="shared" si="787"/>
        <v/>
      </c>
      <c r="BO1099"/>
      <c r="BP1099" s="81"/>
      <c r="BQ1099" s="81"/>
      <c r="BR1099" s="81"/>
      <c r="BS1099" s="81"/>
      <c r="BT1099" s="81"/>
      <c r="BU1099" s="38"/>
      <c r="BV1099" s="55"/>
      <c r="BW1099" s="24"/>
      <c r="BX1099" s="24"/>
      <c r="BY1099" s="24"/>
      <c r="BZ1099" s="38"/>
      <c r="CA1099" s="24"/>
      <c r="CB1099" s="38"/>
      <c r="CC1099" s="24"/>
      <c r="CD1099" s="24"/>
      <c r="CE1099" s="24"/>
      <c r="CF1099" s="24"/>
      <c r="CG1099" s="24"/>
      <c r="CH1099" s="24"/>
      <c r="CI1099" s="35"/>
      <c r="CJ1099" s="24"/>
      <c r="CK1099" s="24"/>
      <c r="CO1099" s="24"/>
      <c r="CP1099" s="35"/>
    </row>
    <row r="1100" spans="1:94" s="25" customFormat="1" x14ac:dyDescent="0.2">
      <c r="A1100" s="115"/>
      <c r="B1100" s="84"/>
      <c r="C1100" s="39"/>
      <c r="D1100" s="38"/>
      <c r="E1100" s="39"/>
      <c r="F1100" s="39"/>
      <c r="G1100" s="39"/>
      <c r="H1100" s="39"/>
      <c r="I1100" s="39"/>
      <c r="J1100" s="39"/>
      <c r="K1100" s="39"/>
      <c r="L1100" s="39"/>
      <c r="M1100" s="39"/>
      <c r="N1100" s="39"/>
      <c r="O1100" s="39"/>
      <c r="P1100" s="39"/>
      <c r="Q1100" s="39"/>
      <c r="R1100" s="39"/>
      <c r="S1100" s="39"/>
      <c r="T1100" s="39"/>
      <c r="U1100" s="39"/>
      <c r="V1100" s="39"/>
      <c r="W1100" s="39"/>
      <c r="X1100" s="39"/>
      <c r="Y1100" s="39"/>
      <c r="Z1100" s="39"/>
      <c r="AA1100" s="39"/>
      <c r="AB1100" s="39"/>
      <c r="AC1100" s="39"/>
      <c r="AD1100" s="39"/>
      <c r="AE1100" s="39"/>
      <c r="AF1100" s="39"/>
      <c r="AG1100" s="38"/>
      <c r="AH1100" s="38"/>
      <c r="AI1100" s="38"/>
      <c r="AJ1100" s="38"/>
      <c r="AK1100" s="38"/>
      <c r="AL1100" s="38"/>
      <c r="AM1100" s="38"/>
      <c r="AN1100" s="38"/>
      <c r="AO1100" s="38"/>
      <c r="AP1100" s="38"/>
      <c r="AQ1100" s="38"/>
      <c r="AR1100" s="38"/>
      <c r="AS1100" s="38"/>
      <c r="AT1100" s="38"/>
      <c r="AU1100" s="84"/>
      <c r="AV1100" s="88"/>
      <c r="AW1100" s="103"/>
      <c r="AX1100" s="84"/>
      <c r="AY1100" s="39"/>
      <c r="AZ1100" s="26"/>
      <c r="BA1100" s="26"/>
      <c r="BB1100" s="26"/>
      <c r="BC1100" s="26" t="str">
        <f t="shared" si="788"/>
        <v/>
      </c>
      <c r="BD1100" s="26" t="str">
        <f t="shared" si="789"/>
        <v/>
      </c>
      <c r="BE1100" s="26" t="str">
        <f t="shared" si="790"/>
        <v/>
      </c>
      <c r="BF1100" s="26" t="str">
        <f t="shared" si="791"/>
        <v/>
      </c>
      <c r="BG1100" s="26" t="str">
        <f t="shared" si="792"/>
        <v/>
      </c>
      <c r="BH1100" s="26" t="str">
        <f t="shared" si="793"/>
        <v/>
      </c>
      <c r="BI1100" s="26" t="str">
        <f t="shared" si="782"/>
        <v/>
      </c>
      <c r="BJ1100" s="26" t="str">
        <f t="shared" si="783"/>
        <v/>
      </c>
      <c r="BK1100" s="26" t="str">
        <f t="shared" si="784"/>
        <v/>
      </c>
      <c r="BL1100" s="26" t="str">
        <f t="shared" si="785"/>
        <v/>
      </c>
      <c r="BM1100" s="26" t="str">
        <f t="shared" si="786"/>
        <v/>
      </c>
      <c r="BN1100" s="26" t="str">
        <f t="shared" si="787"/>
        <v/>
      </c>
      <c r="BO1100"/>
      <c r="BP1100" s="81"/>
      <c r="BQ1100" s="81"/>
      <c r="BR1100" s="81"/>
      <c r="BS1100" s="81"/>
      <c r="BT1100" s="81"/>
      <c r="BU1100" s="38"/>
      <c r="BV1100" s="55"/>
      <c r="BW1100" s="24"/>
      <c r="BX1100" s="24"/>
      <c r="BY1100" s="24"/>
      <c r="BZ1100" s="38"/>
      <c r="CA1100" s="24"/>
      <c r="CB1100" s="38"/>
      <c r="CC1100" s="24"/>
      <c r="CD1100" s="24"/>
      <c r="CE1100" s="24"/>
      <c r="CF1100" s="24"/>
      <c r="CG1100" s="24"/>
      <c r="CH1100" s="24"/>
      <c r="CI1100" s="35"/>
      <c r="CJ1100" s="24"/>
      <c r="CK1100" s="24"/>
      <c r="CO1100" s="24"/>
      <c r="CP1100" s="35"/>
    </row>
    <row r="1101" spans="1:94" s="25" customFormat="1" x14ac:dyDescent="0.2">
      <c r="A1101" s="115"/>
      <c r="B1101" s="84"/>
      <c r="C1101" s="39"/>
      <c r="D1101" s="38"/>
      <c r="E1101" s="39"/>
      <c r="F1101" s="39"/>
      <c r="G1101" s="39"/>
      <c r="H1101" s="39"/>
      <c r="I1101" s="39"/>
      <c r="J1101" s="39"/>
      <c r="K1101" s="39"/>
      <c r="L1101" s="39"/>
      <c r="M1101" s="39"/>
      <c r="N1101" s="39"/>
      <c r="O1101" s="39"/>
      <c r="P1101" s="39"/>
      <c r="Q1101" s="39"/>
      <c r="R1101" s="39"/>
      <c r="S1101" s="39"/>
      <c r="T1101" s="39"/>
      <c r="U1101" s="39"/>
      <c r="V1101" s="39"/>
      <c r="W1101" s="39"/>
      <c r="X1101" s="39"/>
      <c r="Y1101" s="39"/>
      <c r="Z1101" s="39"/>
      <c r="AA1101" s="39"/>
      <c r="AB1101" s="39"/>
      <c r="AC1101" s="39"/>
      <c r="AD1101" s="39"/>
      <c r="AE1101" s="39"/>
      <c r="AF1101" s="39"/>
      <c r="AG1101" s="38"/>
      <c r="AH1101" s="38"/>
      <c r="AI1101" s="38"/>
      <c r="AJ1101" s="38"/>
      <c r="AK1101" s="38"/>
      <c r="AL1101" s="38"/>
      <c r="AM1101" s="38"/>
      <c r="AN1101" s="38"/>
      <c r="AO1101" s="38"/>
      <c r="AP1101" s="38"/>
      <c r="AQ1101" s="38"/>
      <c r="AR1101" s="38"/>
      <c r="AS1101" s="38"/>
      <c r="AT1101" s="38"/>
      <c r="AU1101" s="84"/>
      <c r="AV1101" s="88"/>
      <c r="AW1101" s="103"/>
      <c r="AX1101" s="84"/>
      <c r="AY1101" s="39"/>
      <c r="AZ1101" s="26"/>
      <c r="BA1101" s="26"/>
      <c r="BB1101" s="26"/>
      <c r="BC1101" s="26" t="str">
        <f t="shared" si="788"/>
        <v/>
      </c>
      <c r="BD1101" s="26" t="str">
        <f t="shared" si="789"/>
        <v/>
      </c>
      <c r="BE1101" s="26" t="str">
        <f t="shared" si="790"/>
        <v/>
      </c>
      <c r="BF1101" s="26" t="str">
        <f t="shared" si="791"/>
        <v/>
      </c>
      <c r="BG1101" s="26" t="str">
        <f t="shared" si="792"/>
        <v/>
      </c>
      <c r="BH1101" s="26" t="str">
        <f t="shared" si="793"/>
        <v/>
      </c>
      <c r="BI1101" s="26" t="str">
        <f t="shared" si="782"/>
        <v/>
      </c>
      <c r="BJ1101" s="26" t="str">
        <f t="shared" si="783"/>
        <v/>
      </c>
      <c r="BK1101" s="26" t="str">
        <f t="shared" si="784"/>
        <v/>
      </c>
      <c r="BL1101" s="26" t="str">
        <f t="shared" si="785"/>
        <v/>
      </c>
      <c r="BM1101" s="26" t="str">
        <f t="shared" si="786"/>
        <v/>
      </c>
      <c r="BN1101" s="26" t="str">
        <f t="shared" si="787"/>
        <v/>
      </c>
      <c r="BO1101"/>
      <c r="BP1101" s="81"/>
      <c r="BQ1101" s="81"/>
      <c r="BR1101" s="81"/>
      <c r="BS1101" s="81"/>
      <c r="BT1101" s="81"/>
      <c r="BU1101" s="38"/>
      <c r="BV1101" s="55"/>
      <c r="BW1101" s="24"/>
      <c r="BX1101" s="24"/>
      <c r="BY1101" s="24"/>
      <c r="BZ1101" s="38"/>
      <c r="CA1101" s="24"/>
      <c r="CB1101" s="38"/>
      <c r="CC1101" s="24"/>
      <c r="CD1101" s="24"/>
      <c r="CE1101" s="24"/>
      <c r="CF1101" s="24"/>
      <c r="CG1101" s="24"/>
      <c r="CH1101" s="24"/>
      <c r="CI1101" s="35"/>
      <c r="CJ1101" s="24"/>
      <c r="CK1101" s="24"/>
      <c r="CO1101" s="24"/>
      <c r="CP1101" s="35"/>
    </row>
    <row r="1102" spans="1:94" s="25" customFormat="1" x14ac:dyDescent="0.2">
      <c r="A1102" s="115"/>
      <c r="B1102" s="84"/>
      <c r="C1102" s="39"/>
      <c r="D1102" s="38"/>
      <c r="E1102" s="39"/>
      <c r="F1102" s="39"/>
      <c r="G1102" s="39"/>
      <c r="H1102" s="39"/>
      <c r="I1102" s="39"/>
      <c r="J1102" s="39"/>
      <c r="K1102" s="39"/>
      <c r="L1102" s="39"/>
      <c r="M1102" s="39"/>
      <c r="N1102" s="39"/>
      <c r="O1102" s="39"/>
      <c r="P1102" s="39"/>
      <c r="Q1102" s="39"/>
      <c r="R1102" s="39"/>
      <c r="S1102" s="39"/>
      <c r="T1102" s="39"/>
      <c r="U1102" s="39"/>
      <c r="V1102" s="39"/>
      <c r="W1102" s="39"/>
      <c r="X1102" s="39"/>
      <c r="Y1102" s="39"/>
      <c r="Z1102" s="39"/>
      <c r="AA1102" s="39"/>
      <c r="AB1102" s="39"/>
      <c r="AC1102" s="39"/>
      <c r="AD1102" s="39"/>
      <c r="AE1102" s="39"/>
      <c r="AF1102" s="39"/>
      <c r="AG1102" s="38"/>
      <c r="AH1102" s="38"/>
      <c r="AI1102" s="38"/>
      <c r="AJ1102" s="38"/>
      <c r="AK1102" s="38"/>
      <c r="AL1102" s="38"/>
      <c r="AM1102" s="38"/>
      <c r="AN1102" s="38"/>
      <c r="AO1102" s="38"/>
      <c r="AP1102" s="38"/>
      <c r="AQ1102" s="38"/>
      <c r="AR1102" s="38"/>
      <c r="AS1102" s="38"/>
      <c r="AT1102" s="38"/>
      <c r="AU1102" s="84"/>
      <c r="AV1102" s="88"/>
      <c r="AW1102" s="103"/>
      <c r="AX1102" s="84"/>
      <c r="AY1102" s="39"/>
      <c r="AZ1102" s="26"/>
      <c r="BA1102" s="26"/>
      <c r="BB1102" s="26"/>
      <c r="BC1102" s="26" t="str">
        <f t="shared" si="788"/>
        <v/>
      </c>
      <c r="BD1102" s="26" t="str">
        <f t="shared" si="789"/>
        <v/>
      </c>
      <c r="BE1102" s="26" t="str">
        <f t="shared" si="790"/>
        <v/>
      </c>
      <c r="BF1102" s="26" t="str">
        <f t="shared" si="791"/>
        <v/>
      </c>
      <c r="BG1102" s="26" t="str">
        <f t="shared" si="792"/>
        <v/>
      </c>
      <c r="BH1102" s="26" t="str">
        <f t="shared" si="793"/>
        <v/>
      </c>
      <c r="BI1102" s="26" t="str">
        <f t="shared" si="782"/>
        <v/>
      </c>
      <c r="BJ1102" s="26" t="str">
        <f t="shared" si="783"/>
        <v/>
      </c>
      <c r="BK1102" s="26" t="str">
        <f t="shared" si="784"/>
        <v/>
      </c>
      <c r="BL1102" s="26" t="str">
        <f t="shared" si="785"/>
        <v/>
      </c>
      <c r="BM1102" s="26" t="str">
        <f t="shared" si="786"/>
        <v/>
      </c>
      <c r="BN1102" s="26" t="str">
        <f t="shared" si="787"/>
        <v/>
      </c>
      <c r="BO1102"/>
      <c r="BP1102" s="81"/>
      <c r="BQ1102" s="81"/>
      <c r="BR1102" s="81"/>
      <c r="BS1102" s="81"/>
      <c r="BT1102" s="81"/>
      <c r="BU1102" s="38"/>
      <c r="BV1102" s="55"/>
      <c r="BW1102" s="24"/>
      <c r="BX1102" s="24"/>
      <c r="BY1102" s="24"/>
      <c r="BZ1102" s="38"/>
      <c r="CA1102" s="24"/>
      <c r="CB1102" s="38"/>
      <c r="CC1102" s="24"/>
      <c r="CD1102" s="24"/>
      <c r="CE1102" s="24"/>
      <c r="CF1102" s="24"/>
      <c r="CG1102" s="24"/>
      <c r="CH1102" s="24"/>
      <c r="CI1102" s="35"/>
      <c r="CJ1102" s="24"/>
      <c r="CK1102" s="24"/>
      <c r="CO1102" s="24"/>
      <c r="CP1102" s="35"/>
    </row>
    <row r="1103" spans="1:94" s="25" customFormat="1" x14ac:dyDescent="0.2">
      <c r="A1103" s="115"/>
      <c r="B1103" s="84"/>
      <c r="C1103" s="39"/>
      <c r="D1103" s="38"/>
      <c r="E1103" s="39"/>
      <c r="F1103" s="39"/>
      <c r="G1103" s="39"/>
      <c r="H1103" s="39"/>
      <c r="I1103" s="39"/>
      <c r="J1103" s="39"/>
      <c r="K1103" s="39"/>
      <c r="L1103" s="39"/>
      <c r="M1103" s="39"/>
      <c r="N1103" s="39"/>
      <c r="O1103" s="39"/>
      <c r="P1103" s="39"/>
      <c r="Q1103" s="39"/>
      <c r="R1103" s="39"/>
      <c r="S1103" s="39"/>
      <c r="T1103" s="39"/>
      <c r="U1103" s="39"/>
      <c r="V1103" s="39"/>
      <c r="W1103" s="39"/>
      <c r="X1103" s="39"/>
      <c r="Y1103" s="39"/>
      <c r="Z1103" s="39"/>
      <c r="AA1103" s="39"/>
      <c r="AB1103" s="39"/>
      <c r="AC1103" s="39"/>
      <c r="AD1103" s="39"/>
      <c r="AE1103" s="39"/>
      <c r="AF1103" s="39"/>
      <c r="AG1103" s="38"/>
      <c r="AH1103" s="38"/>
      <c r="AI1103" s="38"/>
      <c r="AJ1103" s="38"/>
      <c r="AK1103" s="38"/>
      <c r="AL1103" s="38"/>
      <c r="AM1103" s="38"/>
      <c r="AN1103" s="38"/>
      <c r="AO1103" s="38"/>
      <c r="AP1103" s="38"/>
      <c r="AQ1103" s="38"/>
      <c r="AR1103" s="38"/>
      <c r="AS1103" s="38"/>
      <c r="AT1103" s="38"/>
      <c r="AU1103" s="84"/>
      <c r="AV1103" s="88"/>
      <c r="AW1103" s="103"/>
      <c r="AX1103" s="84"/>
      <c r="AY1103" s="39"/>
      <c r="AZ1103" s="26"/>
      <c r="BA1103" s="26"/>
      <c r="BB1103" s="26"/>
      <c r="BC1103" s="26" t="str">
        <f t="shared" si="788"/>
        <v/>
      </c>
      <c r="BD1103" s="26" t="str">
        <f t="shared" si="789"/>
        <v/>
      </c>
      <c r="BE1103" s="26" t="str">
        <f t="shared" si="790"/>
        <v/>
      </c>
      <c r="BF1103" s="26" t="str">
        <f t="shared" si="791"/>
        <v/>
      </c>
      <c r="BG1103" s="26" t="str">
        <f t="shared" si="792"/>
        <v/>
      </c>
      <c r="BH1103" s="26" t="str">
        <f t="shared" si="793"/>
        <v/>
      </c>
      <c r="BI1103" s="26" t="str">
        <f t="shared" si="782"/>
        <v/>
      </c>
      <c r="BJ1103" s="26" t="str">
        <f t="shared" si="783"/>
        <v/>
      </c>
      <c r="BK1103" s="26" t="str">
        <f t="shared" si="784"/>
        <v/>
      </c>
      <c r="BL1103" s="26" t="str">
        <f t="shared" si="785"/>
        <v/>
      </c>
      <c r="BM1103" s="26" t="str">
        <f t="shared" si="786"/>
        <v/>
      </c>
      <c r="BN1103" s="26" t="str">
        <f t="shared" si="787"/>
        <v/>
      </c>
      <c r="BO1103"/>
      <c r="BP1103" s="81"/>
      <c r="BQ1103" s="81"/>
      <c r="BR1103" s="81"/>
      <c r="BS1103" s="81"/>
      <c r="BT1103" s="81"/>
      <c r="BU1103" s="38"/>
      <c r="BV1103" s="55"/>
      <c r="BW1103" s="24"/>
      <c r="BX1103" s="24"/>
      <c r="BY1103" s="24"/>
      <c r="BZ1103" s="38"/>
      <c r="CA1103" s="24"/>
      <c r="CB1103" s="38"/>
      <c r="CC1103" s="24"/>
      <c r="CD1103" s="24"/>
      <c r="CE1103" s="24"/>
      <c r="CF1103" s="24"/>
      <c r="CG1103" s="24"/>
      <c r="CH1103" s="24"/>
      <c r="CI1103" s="35"/>
      <c r="CJ1103" s="24"/>
      <c r="CK1103" s="24"/>
      <c r="CO1103" s="24"/>
      <c r="CP1103" s="35"/>
    </row>
    <row r="1104" spans="1:94" s="25" customFormat="1" x14ac:dyDescent="0.2">
      <c r="A1104" s="115"/>
      <c r="B1104" s="84"/>
      <c r="C1104" s="39"/>
      <c r="D1104" s="38"/>
      <c r="E1104" s="39"/>
      <c r="F1104" s="39"/>
      <c r="G1104" s="39"/>
      <c r="H1104" s="39"/>
      <c r="I1104" s="39"/>
      <c r="J1104" s="39"/>
      <c r="K1104" s="39"/>
      <c r="L1104" s="39"/>
      <c r="M1104" s="39"/>
      <c r="N1104" s="39"/>
      <c r="O1104" s="39"/>
      <c r="P1104" s="39"/>
      <c r="Q1104" s="39"/>
      <c r="R1104" s="39"/>
      <c r="S1104" s="39"/>
      <c r="T1104" s="39"/>
      <c r="U1104" s="39"/>
      <c r="V1104" s="39"/>
      <c r="W1104" s="39"/>
      <c r="X1104" s="39"/>
      <c r="Y1104" s="39"/>
      <c r="Z1104" s="39"/>
      <c r="AA1104" s="39"/>
      <c r="AB1104" s="39"/>
      <c r="AC1104" s="39"/>
      <c r="AD1104" s="39"/>
      <c r="AE1104" s="39"/>
      <c r="AF1104" s="39"/>
      <c r="AG1104" s="38"/>
      <c r="AH1104" s="38"/>
      <c r="AI1104" s="38"/>
      <c r="AJ1104" s="38"/>
      <c r="AK1104" s="38"/>
      <c r="AL1104" s="38"/>
      <c r="AM1104" s="38"/>
      <c r="AN1104" s="38"/>
      <c r="AO1104" s="38"/>
      <c r="AP1104" s="38"/>
      <c r="AQ1104" s="38"/>
      <c r="AR1104" s="38"/>
      <c r="AS1104" s="38"/>
      <c r="AT1104" s="38"/>
      <c r="AU1104" s="84"/>
      <c r="AV1104" s="88"/>
      <c r="AW1104" s="103"/>
      <c r="AX1104" s="84"/>
      <c r="AY1104" s="39"/>
      <c r="AZ1104" s="26"/>
      <c r="BA1104" s="26"/>
      <c r="BB1104" s="26"/>
      <c r="BC1104" s="26" t="str">
        <f t="shared" si="788"/>
        <v/>
      </c>
      <c r="BD1104" s="26" t="str">
        <f t="shared" si="789"/>
        <v/>
      </c>
      <c r="BE1104" s="26" t="str">
        <f t="shared" si="790"/>
        <v/>
      </c>
      <c r="BF1104" s="26" t="str">
        <f t="shared" si="791"/>
        <v/>
      </c>
      <c r="BG1104" s="26" t="str">
        <f t="shared" si="792"/>
        <v/>
      </c>
      <c r="BH1104" s="26" t="str">
        <f t="shared" si="793"/>
        <v/>
      </c>
      <c r="BI1104" s="26" t="str">
        <f t="shared" si="782"/>
        <v/>
      </c>
      <c r="BJ1104" s="26" t="str">
        <f t="shared" si="783"/>
        <v/>
      </c>
      <c r="BK1104" s="26" t="str">
        <f t="shared" si="784"/>
        <v/>
      </c>
      <c r="BL1104" s="26" t="str">
        <f t="shared" si="785"/>
        <v/>
      </c>
      <c r="BM1104" s="26" t="str">
        <f t="shared" si="786"/>
        <v/>
      </c>
      <c r="BN1104" s="26" t="str">
        <f t="shared" si="787"/>
        <v/>
      </c>
      <c r="BO1104"/>
      <c r="BP1104" s="57"/>
      <c r="BQ1104" s="57"/>
      <c r="BR1104" s="57"/>
      <c r="BS1104" s="57"/>
      <c r="BT1104" s="57"/>
      <c r="BU1104" s="38"/>
      <c r="BV1104" s="55"/>
      <c r="BW1104" s="24"/>
      <c r="BX1104" s="24"/>
      <c r="BY1104" s="24"/>
      <c r="BZ1104" s="38"/>
      <c r="CA1104" s="24"/>
      <c r="CB1104" s="38"/>
      <c r="CC1104" s="24"/>
      <c r="CD1104" s="24"/>
      <c r="CE1104" s="24"/>
      <c r="CF1104" s="24"/>
      <c r="CG1104" s="24"/>
      <c r="CH1104" s="24"/>
      <c r="CI1104" s="35"/>
      <c r="CJ1104" s="24"/>
      <c r="CK1104" s="24"/>
      <c r="CO1104" s="24"/>
      <c r="CP1104" s="35"/>
    </row>
    <row r="1105" spans="1:94" s="25" customFormat="1" x14ac:dyDescent="0.2">
      <c r="A1105" s="115"/>
      <c r="B1105" s="84"/>
      <c r="C1105" s="39"/>
      <c r="D1105" s="38"/>
      <c r="E1105" s="39"/>
      <c r="F1105" s="39"/>
      <c r="G1105" s="39"/>
      <c r="H1105" s="39"/>
      <c r="I1105" s="39"/>
      <c r="J1105" s="39"/>
      <c r="K1105" s="39"/>
      <c r="L1105" s="39"/>
      <c r="M1105" s="39"/>
      <c r="N1105" s="39"/>
      <c r="O1105" s="39"/>
      <c r="P1105" s="39"/>
      <c r="Q1105" s="39"/>
      <c r="R1105" s="39"/>
      <c r="S1105" s="39"/>
      <c r="T1105" s="39"/>
      <c r="U1105" s="39"/>
      <c r="V1105" s="39"/>
      <c r="W1105" s="39"/>
      <c r="X1105" s="39"/>
      <c r="Y1105" s="39"/>
      <c r="Z1105" s="39"/>
      <c r="AA1105" s="39"/>
      <c r="AB1105" s="39"/>
      <c r="AC1105" s="39"/>
      <c r="AD1105" s="39"/>
      <c r="AE1105" s="39"/>
      <c r="AF1105" s="39"/>
      <c r="AG1105" s="38"/>
      <c r="AH1105" s="38"/>
      <c r="AI1105" s="38"/>
      <c r="AJ1105" s="38"/>
      <c r="AK1105" s="38"/>
      <c r="AL1105" s="38"/>
      <c r="AM1105" s="38"/>
      <c r="AN1105" s="38"/>
      <c r="AO1105" s="38"/>
      <c r="AP1105" s="38"/>
      <c r="AQ1105" s="38"/>
      <c r="AR1105" s="38"/>
      <c r="AS1105" s="38"/>
      <c r="AT1105" s="38"/>
      <c r="AU1105" s="84"/>
      <c r="AV1105" s="88"/>
      <c r="AW1105" s="103"/>
      <c r="AX1105" s="84"/>
      <c r="AY1105" s="39"/>
      <c r="AZ1105" s="26"/>
      <c r="BA1105" s="26"/>
      <c r="BB1105" s="26"/>
      <c r="BC1105" s="26" t="str">
        <f t="shared" si="788"/>
        <v/>
      </c>
      <c r="BD1105" s="26" t="str">
        <f t="shared" si="789"/>
        <v/>
      </c>
      <c r="BE1105" s="26" t="str">
        <f t="shared" si="790"/>
        <v/>
      </c>
      <c r="BF1105" s="26" t="str">
        <f t="shared" si="791"/>
        <v/>
      </c>
      <c r="BG1105" s="26" t="str">
        <f t="shared" si="792"/>
        <v/>
      </c>
      <c r="BH1105" s="26" t="str">
        <f t="shared" si="793"/>
        <v/>
      </c>
      <c r="BI1105" s="26" t="str">
        <f t="shared" si="782"/>
        <v/>
      </c>
      <c r="BJ1105" s="26" t="str">
        <f t="shared" si="783"/>
        <v/>
      </c>
      <c r="BK1105" s="26" t="str">
        <f t="shared" si="784"/>
        <v/>
      </c>
      <c r="BL1105" s="26" t="str">
        <f t="shared" si="785"/>
        <v/>
      </c>
      <c r="BM1105" s="26" t="str">
        <f t="shared" si="786"/>
        <v/>
      </c>
      <c r="BN1105" s="26" t="str">
        <f t="shared" si="787"/>
        <v/>
      </c>
      <c r="BO1105"/>
      <c r="BP1105"/>
      <c r="BQ1105"/>
      <c r="BR1105"/>
      <c r="BS1105"/>
      <c r="BT1105"/>
      <c r="BU1105" s="38"/>
      <c r="BV1105" s="55"/>
      <c r="BW1105" s="24"/>
      <c r="BX1105" s="24"/>
      <c r="BY1105" s="24"/>
      <c r="BZ1105" s="38"/>
      <c r="CA1105" s="24"/>
      <c r="CB1105" s="38"/>
      <c r="CC1105" s="24"/>
      <c r="CD1105" s="24"/>
      <c r="CE1105" s="24"/>
      <c r="CF1105" s="24"/>
      <c r="CG1105" s="24"/>
      <c r="CH1105" s="24"/>
      <c r="CI1105" s="35"/>
      <c r="CJ1105" s="24"/>
      <c r="CK1105" s="24"/>
      <c r="CO1105" s="24"/>
      <c r="CP1105" s="35"/>
    </row>
    <row r="1106" spans="1:94" s="25" customFormat="1" x14ac:dyDescent="0.2">
      <c r="A1106" s="115"/>
      <c r="B1106" s="84"/>
      <c r="C1106" s="39"/>
      <c r="D1106" s="38"/>
      <c r="E1106" s="39"/>
      <c r="F1106" s="39"/>
      <c r="G1106" s="39"/>
      <c r="H1106" s="39"/>
      <c r="I1106" s="39"/>
      <c r="J1106" s="39"/>
      <c r="K1106" s="39"/>
      <c r="L1106" s="39"/>
      <c r="M1106" s="39"/>
      <c r="N1106" s="39"/>
      <c r="O1106" s="39"/>
      <c r="P1106" s="39"/>
      <c r="Q1106" s="39"/>
      <c r="R1106" s="39"/>
      <c r="S1106" s="39"/>
      <c r="T1106" s="39"/>
      <c r="U1106" s="39"/>
      <c r="V1106" s="39"/>
      <c r="W1106" s="39"/>
      <c r="X1106" s="39"/>
      <c r="Y1106" s="39"/>
      <c r="Z1106" s="39"/>
      <c r="AA1106" s="39"/>
      <c r="AB1106" s="39"/>
      <c r="AC1106" s="39"/>
      <c r="AD1106" s="39"/>
      <c r="AE1106" s="39"/>
      <c r="AF1106" s="39"/>
      <c r="AG1106" s="38"/>
      <c r="AH1106" s="38"/>
      <c r="AI1106" s="38"/>
      <c r="AJ1106" s="38"/>
      <c r="AK1106" s="38"/>
      <c r="AL1106" s="38"/>
      <c r="AM1106" s="38"/>
      <c r="AN1106" s="38"/>
      <c r="AO1106" s="38"/>
      <c r="AP1106" s="38"/>
      <c r="AQ1106" s="38"/>
      <c r="AR1106" s="38"/>
      <c r="AS1106" s="38"/>
      <c r="AT1106" s="38"/>
      <c r="AU1106" s="84"/>
      <c r="AV1106" s="88"/>
      <c r="AW1106" s="103"/>
      <c r="AX1106" s="84"/>
      <c r="AY1106" s="39"/>
      <c r="AZ1106" s="26"/>
      <c r="BA1106" s="26"/>
      <c r="BB1106" s="26"/>
      <c r="BC1106" s="26" t="str">
        <f t="shared" si="788"/>
        <v/>
      </c>
      <c r="BD1106" s="26" t="str">
        <f t="shared" si="789"/>
        <v/>
      </c>
      <c r="BE1106" s="26" t="str">
        <f t="shared" si="790"/>
        <v/>
      </c>
      <c r="BF1106" s="26" t="str">
        <f t="shared" si="791"/>
        <v/>
      </c>
      <c r="BG1106" s="26" t="str">
        <f t="shared" si="792"/>
        <v/>
      </c>
      <c r="BH1106" s="26" t="str">
        <f t="shared" si="793"/>
        <v/>
      </c>
      <c r="BI1106" s="26" t="str">
        <f t="shared" si="782"/>
        <v/>
      </c>
      <c r="BJ1106" s="26" t="str">
        <f t="shared" si="783"/>
        <v/>
      </c>
      <c r="BK1106" s="26" t="str">
        <f t="shared" si="784"/>
        <v/>
      </c>
      <c r="BL1106" s="26" t="str">
        <f t="shared" si="785"/>
        <v/>
      </c>
      <c r="BM1106" s="26" t="str">
        <f t="shared" si="786"/>
        <v/>
      </c>
      <c r="BN1106" s="26" t="str">
        <f t="shared" si="787"/>
        <v/>
      </c>
      <c r="BO1106"/>
      <c r="BP1106"/>
      <c r="BQ1106"/>
      <c r="BR1106"/>
      <c r="BS1106"/>
      <c r="BT1106"/>
      <c r="BU1106" s="38"/>
      <c r="BV1106" s="39"/>
      <c r="BW1106" s="24"/>
      <c r="BX1106" s="24"/>
      <c r="BY1106" s="24"/>
      <c r="BZ1106" s="38"/>
      <c r="CA1106" s="24"/>
      <c r="CB1106" s="38"/>
      <c r="CC1106" s="24"/>
      <c r="CD1106" s="24"/>
      <c r="CE1106" s="24"/>
      <c r="CF1106" s="24"/>
      <c r="CG1106" s="24"/>
      <c r="CH1106" s="24"/>
      <c r="CI1106" s="35"/>
      <c r="CJ1106" s="24"/>
      <c r="CK1106" s="24"/>
      <c r="CO1106" s="24"/>
      <c r="CP1106" s="35"/>
    </row>
    <row r="1107" spans="1:94" s="25" customFormat="1" x14ac:dyDescent="0.2">
      <c r="A1107" s="115"/>
      <c r="B1107" s="84"/>
      <c r="C1107" s="39"/>
      <c r="D1107" s="38"/>
      <c r="E1107" s="39"/>
      <c r="F1107" s="39"/>
      <c r="G1107" s="39"/>
      <c r="H1107" s="39"/>
      <c r="I1107" s="39"/>
      <c r="J1107" s="39"/>
      <c r="K1107" s="39"/>
      <c r="L1107" s="39"/>
      <c r="M1107" s="39"/>
      <c r="N1107" s="39"/>
      <c r="O1107" s="39"/>
      <c r="P1107" s="39"/>
      <c r="Q1107" s="39"/>
      <c r="R1107" s="39"/>
      <c r="S1107" s="39"/>
      <c r="T1107" s="39"/>
      <c r="U1107" s="39"/>
      <c r="V1107" s="39"/>
      <c r="W1107" s="39"/>
      <c r="X1107" s="39"/>
      <c r="Y1107" s="39"/>
      <c r="Z1107" s="39"/>
      <c r="AA1107" s="39"/>
      <c r="AB1107" s="39"/>
      <c r="AC1107" s="39"/>
      <c r="AD1107" s="39"/>
      <c r="AE1107" s="39"/>
      <c r="AF1107" s="39"/>
      <c r="AG1107" s="38"/>
      <c r="AH1107" s="38"/>
      <c r="AI1107" s="38"/>
      <c r="AJ1107" s="38"/>
      <c r="AK1107" s="38"/>
      <c r="AL1107" s="38"/>
      <c r="AM1107" s="38"/>
      <c r="AN1107" s="38"/>
      <c r="AO1107" s="38"/>
      <c r="AP1107" s="38"/>
      <c r="AQ1107" s="38"/>
      <c r="AR1107" s="38"/>
      <c r="AS1107" s="38"/>
      <c r="AT1107" s="38"/>
      <c r="AU1107" s="84"/>
      <c r="AV1107" s="88"/>
      <c r="AW1107" s="103"/>
      <c r="AX1107" s="84"/>
      <c r="AY1107" s="39"/>
      <c r="AZ1107" s="26"/>
      <c r="BA1107" s="26"/>
      <c r="BB1107" s="26"/>
      <c r="BC1107" s="26" t="str">
        <f t="shared" si="788"/>
        <v/>
      </c>
      <c r="BD1107" s="26" t="str">
        <f t="shared" si="789"/>
        <v/>
      </c>
      <c r="BE1107" s="26" t="str">
        <f t="shared" si="790"/>
        <v/>
      </c>
      <c r="BF1107" s="26" t="str">
        <f t="shared" si="791"/>
        <v/>
      </c>
      <c r="BG1107" s="26" t="str">
        <f t="shared" si="792"/>
        <v/>
      </c>
      <c r="BH1107" s="26" t="str">
        <f t="shared" si="793"/>
        <v/>
      </c>
      <c r="BI1107" s="26" t="str">
        <f t="shared" si="782"/>
        <v/>
      </c>
      <c r="BJ1107" s="26" t="str">
        <f t="shared" si="783"/>
        <v/>
      </c>
      <c r="BK1107" s="26" t="str">
        <f t="shared" si="784"/>
        <v/>
      </c>
      <c r="BL1107" s="26" t="str">
        <f t="shared" si="785"/>
        <v/>
      </c>
      <c r="BM1107" s="26" t="str">
        <f t="shared" si="786"/>
        <v/>
      </c>
      <c r="BN1107" s="26" t="str">
        <f t="shared" si="787"/>
        <v/>
      </c>
      <c r="BO1107"/>
      <c r="BP1107"/>
      <c r="BQ1107"/>
      <c r="BR1107"/>
      <c r="BS1107"/>
      <c r="BT1107"/>
      <c r="BU1107" s="38"/>
      <c r="BV1107" s="39"/>
      <c r="BW1107" s="24"/>
      <c r="BX1107" s="24"/>
      <c r="BY1107" s="24"/>
      <c r="BZ1107" s="38"/>
      <c r="CA1107" s="24"/>
      <c r="CB1107" s="38"/>
      <c r="CC1107" s="24"/>
      <c r="CD1107" s="24"/>
      <c r="CE1107" s="24"/>
      <c r="CF1107" s="24"/>
      <c r="CG1107" s="24"/>
      <c r="CH1107" s="24"/>
      <c r="CI1107" s="35"/>
      <c r="CJ1107" s="24"/>
      <c r="CK1107" s="24"/>
      <c r="CO1107" s="24"/>
      <c r="CP1107" s="35"/>
    </row>
    <row r="1108" spans="1:94" s="25" customFormat="1" x14ac:dyDescent="0.2">
      <c r="A1108" s="115"/>
      <c r="B1108" s="84"/>
      <c r="C1108" s="39"/>
      <c r="D1108" s="38"/>
      <c r="E1108" s="39"/>
      <c r="F1108" s="39"/>
      <c r="G1108" s="39"/>
      <c r="H1108" s="39"/>
      <c r="I1108" s="39"/>
      <c r="J1108" s="39"/>
      <c r="K1108" s="39"/>
      <c r="L1108" s="39"/>
      <c r="M1108" s="39"/>
      <c r="N1108" s="39"/>
      <c r="O1108" s="39"/>
      <c r="P1108" s="39"/>
      <c r="Q1108" s="39"/>
      <c r="R1108" s="39"/>
      <c r="S1108" s="39"/>
      <c r="T1108" s="39"/>
      <c r="U1108" s="39"/>
      <c r="V1108" s="39"/>
      <c r="W1108" s="39"/>
      <c r="X1108" s="39"/>
      <c r="Y1108" s="39"/>
      <c r="Z1108" s="39"/>
      <c r="AA1108" s="39"/>
      <c r="AB1108" s="39"/>
      <c r="AC1108" s="39"/>
      <c r="AD1108" s="39"/>
      <c r="AE1108" s="39"/>
      <c r="AF1108" s="39"/>
      <c r="AG1108" s="38"/>
      <c r="AH1108" s="38"/>
      <c r="AI1108" s="38"/>
      <c r="AJ1108" s="38"/>
      <c r="AK1108" s="38"/>
      <c r="AL1108" s="38"/>
      <c r="AM1108" s="38"/>
      <c r="AN1108" s="38"/>
      <c r="AO1108" s="38"/>
      <c r="AP1108" s="38"/>
      <c r="AQ1108" s="38"/>
      <c r="AR1108" s="38"/>
      <c r="AS1108" s="38"/>
      <c r="AT1108" s="38"/>
      <c r="AU1108" s="84"/>
      <c r="AV1108" s="88"/>
      <c r="AW1108" s="103"/>
      <c r="AX1108" s="84"/>
      <c r="AY1108" s="39"/>
      <c r="AZ1108" s="26"/>
      <c r="BA1108" s="26"/>
      <c r="BB1108" s="26"/>
      <c r="BC1108" s="26" t="str">
        <f t="shared" si="788"/>
        <v/>
      </c>
      <c r="BD1108" s="26" t="str">
        <f t="shared" si="789"/>
        <v/>
      </c>
      <c r="BE1108" s="26" t="str">
        <f t="shared" si="790"/>
        <v/>
      </c>
      <c r="BF1108" s="26" t="str">
        <f t="shared" si="791"/>
        <v/>
      </c>
      <c r="BG1108" s="26" t="str">
        <f t="shared" si="792"/>
        <v/>
      </c>
      <c r="BH1108" s="26" t="str">
        <f t="shared" si="793"/>
        <v/>
      </c>
      <c r="BI1108" s="26" t="str">
        <f t="shared" si="782"/>
        <v/>
      </c>
      <c r="BJ1108" s="26" t="str">
        <f t="shared" si="783"/>
        <v/>
      </c>
      <c r="BK1108" s="26" t="str">
        <f t="shared" si="784"/>
        <v/>
      </c>
      <c r="BL1108" s="26" t="str">
        <f t="shared" si="785"/>
        <v/>
      </c>
      <c r="BM1108" s="26" t="str">
        <f t="shared" si="786"/>
        <v/>
      </c>
      <c r="BN1108" s="26" t="str">
        <f t="shared" si="787"/>
        <v/>
      </c>
      <c r="BO1108"/>
      <c r="BP1108"/>
      <c r="BQ1108"/>
      <c r="BR1108"/>
      <c r="BS1108"/>
      <c r="BT1108"/>
      <c r="BU1108" s="38"/>
      <c r="BV1108" s="39"/>
      <c r="BW1108" s="24"/>
      <c r="BX1108" s="24"/>
      <c r="BY1108" s="24"/>
      <c r="BZ1108" s="38"/>
      <c r="CA1108" s="24"/>
      <c r="CB1108" s="38"/>
      <c r="CC1108" s="24"/>
      <c r="CD1108" s="24"/>
      <c r="CE1108" s="24"/>
      <c r="CF1108" s="24"/>
      <c r="CG1108" s="24"/>
      <c r="CH1108" s="24"/>
      <c r="CI1108" s="35"/>
      <c r="CJ1108" s="24"/>
      <c r="CK1108" s="24"/>
      <c r="CO1108" s="24"/>
      <c r="CP1108" s="35"/>
    </row>
    <row r="1109" spans="1:94" s="25" customFormat="1" x14ac:dyDescent="0.2">
      <c r="A1109" s="115"/>
      <c r="B1109" s="84"/>
      <c r="C1109" s="39"/>
      <c r="D1109" s="38"/>
      <c r="E1109" s="39"/>
      <c r="F1109" s="39"/>
      <c r="G1109" s="39"/>
      <c r="H1109" s="39"/>
      <c r="I1109" s="39"/>
      <c r="J1109" s="39"/>
      <c r="K1109" s="39"/>
      <c r="L1109" s="39"/>
      <c r="M1109" s="39"/>
      <c r="N1109" s="39"/>
      <c r="O1109" s="39"/>
      <c r="P1109" s="39"/>
      <c r="Q1109" s="39"/>
      <c r="R1109" s="39"/>
      <c r="S1109" s="39"/>
      <c r="T1109" s="39"/>
      <c r="U1109" s="39"/>
      <c r="V1109" s="39"/>
      <c r="W1109" s="39"/>
      <c r="X1109" s="39"/>
      <c r="Y1109" s="39"/>
      <c r="Z1109" s="39"/>
      <c r="AA1109" s="39"/>
      <c r="AB1109" s="39"/>
      <c r="AC1109" s="39"/>
      <c r="AD1109" s="39"/>
      <c r="AE1109" s="39"/>
      <c r="AF1109" s="39"/>
      <c r="AG1109" s="38"/>
      <c r="AH1109" s="38"/>
      <c r="AI1109" s="38"/>
      <c r="AJ1109" s="38"/>
      <c r="AK1109" s="38"/>
      <c r="AL1109" s="38"/>
      <c r="AM1109" s="38"/>
      <c r="AN1109" s="38"/>
      <c r="AO1109" s="38"/>
      <c r="AP1109" s="38"/>
      <c r="AQ1109" s="38"/>
      <c r="AR1109" s="38"/>
      <c r="AS1109" s="38"/>
      <c r="AT1109" s="38"/>
      <c r="AU1109" s="84"/>
      <c r="AV1109" s="88"/>
      <c r="AW1109" s="103"/>
      <c r="AX1109" s="84"/>
      <c r="AY1109" s="39"/>
      <c r="AZ1109" s="26"/>
      <c r="BA1109" s="26"/>
      <c r="BB1109" s="26"/>
      <c r="BC1109" s="26" t="str">
        <f t="shared" si="788"/>
        <v/>
      </c>
      <c r="BD1109" s="26" t="str">
        <f t="shared" si="789"/>
        <v/>
      </c>
      <c r="BE1109" s="26" t="str">
        <f t="shared" si="790"/>
        <v/>
      </c>
      <c r="BF1109" s="26" t="str">
        <f t="shared" si="791"/>
        <v/>
      </c>
      <c r="BG1109" s="26" t="str">
        <f t="shared" si="792"/>
        <v/>
      </c>
      <c r="BH1109" s="26" t="str">
        <f t="shared" si="793"/>
        <v/>
      </c>
      <c r="BI1109" s="26" t="str">
        <f t="shared" si="782"/>
        <v/>
      </c>
      <c r="BJ1109" s="26" t="str">
        <f t="shared" si="783"/>
        <v/>
      </c>
      <c r="BK1109" s="26" t="str">
        <f t="shared" si="784"/>
        <v/>
      </c>
      <c r="BL1109" s="26" t="str">
        <f t="shared" si="785"/>
        <v/>
      </c>
      <c r="BM1109" s="26" t="str">
        <f t="shared" si="786"/>
        <v/>
      </c>
      <c r="BN1109" s="26" t="str">
        <f t="shared" si="787"/>
        <v/>
      </c>
      <c r="BO1109"/>
      <c r="BP1109"/>
      <c r="BQ1109"/>
      <c r="BR1109"/>
      <c r="BS1109"/>
      <c r="BT1109"/>
      <c r="BU1109" s="38"/>
      <c r="BV1109" s="39"/>
      <c r="BW1109" s="24"/>
      <c r="BX1109" s="24"/>
      <c r="BY1109" s="24"/>
      <c r="BZ1109" s="38"/>
      <c r="CA1109" s="24"/>
      <c r="CB1109" s="38"/>
      <c r="CC1109" s="24"/>
      <c r="CD1109" s="24"/>
      <c r="CE1109" s="24"/>
      <c r="CF1109" s="24"/>
      <c r="CG1109" s="24"/>
      <c r="CH1109" s="24"/>
      <c r="CI1109" s="35"/>
      <c r="CJ1109" s="24"/>
      <c r="CK1109" s="24"/>
      <c r="CO1109" s="24"/>
      <c r="CP1109" s="35"/>
    </row>
    <row r="1110" spans="1:94" s="25" customFormat="1" x14ac:dyDescent="0.2">
      <c r="A1110" s="115"/>
      <c r="B1110" s="84"/>
      <c r="C1110" s="39"/>
      <c r="D1110" s="38"/>
      <c r="E1110" s="39"/>
      <c r="F1110" s="39"/>
      <c r="G1110" s="39"/>
      <c r="H1110" s="39"/>
      <c r="I1110" s="39"/>
      <c r="J1110" s="39"/>
      <c r="K1110" s="39"/>
      <c r="L1110" s="39"/>
      <c r="M1110" s="39"/>
      <c r="N1110" s="39"/>
      <c r="O1110" s="39"/>
      <c r="P1110" s="39"/>
      <c r="Q1110" s="39"/>
      <c r="R1110" s="39"/>
      <c r="S1110" s="39"/>
      <c r="T1110" s="39"/>
      <c r="U1110" s="39"/>
      <c r="V1110" s="39"/>
      <c r="W1110" s="39"/>
      <c r="X1110" s="39"/>
      <c r="Y1110" s="39"/>
      <c r="Z1110" s="39"/>
      <c r="AA1110" s="39"/>
      <c r="AB1110" s="39"/>
      <c r="AC1110" s="39"/>
      <c r="AD1110" s="39"/>
      <c r="AE1110" s="39"/>
      <c r="AF1110" s="39"/>
      <c r="AG1110" s="38"/>
      <c r="AH1110" s="38"/>
      <c r="AI1110" s="38"/>
      <c r="AJ1110" s="38"/>
      <c r="AK1110" s="38"/>
      <c r="AL1110" s="38"/>
      <c r="AM1110" s="38"/>
      <c r="AN1110" s="38"/>
      <c r="AO1110" s="38"/>
      <c r="AP1110" s="38"/>
      <c r="AQ1110" s="38"/>
      <c r="AR1110" s="38"/>
      <c r="AS1110" s="38"/>
      <c r="AT1110" s="38"/>
      <c r="AU1110" s="84"/>
      <c r="AV1110" s="88"/>
      <c r="AW1110" s="103"/>
      <c r="AX1110" s="84"/>
      <c r="AY1110" s="39"/>
      <c r="AZ1110" s="26"/>
      <c r="BA1110" s="26"/>
      <c r="BB1110" s="26"/>
      <c r="BC1110" s="26" t="str">
        <f t="shared" si="788"/>
        <v/>
      </c>
      <c r="BD1110" s="26" t="str">
        <f t="shared" si="789"/>
        <v/>
      </c>
      <c r="BE1110" s="26" t="str">
        <f t="shared" si="790"/>
        <v/>
      </c>
      <c r="BF1110" s="26" t="str">
        <f t="shared" si="791"/>
        <v/>
      </c>
      <c r="BG1110" s="26" t="str">
        <f t="shared" si="792"/>
        <v/>
      </c>
      <c r="BH1110" s="26" t="str">
        <f t="shared" si="793"/>
        <v/>
      </c>
      <c r="BI1110" s="26" t="str">
        <f t="shared" si="782"/>
        <v/>
      </c>
      <c r="BJ1110" s="26" t="str">
        <f t="shared" si="783"/>
        <v/>
      </c>
      <c r="BK1110" s="26" t="str">
        <f t="shared" si="784"/>
        <v/>
      </c>
      <c r="BL1110" s="26" t="str">
        <f t="shared" si="785"/>
        <v/>
      </c>
      <c r="BM1110" s="26" t="str">
        <f t="shared" si="786"/>
        <v/>
      </c>
      <c r="BN1110" s="26" t="str">
        <f t="shared" si="787"/>
        <v/>
      </c>
      <c r="BO1110"/>
      <c r="BP1110"/>
      <c r="BQ1110"/>
      <c r="BR1110"/>
      <c r="BS1110"/>
      <c r="BT1110"/>
      <c r="BU1110" s="38"/>
      <c r="BV1110" s="39"/>
      <c r="BW1110" s="24"/>
      <c r="BX1110" s="24"/>
      <c r="BY1110" s="24"/>
      <c r="BZ1110" s="38"/>
      <c r="CA1110" s="24"/>
      <c r="CB1110" s="38"/>
      <c r="CC1110" s="24"/>
      <c r="CD1110" s="24"/>
      <c r="CE1110" s="24"/>
      <c r="CF1110" s="24"/>
      <c r="CG1110" s="24"/>
      <c r="CH1110" s="24"/>
      <c r="CI1110" s="35"/>
      <c r="CJ1110" s="24"/>
      <c r="CK1110" s="24"/>
      <c r="CO1110" s="24"/>
      <c r="CP1110" s="35"/>
    </row>
    <row r="1111" spans="1:94" s="25" customFormat="1" x14ac:dyDescent="0.2">
      <c r="A1111" s="115"/>
      <c r="B1111" s="84"/>
      <c r="C1111" s="39"/>
      <c r="D1111" s="38"/>
      <c r="E1111" s="39"/>
      <c r="F1111" s="39"/>
      <c r="G1111" s="39"/>
      <c r="H1111" s="39"/>
      <c r="I1111" s="39"/>
      <c r="J1111" s="39"/>
      <c r="K1111" s="39"/>
      <c r="L1111" s="39"/>
      <c r="M1111" s="39"/>
      <c r="N1111" s="39"/>
      <c r="O1111" s="39"/>
      <c r="P1111" s="39"/>
      <c r="Q1111" s="39"/>
      <c r="R1111" s="39"/>
      <c r="S1111" s="39"/>
      <c r="T1111" s="39"/>
      <c r="U1111" s="39"/>
      <c r="V1111" s="39"/>
      <c r="W1111" s="39"/>
      <c r="X1111" s="39"/>
      <c r="Y1111" s="39"/>
      <c r="Z1111" s="39"/>
      <c r="AA1111" s="39"/>
      <c r="AB1111" s="39"/>
      <c r="AC1111" s="39"/>
      <c r="AD1111" s="39"/>
      <c r="AE1111" s="39"/>
      <c r="AF1111" s="39"/>
      <c r="AG1111" s="38"/>
      <c r="AH1111" s="38"/>
      <c r="AI1111" s="38"/>
      <c r="AJ1111" s="38"/>
      <c r="AK1111" s="38"/>
      <c r="AL1111" s="38"/>
      <c r="AM1111" s="38"/>
      <c r="AN1111" s="38"/>
      <c r="AO1111" s="38"/>
      <c r="AP1111" s="38"/>
      <c r="AQ1111" s="38"/>
      <c r="AR1111" s="38"/>
      <c r="AS1111" s="38"/>
      <c r="AT1111" s="38"/>
      <c r="AU1111" s="84"/>
      <c r="AV1111" s="88"/>
      <c r="AW1111" s="103"/>
      <c r="AX1111" s="84"/>
      <c r="AY1111" s="39"/>
      <c r="AZ1111" s="26"/>
      <c r="BA1111" s="26"/>
      <c r="BB1111" s="26"/>
      <c r="BC1111" s="26" t="str">
        <f t="shared" si="788"/>
        <v/>
      </c>
      <c r="BD1111" s="26" t="str">
        <f t="shared" si="789"/>
        <v/>
      </c>
      <c r="BE1111" s="26" t="str">
        <f t="shared" si="790"/>
        <v/>
      </c>
      <c r="BF1111" s="26" t="str">
        <f t="shared" si="791"/>
        <v/>
      </c>
      <c r="BG1111" s="26" t="str">
        <f t="shared" si="792"/>
        <v/>
      </c>
      <c r="BH1111" s="26" t="str">
        <f t="shared" si="793"/>
        <v/>
      </c>
      <c r="BI1111" s="26" t="str">
        <f t="shared" si="782"/>
        <v/>
      </c>
      <c r="BJ1111" s="26" t="str">
        <f t="shared" si="783"/>
        <v/>
      </c>
      <c r="BK1111" s="26" t="str">
        <f t="shared" si="784"/>
        <v/>
      </c>
      <c r="BL1111" s="26" t="str">
        <f t="shared" si="785"/>
        <v/>
      </c>
      <c r="BM1111" s="26" t="str">
        <f t="shared" si="786"/>
        <v/>
      </c>
      <c r="BN1111" s="26" t="str">
        <f t="shared" si="787"/>
        <v/>
      </c>
      <c r="BO1111"/>
      <c r="BP1111"/>
      <c r="BQ1111"/>
      <c r="BR1111"/>
      <c r="BS1111"/>
      <c r="BT1111"/>
      <c r="BU1111" s="80"/>
      <c r="BV1111" s="53"/>
      <c r="BW1111" s="24"/>
      <c r="BX1111" s="24"/>
      <c r="BY1111" s="24"/>
      <c r="BZ1111" s="38"/>
      <c r="CA1111" s="24"/>
      <c r="CB1111" s="38"/>
      <c r="CC1111" s="24"/>
      <c r="CD1111" s="24"/>
      <c r="CE1111" s="24"/>
      <c r="CF1111" s="24"/>
      <c r="CG1111" s="24"/>
      <c r="CH1111" s="24"/>
      <c r="CI1111" s="35"/>
      <c r="CJ1111" s="24"/>
      <c r="CK1111" s="24"/>
      <c r="CO1111" s="24"/>
      <c r="CP1111" s="35"/>
    </row>
    <row r="1112" spans="1:94" s="25" customFormat="1" x14ac:dyDescent="0.2">
      <c r="A1112" s="115"/>
      <c r="B1112" s="84"/>
      <c r="C1112" s="39"/>
      <c r="D1112" s="38"/>
      <c r="E1112" s="39"/>
      <c r="F1112" s="39"/>
      <c r="G1112" s="39"/>
      <c r="H1112" s="39"/>
      <c r="I1112" s="39"/>
      <c r="J1112" s="39"/>
      <c r="K1112" s="39"/>
      <c r="L1112" s="39"/>
      <c r="M1112" s="39"/>
      <c r="N1112" s="39"/>
      <c r="O1112" s="39"/>
      <c r="P1112" s="39"/>
      <c r="Q1112" s="39"/>
      <c r="R1112" s="39"/>
      <c r="S1112" s="39"/>
      <c r="T1112" s="39"/>
      <c r="U1112" s="39"/>
      <c r="V1112" s="39"/>
      <c r="W1112" s="39"/>
      <c r="X1112" s="39"/>
      <c r="Y1112" s="39"/>
      <c r="Z1112" s="39"/>
      <c r="AA1112" s="39"/>
      <c r="AB1112" s="39"/>
      <c r="AC1112" s="39"/>
      <c r="AD1112" s="39"/>
      <c r="AE1112" s="39"/>
      <c r="AF1112" s="39"/>
      <c r="AG1112" s="38"/>
      <c r="AH1112" s="38"/>
      <c r="AI1112" s="38"/>
      <c r="AJ1112" s="38"/>
      <c r="AK1112" s="38"/>
      <c r="AL1112" s="38"/>
      <c r="AM1112" s="38"/>
      <c r="AN1112" s="38"/>
      <c r="AO1112" s="38"/>
      <c r="AP1112" s="38"/>
      <c r="AQ1112" s="38"/>
      <c r="AR1112" s="38"/>
      <c r="AS1112" s="38"/>
      <c r="AT1112" s="38"/>
      <c r="AU1112" s="84"/>
      <c r="AV1112" s="88"/>
      <c r="AW1112" s="103"/>
      <c r="AX1112" s="84"/>
      <c r="AY1112" s="39"/>
      <c r="AZ1112" s="26"/>
      <c r="BA1112" s="26"/>
      <c r="BB1112" s="26"/>
      <c r="BC1112" s="26" t="str">
        <f t="shared" si="788"/>
        <v/>
      </c>
      <c r="BD1112" s="26" t="str">
        <f t="shared" si="789"/>
        <v/>
      </c>
      <c r="BE1112" s="26" t="str">
        <f t="shared" si="790"/>
        <v/>
      </c>
      <c r="BF1112" s="26" t="str">
        <f t="shared" si="791"/>
        <v/>
      </c>
      <c r="BG1112" s="26" t="str">
        <f t="shared" si="792"/>
        <v/>
      </c>
      <c r="BH1112" s="26" t="str">
        <f t="shared" si="793"/>
        <v/>
      </c>
      <c r="BI1112" s="26" t="str">
        <f t="shared" ref="BI1112:BI1175" si="794">IF(AI1112="","",CONCATENATE($AG1112,","))</f>
        <v/>
      </c>
      <c r="BJ1112" s="26" t="str">
        <f t="shared" ref="BJ1112:BJ1175" si="795">IF(AJ1112="","",CONCATENATE($AG1112,","))</f>
        <v/>
      </c>
      <c r="BK1112" s="26" t="str">
        <f t="shared" ref="BK1112:BK1175" si="796">IF(AK1112="","",CONCATENATE($AG1112,","))</f>
        <v/>
      </c>
      <c r="BL1112" s="26" t="str">
        <f t="shared" ref="BL1112:BL1175" si="797">IF(AL1112="","",CONCATENATE($AG1112,","))</f>
        <v/>
      </c>
      <c r="BM1112" s="26" t="str">
        <f t="shared" ref="BM1112:BM1175" si="798">IF(AM1112="","",CONCATENATE($AG1112,","))</f>
        <v/>
      </c>
      <c r="BN1112" s="26" t="str">
        <f t="shared" ref="BN1112:BN1175" si="799">IF(AN1112="","",CONCATENATE($AG1112,","))</f>
        <v/>
      </c>
      <c r="BO1112"/>
      <c r="BP1112"/>
      <c r="BQ1112"/>
      <c r="BR1112"/>
      <c r="BS1112"/>
      <c r="BT1112"/>
      <c r="BU1112" s="80"/>
      <c r="BV1112" s="6"/>
      <c r="BW1112" s="24"/>
      <c r="BX1112" s="24"/>
      <c r="BY1112" s="24"/>
      <c r="BZ1112" s="38"/>
      <c r="CA1112" s="24"/>
      <c r="CB1112" s="38"/>
      <c r="CC1112" s="24"/>
      <c r="CD1112" s="24"/>
      <c r="CE1112" s="24"/>
      <c r="CF1112" s="24"/>
      <c r="CG1112" s="24"/>
      <c r="CH1112" s="24"/>
      <c r="CI1112" s="35"/>
      <c r="CJ1112" s="24"/>
      <c r="CK1112" s="24"/>
      <c r="CO1112" s="24"/>
      <c r="CP1112" s="35"/>
    </row>
    <row r="1113" spans="1:94" s="25" customFormat="1" x14ac:dyDescent="0.2">
      <c r="A1113" s="115"/>
      <c r="B1113" s="84"/>
      <c r="C1113" s="39"/>
      <c r="D1113" s="38"/>
      <c r="E1113" s="39"/>
      <c r="F1113" s="39"/>
      <c r="G1113" s="39"/>
      <c r="H1113" s="39"/>
      <c r="I1113" s="39"/>
      <c r="J1113" s="39"/>
      <c r="K1113" s="39"/>
      <c r="L1113" s="39"/>
      <c r="M1113" s="39"/>
      <c r="N1113" s="39"/>
      <c r="O1113" s="39"/>
      <c r="P1113" s="39"/>
      <c r="Q1113" s="39"/>
      <c r="R1113" s="39"/>
      <c r="S1113" s="39"/>
      <c r="T1113" s="39"/>
      <c r="U1113" s="39"/>
      <c r="V1113" s="39"/>
      <c r="W1113" s="39"/>
      <c r="X1113" s="39"/>
      <c r="Y1113" s="39"/>
      <c r="Z1113" s="39"/>
      <c r="AA1113" s="39"/>
      <c r="AB1113" s="39"/>
      <c r="AC1113" s="39"/>
      <c r="AD1113" s="39"/>
      <c r="AE1113" s="39"/>
      <c r="AF1113" s="39"/>
      <c r="AG1113" s="38"/>
      <c r="AH1113" s="38"/>
      <c r="AI1113" s="38"/>
      <c r="AJ1113" s="38"/>
      <c r="AK1113" s="38"/>
      <c r="AL1113" s="38"/>
      <c r="AM1113" s="38"/>
      <c r="AN1113" s="38"/>
      <c r="AO1113" s="38"/>
      <c r="AP1113" s="38"/>
      <c r="AQ1113" s="38"/>
      <c r="AR1113" s="38"/>
      <c r="AS1113" s="38"/>
      <c r="AT1113" s="38"/>
      <c r="AU1113" s="84"/>
      <c r="AV1113" s="88"/>
      <c r="AW1113" s="103"/>
      <c r="AX1113" s="84"/>
      <c r="AY1113" s="39"/>
      <c r="AZ1113" s="26"/>
      <c r="BA1113" s="26"/>
      <c r="BB1113" s="26"/>
      <c r="BC1113" s="26" t="str">
        <f t="shared" ref="BC1113:BC1176" si="800">IF(AI1113&lt;&gt;"",IF(ABS(AI1113)&lt;10,"S"&amp;RIGHT(AI1113,1)&amp;",","S"&amp;AI1113&amp;","),"")</f>
        <v/>
      </c>
      <c r="BD1113" s="26" t="str">
        <f t="shared" ref="BD1113:BD1176" si="801">IF(AJ1113&lt;&gt;"",IF(ABS(AJ1113)&lt;10,"S"&amp;RIGHT(AJ1113,1)&amp;",","S"&amp;AJ1113&amp;","),"")</f>
        <v/>
      </c>
      <c r="BE1113" s="26" t="str">
        <f t="shared" ref="BE1113:BE1176" si="802">IF(AK1113&lt;&gt;"",IF(ABS(AK1113)&lt;10,"S"&amp;RIGHT(AK1113,1)&amp;",","S"&amp;AK1113&amp;","),"")</f>
        <v/>
      </c>
      <c r="BF1113" s="26" t="str">
        <f t="shared" ref="BF1113:BF1176" si="803">IF(AL1113&lt;&gt;"",IF(ABS(AL1113)&lt;10,"S"&amp;RIGHT(AL1113,1)&amp;",","S"&amp;AL1113&amp;","),"")</f>
        <v/>
      </c>
      <c r="BG1113" s="26" t="str">
        <f t="shared" ref="BG1113:BG1176" si="804">IF(AM1113&lt;&gt;"",IF(ABS(AM1113)&lt;10,"S"&amp;RIGHT(AM1113,1)&amp;",","S"&amp;AM1113&amp;","),"")</f>
        <v/>
      </c>
      <c r="BH1113" s="26" t="str">
        <f t="shared" ref="BH1113:BH1176" si="805">IF(AN1113&lt;&gt;"",IF(ABS(AN1113)&lt;10,"S"&amp;RIGHT(AN1113,1)&amp;",","S"&amp;AN1113&amp;","),"")</f>
        <v/>
      </c>
      <c r="BI1113" s="26" t="str">
        <f t="shared" si="794"/>
        <v/>
      </c>
      <c r="BJ1113" s="26" t="str">
        <f t="shared" si="795"/>
        <v/>
      </c>
      <c r="BK1113" s="26" t="str">
        <f t="shared" si="796"/>
        <v/>
      </c>
      <c r="BL1113" s="26" t="str">
        <f t="shared" si="797"/>
        <v/>
      </c>
      <c r="BM1113" s="26" t="str">
        <f t="shared" si="798"/>
        <v/>
      </c>
      <c r="BN1113" s="26" t="str">
        <f t="shared" si="799"/>
        <v/>
      </c>
      <c r="BO1113"/>
      <c r="BP1113"/>
      <c r="BQ1113"/>
      <c r="BR1113"/>
      <c r="BS1113"/>
      <c r="BT1113"/>
      <c r="BU1113" s="80"/>
      <c r="BV1113" s="6"/>
      <c r="BW1113" s="24"/>
      <c r="BX1113" s="24"/>
      <c r="BY1113" s="24"/>
      <c r="BZ1113" s="38"/>
      <c r="CA1113" s="24"/>
      <c r="CB1113" s="38"/>
      <c r="CC1113" s="24"/>
      <c r="CD1113" s="24"/>
      <c r="CE1113" s="24"/>
      <c r="CF1113" s="24"/>
      <c r="CG1113" s="24"/>
      <c r="CH1113" s="24"/>
      <c r="CI1113" s="35"/>
      <c r="CJ1113" s="24"/>
      <c r="CK1113" s="24"/>
      <c r="CO1113" s="24"/>
      <c r="CP1113" s="35"/>
    </row>
    <row r="1114" spans="1:94" s="25" customFormat="1" x14ac:dyDescent="0.2">
      <c r="A1114" s="115"/>
      <c r="B1114" s="84"/>
      <c r="C1114" s="39"/>
      <c r="D1114" s="38"/>
      <c r="E1114" s="39"/>
      <c r="F1114" s="39"/>
      <c r="G1114" s="39"/>
      <c r="H1114" s="39"/>
      <c r="I1114" s="39"/>
      <c r="J1114" s="39"/>
      <c r="K1114" s="39"/>
      <c r="L1114" s="39"/>
      <c r="M1114" s="39"/>
      <c r="N1114" s="39"/>
      <c r="O1114" s="39"/>
      <c r="P1114" s="39"/>
      <c r="Q1114" s="39"/>
      <c r="R1114" s="39"/>
      <c r="S1114" s="39"/>
      <c r="T1114" s="39"/>
      <c r="U1114" s="39"/>
      <c r="V1114" s="39"/>
      <c r="W1114" s="39"/>
      <c r="X1114" s="39"/>
      <c r="Y1114" s="39"/>
      <c r="Z1114" s="39"/>
      <c r="AA1114" s="39"/>
      <c r="AB1114" s="39"/>
      <c r="AC1114" s="39"/>
      <c r="AD1114" s="39"/>
      <c r="AE1114" s="39"/>
      <c r="AF1114" s="39"/>
      <c r="AG1114" s="38"/>
      <c r="AH1114" s="38"/>
      <c r="AI1114" s="38"/>
      <c r="AJ1114" s="38"/>
      <c r="AK1114" s="38"/>
      <c r="AL1114" s="38"/>
      <c r="AM1114" s="38"/>
      <c r="AN1114" s="38"/>
      <c r="AO1114" s="38"/>
      <c r="AP1114" s="38"/>
      <c r="AQ1114" s="38"/>
      <c r="AR1114" s="38"/>
      <c r="AS1114" s="38"/>
      <c r="AT1114" s="38"/>
      <c r="AU1114" s="84"/>
      <c r="AV1114" s="88"/>
      <c r="AW1114" s="103"/>
      <c r="AX1114" s="84"/>
      <c r="AY1114" s="39"/>
      <c r="AZ1114" s="26"/>
      <c r="BA1114" s="26"/>
      <c r="BB1114" s="26"/>
      <c r="BC1114" s="26" t="str">
        <f t="shared" si="800"/>
        <v/>
      </c>
      <c r="BD1114" s="26" t="str">
        <f t="shared" si="801"/>
        <v/>
      </c>
      <c r="BE1114" s="26" t="str">
        <f t="shared" si="802"/>
        <v/>
      </c>
      <c r="BF1114" s="26" t="str">
        <f t="shared" si="803"/>
        <v/>
      </c>
      <c r="BG1114" s="26" t="str">
        <f t="shared" si="804"/>
        <v/>
      </c>
      <c r="BH1114" s="26" t="str">
        <f t="shared" si="805"/>
        <v/>
      </c>
      <c r="BI1114" s="26" t="str">
        <f t="shared" si="794"/>
        <v/>
      </c>
      <c r="BJ1114" s="26" t="str">
        <f t="shared" si="795"/>
        <v/>
      </c>
      <c r="BK1114" s="26" t="str">
        <f t="shared" si="796"/>
        <v/>
      </c>
      <c r="BL1114" s="26" t="str">
        <f t="shared" si="797"/>
        <v/>
      </c>
      <c r="BM1114" s="26" t="str">
        <f t="shared" si="798"/>
        <v/>
      </c>
      <c r="BN1114" s="26" t="str">
        <f t="shared" si="799"/>
        <v/>
      </c>
      <c r="BO1114"/>
      <c r="BP1114"/>
      <c r="BQ1114"/>
      <c r="BR1114"/>
      <c r="BS1114"/>
      <c r="BT1114"/>
      <c r="BU1114" s="80"/>
      <c r="BV1114" s="6"/>
      <c r="BW1114" s="24"/>
      <c r="BX1114" s="24"/>
      <c r="BY1114" s="24"/>
      <c r="BZ1114" s="38"/>
      <c r="CA1114" s="24"/>
      <c r="CB1114" s="38"/>
      <c r="CC1114" s="24"/>
      <c r="CD1114" s="24"/>
      <c r="CE1114" s="24"/>
      <c r="CF1114" s="24"/>
      <c r="CG1114" s="24"/>
      <c r="CH1114" s="24"/>
      <c r="CI1114" s="35"/>
      <c r="CJ1114" s="24"/>
      <c r="CK1114" s="24"/>
      <c r="CO1114" s="24"/>
      <c r="CP1114" s="35"/>
    </row>
    <row r="1115" spans="1:94" s="25" customFormat="1" x14ac:dyDescent="0.2">
      <c r="A1115" s="115"/>
      <c r="B1115" s="84"/>
      <c r="C1115" s="39"/>
      <c r="D1115" s="38"/>
      <c r="E1115" s="39"/>
      <c r="F1115" s="39"/>
      <c r="G1115" s="39"/>
      <c r="H1115" s="39"/>
      <c r="I1115" s="39"/>
      <c r="J1115" s="39"/>
      <c r="K1115" s="39"/>
      <c r="L1115" s="39"/>
      <c r="M1115" s="39"/>
      <c r="N1115" s="39"/>
      <c r="O1115" s="39"/>
      <c r="P1115" s="39"/>
      <c r="Q1115" s="39"/>
      <c r="R1115" s="39"/>
      <c r="S1115" s="39"/>
      <c r="T1115" s="39"/>
      <c r="U1115" s="39"/>
      <c r="V1115" s="39"/>
      <c r="W1115" s="39"/>
      <c r="X1115" s="39"/>
      <c r="Y1115" s="39"/>
      <c r="Z1115" s="39"/>
      <c r="AA1115" s="39"/>
      <c r="AB1115" s="39"/>
      <c r="AC1115" s="39"/>
      <c r="AD1115" s="39"/>
      <c r="AE1115" s="39"/>
      <c r="AF1115" s="39"/>
      <c r="AG1115" s="38"/>
      <c r="AH1115" s="38"/>
      <c r="AI1115" s="38"/>
      <c r="AJ1115" s="38"/>
      <c r="AK1115" s="38"/>
      <c r="AL1115" s="38"/>
      <c r="AM1115" s="38"/>
      <c r="AN1115" s="38"/>
      <c r="AO1115" s="38"/>
      <c r="AP1115" s="38"/>
      <c r="AQ1115" s="38"/>
      <c r="AR1115" s="38"/>
      <c r="AS1115" s="38"/>
      <c r="AT1115" s="38"/>
      <c r="AU1115" s="84"/>
      <c r="AV1115" s="88"/>
      <c r="AW1115" s="103"/>
      <c r="AX1115" s="84"/>
      <c r="AY1115" s="39"/>
      <c r="AZ1115" s="26"/>
      <c r="BA1115" s="26"/>
      <c r="BB1115" s="26"/>
      <c r="BC1115" s="26" t="str">
        <f t="shared" si="800"/>
        <v/>
      </c>
      <c r="BD1115" s="26" t="str">
        <f t="shared" si="801"/>
        <v/>
      </c>
      <c r="BE1115" s="26" t="str">
        <f t="shared" si="802"/>
        <v/>
      </c>
      <c r="BF1115" s="26" t="str">
        <f t="shared" si="803"/>
        <v/>
      </c>
      <c r="BG1115" s="26" t="str">
        <f t="shared" si="804"/>
        <v/>
      </c>
      <c r="BH1115" s="26" t="str">
        <f t="shared" si="805"/>
        <v/>
      </c>
      <c r="BI1115" s="26" t="str">
        <f t="shared" si="794"/>
        <v/>
      </c>
      <c r="BJ1115" s="26" t="str">
        <f t="shared" si="795"/>
        <v/>
      </c>
      <c r="BK1115" s="26" t="str">
        <f t="shared" si="796"/>
        <v/>
      </c>
      <c r="BL1115" s="26" t="str">
        <f t="shared" si="797"/>
        <v/>
      </c>
      <c r="BM1115" s="26" t="str">
        <f t="shared" si="798"/>
        <v/>
      </c>
      <c r="BN1115" s="26" t="str">
        <f t="shared" si="799"/>
        <v/>
      </c>
      <c r="BO1115"/>
      <c r="BP1115"/>
      <c r="BQ1115"/>
      <c r="BR1115"/>
      <c r="BS1115"/>
      <c r="BT1115"/>
      <c r="BU1115" s="40"/>
      <c r="BV1115" s="6"/>
      <c r="BW1115" s="24"/>
      <c r="BX1115" s="24"/>
      <c r="BY1115" s="24"/>
      <c r="BZ1115" s="38"/>
      <c r="CA1115" s="24"/>
      <c r="CB1115" s="38"/>
      <c r="CC1115" s="24"/>
      <c r="CD1115" s="24"/>
      <c r="CE1115" s="24"/>
      <c r="CF1115" s="24"/>
      <c r="CG1115" s="24"/>
      <c r="CH1115" s="24"/>
      <c r="CI1115" s="35"/>
      <c r="CJ1115" s="24"/>
      <c r="CK1115" s="24"/>
      <c r="CO1115" s="24"/>
      <c r="CP1115" s="35"/>
    </row>
    <row r="1116" spans="1:94" s="25" customFormat="1" x14ac:dyDescent="0.2">
      <c r="A1116" s="115"/>
      <c r="B1116" s="84"/>
      <c r="C1116" s="39"/>
      <c r="D1116" s="38"/>
      <c r="E1116" s="39"/>
      <c r="F1116" s="39"/>
      <c r="G1116" s="39"/>
      <c r="H1116" s="39"/>
      <c r="I1116" s="39"/>
      <c r="J1116" s="39"/>
      <c r="K1116" s="39"/>
      <c r="L1116" s="39"/>
      <c r="M1116" s="39"/>
      <c r="N1116" s="39"/>
      <c r="O1116" s="39"/>
      <c r="P1116" s="39"/>
      <c r="Q1116" s="39"/>
      <c r="R1116" s="39"/>
      <c r="S1116" s="39"/>
      <c r="T1116" s="39"/>
      <c r="U1116" s="39"/>
      <c r="V1116" s="39"/>
      <c r="W1116" s="39"/>
      <c r="X1116" s="39"/>
      <c r="Y1116" s="39"/>
      <c r="Z1116" s="39"/>
      <c r="AA1116" s="39"/>
      <c r="AB1116" s="39"/>
      <c r="AC1116" s="39"/>
      <c r="AD1116" s="39"/>
      <c r="AE1116" s="39"/>
      <c r="AF1116" s="39"/>
      <c r="AG1116" s="38"/>
      <c r="AH1116" s="38"/>
      <c r="AI1116" s="38"/>
      <c r="AJ1116" s="38"/>
      <c r="AK1116" s="38"/>
      <c r="AL1116" s="38"/>
      <c r="AM1116" s="38"/>
      <c r="AN1116" s="38"/>
      <c r="AO1116" s="38"/>
      <c r="AP1116" s="38"/>
      <c r="AQ1116" s="38"/>
      <c r="AR1116" s="38"/>
      <c r="AS1116" s="38"/>
      <c r="AT1116" s="38"/>
      <c r="AU1116" s="84"/>
      <c r="AV1116" s="88"/>
      <c r="AW1116" s="103"/>
      <c r="AX1116" s="84"/>
      <c r="AY1116" s="39"/>
      <c r="AZ1116" s="26"/>
      <c r="BA1116" s="26"/>
      <c r="BB1116" s="26"/>
      <c r="BC1116" s="26" t="str">
        <f t="shared" si="800"/>
        <v/>
      </c>
      <c r="BD1116" s="26" t="str">
        <f t="shared" si="801"/>
        <v/>
      </c>
      <c r="BE1116" s="26" t="str">
        <f t="shared" si="802"/>
        <v/>
      </c>
      <c r="BF1116" s="26" t="str">
        <f t="shared" si="803"/>
        <v/>
      </c>
      <c r="BG1116" s="26" t="str">
        <f t="shared" si="804"/>
        <v/>
      </c>
      <c r="BH1116" s="26" t="str">
        <f t="shared" si="805"/>
        <v/>
      </c>
      <c r="BI1116" s="26" t="str">
        <f t="shared" si="794"/>
        <v/>
      </c>
      <c r="BJ1116" s="26" t="str">
        <f t="shared" si="795"/>
        <v/>
      </c>
      <c r="BK1116" s="26" t="str">
        <f t="shared" si="796"/>
        <v/>
      </c>
      <c r="BL1116" s="26" t="str">
        <f t="shared" si="797"/>
        <v/>
      </c>
      <c r="BM1116" s="26" t="str">
        <f t="shared" si="798"/>
        <v/>
      </c>
      <c r="BN1116" s="26" t="str">
        <f t="shared" si="799"/>
        <v/>
      </c>
      <c r="BO1116"/>
      <c r="BP1116"/>
      <c r="BQ1116"/>
      <c r="BR1116"/>
      <c r="BS1116"/>
      <c r="BT1116"/>
      <c r="BU1116" s="40"/>
      <c r="BV1116" s="6"/>
      <c r="BW1116" s="24"/>
      <c r="BX1116" s="24"/>
      <c r="BY1116" s="24"/>
      <c r="BZ1116" s="38"/>
      <c r="CA1116" s="24"/>
      <c r="CB1116" s="38"/>
      <c r="CC1116" s="24"/>
      <c r="CD1116" s="24"/>
      <c r="CE1116" s="24"/>
      <c r="CF1116" s="24"/>
      <c r="CG1116" s="24"/>
      <c r="CH1116" s="24"/>
      <c r="CI1116" s="35"/>
      <c r="CJ1116" s="24"/>
      <c r="CK1116" s="24"/>
      <c r="CO1116" s="24"/>
      <c r="CP1116" s="35"/>
    </row>
    <row r="1117" spans="1:94" s="25" customFormat="1" x14ac:dyDescent="0.2">
      <c r="A1117" s="115"/>
      <c r="B1117" s="84"/>
      <c r="C1117" s="39"/>
      <c r="D1117" s="38"/>
      <c r="E1117" s="39"/>
      <c r="F1117" s="39"/>
      <c r="G1117" s="39"/>
      <c r="H1117" s="39"/>
      <c r="I1117" s="39"/>
      <c r="J1117" s="39"/>
      <c r="K1117" s="39"/>
      <c r="L1117" s="39"/>
      <c r="M1117" s="39"/>
      <c r="N1117" s="39"/>
      <c r="O1117" s="39"/>
      <c r="P1117" s="39"/>
      <c r="Q1117" s="39"/>
      <c r="R1117" s="39"/>
      <c r="S1117" s="39"/>
      <c r="T1117" s="39"/>
      <c r="U1117" s="39"/>
      <c r="V1117" s="39"/>
      <c r="W1117" s="39"/>
      <c r="X1117" s="39"/>
      <c r="Y1117" s="39"/>
      <c r="Z1117" s="39"/>
      <c r="AA1117" s="39"/>
      <c r="AB1117" s="39"/>
      <c r="AC1117" s="39"/>
      <c r="AD1117" s="39"/>
      <c r="AE1117" s="39"/>
      <c r="AF1117" s="39"/>
      <c r="AG1117" s="38"/>
      <c r="AH1117" s="38"/>
      <c r="AI1117" s="38"/>
      <c r="AJ1117" s="38"/>
      <c r="AK1117" s="38"/>
      <c r="AL1117" s="38"/>
      <c r="AM1117" s="38"/>
      <c r="AN1117" s="38"/>
      <c r="AO1117" s="38"/>
      <c r="AP1117" s="38"/>
      <c r="AQ1117" s="38"/>
      <c r="AR1117" s="38"/>
      <c r="AS1117" s="38"/>
      <c r="AT1117" s="38"/>
      <c r="AU1117" s="84"/>
      <c r="AV1117" s="88"/>
      <c r="AW1117" s="103"/>
      <c r="AX1117" s="84"/>
      <c r="AY1117" s="39"/>
      <c r="AZ1117" s="26"/>
      <c r="BA1117" s="26"/>
      <c r="BB1117" s="26"/>
      <c r="BC1117" s="26" t="str">
        <f t="shared" si="800"/>
        <v/>
      </c>
      <c r="BD1117" s="26" t="str">
        <f t="shared" si="801"/>
        <v/>
      </c>
      <c r="BE1117" s="26" t="str">
        <f t="shared" si="802"/>
        <v/>
      </c>
      <c r="BF1117" s="26" t="str">
        <f t="shared" si="803"/>
        <v/>
      </c>
      <c r="BG1117" s="26" t="str">
        <f t="shared" si="804"/>
        <v/>
      </c>
      <c r="BH1117" s="26" t="str">
        <f t="shared" si="805"/>
        <v/>
      </c>
      <c r="BI1117" s="26" t="str">
        <f t="shared" si="794"/>
        <v/>
      </c>
      <c r="BJ1117" s="26" t="str">
        <f t="shared" si="795"/>
        <v/>
      </c>
      <c r="BK1117" s="26" t="str">
        <f t="shared" si="796"/>
        <v/>
      </c>
      <c r="BL1117" s="26" t="str">
        <f t="shared" si="797"/>
        <v/>
      </c>
      <c r="BM1117" s="26" t="str">
        <f t="shared" si="798"/>
        <v/>
      </c>
      <c r="BN1117" s="26" t="str">
        <f t="shared" si="799"/>
        <v/>
      </c>
      <c r="BO1117"/>
      <c r="BP1117"/>
      <c r="BQ1117"/>
      <c r="BR1117"/>
      <c r="BS1117"/>
      <c r="BT1117"/>
      <c r="BU1117" s="40"/>
      <c r="BV1117" s="6"/>
      <c r="BW1117" s="24"/>
      <c r="BX1117" s="24"/>
      <c r="BY1117" s="24"/>
      <c r="BZ1117" s="38"/>
      <c r="CA1117" s="24"/>
      <c r="CB1117" s="38"/>
      <c r="CC1117" s="24"/>
      <c r="CD1117" s="24"/>
      <c r="CE1117" s="24"/>
      <c r="CF1117" s="24"/>
      <c r="CG1117" s="24"/>
      <c r="CH1117" s="24"/>
      <c r="CI1117" s="35"/>
      <c r="CJ1117" s="24"/>
      <c r="CK1117" s="24"/>
      <c r="CO1117" s="24"/>
      <c r="CP1117" s="35"/>
    </row>
    <row r="1118" spans="1:94" s="25" customFormat="1" x14ac:dyDescent="0.2">
      <c r="A1118" s="115"/>
      <c r="B1118" s="84"/>
      <c r="C1118" s="39"/>
      <c r="D1118" s="38"/>
      <c r="E1118" s="39"/>
      <c r="F1118" s="39"/>
      <c r="G1118" s="39"/>
      <c r="H1118" s="39"/>
      <c r="I1118" s="39"/>
      <c r="J1118" s="39"/>
      <c r="K1118" s="39"/>
      <c r="L1118" s="39"/>
      <c r="M1118" s="39"/>
      <c r="N1118" s="39"/>
      <c r="O1118" s="39"/>
      <c r="P1118" s="39"/>
      <c r="Q1118" s="39"/>
      <c r="R1118" s="39"/>
      <c r="S1118" s="39"/>
      <c r="T1118" s="39"/>
      <c r="U1118" s="39"/>
      <c r="V1118" s="39"/>
      <c r="W1118" s="39"/>
      <c r="X1118" s="39"/>
      <c r="Y1118" s="39"/>
      <c r="Z1118" s="39"/>
      <c r="AA1118" s="39"/>
      <c r="AB1118" s="39"/>
      <c r="AC1118" s="39"/>
      <c r="AD1118" s="39"/>
      <c r="AE1118" s="39"/>
      <c r="AF1118" s="39"/>
      <c r="AG1118" s="38"/>
      <c r="AH1118" s="38"/>
      <c r="AI1118" s="38"/>
      <c r="AJ1118" s="38"/>
      <c r="AK1118" s="38"/>
      <c r="AL1118" s="38"/>
      <c r="AM1118" s="38"/>
      <c r="AN1118" s="38"/>
      <c r="AO1118" s="38"/>
      <c r="AP1118" s="38"/>
      <c r="AQ1118" s="38"/>
      <c r="AR1118" s="38"/>
      <c r="AS1118" s="38"/>
      <c r="AT1118" s="38"/>
      <c r="AU1118" s="84"/>
      <c r="AV1118" s="88"/>
      <c r="AW1118" s="103"/>
      <c r="AX1118" s="84"/>
      <c r="AY1118" s="39"/>
      <c r="AZ1118" s="26"/>
      <c r="BA1118" s="26"/>
      <c r="BB1118" s="26"/>
      <c r="BC1118" s="26" t="str">
        <f t="shared" si="800"/>
        <v/>
      </c>
      <c r="BD1118" s="26" t="str">
        <f t="shared" si="801"/>
        <v/>
      </c>
      <c r="BE1118" s="26" t="str">
        <f t="shared" si="802"/>
        <v/>
      </c>
      <c r="BF1118" s="26" t="str">
        <f t="shared" si="803"/>
        <v/>
      </c>
      <c r="BG1118" s="26" t="str">
        <f t="shared" si="804"/>
        <v/>
      </c>
      <c r="BH1118" s="26" t="str">
        <f t="shared" si="805"/>
        <v/>
      </c>
      <c r="BI1118" s="26" t="str">
        <f t="shared" si="794"/>
        <v/>
      </c>
      <c r="BJ1118" s="26" t="str">
        <f t="shared" si="795"/>
        <v/>
      </c>
      <c r="BK1118" s="26" t="str">
        <f t="shared" si="796"/>
        <v/>
      </c>
      <c r="BL1118" s="26" t="str">
        <f t="shared" si="797"/>
        <v/>
      </c>
      <c r="BM1118" s="26" t="str">
        <f t="shared" si="798"/>
        <v/>
      </c>
      <c r="BN1118" s="26" t="str">
        <f t="shared" si="799"/>
        <v/>
      </c>
      <c r="BO1118"/>
      <c r="BP1118"/>
      <c r="BQ1118"/>
      <c r="BR1118"/>
      <c r="BS1118"/>
      <c r="BT1118"/>
      <c r="BU1118" s="40"/>
      <c r="BV1118" s="6"/>
      <c r="BW1118" s="24"/>
      <c r="BX1118" s="24"/>
      <c r="BY1118" s="24"/>
      <c r="BZ1118" s="38"/>
      <c r="CA1118" s="24"/>
      <c r="CB1118" s="38"/>
      <c r="CC1118" s="24"/>
      <c r="CD1118" s="24"/>
      <c r="CE1118" s="24"/>
      <c r="CF1118" s="24"/>
      <c r="CG1118" s="24"/>
      <c r="CH1118" s="24"/>
      <c r="CI1118" s="35"/>
      <c r="CJ1118" s="24"/>
      <c r="CK1118" s="24"/>
      <c r="CO1118" s="24"/>
      <c r="CP1118" s="35"/>
    </row>
    <row r="1119" spans="1:94" s="25" customFormat="1" x14ac:dyDescent="0.2">
      <c r="A1119" s="115"/>
      <c r="B1119" s="84"/>
      <c r="C1119" s="39"/>
      <c r="D1119" s="38"/>
      <c r="E1119" s="39"/>
      <c r="F1119" s="39"/>
      <c r="G1119" s="39"/>
      <c r="H1119" s="39"/>
      <c r="I1119" s="39"/>
      <c r="J1119" s="39"/>
      <c r="K1119" s="39"/>
      <c r="L1119" s="39"/>
      <c r="M1119" s="39"/>
      <c r="N1119" s="39"/>
      <c r="O1119" s="39"/>
      <c r="P1119" s="39"/>
      <c r="Q1119" s="39"/>
      <c r="R1119" s="39"/>
      <c r="S1119" s="39"/>
      <c r="T1119" s="39"/>
      <c r="U1119" s="39"/>
      <c r="V1119" s="39"/>
      <c r="W1119" s="39"/>
      <c r="X1119" s="39"/>
      <c r="Y1119" s="39"/>
      <c r="Z1119" s="39"/>
      <c r="AA1119" s="39"/>
      <c r="AB1119" s="39"/>
      <c r="AC1119" s="39"/>
      <c r="AD1119" s="39"/>
      <c r="AE1119" s="39"/>
      <c r="AF1119" s="39"/>
      <c r="AG1119" s="38"/>
      <c r="AH1119" s="38"/>
      <c r="AI1119" s="38"/>
      <c r="AJ1119" s="38"/>
      <c r="AK1119" s="38"/>
      <c r="AL1119" s="38"/>
      <c r="AM1119" s="38"/>
      <c r="AN1119" s="38"/>
      <c r="AO1119" s="38"/>
      <c r="AP1119" s="38"/>
      <c r="AQ1119" s="38"/>
      <c r="AR1119" s="38"/>
      <c r="AS1119" s="38"/>
      <c r="AT1119" s="38"/>
      <c r="AU1119" s="84"/>
      <c r="AV1119" s="88"/>
      <c r="AW1119" s="103"/>
      <c r="AX1119" s="84"/>
      <c r="AY1119" s="39"/>
      <c r="AZ1119" s="26"/>
      <c r="BA1119" s="26"/>
      <c r="BB1119" s="26"/>
      <c r="BC1119" s="26" t="str">
        <f t="shared" si="800"/>
        <v/>
      </c>
      <c r="BD1119" s="26" t="str">
        <f t="shared" si="801"/>
        <v/>
      </c>
      <c r="BE1119" s="26" t="str">
        <f t="shared" si="802"/>
        <v/>
      </c>
      <c r="BF1119" s="26" t="str">
        <f t="shared" si="803"/>
        <v/>
      </c>
      <c r="BG1119" s="26" t="str">
        <f t="shared" si="804"/>
        <v/>
      </c>
      <c r="BH1119" s="26" t="str">
        <f t="shared" si="805"/>
        <v/>
      </c>
      <c r="BI1119" s="26" t="str">
        <f t="shared" si="794"/>
        <v/>
      </c>
      <c r="BJ1119" s="26" t="str">
        <f t="shared" si="795"/>
        <v/>
      </c>
      <c r="BK1119" s="26" t="str">
        <f t="shared" si="796"/>
        <v/>
      </c>
      <c r="BL1119" s="26" t="str">
        <f t="shared" si="797"/>
        <v/>
      </c>
      <c r="BM1119" s="26" t="str">
        <f t="shared" si="798"/>
        <v/>
      </c>
      <c r="BN1119" s="26" t="str">
        <f t="shared" si="799"/>
        <v/>
      </c>
      <c r="BO1119"/>
      <c r="BP1119"/>
      <c r="BQ1119"/>
      <c r="BR1119"/>
      <c r="BS1119"/>
      <c r="BT1119"/>
      <c r="BU1119" s="40"/>
      <c r="BV1119" s="6"/>
      <c r="BW1119" s="24"/>
      <c r="BX1119" s="24"/>
      <c r="BY1119" s="24"/>
      <c r="BZ1119" s="38"/>
      <c r="CA1119" s="24"/>
      <c r="CB1119" s="38"/>
      <c r="CC1119" s="24"/>
      <c r="CD1119" s="24"/>
      <c r="CE1119" s="24"/>
      <c r="CF1119" s="24"/>
      <c r="CG1119" s="24"/>
      <c r="CH1119" s="24"/>
      <c r="CI1119" s="35"/>
      <c r="CJ1119" s="24"/>
      <c r="CK1119" s="24"/>
      <c r="CO1119" s="24"/>
      <c r="CP1119" s="35"/>
    </row>
    <row r="1120" spans="1:94" s="25" customFormat="1" x14ac:dyDescent="0.2">
      <c r="A1120" s="115"/>
      <c r="B1120" s="84"/>
      <c r="C1120" s="39"/>
      <c r="D1120" s="38"/>
      <c r="E1120" s="39"/>
      <c r="F1120" s="39"/>
      <c r="G1120" s="39"/>
      <c r="H1120" s="39"/>
      <c r="I1120" s="39"/>
      <c r="J1120" s="39"/>
      <c r="K1120" s="39"/>
      <c r="L1120" s="39"/>
      <c r="M1120" s="39"/>
      <c r="N1120" s="39"/>
      <c r="O1120" s="39"/>
      <c r="P1120" s="39"/>
      <c r="Q1120" s="39"/>
      <c r="R1120" s="39"/>
      <c r="S1120" s="39"/>
      <c r="T1120" s="39"/>
      <c r="U1120" s="39"/>
      <c r="V1120" s="39"/>
      <c r="W1120" s="39"/>
      <c r="X1120" s="39"/>
      <c r="Y1120" s="39"/>
      <c r="Z1120" s="39"/>
      <c r="AA1120" s="39"/>
      <c r="AB1120" s="39"/>
      <c r="AC1120" s="39"/>
      <c r="AD1120" s="39"/>
      <c r="AE1120" s="39"/>
      <c r="AF1120" s="39"/>
      <c r="AG1120" s="38"/>
      <c r="AH1120" s="38"/>
      <c r="AI1120" s="38"/>
      <c r="AJ1120" s="38"/>
      <c r="AK1120" s="38"/>
      <c r="AL1120" s="38"/>
      <c r="AM1120" s="38"/>
      <c r="AN1120" s="38"/>
      <c r="AO1120" s="38"/>
      <c r="AP1120" s="38"/>
      <c r="AQ1120" s="38"/>
      <c r="AR1120" s="38"/>
      <c r="AS1120" s="38"/>
      <c r="AT1120" s="38"/>
      <c r="AU1120" s="84"/>
      <c r="AV1120" s="88"/>
      <c r="AW1120" s="103"/>
      <c r="AX1120" s="84"/>
      <c r="AY1120" s="39"/>
      <c r="AZ1120" s="26"/>
      <c r="BA1120" s="26"/>
      <c r="BB1120" s="26"/>
      <c r="BC1120" s="26" t="str">
        <f t="shared" si="800"/>
        <v/>
      </c>
      <c r="BD1120" s="26" t="str">
        <f t="shared" si="801"/>
        <v/>
      </c>
      <c r="BE1120" s="26" t="str">
        <f t="shared" si="802"/>
        <v/>
      </c>
      <c r="BF1120" s="26" t="str">
        <f t="shared" si="803"/>
        <v/>
      </c>
      <c r="BG1120" s="26" t="str">
        <f t="shared" si="804"/>
        <v/>
      </c>
      <c r="BH1120" s="26" t="str">
        <f t="shared" si="805"/>
        <v/>
      </c>
      <c r="BI1120" s="26" t="str">
        <f t="shared" si="794"/>
        <v/>
      </c>
      <c r="BJ1120" s="26" t="str">
        <f t="shared" si="795"/>
        <v/>
      </c>
      <c r="BK1120" s="26" t="str">
        <f t="shared" si="796"/>
        <v/>
      </c>
      <c r="BL1120" s="26" t="str">
        <f t="shared" si="797"/>
        <v/>
      </c>
      <c r="BM1120" s="26" t="str">
        <f t="shared" si="798"/>
        <v/>
      </c>
      <c r="BN1120" s="26" t="str">
        <f t="shared" si="799"/>
        <v/>
      </c>
      <c r="BO1120"/>
      <c r="BP1120"/>
      <c r="BQ1120"/>
      <c r="BR1120"/>
      <c r="BS1120"/>
      <c r="BT1120"/>
      <c r="BU1120" s="40"/>
      <c r="BV1120" s="6"/>
      <c r="BW1120" s="24"/>
      <c r="BX1120" s="24"/>
      <c r="BY1120" s="24"/>
      <c r="BZ1120" s="38"/>
      <c r="CA1120" s="24"/>
      <c r="CB1120" s="38"/>
      <c r="CC1120" s="24"/>
      <c r="CD1120" s="24"/>
      <c r="CE1120" s="24"/>
      <c r="CF1120" s="24"/>
      <c r="CG1120" s="24"/>
      <c r="CH1120" s="24"/>
      <c r="CI1120" s="35"/>
      <c r="CJ1120" s="24"/>
      <c r="CK1120" s="24"/>
      <c r="CO1120" s="24"/>
      <c r="CP1120" s="35"/>
    </row>
    <row r="1121" spans="1:94" s="25" customFormat="1" x14ac:dyDescent="0.2">
      <c r="A1121" s="115"/>
      <c r="B1121" s="84"/>
      <c r="C1121" s="39"/>
      <c r="D1121" s="38"/>
      <c r="E1121" s="39"/>
      <c r="F1121" s="39"/>
      <c r="G1121" s="39"/>
      <c r="H1121" s="39"/>
      <c r="I1121" s="39"/>
      <c r="J1121" s="39"/>
      <c r="K1121" s="39"/>
      <c r="L1121" s="39"/>
      <c r="M1121" s="39"/>
      <c r="N1121" s="39"/>
      <c r="O1121" s="39"/>
      <c r="P1121" s="39"/>
      <c r="Q1121" s="39"/>
      <c r="R1121" s="39"/>
      <c r="S1121" s="39"/>
      <c r="T1121" s="39"/>
      <c r="U1121" s="39"/>
      <c r="V1121" s="39"/>
      <c r="W1121" s="39"/>
      <c r="X1121" s="39"/>
      <c r="Y1121" s="39"/>
      <c r="Z1121" s="39"/>
      <c r="AA1121" s="39"/>
      <c r="AB1121" s="39"/>
      <c r="AC1121" s="39"/>
      <c r="AD1121" s="39"/>
      <c r="AE1121" s="39"/>
      <c r="AF1121" s="39"/>
      <c r="AG1121" s="38"/>
      <c r="AH1121" s="38"/>
      <c r="AI1121" s="38"/>
      <c r="AJ1121" s="38"/>
      <c r="AK1121" s="38"/>
      <c r="AL1121" s="38"/>
      <c r="AM1121" s="38"/>
      <c r="AN1121" s="38"/>
      <c r="AO1121" s="38"/>
      <c r="AP1121" s="38"/>
      <c r="AQ1121" s="38"/>
      <c r="AR1121" s="38"/>
      <c r="AS1121" s="38"/>
      <c r="AT1121" s="38"/>
      <c r="AU1121" s="84"/>
      <c r="AV1121" s="88"/>
      <c r="AW1121" s="103"/>
      <c r="AX1121" s="84"/>
      <c r="AY1121" s="39"/>
      <c r="AZ1121" s="26"/>
      <c r="BA1121" s="26"/>
      <c r="BB1121" s="26"/>
      <c r="BC1121" s="26" t="str">
        <f t="shared" si="800"/>
        <v/>
      </c>
      <c r="BD1121" s="26" t="str">
        <f t="shared" si="801"/>
        <v/>
      </c>
      <c r="BE1121" s="26" t="str">
        <f t="shared" si="802"/>
        <v/>
      </c>
      <c r="BF1121" s="26" t="str">
        <f t="shared" si="803"/>
        <v/>
      </c>
      <c r="BG1121" s="26" t="str">
        <f t="shared" si="804"/>
        <v/>
      </c>
      <c r="BH1121" s="26" t="str">
        <f t="shared" si="805"/>
        <v/>
      </c>
      <c r="BI1121" s="26" t="str">
        <f t="shared" si="794"/>
        <v/>
      </c>
      <c r="BJ1121" s="26" t="str">
        <f t="shared" si="795"/>
        <v/>
      </c>
      <c r="BK1121" s="26" t="str">
        <f t="shared" si="796"/>
        <v/>
      </c>
      <c r="BL1121" s="26" t="str">
        <f t="shared" si="797"/>
        <v/>
      </c>
      <c r="BM1121" s="26" t="str">
        <f t="shared" si="798"/>
        <v/>
      </c>
      <c r="BN1121" s="26" t="str">
        <f t="shared" si="799"/>
        <v/>
      </c>
      <c r="BO1121"/>
      <c r="BP1121"/>
      <c r="BQ1121"/>
      <c r="BR1121"/>
      <c r="BS1121"/>
      <c r="BT1121"/>
      <c r="BU1121" s="40"/>
      <c r="BV1121" s="6"/>
      <c r="BW1121" s="24"/>
      <c r="BX1121" s="24"/>
      <c r="BY1121" s="24"/>
      <c r="BZ1121" s="38"/>
      <c r="CA1121" s="24"/>
      <c r="CB1121" s="38"/>
      <c r="CC1121" s="24"/>
      <c r="CD1121" s="24"/>
      <c r="CE1121" s="24"/>
      <c r="CF1121" s="24"/>
      <c r="CG1121" s="24"/>
      <c r="CH1121" s="24"/>
      <c r="CI1121" s="35"/>
      <c r="CJ1121" s="24"/>
      <c r="CK1121" s="24"/>
      <c r="CO1121" s="24"/>
      <c r="CP1121" s="35"/>
    </row>
    <row r="1122" spans="1:94" s="25" customFormat="1" x14ac:dyDescent="0.2">
      <c r="A1122" s="115"/>
      <c r="B1122" s="84"/>
      <c r="C1122" s="39"/>
      <c r="D1122" s="38"/>
      <c r="E1122" s="39"/>
      <c r="F1122" s="39"/>
      <c r="G1122" s="39"/>
      <c r="H1122" s="39"/>
      <c r="I1122" s="39"/>
      <c r="J1122" s="39"/>
      <c r="K1122" s="39"/>
      <c r="L1122" s="39"/>
      <c r="M1122" s="39"/>
      <c r="N1122" s="39"/>
      <c r="O1122" s="39"/>
      <c r="P1122" s="39"/>
      <c r="Q1122" s="39"/>
      <c r="R1122" s="39"/>
      <c r="S1122" s="39"/>
      <c r="T1122" s="39"/>
      <c r="U1122" s="39"/>
      <c r="V1122" s="39"/>
      <c r="W1122" s="39"/>
      <c r="X1122" s="39"/>
      <c r="Y1122" s="39"/>
      <c r="Z1122" s="39"/>
      <c r="AA1122" s="39"/>
      <c r="AB1122" s="39"/>
      <c r="AC1122" s="39"/>
      <c r="AD1122" s="39"/>
      <c r="AE1122" s="39"/>
      <c r="AF1122" s="39"/>
      <c r="AG1122" s="38"/>
      <c r="AH1122" s="38"/>
      <c r="AI1122" s="38"/>
      <c r="AJ1122" s="38"/>
      <c r="AK1122" s="38"/>
      <c r="AL1122" s="38"/>
      <c r="AM1122" s="38"/>
      <c r="AN1122" s="38"/>
      <c r="AO1122" s="38"/>
      <c r="AP1122" s="38"/>
      <c r="AQ1122" s="38"/>
      <c r="AR1122" s="38"/>
      <c r="AS1122" s="38"/>
      <c r="AT1122" s="38"/>
      <c r="AU1122" s="84"/>
      <c r="AV1122" s="88"/>
      <c r="AW1122" s="103"/>
      <c r="AX1122" s="84"/>
      <c r="AY1122" s="39"/>
      <c r="AZ1122" s="26"/>
      <c r="BA1122" s="26"/>
      <c r="BB1122" s="26"/>
      <c r="BC1122" s="26" t="str">
        <f t="shared" si="800"/>
        <v/>
      </c>
      <c r="BD1122" s="26" t="str">
        <f t="shared" si="801"/>
        <v/>
      </c>
      <c r="BE1122" s="26" t="str">
        <f t="shared" si="802"/>
        <v/>
      </c>
      <c r="BF1122" s="26" t="str">
        <f t="shared" si="803"/>
        <v/>
      </c>
      <c r="BG1122" s="26" t="str">
        <f t="shared" si="804"/>
        <v/>
      </c>
      <c r="BH1122" s="26" t="str">
        <f t="shared" si="805"/>
        <v/>
      </c>
      <c r="BI1122" s="26" t="str">
        <f t="shared" si="794"/>
        <v/>
      </c>
      <c r="BJ1122" s="26" t="str">
        <f t="shared" si="795"/>
        <v/>
      </c>
      <c r="BK1122" s="26" t="str">
        <f t="shared" si="796"/>
        <v/>
      </c>
      <c r="BL1122" s="26" t="str">
        <f t="shared" si="797"/>
        <v/>
      </c>
      <c r="BM1122" s="26" t="str">
        <f t="shared" si="798"/>
        <v/>
      </c>
      <c r="BN1122" s="26" t="str">
        <f t="shared" si="799"/>
        <v/>
      </c>
      <c r="BO1122"/>
      <c r="BP1122"/>
      <c r="BQ1122"/>
      <c r="BR1122"/>
      <c r="BS1122"/>
      <c r="BT1122"/>
      <c r="BU1122" s="40"/>
      <c r="BV1122" s="6"/>
      <c r="BW1122" s="24"/>
      <c r="BX1122" s="24"/>
      <c r="BY1122" s="24"/>
      <c r="BZ1122" s="38"/>
      <c r="CA1122" s="24"/>
      <c r="CB1122" s="38"/>
      <c r="CC1122" s="24"/>
      <c r="CD1122" s="24"/>
      <c r="CE1122" s="24"/>
      <c r="CF1122" s="24"/>
      <c r="CG1122" s="24"/>
      <c r="CH1122" s="24"/>
      <c r="CI1122" s="35"/>
      <c r="CJ1122" s="24"/>
      <c r="CK1122" s="24"/>
      <c r="CO1122" s="24"/>
      <c r="CP1122" s="35"/>
    </row>
    <row r="1123" spans="1:94" s="25" customFormat="1" x14ac:dyDescent="0.2">
      <c r="A1123" s="115"/>
      <c r="B1123" s="84"/>
      <c r="C1123" s="39"/>
      <c r="D1123" s="38"/>
      <c r="E1123" s="39"/>
      <c r="F1123" s="39"/>
      <c r="G1123" s="39"/>
      <c r="H1123" s="39"/>
      <c r="I1123" s="39"/>
      <c r="J1123" s="39"/>
      <c r="K1123" s="39"/>
      <c r="L1123" s="39"/>
      <c r="M1123" s="39"/>
      <c r="N1123" s="39"/>
      <c r="O1123" s="39"/>
      <c r="P1123" s="39"/>
      <c r="Q1123" s="39"/>
      <c r="R1123" s="39"/>
      <c r="S1123" s="39"/>
      <c r="T1123" s="39"/>
      <c r="U1123" s="39"/>
      <c r="V1123" s="39"/>
      <c r="W1123" s="39"/>
      <c r="X1123" s="39"/>
      <c r="Y1123" s="39"/>
      <c r="Z1123" s="39"/>
      <c r="AA1123" s="39"/>
      <c r="AB1123" s="39"/>
      <c r="AC1123" s="39"/>
      <c r="AD1123" s="39"/>
      <c r="AE1123" s="39"/>
      <c r="AF1123" s="39"/>
      <c r="AG1123" s="38"/>
      <c r="AH1123" s="38"/>
      <c r="AI1123" s="38"/>
      <c r="AJ1123" s="38"/>
      <c r="AK1123" s="38"/>
      <c r="AL1123" s="38"/>
      <c r="AM1123" s="38"/>
      <c r="AN1123" s="38"/>
      <c r="AO1123" s="38"/>
      <c r="AP1123" s="38"/>
      <c r="AQ1123" s="38"/>
      <c r="AR1123" s="38"/>
      <c r="AS1123" s="38"/>
      <c r="AT1123" s="38"/>
      <c r="AU1123" s="84"/>
      <c r="AV1123" s="88"/>
      <c r="AW1123" s="103"/>
      <c r="AX1123" s="84"/>
      <c r="AY1123" s="39"/>
      <c r="AZ1123" s="26"/>
      <c r="BA1123" s="26"/>
      <c r="BB1123" s="26"/>
      <c r="BC1123" s="26" t="str">
        <f t="shared" si="800"/>
        <v/>
      </c>
      <c r="BD1123" s="26" t="str">
        <f t="shared" si="801"/>
        <v/>
      </c>
      <c r="BE1123" s="26" t="str">
        <f t="shared" si="802"/>
        <v/>
      </c>
      <c r="BF1123" s="26" t="str">
        <f t="shared" si="803"/>
        <v/>
      </c>
      <c r="BG1123" s="26" t="str">
        <f t="shared" si="804"/>
        <v/>
      </c>
      <c r="BH1123" s="26" t="str">
        <f t="shared" si="805"/>
        <v/>
      </c>
      <c r="BI1123" s="26" t="str">
        <f t="shared" si="794"/>
        <v/>
      </c>
      <c r="BJ1123" s="26" t="str">
        <f t="shared" si="795"/>
        <v/>
      </c>
      <c r="BK1123" s="26" t="str">
        <f t="shared" si="796"/>
        <v/>
      </c>
      <c r="BL1123" s="26" t="str">
        <f t="shared" si="797"/>
        <v/>
      </c>
      <c r="BM1123" s="26" t="str">
        <f t="shared" si="798"/>
        <v/>
      </c>
      <c r="BN1123" s="26" t="str">
        <f t="shared" si="799"/>
        <v/>
      </c>
      <c r="BO1123"/>
      <c r="BP1123"/>
      <c r="BQ1123"/>
      <c r="BR1123"/>
      <c r="BS1123"/>
      <c r="BT1123"/>
      <c r="BU1123" s="40"/>
      <c r="BV1123" s="6"/>
      <c r="BW1123" s="24"/>
      <c r="BX1123" s="24"/>
      <c r="BY1123" s="24"/>
      <c r="BZ1123" s="38"/>
      <c r="CA1123" s="24"/>
      <c r="CB1123" s="38"/>
      <c r="CC1123" s="24"/>
      <c r="CD1123" s="24"/>
      <c r="CE1123" s="24"/>
      <c r="CF1123" s="24"/>
      <c r="CG1123" s="24"/>
      <c r="CH1123" s="24"/>
      <c r="CI1123" s="35"/>
      <c r="CJ1123" s="24"/>
      <c r="CK1123" s="24"/>
      <c r="CO1123" s="24"/>
      <c r="CP1123" s="35"/>
    </row>
    <row r="1124" spans="1:94" s="25" customFormat="1" x14ac:dyDescent="0.2">
      <c r="A1124" s="115"/>
      <c r="B1124" s="84"/>
      <c r="C1124" s="39"/>
      <c r="D1124" s="38"/>
      <c r="E1124" s="39"/>
      <c r="F1124" s="39"/>
      <c r="G1124" s="39"/>
      <c r="H1124" s="39"/>
      <c r="I1124" s="39"/>
      <c r="J1124" s="39"/>
      <c r="K1124" s="39"/>
      <c r="L1124" s="39"/>
      <c r="M1124" s="39"/>
      <c r="N1124" s="39"/>
      <c r="O1124" s="39"/>
      <c r="P1124" s="39"/>
      <c r="Q1124" s="39"/>
      <c r="R1124" s="39"/>
      <c r="S1124" s="39"/>
      <c r="T1124" s="39"/>
      <c r="U1124" s="39"/>
      <c r="V1124" s="39"/>
      <c r="W1124" s="39"/>
      <c r="X1124" s="39"/>
      <c r="Y1124" s="39"/>
      <c r="Z1124" s="39"/>
      <c r="AA1124" s="39"/>
      <c r="AB1124" s="39"/>
      <c r="AC1124" s="39"/>
      <c r="AD1124" s="39"/>
      <c r="AE1124" s="39"/>
      <c r="AF1124" s="39"/>
      <c r="AG1124" s="38"/>
      <c r="AH1124" s="38"/>
      <c r="AI1124" s="38"/>
      <c r="AJ1124" s="38"/>
      <c r="AK1124" s="38"/>
      <c r="AL1124" s="38"/>
      <c r="AM1124" s="38"/>
      <c r="AN1124" s="38"/>
      <c r="AO1124" s="38"/>
      <c r="AP1124" s="38"/>
      <c r="AQ1124" s="38"/>
      <c r="AR1124" s="38"/>
      <c r="AS1124" s="38"/>
      <c r="AT1124" s="38"/>
      <c r="AU1124" s="84"/>
      <c r="AV1124" s="88"/>
      <c r="AW1124" s="103"/>
      <c r="AX1124" s="84"/>
      <c r="AY1124" s="39"/>
      <c r="AZ1124" s="26"/>
      <c r="BA1124" s="26"/>
      <c r="BB1124" s="26"/>
      <c r="BC1124" s="26" t="str">
        <f t="shared" si="800"/>
        <v/>
      </c>
      <c r="BD1124" s="26" t="str">
        <f t="shared" si="801"/>
        <v/>
      </c>
      <c r="BE1124" s="26" t="str">
        <f t="shared" si="802"/>
        <v/>
      </c>
      <c r="BF1124" s="26" t="str">
        <f t="shared" si="803"/>
        <v/>
      </c>
      <c r="BG1124" s="26" t="str">
        <f t="shared" si="804"/>
        <v/>
      </c>
      <c r="BH1124" s="26" t="str">
        <f t="shared" si="805"/>
        <v/>
      </c>
      <c r="BI1124" s="26" t="str">
        <f t="shared" si="794"/>
        <v/>
      </c>
      <c r="BJ1124" s="26" t="str">
        <f t="shared" si="795"/>
        <v/>
      </c>
      <c r="BK1124" s="26" t="str">
        <f t="shared" si="796"/>
        <v/>
      </c>
      <c r="BL1124" s="26" t="str">
        <f t="shared" si="797"/>
        <v/>
      </c>
      <c r="BM1124" s="26" t="str">
        <f t="shared" si="798"/>
        <v/>
      </c>
      <c r="BN1124" s="26" t="str">
        <f t="shared" si="799"/>
        <v/>
      </c>
      <c r="BO1124"/>
      <c r="BP1124"/>
      <c r="BQ1124"/>
      <c r="BR1124"/>
      <c r="BS1124"/>
      <c r="BT1124"/>
      <c r="BU1124" s="40"/>
      <c r="BV1124" s="6"/>
      <c r="BW1124" s="24"/>
      <c r="BX1124" s="24"/>
      <c r="BY1124" s="24"/>
      <c r="BZ1124" s="38"/>
      <c r="CA1124" s="24"/>
      <c r="CB1124" s="38"/>
      <c r="CC1124" s="24"/>
      <c r="CD1124" s="24"/>
      <c r="CE1124" s="24"/>
      <c r="CF1124" s="24"/>
      <c r="CG1124" s="24"/>
      <c r="CH1124" s="24"/>
      <c r="CI1124" s="35"/>
      <c r="CJ1124" s="24"/>
      <c r="CK1124" s="24"/>
      <c r="CO1124" s="24"/>
      <c r="CP1124" s="35"/>
    </row>
    <row r="1125" spans="1:94" s="25" customFormat="1" x14ac:dyDescent="0.2">
      <c r="A1125" s="115"/>
      <c r="B1125" s="84"/>
      <c r="C1125" s="39"/>
      <c r="D1125" s="38"/>
      <c r="E1125" s="39"/>
      <c r="F1125" s="39"/>
      <c r="G1125" s="39"/>
      <c r="H1125" s="39"/>
      <c r="I1125" s="39"/>
      <c r="J1125" s="39"/>
      <c r="K1125" s="39"/>
      <c r="L1125" s="39"/>
      <c r="M1125" s="39"/>
      <c r="N1125" s="39"/>
      <c r="O1125" s="39"/>
      <c r="P1125" s="39"/>
      <c r="Q1125" s="39"/>
      <c r="R1125" s="39"/>
      <c r="S1125" s="39"/>
      <c r="T1125" s="39"/>
      <c r="U1125" s="39"/>
      <c r="V1125" s="39"/>
      <c r="W1125" s="39"/>
      <c r="X1125" s="39"/>
      <c r="Y1125" s="39"/>
      <c r="Z1125" s="39"/>
      <c r="AA1125" s="39"/>
      <c r="AB1125" s="39"/>
      <c r="AC1125" s="39"/>
      <c r="AD1125" s="39"/>
      <c r="AE1125" s="39"/>
      <c r="AF1125" s="39"/>
      <c r="AG1125" s="38"/>
      <c r="AH1125" s="38"/>
      <c r="AI1125" s="38"/>
      <c r="AJ1125" s="38"/>
      <c r="AK1125" s="38"/>
      <c r="AL1125" s="38"/>
      <c r="AM1125" s="38"/>
      <c r="AN1125" s="38"/>
      <c r="AO1125" s="38"/>
      <c r="AP1125" s="38"/>
      <c r="AQ1125" s="38"/>
      <c r="AR1125" s="38"/>
      <c r="AS1125" s="38"/>
      <c r="AT1125" s="38"/>
      <c r="AU1125" s="84"/>
      <c r="AV1125" s="88"/>
      <c r="AW1125" s="103"/>
      <c r="AX1125" s="84"/>
      <c r="AY1125" s="39"/>
      <c r="AZ1125" s="26"/>
      <c r="BA1125" s="26"/>
      <c r="BB1125" s="26"/>
      <c r="BC1125" s="26" t="str">
        <f t="shared" si="800"/>
        <v/>
      </c>
      <c r="BD1125" s="26" t="str">
        <f t="shared" si="801"/>
        <v/>
      </c>
      <c r="BE1125" s="26" t="str">
        <f t="shared" si="802"/>
        <v/>
      </c>
      <c r="BF1125" s="26" t="str">
        <f t="shared" si="803"/>
        <v/>
      </c>
      <c r="BG1125" s="26" t="str">
        <f t="shared" si="804"/>
        <v/>
      </c>
      <c r="BH1125" s="26" t="str">
        <f t="shared" si="805"/>
        <v/>
      </c>
      <c r="BI1125" s="26" t="str">
        <f t="shared" si="794"/>
        <v/>
      </c>
      <c r="BJ1125" s="26" t="str">
        <f t="shared" si="795"/>
        <v/>
      </c>
      <c r="BK1125" s="26" t="str">
        <f t="shared" si="796"/>
        <v/>
      </c>
      <c r="BL1125" s="26" t="str">
        <f t="shared" si="797"/>
        <v/>
      </c>
      <c r="BM1125" s="26" t="str">
        <f t="shared" si="798"/>
        <v/>
      </c>
      <c r="BN1125" s="26" t="str">
        <f t="shared" si="799"/>
        <v/>
      </c>
      <c r="BO1125"/>
      <c r="BP1125"/>
      <c r="BQ1125"/>
      <c r="BR1125"/>
      <c r="BS1125"/>
      <c r="BT1125"/>
      <c r="BU1125" s="40"/>
      <c r="BV1125" s="6"/>
      <c r="BW1125" s="24"/>
      <c r="BX1125" s="24"/>
      <c r="BY1125" s="24"/>
      <c r="BZ1125" s="38"/>
      <c r="CA1125" s="24"/>
      <c r="CB1125" s="38"/>
      <c r="CC1125" s="24"/>
      <c r="CD1125" s="24"/>
      <c r="CE1125" s="24"/>
      <c r="CF1125" s="24"/>
      <c r="CG1125" s="24"/>
      <c r="CH1125" s="24"/>
      <c r="CI1125" s="35"/>
      <c r="CJ1125" s="24"/>
      <c r="CK1125" s="24"/>
      <c r="CO1125" s="24"/>
      <c r="CP1125" s="35"/>
    </row>
    <row r="1126" spans="1:94" s="25" customFormat="1" x14ac:dyDescent="0.2">
      <c r="A1126" s="115"/>
      <c r="B1126" s="84"/>
      <c r="C1126" s="39"/>
      <c r="D1126" s="38"/>
      <c r="E1126" s="39"/>
      <c r="F1126" s="39"/>
      <c r="G1126" s="39"/>
      <c r="H1126" s="39"/>
      <c r="I1126" s="39"/>
      <c r="J1126" s="39"/>
      <c r="K1126" s="39"/>
      <c r="L1126" s="39"/>
      <c r="M1126" s="39"/>
      <c r="N1126" s="39"/>
      <c r="O1126" s="39"/>
      <c r="P1126" s="39"/>
      <c r="Q1126" s="39"/>
      <c r="R1126" s="39"/>
      <c r="S1126" s="39"/>
      <c r="T1126" s="39"/>
      <c r="U1126" s="39"/>
      <c r="V1126" s="39"/>
      <c r="W1126" s="39"/>
      <c r="X1126" s="39"/>
      <c r="Y1126" s="39"/>
      <c r="Z1126" s="39"/>
      <c r="AA1126" s="39"/>
      <c r="AB1126" s="39"/>
      <c r="AC1126" s="39"/>
      <c r="AD1126" s="39"/>
      <c r="AE1126" s="39"/>
      <c r="AF1126" s="39"/>
      <c r="AG1126" s="38"/>
      <c r="AH1126" s="38"/>
      <c r="AI1126" s="38"/>
      <c r="AJ1126" s="38"/>
      <c r="AK1126" s="38"/>
      <c r="AL1126" s="38"/>
      <c r="AM1126" s="38"/>
      <c r="AN1126" s="38"/>
      <c r="AO1126" s="38"/>
      <c r="AP1126" s="38"/>
      <c r="AQ1126" s="38"/>
      <c r="AR1126" s="38"/>
      <c r="AS1126" s="38"/>
      <c r="AT1126" s="38"/>
      <c r="AU1126" s="84"/>
      <c r="AV1126" s="88"/>
      <c r="AW1126" s="103"/>
      <c r="AX1126" s="84"/>
      <c r="AY1126" s="39"/>
      <c r="AZ1126" s="26"/>
      <c r="BA1126" s="26"/>
      <c r="BB1126" s="26"/>
      <c r="BC1126" s="26" t="str">
        <f t="shared" si="800"/>
        <v/>
      </c>
      <c r="BD1126" s="26" t="str">
        <f t="shared" si="801"/>
        <v/>
      </c>
      <c r="BE1126" s="26" t="str">
        <f t="shared" si="802"/>
        <v/>
      </c>
      <c r="BF1126" s="26" t="str">
        <f t="shared" si="803"/>
        <v/>
      </c>
      <c r="BG1126" s="26" t="str">
        <f t="shared" si="804"/>
        <v/>
      </c>
      <c r="BH1126" s="26" t="str">
        <f t="shared" si="805"/>
        <v/>
      </c>
      <c r="BI1126" s="26" t="str">
        <f t="shared" si="794"/>
        <v/>
      </c>
      <c r="BJ1126" s="26" t="str">
        <f t="shared" si="795"/>
        <v/>
      </c>
      <c r="BK1126" s="26" t="str">
        <f t="shared" si="796"/>
        <v/>
      </c>
      <c r="BL1126" s="26" t="str">
        <f t="shared" si="797"/>
        <v/>
      </c>
      <c r="BM1126" s="26" t="str">
        <f t="shared" si="798"/>
        <v/>
      </c>
      <c r="BN1126" s="26" t="str">
        <f t="shared" si="799"/>
        <v/>
      </c>
      <c r="BO1126"/>
      <c r="BP1126"/>
      <c r="BQ1126"/>
      <c r="BR1126"/>
      <c r="BS1126"/>
      <c r="BT1126"/>
      <c r="BU1126" s="40"/>
      <c r="BV1126" s="6"/>
      <c r="BW1126" s="24"/>
      <c r="BX1126" s="24"/>
      <c r="BY1126" s="24"/>
      <c r="BZ1126" s="38"/>
      <c r="CA1126" s="24"/>
      <c r="CB1126" s="38"/>
      <c r="CC1126" s="24"/>
      <c r="CD1126" s="24"/>
      <c r="CE1126" s="24"/>
      <c r="CF1126" s="24"/>
      <c r="CG1126" s="24"/>
      <c r="CH1126" s="24"/>
      <c r="CI1126" s="35"/>
      <c r="CJ1126" s="24"/>
      <c r="CK1126" s="24"/>
      <c r="CO1126" s="24"/>
      <c r="CP1126" s="35"/>
    </row>
    <row r="1127" spans="1:94" s="25" customFormat="1" x14ac:dyDescent="0.2">
      <c r="A1127" s="115"/>
      <c r="B1127" s="84"/>
      <c r="C1127" s="39"/>
      <c r="D1127" s="38"/>
      <c r="E1127" s="39"/>
      <c r="F1127" s="39"/>
      <c r="G1127" s="39"/>
      <c r="H1127" s="39"/>
      <c r="I1127" s="39"/>
      <c r="J1127" s="39"/>
      <c r="K1127" s="39"/>
      <c r="L1127" s="39"/>
      <c r="M1127" s="39"/>
      <c r="N1127" s="39"/>
      <c r="O1127" s="39"/>
      <c r="P1127" s="39"/>
      <c r="Q1127" s="39"/>
      <c r="R1127" s="39"/>
      <c r="S1127" s="39"/>
      <c r="T1127" s="39"/>
      <c r="U1127" s="39"/>
      <c r="V1127" s="39"/>
      <c r="W1127" s="39"/>
      <c r="X1127" s="39"/>
      <c r="Y1127" s="39"/>
      <c r="Z1127" s="39"/>
      <c r="AA1127" s="39"/>
      <c r="AB1127" s="39"/>
      <c r="AC1127" s="39"/>
      <c r="AD1127" s="39"/>
      <c r="AE1127" s="39"/>
      <c r="AF1127" s="39"/>
      <c r="AG1127" s="38"/>
      <c r="AH1127" s="38"/>
      <c r="AI1127" s="38"/>
      <c r="AJ1127" s="38"/>
      <c r="AK1127" s="38"/>
      <c r="AL1127" s="38"/>
      <c r="AM1127" s="38"/>
      <c r="AN1127" s="38"/>
      <c r="AO1127" s="38"/>
      <c r="AP1127" s="38"/>
      <c r="AQ1127" s="38"/>
      <c r="AR1127" s="38"/>
      <c r="AS1127" s="38"/>
      <c r="AT1127" s="38"/>
      <c r="AU1127" s="84"/>
      <c r="AV1127" s="88"/>
      <c r="AW1127" s="103"/>
      <c r="AX1127" s="84"/>
      <c r="AY1127" s="39"/>
      <c r="AZ1127" s="26"/>
      <c r="BA1127" s="26"/>
      <c r="BB1127" s="26"/>
      <c r="BC1127" s="26" t="str">
        <f t="shared" si="800"/>
        <v/>
      </c>
      <c r="BD1127" s="26" t="str">
        <f t="shared" si="801"/>
        <v/>
      </c>
      <c r="BE1127" s="26" t="str">
        <f t="shared" si="802"/>
        <v/>
      </c>
      <c r="BF1127" s="26" t="str">
        <f t="shared" si="803"/>
        <v/>
      </c>
      <c r="BG1127" s="26" t="str">
        <f t="shared" si="804"/>
        <v/>
      </c>
      <c r="BH1127" s="26" t="str">
        <f t="shared" si="805"/>
        <v/>
      </c>
      <c r="BI1127" s="26" t="str">
        <f t="shared" si="794"/>
        <v/>
      </c>
      <c r="BJ1127" s="26" t="str">
        <f t="shared" si="795"/>
        <v/>
      </c>
      <c r="BK1127" s="26" t="str">
        <f t="shared" si="796"/>
        <v/>
      </c>
      <c r="BL1127" s="26" t="str">
        <f t="shared" si="797"/>
        <v/>
      </c>
      <c r="BM1127" s="26" t="str">
        <f t="shared" si="798"/>
        <v/>
      </c>
      <c r="BN1127" s="26" t="str">
        <f t="shared" si="799"/>
        <v/>
      </c>
      <c r="BO1127"/>
      <c r="BP1127"/>
      <c r="BQ1127"/>
      <c r="BR1127"/>
      <c r="BS1127"/>
      <c r="BT1127"/>
      <c r="BU1127" s="40"/>
      <c r="BV1127" s="6"/>
      <c r="BW1127" s="24"/>
      <c r="BX1127" s="24"/>
      <c r="BY1127" s="24"/>
      <c r="BZ1127" s="38"/>
      <c r="CA1127" s="24"/>
      <c r="CB1127" s="38"/>
      <c r="CC1127" s="24"/>
      <c r="CD1127" s="24"/>
      <c r="CE1127" s="24"/>
      <c r="CF1127" s="24"/>
      <c r="CG1127" s="24"/>
      <c r="CH1127" s="24"/>
      <c r="CI1127" s="35"/>
      <c r="CJ1127" s="24"/>
      <c r="CK1127" s="24"/>
      <c r="CO1127" s="24"/>
      <c r="CP1127" s="35"/>
    </row>
    <row r="1128" spans="1:94" s="25" customFormat="1" x14ac:dyDescent="0.2">
      <c r="A1128" s="115"/>
      <c r="B1128" s="84"/>
      <c r="C1128" s="39"/>
      <c r="D1128" s="38"/>
      <c r="E1128" s="39"/>
      <c r="F1128" s="39"/>
      <c r="G1128" s="39"/>
      <c r="H1128" s="39"/>
      <c r="I1128" s="39"/>
      <c r="J1128" s="39"/>
      <c r="K1128" s="39"/>
      <c r="L1128" s="39"/>
      <c r="M1128" s="39"/>
      <c r="N1128" s="39"/>
      <c r="O1128" s="39"/>
      <c r="P1128" s="39"/>
      <c r="Q1128" s="39"/>
      <c r="R1128" s="39"/>
      <c r="S1128" s="39"/>
      <c r="T1128" s="39"/>
      <c r="U1128" s="39"/>
      <c r="V1128" s="39"/>
      <c r="W1128" s="39"/>
      <c r="X1128" s="39"/>
      <c r="Y1128" s="39"/>
      <c r="Z1128" s="39"/>
      <c r="AA1128" s="39"/>
      <c r="AB1128" s="39"/>
      <c r="AC1128" s="39"/>
      <c r="AD1128" s="39"/>
      <c r="AE1128" s="39"/>
      <c r="AF1128" s="39"/>
      <c r="AG1128" s="38"/>
      <c r="AH1128" s="38"/>
      <c r="AI1128" s="38"/>
      <c r="AJ1128" s="38"/>
      <c r="AK1128" s="38"/>
      <c r="AL1128" s="38"/>
      <c r="AM1128" s="38"/>
      <c r="AN1128" s="38"/>
      <c r="AO1128" s="38"/>
      <c r="AP1128" s="38"/>
      <c r="AQ1128" s="38"/>
      <c r="AR1128" s="38"/>
      <c r="AS1128" s="38"/>
      <c r="AT1128" s="38"/>
      <c r="AU1128" s="84"/>
      <c r="AV1128" s="88"/>
      <c r="AW1128" s="103"/>
      <c r="AX1128" s="84"/>
      <c r="AY1128" s="39"/>
      <c r="AZ1128" s="26"/>
      <c r="BA1128" s="26"/>
      <c r="BB1128" s="26"/>
      <c r="BC1128" s="26" t="str">
        <f t="shared" si="800"/>
        <v/>
      </c>
      <c r="BD1128" s="26" t="str">
        <f t="shared" si="801"/>
        <v/>
      </c>
      <c r="BE1128" s="26" t="str">
        <f t="shared" si="802"/>
        <v/>
      </c>
      <c r="BF1128" s="26" t="str">
        <f t="shared" si="803"/>
        <v/>
      </c>
      <c r="BG1128" s="26" t="str">
        <f t="shared" si="804"/>
        <v/>
      </c>
      <c r="BH1128" s="26" t="str">
        <f t="shared" si="805"/>
        <v/>
      </c>
      <c r="BI1128" s="26" t="str">
        <f t="shared" si="794"/>
        <v/>
      </c>
      <c r="BJ1128" s="26" t="str">
        <f t="shared" si="795"/>
        <v/>
      </c>
      <c r="BK1128" s="26" t="str">
        <f t="shared" si="796"/>
        <v/>
      </c>
      <c r="BL1128" s="26" t="str">
        <f t="shared" si="797"/>
        <v/>
      </c>
      <c r="BM1128" s="26" t="str">
        <f t="shared" si="798"/>
        <v/>
      </c>
      <c r="BN1128" s="26" t="str">
        <f t="shared" si="799"/>
        <v/>
      </c>
      <c r="BO1128"/>
      <c r="BP1128"/>
      <c r="BQ1128"/>
      <c r="BR1128"/>
      <c r="BS1128"/>
      <c r="BT1128"/>
      <c r="BU1128" s="40"/>
      <c r="BV1128" s="6"/>
      <c r="BW1128" s="24"/>
      <c r="BX1128" s="24"/>
      <c r="BY1128" s="24"/>
      <c r="BZ1128" s="38"/>
      <c r="CA1128" s="24"/>
      <c r="CB1128" s="38"/>
      <c r="CC1128" s="24"/>
      <c r="CD1128" s="24"/>
      <c r="CE1128" s="24"/>
      <c r="CF1128" s="24"/>
      <c r="CG1128" s="24"/>
      <c r="CH1128" s="24"/>
      <c r="CI1128" s="35"/>
      <c r="CJ1128" s="24"/>
      <c r="CK1128" s="24"/>
      <c r="CO1128" s="24"/>
      <c r="CP1128" s="35"/>
    </row>
    <row r="1129" spans="1:94" s="25" customFormat="1" x14ac:dyDescent="0.2">
      <c r="A1129" s="115"/>
      <c r="B1129" s="84"/>
      <c r="C1129" s="39"/>
      <c r="D1129" s="38"/>
      <c r="E1129" s="39"/>
      <c r="F1129" s="39"/>
      <c r="G1129" s="39"/>
      <c r="H1129" s="39"/>
      <c r="I1129" s="39"/>
      <c r="J1129" s="39"/>
      <c r="K1129" s="39"/>
      <c r="L1129" s="39"/>
      <c r="M1129" s="39"/>
      <c r="N1129" s="39"/>
      <c r="O1129" s="39"/>
      <c r="P1129" s="39"/>
      <c r="Q1129" s="39"/>
      <c r="R1129" s="39"/>
      <c r="S1129" s="39"/>
      <c r="T1129" s="39"/>
      <c r="U1129" s="39"/>
      <c r="V1129" s="39"/>
      <c r="W1129" s="39"/>
      <c r="X1129" s="39"/>
      <c r="Y1129" s="39"/>
      <c r="Z1129" s="39"/>
      <c r="AA1129" s="39"/>
      <c r="AB1129" s="39"/>
      <c r="AC1129" s="39"/>
      <c r="AD1129" s="39"/>
      <c r="AE1129" s="39"/>
      <c r="AF1129" s="39"/>
      <c r="AG1129" s="38"/>
      <c r="AH1129" s="38"/>
      <c r="AI1129" s="38"/>
      <c r="AJ1129" s="38"/>
      <c r="AK1129" s="38"/>
      <c r="AL1129" s="38"/>
      <c r="AM1129" s="38"/>
      <c r="AN1129" s="38"/>
      <c r="AO1129" s="38"/>
      <c r="AP1129" s="38"/>
      <c r="AQ1129" s="38"/>
      <c r="AR1129" s="38"/>
      <c r="AS1129" s="38"/>
      <c r="AT1129" s="38"/>
      <c r="AU1129" s="84"/>
      <c r="AV1129" s="88"/>
      <c r="AW1129" s="103"/>
      <c r="AX1129" s="84"/>
      <c r="AY1129" s="39"/>
      <c r="AZ1129" s="26"/>
      <c r="BA1129" s="26"/>
      <c r="BB1129" s="26"/>
      <c r="BC1129" s="26" t="str">
        <f t="shared" si="800"/>
        <v/>
      </c>
      <c r="BD1129" s="26" t="str">
        <f t="shared" si="801"/>
        <v/>
      </c>
      <c r="BE1129" s="26" t="str">
        <f t="shared" si="802"/>
        <v/>
      </c>
      <c r="BF1129" s="26" t="str">
        <f t="shared" si="803"/>
        <v/>
      </c>
      <c r="BG1129" s="26" t="str">
        <f t="shared" si="804"/>
        <v/>
      </c>
      <c r="BH1129" s="26" t="str">
        <f t="shared" si="805"/>
        <v/>
      </c>
      <c r="BI1129" s="26" t="str">
        <f t="shared" si="794"/>
        <v/>
      </c>
      <c r="BJ1129" s="26" t="str">
        <f t="shared" si="795"/>
        <v/>
      </c>
      <c r="BK1129" s="26" t="str">
        <f t="shared" si="796"/>
        <v/>
      </c>
      <c r="BL1129" s="26" t="str">
        <f t="shared" si="797"/>
        <v/>
      </c>
      <c r="BM1129" s="26" t="str">
        <f t="shared" si="798"/>
        <v/>
      </c>
      <c r="BN1129" s="26" t="str">
        <f t="shared" si="799"/>
        <v/>
      </c>
      <c r="BO1129"/>
      <c r="BP1129"/>
      <c r="BQ1129"/>
      <c r="BR1129"/>
      <c r="BS1129"/>
      <c r="BT1129"/>
      <c r="BU1129" s="40"/>
      <c r="BV1129" s="6"/>
      <c r="BW1129" s="24"/>
      <c r="BX1129" s="24"/>
      <c r="BY1129" s="24"/>
      <c r="BZ1129" s="38"/>
      <c r="CA1129" s="24"/>
      <c r="CB1129" s="38"/>
      <c r="CC1129" s="24"/>
      <c r="CD1129" s="24"/>
      <c r="CE1129" s="24"/>
      <c r="CF1129" s="24"/>
      <c r="CG1129" s="24"/>
      <c r="CH1129" s="24"/>
      <c r="CI1129" s="35"/>
      <c r="CJ1129" s="24"/>
      <c r="CK1129" s="24"/>
      <c r="CO1129" s="24"/>
      <c r="CP1129" s="35"/>
    </row>
    <row r="1130" spans="1:94" s="25" customFormat="1" x14ac:dyDescent="0.2">
      <c r="A1130" s="115"/>
      <c r="B1130" s="84"/>
      <c r="C1130" s="39"/>
      <c r="D1130" s="38"/>
      <c r="E1130" s="39"/>
      <c r="F1130" s="39"/>
      <c r="G1130" s="39"/>
      <c r="H1130" s="39"/>
      <c r="I1130" s="39"/>
      <c r="J1130" s="39"/>
      <c r="K1130" s="39"/>
      <c r="L1130" s="39"/>
      <c r="M1130" s="39"/>
      <c r="N1130" s="39"/>
      <c r="O1130" s="39"/>
      <c r="P1130" s="39"/>
      <c r="Q1130" s="39"/>
      <c r="R1130" s="39"/>
      <c r="S1130" s="39"/>
      <c r="T1130" s="39"/>
      <c r="U1130" s="39"/>
      <c r="V1130" s="39"/>
      <c r="W1130" s="39"/>
      <c r="X1130" s="39"/>
      <c r="Y1130" s="39"/>
      <c r="Z1130" s="39"/>
      <c r="AA1130" s="39"/>
      <c r="AB1130" s="39"/>
      <c r="AC1130" s="39"/>
      <c r="AD1130" s="39"/>
      <c r="AE1130" s="39"/>
      <c r="AF1130" s="39"/>
      <c r="AG1130" s="38"/>
      <c r="AH1130" s="38"/>
      <c r="AI1130" s="38"/>
      <c r="AJ1130" s="38"/>
      <c r="AK1130" s="38"/>
      <c r="AL1130" s="38"/>
      <c r="AM1130" s="38"/>
      <c r="AN1130" s="38"/>
      <c r="AO1130" s="38"/>
      <c r="AP1130" s="38"/>
      <c r="AQ1130" s="38"/>
      <c r="AR1130" s="38"/>
      <c r="AS1130" s="38"/>
      <c r="AT1130" s="38"/>
      <c r="AU1130" s="84"/>
      <c r="AV1130" s="88"/>
      <c r="AW1130" s="103"/>
      <c r="AX1130" s="84"/>
      <c r="AY1130" s="39"/>
      <c r="AZ1130" s="26"/>
      <c r="BA1130" s="26"/>
      <c r="BB1130" s="26"/>
      <c r="BC1130" s="26" t="str">
        <f t="shared" si="800"/>
        <v/>
      </c>
      <c r="BD1130" s="26" t="str">
        <f t="shared" si="801"/>
        <v/>
      </c>
      <c r="BE1130" s="26" t="str">
        <f t="shared" si="802"/>
        <v/>
      </c>
      <c r="BF1130" s="26" t="str">
        <f t="shared" si="803"/>
        <v/>
      </c>
      <c r="BG1130" s="26" t="str">
        <f t="shared" si="804"/>
        <v/>
      </c>
      <c r="BH1130" s="26" t="str">
        <f t="shared" si="805"/>
        <v/>
      </c>
      <c r="BI1130" s="26" t="str">
        <f t="shared" si="794"/>
        <v/>
      </c>
      <c r="BJ1130" s="26" t="str">
        <f t="shared" si="795"/>
        <v/>
      </c>
      <c r="BK1130" s="26" t="str">
        <f t="shared" si="796"/>
        <v/>
      </c>
      <c r="BL1130" s="26" t="str">
        <f t="shared" si="797"/>
        <v/>
      </c>
      <c r="BM1130" s="26" t="str">
        <f t="shared" si="798"/>
        <v/>
      </c>
      <c r="BN1130" s="26" t="str">
        <f t="shared" si="799"/>
        <v/>
      </c>
      <c r="BO1130"/>
      <c r="BP1130"/>
      <c r="BQ1130"/>
      <c r="BR1130"/>
      <c r="BS1130"/>
      <c r="BT1130"/>
      <c r="BU1130" s="40"/>
      <c r="BV1130" s="6"/>
      <c r="BW1130" s="24"/>
      <c r="BX1130" s="24"/>
      <c r="BY1130" s="24"/>
      <c r="BZ1130" s="38"/>
      <c r="CA1130" s="24"/>
      <c r="CB1130" s="38"/>
      <c r="CC1130" s="24"/>
      <c r="CD1130" s="24"/>
      <c r="CE1130" s="24"/>
      <c r="CF1130" s="24"/>
      <c r="CG1130" s="24"/>
      <c r="CH1130" s="24"/>
      <c r="CI1130" s="35"/>
      <c r="CJ1130" s="24"/>
      <c r="CK1130" s="24"/>
      <c r="CO1130" s="24"/>
      <c r="CP1130" s="35"/>
    </row>
    <row r="1131" spans="1:94" s="25" customFormat="1" x14ac:dyDescent="0.2">
      <c r="A1131" s="115"/>
      <c r="B1131" s="84"/>
      <c r="C1131" s="39"/>
      <c r="D1131" s="38"/>
      <c r="E1131" s="39"/>
      <c r="F1131" s="39"/>
      <c r="G1131" s="39"/>
      <c r="H1131" s="39"/>
      <c r="I1131" s="39"/>
      <c r="J1131" s="39"/>
      <c r="K1131" s="39"/>
      <c r="L1131" s="39"/>
      <c r="M1131" s="39"/>
      <c r="N1131" s="39"/>
      <c r="O1131" s="39"/>
      <c r="P1131" s="39"/>
      <c r="Q1131" s="39"/>
      <c r="R1131" s="39"/>
      <c r="S1131" s="39"/>
      <c r="T1131" s="39"/>
      <c r="U1131" s="39"/>
      <c r="V1131" s="39"/>
      <c r="W1131" s="39"/>
      <c r="X1131" s="39"/>
      <c r="Y1131" s="39"/>
      <c r="Z1131" s="39"/>
      <c r="AA1131" s="39"/>
      <c r="AB1131" s="39"/>
      <c r="AC1131" s="39"/>
      <c r="AD1131" s="39"/>
      <c r="AE1131" s="39"/>
      <c r="AF1131" s="39"/>
      <c r="AG1131" s="38"/>
      <c r="AH1131" s="38"/>
      <c r="AI1131" s="38"/>
      <c r="AJ1131" s="38"/>
      <c r="AK1131" s="38"/>
      <c r="AL1131" s="38"/>
      <c r="AM1131" s="38"/>
      <c r="AN1131" s="38"/>
      <c r="AO1131" s="38"/>
      <c r="AP1131" s="38"/>
      <c r="AQ1131" s="38"/>
      <c r="AR1131" s="38"/>
      <c r="AS1131" s="38"/>
      <c r="AT1131" s="38"/>
      <c r="AU1131" s="84"/>
      <c r="AV1131" s="88"/>
      <c r="AW1131" s="103"/>
      <c r="AX1131" s="84"/>
      <c r="AY1131" s="39"/>
      <c r="AZ1131" s="26"/>
      <c r="BA1131" s="26"/>
      <c r="BB1131" s="26"/>
      <c r="BC1131" s="26" t="str">
        <f t="shared" si="800"/>
        <v/>
      </c>
      <c r="BD1131" s="26" t="str">
        <f t="shared" si="801"/>
        <v/>
      </c>
      <c r="BE1131" s="26" t="str">
        <f t="shared" si="802"/>
        <v/>
      </c>
      <c r="BF1131" s="26" t="str">
        <f t="shared" si="803"/>
        <v/>
      </c>
      <c r="BG1131" s="26" t="str">
        <f t="shared" si="804"/>
        <v/>
      </c>
      <c r="BH1131" s="26" t="str">
        <f t="shared" si="805"/>
        <v/>
      </c>
      <c r="BI1131" s="26" t="str">
        <f t="shared" si="794"/>
        <v/>
      </c>
      <c r="BJ1131" s="26" t="str">
        <f t="shared" si="795"/>
        <v/>
      </c>
      <c r="BK1131" s="26" t="str">
        <f t="shared" si="796"/>
        <v/>
      </c>
      <c r="BL1131" s="26" t="str">
        <f t="shared" si="797"/>
        <v/>
      </c>
      <c r="BM1131" s="26" t="str">
        <f t="shared" si="798"/>
        <v/>
      </c>
      <c r="BN1131" s="26" t="str">
        <f t="shared" si="799"/>
        <v/>
      </c>
      <c r="BO1131"/>
      <c r="BP1131"/>
      <c r="BQ1131"/>
      <c r="BR1131"/>
      <c r="BS1131"/>
      <c r="BT1131"/>
      <c r="BU1131" s="40"/>
      <c r="BV1131" s="6"/>
      <c r="BW1131" s="24"/>
      <c r="BX1131" s="24"/>
      <c r="BY1131" s="24"/>
      <c r="BZ1131" s="38"/>
      <c r="CA1131" s="24"/>
      <c r="CB1131" s="38"/>
      <c r="CC1131" s="24"/>
      <c r="CD1131" s="24"/>
      <c r="CE1131" s="24"/>
      <c r="CF1131" s="24"/>
      <c r="CG1131" s="24"/>
      <c r="CH1131" s="24"/>
      <c r="CI1131" s="35"/>
      <c r="CJ1131" s="24"/>
      <c r="CK1131" s="24"/>
      <c r="CO1131" s="24"/>
      <c r="CP1131" s="35"/>
    </row>
    <row r="1132" spans="1:94" s="25" customFormat="1" x14ac:dyDescent="0.2">
      <c r="A1132" s="115"/>
      <c r="B1132" s="84"/>
      <c r="C1132" s="39"/>
      <c r="D1132" s="38"/>
      <c r="E1132" s="39"/>
      <c r="F1132" s="39"/>
      <c r="G1132" s="39"/>
      <c r="H1132" s="39"/>
      <c r="I1132" s="39"/>
      <c r="J1132" s="39"/>
      <c r="K1132" s="39"/>
      <c r="L1132" s="39"/>
      <c r="M1132" s="39"/>
      <c r="N1132" s="39"/>
      <c r="O1132" s="39"/>
      <c r="P1132" s="39"/>
      <c r="Q1132" s="39"/>
      <c r="R1132" s="39"/>
      <c r="S1132" s="39"/>
      <c r="T1132" s="39"/>
      <c r="U1132" s="39"/>
      <c r="V1132" s="39"/>
      <c r="W1132" s="39"/>
      <c r="X1132" s="39"/>
      <c r="Y1132" s="39"/>
      <c r="Z1132" s="39"/>
      <c r="AA1132" s="39"/>
      <c r="AB1132" s="39"/>
      <c r="AC1132" s="39"/>
      <c r="AD1132" s="39"/>
      <c r="AE1132" s="39"/>
      <c r="AF1132" s="39"/>
      <c r="AG1132" s="38"/>
      <c r="AH1132" s="38"/>
      <c r="AI1132" s="38"/>
      <c r="AJ1132" s="38"/>
      <c r="AK1132" s="38"/>
      <c r="AL1132" s="38"/>
      <c r="AM1132" s="38"/>
      <c r="AN1132" s="38"/>
      <c r="AO1132" s="38"/>
      <c r="AP1132" s="38"/>
      <c r="AQ1132" s="38"/>
      <c r="AR1132" s="38"/>
      <c r="AS1132" s="38"/>
      <c r="AT1132" s="38"/>
      <c r="AU1132" s="84"/>
      <c r="AV1132" s="88"/>
      <c r="AW1132" s="103"/>
      <c r="AX1132" s="84"/>
      <c r="AY1132" s="39"/>
      <c r="AZ1132" s="26"/>
      <c r="BA1132" s="26"/>
      <c r="BB1132" s="26"/>
      <c r="BC1132" s="26" t="str">
        <f t="shared" si="800"/>
        <v/>
      </c>
      <c r="BD1132" s="26" t="str">
        <f t="shared" si="801"/>
        <v/>
      </c>
      <c r="BE1132" s="26" t="str">
        <f t="shared" si="802"/>
        <v/>
      </c>
      <c r="BF1132" s="26" t="str">
        <f t="shared" si="803"/>
        <v/>
      </c>
      <c r="BG1132" s="26" t="str">
        <f t="shared" si="804"/>
        <v/>
      </c>
      <c r="BH1132" s="26" t="str">
        <f t="shared" si="805"/>
        <v/>
      </c>
      <c r="BI1132" s="26" t="str">
        <f t="shared" si="794"/>
        <v/>
      </c>
      <c r="BJ1132" s="26" t="str">
        <f t="shared" si="795"/>
        <v/>
      </c>
      <c r="BK1132" s="26" t="str">
        <f t="shared" si="796"/>
        <v/>
      </c>
      <c r="BL1132" s="26" t="str">
        <f t="shared" si="797"/>
        <v/>
      </c>
      <c r="BM1132" s="26" t="str">
        <f t="shared" si="798"/>
        <v/>
      </c>
      <c r="BN1132" s="26" t="str">
        <f t="shared" si="799"/>
        <v/>
      </c>
      <c r="BO1132"/>
      <c r="BP1132"/>
      <c r="BQ1132"/>
      <c r="BR1132"/>
      <c r="BS1132"/>
      <c r="BT1132"/>
      <c r="BU1132" s="40"/>
      <c r="BV1132" s="6"/>
      <c r="BW1132" s="24"/>
      <c r="BX1132" s="24"/>
      <c r="BY1132" s="24"/>
      <c r="BZ1132" s="38"/>
      <c r="CA1132" s="24"/>
      <c r="CB1132" s="38"/>
      <c r="CC1132" s="24"/>
      <c r="CD1132" s="24"/>
      <c r="CE1132" s="24"/>
      <c r="CF1132" s="24"/>
      <c r="CG1132" s="24"/>
      <c r="CH1132" s="24"/>
      <c r="CI1132" s="35"/>
      <c r="CJ1132" s="24"/>
      <c r="CK1132" s="24"/>
      <c r="CO1132" s="24"/>
      <c r="CP1132" s="35"/>
    </row>
    <row r="1133" spans="1:94" s="25" customFormat="1" x14ac:dyDescent="0.2">
      <c r="A1133" s="115"/>
      <c r="B1133" s="84"/>
      <c r="C1133" s="39"/>
      <c r="D1133" s="38"/>
      <c r="E1133" s="39"/>
      <c r="F1133" s="39"/>
      <c r="G1133" s="39"/>
      <c r="H1133" s="39"/>
      <c r="I1133" s="39"/>
      <c r="J1133" s="39"/>
      <c r="K1133" s="39"/>
      <c r="L1133" s="39"/>
      <c r="M1133" s="39"/>
      <c r="N1133" s="39"/>
      <c r="O1133" s="39"/>
      <c r="P1133" s="39"/>
      <c r="Q1133" s="39"/>
      <c r="R1133" s="39"/>
      <c r="S1133" s="39"/>
      <c r="T1133" s="39"/>
      <c r="U1133" s="39"/>
      <c r="V1133" s="39"/>
      <c r="W1133" s="39"/>
      <c r="X1133" s="39"/>
      <c r="Y1133" s="39"/>
      <c r="Z1133" s="39"/>
      <c r="AA1133" s="39"/>
      <c r="AB1133" s="39"/>
      <c r="AC1133" s="39"/>
      <c r="AD1133" s="39"/>
      <c r="AE1133" s="39"/>
      <c r="AF1133" s="39"/>
      <c r="AG1133" s="38"/>
      <c r="AH1133" s="38"/>
      <c r="AI1133" s="38"/>
      <c r="AJ1133" s="38"/>
      <c r="AK1133" s="38"/>
      <c r="AL1133" s="38"/>
      <c r="AM1133" s="38"/>
      <c r="AN1133" s="38"/>
      <c r="AO1133" s="38"/>
      <c r="AP1133" s="38"/>
      <c r="AQ1133" s="38"/>
      <c r="AR1133" s="38"/>
      <c r="AS1133" s="38"/>
      <c r="AT1133" s="38"/>
      <c r="AU1133" s="84"/>
      <c r="AV1133" s="88"/>
      <c r="AW1133" s="103"/>
      <c r="AX1133" s="84"/>
      <c r="AY1133" s="39"/>
      <c r="AZ1133" s="26"/>
      <c r="BA1133" s="26"/>
      <c r="BB1133" s="26"/>
      <c r="BC1133" s="26" t="str">
        <f t="shared" si="800"/>
        <v/>
      </c>
      <c r="BD1133" s="26" t="str">
        <f t="shared" si="801"/>
        <v/>
      </c>
      <c r="BE1133" s="26" t="str">
        <f t="shared" si="802"/>
        <v/>
      </c>
      <c r="BF1133" s="26" t="str">
        <f t="shared" si="803"/>
        <v/>
      </c>
      <c r="BG1133" s="26" t="str">
        <f t="shared" si="804"/>
        <v/>
      </c>
      <c r="BH1133" s="26" t="str">
        <f t="shared" si="805"/>
        <v/>
      </c>
      <c r="BI1133" s="26" t="str">
        <f t="shared" si="794"/>
        <v/>
      </c>
      <c r="BJ1133" s="26" t="str">
        <f t="shared" si="795"/>
        <v/>
      </c>
      <c r="BK1133" s="26" t="str">
        <f t="shared" si="796"/>
        <v/>
      </c>
      <c r="BL1133" s="26" t="str">
        <f t="shared" si="797"/>
        <v/>
      </c>
      <c r="BM1133" s="26" t="str">
        <f t="shared" si="798"/>
        <v/>
      </c>
      <c r="BN1133" s="26" t="str">
        <f t="shared" si="799"/>
        <v/>
      </c>
      <c r="BO1133"/>
      <c r="BP1133"/>
      <c r="BQ1133"/>
      <c r="BR1133"/>
      <c r="BS1133"/>
      <c r="BT1133"/>
      <c r="BU1133" s="40"/>
      <c r="BV1133" s="6"/>
      <c r="BW1133" s="24"/>
      <c r="BX1133" s="24"/>
      <c r="BY1133" s="24"/>
      <c r="BZ1133" s="38"/>
      <c r="CA1133" s="24"/>
      <c r="CB1133" s="38"/>
      <c r="CC1133" s="24"/>
      <c r="CD1133" s="24"/>
      <c r="CE1133" s="24"/>
      <c r="CF1133" s="24"/>
      <c r="CG1133" s="24"/>
      <c r="CH1133" s="24"/>
      <c r="CI1133" s="35"/>
      <c r="CJ1133" s="24"/>
      <c r="CK1133" s="24"/>
      <c r="CO1133" s="24"/>
      <c r="CP1133" s="35"/>
    </row>
    <row r="1134" spans="1:94" s="25" customFormat="1" x14ac:dyDescent="0.2">
      <c r="A1134" s="115"/>
      <c r="B1134" s="84"/>
      <c r="C1134" s="39"/>
      <c r="D1134" s="38"/>
      <c r="E1134" s="39"/>
      <c r="F1134" s="39"/>
      <c r="G1134" s="39"/>
      <c r="H1134" s="39"/>
      <c r="I1134" s="39"/>
      <c r="J1134" s="39"/>
      <c r="K1134" s="39"/>
      <c r="L1134" s="39"/>
      <c r="M1134" s="39"/>
      <c r="N1134" s="39"/>
      <c r="O1134" s="39"/>
      <c r="P1134" s="39"/>
      <c r="Q1134" s="39"/>
      <c r="R1134" s="39"/>
      <c r="S1134" s="39"/>
      <c r="T1134" s="39"/>
      <c r="U1134" s="39"/>
      <c r="V1134" s="39"/>
      <c r="W1134" s="39"/>
      <c r="X1134" s="39"/>
      <c r="Y1134" s="39"/>
      <c r="Z1134" s="39"/>
      <c r="AA1134" s="39"/>
      <c r="AB1134" s="39"/>
      <c r="AC1134" s="39"/>
      <c r="AD1134" s="39"/>
      <c r="AE1134" s="39"/>
      <c r="AF1134" s="39"/>
      <c r="AG1134" s="38"/>
      <c r="AH1134" s="38"/>
      <c r="AI1134" s="38"/>
      <c r="AJ1134" s="38"/>
      <c r="AK1134" s="38"/>
      <c r="AL1134" s="38"/>
      <c r="AM1134" s="38"/>
      <c r="AN1134" s="38"/>
      <c r="AO1134" s="38"/>
      <c r="AP1134" s="38"/>
      <c r="AQ1134" s="38"/>
      <c r="AR1134" s="38"/>
      <c r="AS1134" s="38"/>
      <c r="AT1134" s="38"/>
      <c r="AU1134" s="84"/>
      <c r="AV1134" s="88"/>
      <c r="AW1134" s="103"/>
      <c r="AX1134" s="84"/>
      <c r="AY1134" s="39"/>
      <c r="AZ1134" s="26"/>
      <c r="BA1134" s="26"/>
      <c r="BB1134" s="26"/>
      <c r="BC1134" s="26" t="str">
        <f t="shared" si="800"/>
        <v/>
      </c>
      <c r="BD1134" s="26" t="str">
        <f t="shared" si="801"/>
        <v/>
      </c>
      <c r="BE1134" s="26" t="str">
        <f t="shared" si="802"/>
        <v/>
      </c>
      <c r="BF1134" s="26" t="str">
        <f t="shared" si="803"/>
        <v/>
      </c>
      <c r="BG1134" s="26" t="str">
        <f t="shared" si="804"/>
        <v/>
      </c>
      <c r="BH1134" s="26" t="str">
        <f t="shared" si="805"/>
        <v/>
      </c>
      <c r="BI1134" s="26" t="str">
        <f t="shared" si="794"/>
        <v/>
      </c>
      <c r="BJ1134" s="26" t="str">
        <f t="shared" si="795"/>
        <v/>
      </c>
      <c r="BK1134" s="26" t="str">
        <f t="shared" si="796"/>
        <v/>
      </c>
      <c r="BL1134" s="26" t="str">
        <f t="shared" si="797"/>
        <v/>
      </c>
      <c r="BM1134" s="26" t="str">
        <f t="shared" si="798"/>
        <v/>
      </c>
      <c r="BN1134" s="26" t="str">
        <f t="shared" si="799"/>
        <v/>
      </c>
      <c r="BO1134"/>
      <c r="BP1134"/>
      <c r="BQ1134"/>
      <c r="BR1134"/>
      <c r="BS1134"/>
      <c r="BT1134"/>
      <c r="BU1134" s="40"/>
      <c r="BV1134" s="6"/>
      <c r="BW1134" s="24"/>
      <c r="BX1134" s="24"/>
      <c r="BY1134" s="24"/>
      <c r="BZ1134" s="38"/>
      <c r="CA1134" s="24"/>
      <c r="CB1134" s="38"/>
      <c r="CC1134" s="24"/>
      <c r="CD1134" s="24"/>
      <c r="CE1134" s="24"/>
      <c r="CF1134" s="24"/>
      <c r="CG1134" s="24"/>
      <c r="CH1134" s="24"/>
      <c r="CI1134" s="35"/>
      <c r="CJ1134" s="24"/>
      <c r="CK1134" s="24"/>
      <c r="CO1134" s="24"/>
      <c r="CP1134" s="35"/>
    </row>
    <row r="1135" spans="1:94" s="25" customFormat="1" x14ac:dyDescent="0.2">
      <c r="A1135" s="115"/>
      <c r="B1135" s="84"/>
      <c r="C1135" s="39"/>
      <c r="D1135" s="38"/>
      <c r="E1135" s="39"/>
      <c r="F1135" s="39"/>
      <c r="G1135" s="39"/>
      <c r="H1135" s="39"/>
      <c r="I1135" s="39"/>
      <c r="J1135" s="39"/>
      <c r="K1135" s="39"/>
      <c r="L1135" s="39"/>
      <c r="M1135" s="39"/>
      <c r="N1135" s="39"/>
      <c r="O1135" s="39"/>
      <c r="P1135" s="39"/>
      <c r="Q1135" s="39"/>
      <c r="R1135" s="39"/>
      <c r="S1135" s="39"/>
      <c r="T1135" s="39"/>
      <c r="U1135" s="39"/>
      <c r="V1135" s="39"/>
      <c r="W1135" s="39"/>
      <c r="X1135" s="39"/>
      <c r="Y1135" s="39"/>
      <c r="Z1135" s="39"/>
      <c r="AA1135" s="39"/>
      <c r="AB1135" s="39"/>
      <c r="AC1135" s="39"/>
      <c r="AD1135" s="39"/>
      <c r="AE1135" s="39"/>
      <c r="AF1135" s="39"/>
      <c r="AG1135" s="38"/>
      <c r="AH1135" s="38"/>
      <c r="AI1135" s="38"/>
      <c r="AJ1135" s="38"/>
      <c r="AK1135" s="38"/>
      <c r="AL1135" s="38"/>
      <c r="AM1135" s="38"/>
      <c r="AN1135" s="38"/>
      <c r="AO1135" s="38"/>
      <c r="AP1135" s="38"/>
      <c r="AQ1135" s="38"/>
      <c r="AR1135" s="38"/>
      <c r="AS1135" s="38"/>
      <c r="AT1135" s="38"/>
      <c r="AU1135" s="84"/>
      <c r="AV1135" s="88"/>
      <c r="AW1135" s="103"/>
      <c r="AX1135" s="84"/>
      <c r="AY1135" s="39"/>
      <c r="AZ1135" s="26"/>
      <c r="BA1135" s="26"/>
      <c r="BB1135" s="26"/>
      <c r="BC1135" s="26" t="str">
        <f t="shared" si="800"/>
        <v/>
      </c>
      <c r="BD1135" s="26" t="str">
        <f t="shared" si="801"/>
        <v/>
      </c>
      <c r="BE1135" s="26" t="str">
        <f t="shared" si="802"/>
        <v/>
      </c>
      <c r="BF1135" s="26" t="str">
        <f t="shared" si="803"/>
        <v/>
      </c>
      <c r="BG1135" s="26" t="str">
        <f t="shared" si="804"/>
        <v/>
      </c>
      <c r="BH1135" s="26" t="str">
        <f t="shared" si="805"/>
        <v/>
      </c>
      <c r="BI1135" s="26" t="str">
        <f t="shared" si="794"/>
        <v/>
      </c>
      <c r="BJ1135" s="26" t="str">
        <f t="shared" si="795"/>
        <v/>
      </c>
      <c r="BK1135" s="26" t="str">
        <f t="shared" si="796"/>
        <v/>
      </c>
      <c r="BL1135" s="26" t="str">
        <f t="shared" si="797"/>
        <v/>
      </c>
      <c r="BM1135" s="26" t="str">
        <f t="shared" si="798"/>
        <v/>
      </c>
      <c r="BN1135" s="26" t="str">
        <f t="shared" si="799"/>
        <v/>
      </c>
      <c r="BO1135"/>
      <c r="BP1135"/>
      <c r="BQ1135"/>
      <c r="BR1135"/>
      <c r="BS1135"/>
      <c r="BT1135"/>
      <c r="BU1135" s="40"/>
      <c r="BV1135" s="6"/>
      <c r="BW1135" s="24"/>
      <c r="BX1135" s="24"/>
      <c r="BY1135" s="24"/>
      <c r="BZ1135" s="38"/>
      <c r="CA1135" s="24"/>
      <c r="CB1135" s="38"/>
      <c r="CC1135" s="24"/>
      <c r="CD1135" s="24"/>
      <c r="CE1135" s="24"/>
      <c r="CF1135" s="24"/>
      <c r="CG1135" s="24"/>
      <c r="CH1135" s="24"/>
      <c r="CI1135" s="35"/>
      <c r="CJ1135" s="24"/>
      <c r="CK1135" s="24"/>
      <c r="CO1135" s="24"/>
      <c r="CP1135" s="35"/>
    </row>
    <row r="1136" spans="1:94" s="25" customFormat="1" x14ac:dyDescent="0.2">
      <c r="A1136" s="115"/>
      <c r="B1136" s="84"/>
      <c r="C1136" s="39"/>
      <c r="D1136" s="38"/>
      <c r="E1136" s="39"/>
      <c r="F1136" s="39"/>
      <c r="G1136" s="39"/>
      <c r="H1136" s="39"/>
      <c r="I1136" s="39"/>
      <c r="J1136" s="39"/>
      <c r="K1136" s="39"/>
      <c r="L1136" s="39"/>
      <c r="M1136" s="39"/>
      <c r="N1136" s="39"/>
      <c r="O1136" s="39"/>
      <c r="P1136" s="39"/>
      <c r="Q1136" s="39"/>
      <c r="R1136" s="39"/>
      <c r="S1136" s="39"/>
      <c r="T1136" s="39"/>
      <c r="U1136" s="39"/>
      <c r="V1136" s="39"/>
      <c r="W1136" s="39"/>
      <c r="X1136" s="39"/>
      <c r="Y1136" s="39"/>
      <c r="Z1136" s="39"/>
      <c r="AA1136" s="39"/>
      <c r="AB1136" s="39"/>
      <c r="AC1136" s="39"/>
      <c r="AD1136" s="39"/>
      <c r="AE1136" s="39"/>
      <c r="AF1136" s="39"/>
      <c r="AG1136" s="38"/>
      <c r="AH1136" s="38"/>
      <c r="AI1136" s="38"/>
      <c r="AJ1136" s="38"/>
      <c r="AK1136" s="38"/>
      <c r="AL1136" s="38"/>
      <c r="AM1136" s="38"/>
      <c r="AN1136" s="38"/>
      <c r="AO1136" s="38"/>
      <c r="AP1136" s="38"/>
      <c r="AQ1136" s="38"/>
      <c r="AR1136" s="38"/>
      <c r="AS1136" s="38"/>
      <c r="AT1136" s="38"/>
      <c r="AU1136" s="84"/>
      <c r="AV1136" s="88"/>
      <c r="AW1136" s="103"/>
      <c r="AX1136" s="84"/>
      <c r="AY1136" s="39"/>
      <c r="AZ1136" s="26"/>
      <c r="BA1136" s="26"/>
      <c r="BB1136" s="26"/>
      <c r="BC1136" s="26" t="str">
        <f t="shared" si="800"/>
        <v/>
      </c>
      <c r="BD1136" s="26" t="str">
        <f t="shared" si="801"/>
        <v/>
      </c>
      <c r="BE1136" s="26" t="str">
        <f t="shared" si="802"/>
        <v/>
      </c>
      <c r="BF1136" s="26" t="str">
        <f t="shared" si="803"/>
        <v/>
      </c>
      <c r="BG1136" s="26" t="str">
        <f t="shared" si="804"/>
        <v/>
      </c>
      <c r="BH1136" s="26" t="str">
        <f t="shared" si="805"/>
        <v/>
      </c>
      <c r="BI1136" s="26" t="str">
        <f t="shared" si="794"/>
        <v/>
      </c>
      <c r="BJ1136" s="26" t="str">
        <f t="shared" si="795"/>
        <v/>
      </c>
      <c r="BK1136" s="26" t="str">
        <f t="shared" si="796"/>
        <v/>
      </c>
      <c r="BL1136" s="26" t="str">
        <f t="shared" si="797"/>
        <v/>
      </c>
      <c r="BM1136" s="26" t="str">
        <f t="shared" si="798"/>
        <v/>
      </c>
      <c r="BN1136" s="26" t="str">
        <f t="shared" si="799"/>
        <v/>
      </c>
      <c r="BO1136"/>
      <c r="BP1136"/>
      <c r="BQ1136"/>
      <c r="BR1136"/>
      <c r="BS1136"/>
      <c r="BT1136"/>
      <c r="BU1136" s="40"/>
      <c r="BV1136" s="6"/>
      <c r="BW1136" s="24"/>
      <c r="BX1136" s="24"/>
      <c r="BY1136" s="24"/>
      <c r="BZ1136" s="38"/>
      <c r="CA1136" s="24"/>
      <c r="CB1136" s="38"/>
      <c r="CC1136" s="24"/>
      <c r="CD1136" s="24"/>
      <c r="CE1136" s="24"/>
      <c r="CF1136" s="24"/>
      <c r="CG1136" s="24"/>
      <c r="CH1136" s="24"/>
      <c r="CI1136" s="35"/>
      <c r="CJ1136" s="24"/>
      <c r="CK1136" s="24"/>
      <c r="CO1136" s="24"/>
      <c r="CP1136" s="35"/>
    </row>
    <row r="1137" spans="1:94" s="25" customFormat="1" x14ac:dyDescent="0.2">
      <c r="A1137" s="115"/>
      <c r="B1137" s="84"/>
      <c r="C1137" s="39"/>
      <c r="D1137" s="38"/>
      <c r="E1137" s="39"/>
      <c r="F1137" s="39"/>
      <c r="G1137" s="39"/>
      <c r="H1137" s="39"/>
      <c r="I1137" s="39"/>
      <c r="J1137" s="39"/>
      <c r="K1137" s="39"/>
      <c r="L1137" s="39"/>
      <c r="M1137" s="39"/>
      <c r="N1137" s="39"/>
      <c r="O1137" s="39"/>
      <c r="P1137" s="39"/>
      <c r="Q1137" s="39"/>
      <c r="R1137" s="39"/>
      <c r="S1137" s="39"/>
      <c r="T1137" s="39"/>
      <c r="U1137" s="39"/>
      <c r="V1137" s="39"/>
      <c r="W1137" s="39"/>
      <c r="X1137" s="39"/>
      <c r="Y1137" s="39"/>
      <c r="Z1137" s="39"/>
      <c r="AA1137" s="39"/>
      <c r="AB1137" s="39"/>
      <c r="AC1137" s="39"/>
      <c r="AD1137" s="39"/>
      <c r="AE1137" s="39"/>
      <c r="AF1137" s="39"/>
      <c r="AG1137" s="38"/>
      <c r="AH1137" s="38"/>
      <c r="AI1137" s="38"/>
      <c r="AJ1137" s="38"/>
      <c r="AK1137" s="38"/>
      <c r="AL1137" s="38"/>
      <c r="AM1137" s="38"/>
      <c r="AN1137" s="38"/>
      <c r="AO1137" s="38"/>
      <c r="AP1137" s="38"/>
      <c r="AQ1137" s="38"/>
      <c r="AR1137" s="38"/>
      <c r="AS1137" s="38"/>
      <c r="AT1137" s="38"/>
      <c r="AU1137" s="84"/>
      <c r="AV1137" s="88"/>
      <c r="AW1137" s="103"/>
      <c r="AX1137" s="84"/>
      <c r="AY1137" s="39"/>
      <c r="AZ1137" s="26"/>
      <c r="BA1137" s="26"/>
      <c r="BB1137" s="26"/>
      <c r="BC1137" s="26" t="str">
        <f t="shared" si="800"/>
        <v/>
      </c>
      <c r="BD1137" s="26" t="str">
        <f t="shared" si="801"/>
        <v/>
      </c>
      <c r="BE1137" s="26" t="str">
        <f t="shared" si="802"/>
        <v/>
      </c>
      <c r="BF1137" s="26" t="str">
        <f t="shared" si="803"/>
        <v/>
      </c>
      <c r="BG1137" s="26" t="str">
        <f t="shared" si="804"/>
        <v/>
      </c>
      <c r="BH1137" s="26" t="str">
        <f t="shared" si="805"/>
        <v/>
      </c>
      <c r="BI1137" s="26" t="str">
        <f t="shared" si="794"/>
        <v/>
      </c>
      <c r="BJ1137" s="26" t="str">
        <f t="shared" si="795"/>
        <v/>
      </c>
      <c r="BK1137" s="26" t="str">
        <f t="shared" si="796"/>
        <v/>
      </c>
      <c r="BL1137" s="26" t="str">
        <f t="shared" si="797"/>
        <v/>
      </c>
      <c r="BM1137" s="26" t="str">
        <f t="shared" si="798"/>
        <v/>
      </c>
      <c r="BN1137" s="26" t="str">
        <f t="shared" si="799"/>
        <v/>
      </c>
      <c r="BO1137"/>
      <c r="BP1137"/>
      <c r="BQ1137"/>
      <c r="BR1137"/>
      <c r="BS1137"/>
      <c r="BT1137"/>
      <c r="BU1137" s="40"/>
      <c r="BV1137" s="6"/>
      <c r="BW1137" s="24"/>
      <c r="BX1137" s="24"/>
      <c r="BY1137" s="24"/>
      <c r="BZ1137" s="38"/>
      <c r="CA1137" s="24"/>
      <c r="CB1137" s="38"/>
      <c r="CC1137" s="24"/>
      <c r="CD1137" s="24"/>
      <c r="CE1137" s="24"/>
      <c r="CF1137" s="24"/>
      <c r="CG1137" s="24"/>
      <c r="CH1137" s="24"/>
      <c r="CI1137" s="35"/>
      <c r="CJ1137" s="24"/>
      <c r="CK1137" s="24"/>
      <c r="CO1137" s="24"/>
      <c r="CP1137" s="35"/>
    </row>
    <row r="1138" spans="1:94" s="25" customFormat="1" x14ac:dyDescent="0.2">
      <c r="A1138" s="115"/>
      <c r="B1138" s="84"/>
      <c r="C1138" s="39"/>
      <c r="D1138" s="38"/>
      <c r="E1138" s="39"/>
      <c r="F1138" s="39"/>
      <c r="G1138" s="39"/>
      <c r="H1138" s="39"/>
      <c r="I1138" s="39"/>
      <c r="J1138" s="39"/>
      <c r="K1138" s="39"/>
      <c r="L1138" s="39"/>
      <c r="M1138" s="39"/>
      <c r="N1138" s="39"/>
      <c r="O1138" s="39"/>
      <c r="P1138" s="39"/>
      <c r="Q1138" s="39"/>
      <c r="R1138" s="39"/>
      <c r="S1138" s="39"/>
      <c r="T1138" s="39"/>
      <c r="U1138" s="39"/>
      <c r="V1138" s="39"/>
      <c r="W1138" s="39"/>
      <c r="X1138" s="39"/>
      <c r="Y1138" s="39"/>
      <c r="Z1138" s="39"/>
      <c r="AA1138" s="39"/>
      <c r="AB1138" s="39"/>
      <c r="AC1138" s="39"/>
      <c r="AD1138" s="39"/>
      <c r="AE1138" s="39"/>
      <c r="AF1138" s="39"/>
      <c r="AG1138" s="38"/>
      <c r="AH1138" s="38"/>
      <c r="AI1138" s="38"/>
      <c r="AJ1138" s="38"/>
      <c r="AK1138" s="38"/>
      <c r="AL1138" s="38"/>
      <c r="AM1138" s="38"/>
      <c r="AN1138" s="38"/>
      <c r="AO1138" s="38"/>
      <c r="AP1138" s="38"/>
      <c r="AQ1138" s="38"/>
      <c r="AR1138" s="38"/>
      <c r="AS1138" s="38"/>
      <c r="AT1138" s="38"/>
      <c r="AU1138" s="84"/>
      <c r="AV1138" s="88"/>
      <c r="AW1138" s="103"/>
      <c r="AX1138" s="84"/>
      <c r="AY1138" s="39"/>
      <c r="AZ1138" s="26"/>
      <c r="BA1138" s="26"/>
      <c r="BB1138" s="26"/>
      <c r="BC1138" s="26" t="str">
        <f t="shared" si="800"/>
        <v/>
      </c>
      <c r="BD1138" s="26" t="str">
        <f t="shared" si="801"/>
        <v/>
      </c>
      <c r="BE1138" s="26" t="str">
        <f t="shared" si="802"/>
        <v/>
      </c>
      <c r="BF1138" s="26" t="str">
        <f t="shared" si="803"/>
        <v/>
      </c>
      <c r="BG1138" s="26" t="str">
        <f t="shared" si="804"/>
        <v/>
      </c>
      <c r="BH1138" s="26" t="str">
        <f t="shared" si="805"/>
        <v/>
      </c>
      <c r="BI1138" s="26" t="str">
        <f t="shared" si="794"/>
        <v/>
      </c>
      <c r="BJ1138" s="26" t="str">
        <f t="shared" si="795"/>
        <v/>
      </c>
      <c r="BK1138" s="26" t="str">
        <f t="shared" si="796"/>
        <v/>
      </c>
      <c r="BL1138" s="26" t="str">
        <f t="shared" si="797"/>
        <v/>
      </c>
      <c r="BM1138" s="26" t="str">
        <f t="shared" si="798"/>
        <v/>
      </c>
      <c r="BN1138" s="26" t="str">
        <f t="shared" si="799"/>
        <v/>
      </c>
      <c r="BO1138"/>
      <c r="BP1138"/>
      <c r="BQ1138"/>
      <c r="BR1138"/>
      <c r="BS1138"/>
      <c r="BT1138"/>
      <c r="BU1138" s="40"/>
      <c r="BV1138" s="6"/>
      <c r="BW1138" s="24"/>
      <c r="BX1138" s="24"/>
      <c r="BY1138" s="24"/>
      <c r="BZ1138" s="38"/>
      <c r="CA1138" s="24"/>
      <c r="CB1138" s="38"/>
      <c r="CC1138" s="24"/>
      <c r="CD1138" s="24"/>
      <c r="CE1138" s="24"/>
      <c r="CF1138" s="24"/>
      <c r="CG1138" s="24"/>
      <c r="CH1138" s="24"/>
      <c r="CI1138" s="35"/>
      <c r="CJ1138" s="24"/>
      <c r="CK1138" s="24"/>
      <c r="CO1138" s="24"/>
      <c r="CP1138" s="35"/>
    </row>
    <row r="1139" spans="1:94" s="25" customFormat="1" x14ac:dyDescent="0.2">
      <c r="A1139" s="115"/>
      <c r="B1139" s="84"/>
      <c r="C1139" s="39"/>
      <c r="D1139" s="38"/>
      <c r="E1139" s="39"/>
      <c r="F1139" s="39"/>
      <c r="G1139" s="39"/>
      <c r="H1139" s="39"/>
      <c r="I1139" s="39"/>
      <c r="J1139" s="39"/>
      <c r="K1139" s="39"/>
      <c r="L1139" s="39"/>
      <c r="M1139" s="39"/>
      <c r="N1139" s="39"/>
      <c r="O1139" s="39"/>
      <c r="P1139" s="39"/>
      <c r="Q1139" s="39"/>
      <c r="R1139" s="39"/>
      <c r="S1139" s="39"/>
      <c r="T1139" s="39"/>
      <c r="U1139" s="39"/>
      <c r="V1139" s="39"/>
      <c r="W1139" s="39"/>
      <c r="X1139" s="39"/>
      <c r="Y1139" s="39"/>
      <c r="Z1139" s="39"/>
      <c r="AA1139" s="39"/>
      <c r="AB1139" s="39"/>
      <c r="AC1139" s="39"/>
      <c r="AD1139" s="39"/>
      <c r="AE1139" s="39"/>
      <c r="AF1139" s="39"/>
      <c r="AG1139" s="38"/>
      <c r="AH1139" s="38"/>
      <c r="AI1139" s="38"/>
      <c r="AJ1139" s="38"/>
      <c r="AK1139" s="38"/>
      <c r="AL1139" s="38"/>
      <c r="AM1139" s="38"/>
      <c r="AN1139" s="38"/>
      <c r="AO1139" s="38"/>
      <c r="AP1139" s="38"/>
      <c r="AQ1139" s="38"/>
      <c r="AR1139" s="38"/>
      <c r="AS1139" s="38"/>
      <c r="AT1139" s="38"/>
      <c r="AU1139" s="84"/>
      <c r="AV1139" s="88"/>
      <c r="AW1139" s="103"/>
      <c r="AX1139" s="84"/>
      <c r="AY1139" s="39"/>
      <c r="AZ1139" s="26"/>
      <c r="BA1139" s="26"/>
      <c r="BB1139" s="26"/>
      <c r="BC1139" s="26" t="str">
        <f t="shared" si="800"/>
        <v/>
      </c>
      <c r="BD1139" s="26" t="str">
        <f t="shared" si="801"/>
        <v/>
      </c>
      <c r="BE1139" s="26" t="str">
        <f t="shared" si="802"/>
        <v/>
      </c>
      <c r="BF1139" s="26" t="str">
        <f t="shared" si="803"/>
        <v/>
      </c>
      <c r="BG1139" s="26" t="str">
        <f t="shared" si="804"/>
        <v/>
      </c>
      <c r="BH1139" s="26" t="str">
        <f t="shared" si="805"/>
        <v/>
      </c>
      <c r="BI1139" s="26" t="str">
        <f t="shared" si="794"/>
        <v/>
      </c>
      <c r="BJ1139" s="26" t="str">
        <f t="shared" si="795"/>
        <v/>
      </c>
      <c r="BK1139" s="26" t="str">
        <f t="shared" si="796"/>
        <v/>
      </c>
      <c r="BL1139" s="26" t="str">
        <f t="shared" si="797"/>
        <v/>
      </c>
      <c r="BM1139" s="26" t="str">
        <f t="shared" si="798"/>
        <v/>
      </c>
      <c r="BN1139" s="26" t="str">
        <f t="shared" si="799"/>
        <v/>
      </c>
      <c r="BO1139"/>
      <c r="BP1139"/>
      <c r="BQ1139"/>
      <c r="BR1139"/>
      <c r="BS1139"/>
      <c r="BT1139"/>
      <c r="BU1139" s="40"/>
      <c r="BV1139" s="6"/>
      <c r="BW1139" s="24"/>
      <c r="BX1139" s="24"/>
      <c r="BY1139" s="24"/>
      <c r="BZ1139" s="38"/>
      <c r="CA1139" s="24"/>
      <c r="CB1139" s="38"/>
      <c r="CC1139" s="24"/>
      <c r="CD1139" s="24"/>
      <c r="CE1139" s="24"/>
      <c r="CF1139" s="24"/>
      <c r="CG1139" s="24"/>
      <c r="CH1139" s="24"/>
      <c r="CI1139" s="34"/>
      <c r="CJ1139" s="24"/>
      <c r="CK1139" s="24"/>
      <c r="CO1139" s="24"/>
      <c r="CP1139" s="34"/>
    </row>
    <row r="1140" spans="1:94" s="25" customFormat="1" x14ac:dyDescent="0.2">
      <c r="A1140" s="115"/>
      <c r="B1140" s="84"/>
      <c r="C1140" s="39"/>
      <c r="D1140" s="38"/>
      <c r="E1140" s="39"/>
      <c r="F1140" s="39"/>
      <c r="G1140" s="39"/>
      <c r="H1140" s="39"/>
      <c r="I1140" s="39"/>
      <c r="J1140" s="39"/>
      <c r="K1140" s="39"/>
      <c r="L1140" s="39"/>
      <c r="M1140" s="39"/>
      <c r="N1140" s="39"/>
      <c r="O1140" s="39"/>
      <c r="P1140" s="39"/>
      <c r="Q1140" s="39"/>
      <c r="R1140" s="39"/>
      <c r="S1140" s="39"/>
      <c r="T1140" s="39"/>
      <c r="U1140" s="39"/>
      <c r="V1140" s="39"/>
      <c r="W1140" s="39"/>
      <c r="X1140" s="39"/>
      <c r="Y1140" s="39"/>
      <c r="Z1140" s="39"/>
      <c r="AA1140" s="39"/>
      <c r="AB1140" s="39"/>
      <c r="AC1140" s="39"/>
      <c r="AD1140" s="39"/>
      <c r="AE1140" s="39"/>
      <c r="AF1140" s="39"/>
      <c r="AG1140" s="38"/>
      <c r="AH1140" s="38"/>
      <c r="AI1140" s="38"/>
      <c r="AJ1140" s="38"/>
      <c r="AK1140" s="38"/>
      <c r="AL1140" s="38"/>
      <c r="AM1140" s="38"/>
      <c r="AN1140" s="38"/>
      <c r="AO1140" s="38"/>
      <c r="AP1140" s="38"/>
      <c r="AQ1140" s="38"/>
      <c r="AR1140" s="38"/>
      <c r="AS1140" s="38"/>
      <c r="AT1140" s="38"/>
      <c r="AU1140" s="84"/>
      <c r="AV1140" s="88"/>
      <c r="AW1140" s="103"/>
      <c r="AX1140" s="84"/>
      <c r="AY1140" s="39"/>
      <c r="AZ1140" s="26"/>
      <c r="BA1140" s="26"/>
      <c r="BB1140" s="26"/>
      <c r="BC1140" s="26" t="str">
        <f t="shared" si="800"/>
        <v/>
      </c>
      <c r="BD1140" s="26" t="str">
        <f t="shared" si="801"/>
        <v/>
      </c>
      <c r="BE1140" s="26" t="str">
        <f t="shared" si="802"/>
        <v/>
      </c>
      <c r="BF1140" s="26" t="str">
        <f t="shared" si="803"/>
        <v/>
      </c>
      <c r="BG1140" s="26" t="str">
        <f t="shared" si="804"/>
        <v/>
      </c>
      <c r="BH1140" s="26" t="str">
        <f t="shared" si="805"/>
        <v/>
      </c>
      <c r="BI1140" s="26" t="str">
        <f t="shared" si="794"/>
        <v/>
      </c>
      <c r="BJ1140" s="26" t="str">
        <f t="shared" si="795"/>
        <v/>
      </c>
      <c r="BK1140" s="26" t="str">
        <f t="shared" si="796"/>
        <v/>
      </c>
      <c r="BL1140" s="26" t="str">
        <f t="shared" si="797"/>
        <v/>
      </c>
      <c r="BM1140" s="26" t="str">
        <f t="shared" si="798"/>
        <v/>
      </c>
      <c r="BN1140" s="26" t="str">
        <f t="shared" si="799"/>
        <v/>
      </c>
      <c r="BO1140"/>
      <c r="BP1140"/>
      <c r="BQ1140"/>
      <c r="BR1140"/>
      <c r="BS1140"/>
      <c r="BT1140"/>
      <c r="BU1140" s="40"/>
      <c r="BV1140" s="6"/>
      <c r="BW1140" s="24"/>
      <c r="BX1140" s="24"/>
      <c r="BY1140" s="24"/>
      <c r="BZ1140" s="38"/>
      <c r="CA1140" s="24"/>
      <c r="CB1140" s="38"/>
      <c r="CC1140" s="24"/>
      <c r="CD1140" s="24"/>
      <c r="CE1140" s="24"/>
      <c r="CF1140" s="24"/>
      <c r="CG1140" s="24"/>
      <c r="CH1140" s="24"/>
      <c r="CI1140" s="34"/>
      <c r="CJ1140" s="24"/>
      <c r="CK1140" s="24"/>
      <c r="CO1140" s="24"/>
      <c r="CP1140" s="34"/>
    </row>
    <row r="1141" spans="1:94" s="25" customFormat="1" x14ac:dyDescent="0.2">
      <c r="A1141" s="115"/>
      <c r="B1141" s="84"/>
      <c r="C1141" s="39"/>
      <c r="D1141" s="38"/>
      <c r="E1141" s="39"/>
      <c r="F1141" s="39"/>
      <c r="G1141" s="39"/>
      <c r="H1141" s="39"/>
      <c r="I1141" s="39"/>
      <c r="J1141" s="39"/>
      <c r="K1141" s="39"/>
      <c r="L1141" s="39"/>
      <c r="M1141" s="39"/>
      <c r="N1141" s="39"/>
      <c r="O1141" s="39"/>
      <c r="P1141" s="39"/>
      <c r="Q1141" s="39"/>
      <c r="R1141" s="39"/>
      <c r="S1141" s="39"/>
      <c r="T1141" s="39"/>
      <c r="U1141" s="39"/>
      <c r="V1141" s="39"/>
      <c r="W1141" s="39"/>
      <c r="X1141" s="39"/>
      <c r="Y1141" s="39"/>
      <c r="Z1141" s="39"/>
      <c r="AA1141" s="39"/>
      <c r="AB1141" s="39"/>
      <c r="AC1141" s="39"/>
      <c r="AD1141" s="39"/>
      <c r="AE1141" s="39"/>
      <c r="AF1141" s="39"/>
      <c r="AG1141" s="38"/>
      <c r="AH1141" s="38"/>
      <c r="AI1141" s="38"/>
      <c r="AJ1141" s="38"/>
      <c r="AK1141" s="38"/>
      <c r="AL1141" s="38"/>
      <c r="AM1141" s="38"/>
      <c r="AN1141" s="38"/>
      <c r="AO1141" s="38"/>
      <c r="AP1141" s="38"/>
      <c r="AQ1141" s="38"/>
      <c r="AR1141" s="38"/>
      <c r="AS1141" s="38"/>
      <c r="AT1141" s="38"/>
      <c r="AU1141" s="84"/>
      <c r="AV1141" s="88"/>
      <c r="AW1141" s="103"/>
      <c r="AX1141" s="84"/>
      <c r="AY1141" s="39"/>
      <c r="AZ1141" s="26"/>
      <c r="BA1141" s="26"/>
      <c r="BB1141" s="26"/>
      <c r="BC1141" s="26" t="str">
        <f t="shared" si="800"/>
        <v/>
      </c>
      <c r="BD1141" s="26" t="str">
        <f t="shared" si="801"/>
        <v/>
      </c>
      <c r="BE1141" s="26" t="str">
        <f t="shared" si="802"/>
        <v/>
      </c>
      <c r="BF1141" s="26" t="str">
        <f t="shared" si="803"/>
        <v/>
      </c>
      <c r="BG1141" s="26" t="str">
        <f t="shared" si="804"/>
        <v/>
      </c>
      <c r="BH1141" s="26" t="str">
        <f t="shared" si="805"/>
        <v/>
      </c>
      <c r="BI1141" s="26" t="str">
        <f t="shared" si="794"/>
        <v/>
      </c>
      <c r="BJ1141" s="26" t="str">
        <f t="shared" si="795"/>
        <v/>
      </c>
      <c r="BK1141" s="26" t="str">
        <f t="shared" si="796"/>
        <v/>
      </c>
      <c r="BL1141" s="26" t="str">
        <f t="shared" si="797"/>
        <v/>
      </c>
      <c r="BM1141" s="26" t="str">
        <f t="shared" si="798"/>
        <v/>
      </c>
      <c r="BN1141" s="26" t="str">
        <f t="shared" si="799"/>
        <v/>
      </c>
      <c r="BO1141"/>
      <c r="BP1141"/>
      <c r="BQ1141"/>
      <c r="BR1141"/>
      <c r="BS1141"/>
      <c r="BT1141"/>
      <c r="BU1141" s="40"/>
      <c r="BV1141" s="6"/>
      <c r="BW1141" s="24"/>
      <c r="BX1141" s="24"/>
      <c r="BY1141" s="24"/>
      <c r="BZ1141" s="38"/>
      <c r="CA1141" s="24"/>
      <c r="CB1141" s="38"/>
      <c r="CC1141" s="24"/>
      <c r="CD1141" s="24"/>
      <c r="CE1141" s="24"/>
      <c r="CF1141" s="24"/>
      <c r="CG1141" s="24"/>
      <c r="CH1141" s="24"/>
      <c r="CI1141" s="34"/>
      <c r="CJ1141" s="24"/>
      <c r="CK1141" s="24"/>
      <c r="CO1141" s="24"/>
      <c r="CP1141" s="34"/>
    </row>
    <row r="1142" spans="1:94" s="25" customFormat="1" x14ac:dyDescent="0.2">
      <c r="A1142" s="115"/>
      <c r="B1142" s="84"/>
      <c r="C1142" s="39"/>
      <c r="D1142" s="38"/>
      <c r="E1142" s="39"/>
      <c r="F1142" s="39"/>
      <c r="G1142" s="39"/>
      <c r="H1142" s="39"/>
      <c r="I1142" s="39"/>
      <c r="J1142" s="39"/>
      <c r="K1142" s="39"/>
      <c r="L1142" s="39"/>
      <c r="M1142" s="39"/>
      <c r="N1142" s="39"/>
      <c r="O1142" s="39"/>
      <c r="P1142" s="39"/>
      <c r="Q1142" s="39"/>
      <c r="R1142" s="39"/>
      <c r="S1142" s="39"/>
      <c r="T1142" s="39"/>
      <c r="U1142" s="39"/>
      <c r="V1142" s="39"/>
      <c r="W1142" s="39"/>
      <c r="X1142" s="39"/>
      <c r="Y1142" s="39"/>
      <c r="Z1142" s="39"/>
      <c r="AA1142" s="39"/>
      <c r="AB1142" s="39"/>
      <c r="AC1142" s="39"/>
      <c r="AD1142" s="39"/>
      <c r="AE1142" s="39"/>
      <c r="AF1142" s="39"/>
      <c r="AG1142" s="38"/>
      <c r="AH1142" s="38"/>
      <c r="AI1142" s="38"/>
      <c r="AJ1142" s="38"/>
      <c r="AK1142" s="38"/>
      <c r="AL1142" s="38"/>
      <c r="AM1142" s="38"/>
      <c r="AN1142" s="38"/>
      <c r="AO1142" s="38"/>
      <c r="AP1142" s="38"/>
      <c r="AQ1142" s="38"/>
      <c r="AR1142" s="38"/>
      <c r="AS1142" s="38"/>
      <c r="AT1142" s="38"/>
      <c r="AU1142" s="84"/>
      <c r="AV1142" s="88"/>
      <c r="AW1142" s="103"/>
      <c r="AX1142" s="84"/>
      <c r="AY1142" s="39"/>
      <c r="AZ1142" s="26"/>
      <c r="BA1142" s="26"/>
      <c r="BB1142" s="26"/>
      <c r="BC1142" s="26" t="str">
        <f t="shared" si="800"/>
        <v/>
      </c>
      <c r="BD1142" s="26" t="str">
        <f t="shared" si="801"/>
        <v/>
      </c>
      <c r="BE1142" s="26" t="str">
        <f t="shared" si="802"/>
        <v/>
      </c>
      <c r="BF1142" s="26" t="str">
        <f t="shared" si="803"/>
        <v/>
      </c>
      <c r="BG1142" s="26" t="str">
        <f t="shared" si="804"/>
        <v/>
      </c>
      <c r="BH1142" s="26" t="str">
        <f t="shared" si="805"/>
        <v/>
      </c>
      <c r="BI1142" s="26" t="str">
        <f t="shared" si="794"/>
        <v/>
      </c>
      <c r="BJ1142" s="26" t="str">
        <f t="shared" si="795"/>
        <v/>
      </c>
      <c r="BK1142" s="26" t="str">
        <f t="shared" si="796"/>
        <v/>
      </c>
      <c r="BL1142" s="26" t="str">
        <f t="shared" si="797"/>
        <v/>
      </c>
      <c r="BM1142" s="26" t="str">
        <f t="shared" si="798"/>
        <v/>
      </c>
      <c r="BN1142" s="26" t="str">
        <f t="shared" si="799"/>
        <v/>
      </c>
      <c r="BO1142"/>
      <c r="BP1142"/>
      <c r="BQ1142"/>
      <c r="BR1142"/>
      <c r="BS1142"/>
      <c r="BT1142"/>
      <c r="BU1142" s="40"/>
      <c r="BV1142" s="6"/>
      <c r="BW1142" s="24"/>
      <c r="BX1142" s="24"/>
      <c r="BY1142" s="24"/>
      <c r="BZ1142" s="38"/>
      <c r="CA1142" s="24"/>
      <c r="CB1142" s="38"/>
      <c r="CC1142" s="24"/>
      <c r="CD1142" s="24"/>
      <c r="CE1142" s="24"/>
      <c r="CF1142" s="24"/>
      <c r="CG1142" s="24"/>
      <c r="CH1142" s="24"/>
      <c r="CI1142" s="34"/>
      <c r="CJ1142" s="24"/>
      <c r="CK1142" s="24"/>
      <c r="CO1142" s="24"/>
      <c r="CP1142" s="34"/>
    </row>
    <row r="1143" spans="1:94" s="25" customFormat="1" x14ac:dyDescent="0.2">
      <c r="A1143" s="115"/>
      <c r="B1143" s="84"/>
      <c r="C1143" s="39"/>
      <c r="D1143" s="38"/>
      <c r="E1143" s="39"/>
      <c r="F1143" s="39"/>
      <c r="G1143" s="39"/>
      <c r="H1143" s="39"/>
      <c r="I1143" s="39"/>
      <c r="J1143" s="39"/>
      <c r="K1143" s="39"/>
      <c r="L1143" s="39"/>
      <c r="M1143" s="39"/>
      <c r="N1143" s="39"/>
      <c r="O1143" s="39"/>
      <c r="P1143" s="39"/>
      <c r="Q1143" s="39"/>
      <c r="R1143" s="39"/>
      <c r="S1143" s="39"/>
      <c r="T1143" s="39"/>
      <c r="U1143" s="39"/>
      <c r="V1143" s="39"/>
      <c r="W1143" s="39"/>
      <c r="X1143" s="39"/>
      <c r="Y1143" s="39"/>
      <c r="Z1143" s="39"/>
      <c r="AA1143" s="39"/>
      <c r="AB1143" s="39"/>
      <c r="AC1143" s="39"/>
      <c r="AD1143" s="39"/>
      <c r="AE1143" s="39"/>
      <c r="AF1143" s="39"/>
      <c r="AG1143" s="38"/>
      <c r="AH1143" s="38"/>
      <c r="AI1143" s="38"/>
      <c r="AJ1143" s="38"/>
      <c r="AK1143" s="38"/>
      <c r="AL1143" s="38"/>
      <c r="AM1143" s="38"/>
      <c r="AN1143" s="38"/>
      <c r="AO1143" s="38"/>
      <c r="AP1143" s="38"/>
      <c r="AQ1143" s="38"/>
      <c r="AR1143" s="38"/>
      <c r="AS1143" s="38"/>
      <c r="AT1143" s="38"/>
      <c r="AU1143" s="84"/>
      <c r="AV1143" s="88"/>
      <c r="AW1143" s="103"/>
      <c r="AX1143" s="84"/>
      <c r="AY1143" s="39"/>
      <c r="AZ1143" s="26"/>
      <c r="BA1143" s="26"/>
      <c r="BB1143" s="26"/>
      <c r="BC1143" s="26" t="str">
        <f t="shared" si="800"/>
        <v/>
      </c>
      <c r="BD1143" s="26" t="str">
        <f t="shared" si="801"/>
        <v/>
      </c>
      <c r="BE1143" s="26" t="str">
        <f t="shared" si="802"/>
        <v/>
      </c>
      <c r="BF1143" s="26" t="str">
        <f t="shared" si="803"/>
        <v/>
      </c>
      <c r="BG1143" s="26" t="str">
        <f t="shared" si="804"/>
        <v/>
      </c>
      <c r="BH1143" s="26" t="str">
        <f t="shared" si="805"/>
        <v/>
      </c>
      <c r="BI1143" s="26" t="str">
        <f t="shared" si="794"/>
        <v/>
      </c>
      <c r="BJ1143" s="26" t="str">
        <f t="shared" si="795"/>
        <v/>
      </c>
      <c r="BK1143" s="26" t="str">
        <f t="shared" si="796"/>
        <v/>
      </c>
      <c r="BL1143" s="26" t="str">
        <f t="shared" si="797"/>
        <v/>
      </c>
      <c r="BM1143" s="26" t="str">
        <f t="shared" si="798"/>
        <v/>
      </c>
      <c r="BN1143" s="26" t="str">
        <f t="shared" si="799"/>
        <v/>
      </c>
      <c r="BO1143"/>
      <c r="BP1143"/>
      <c r="BQ1143"/>
      <c r="BR1143"/>
      <c r="BS1143"/>
      <c r="BT1143"/>
      <c r="BU1143" s="40"/>
      <c r="BV1143" s="6"/>
      <c r="BW1143" s="24"/>
      <c r="BX1143" s="24"/>
      <c r="BY1143" s="24"/>
      <c r="BZ1143" s="38"/>
      <c r="CA1143" s="24"/>
      <c r="CB1143" s="38"/>
      <c r="CC1143" s="24"/>
      <c r="CD1143" s="24"/>
      <c r="CE1143" s="24"/>
      <c r="CF1143" s="24"/>
      <c r="CG1143" s="24"/>
      <c r="CH1143" s="24"/>
      <c r="CI1143" s="34"/>
      <c r="CJ1143" s="24"/>
      <c r="CK1143" s="24"/>
      <c r="CO1143" s="24"/>
      <c r="CP1143" s="34"/>
    </row>
    <row r="1144" spans="1:94" s="25" customFormat="1" x14ac:dyDescent="0.2">
      <c r="A1144" s="115"/>
      <c r="B1144" s="84"/>
      <c r="C1144" s="39"/>
      <c r="D1144" s="38"/>
      <c r="E1144" s="39"/>
      <c r="F1144" s="39"/>
      <c r="G1144" s="39"/>
      <c r="H1144" s="39"/>
      <c r="I1144" s="39"/>
      <c r="J1144" s="39"/>
      <c r="K1144" s="39"/>
      <c r="L1144" s="39"/>
      <c r="M1144" s="39"/>
      <c r="N1144" s="39"/>
      <c r="O1144" s="39"/>
      <c r="P1144" s="39"/>
      <c r="Q1144" s="39"/>
      <c r="R1144" s="39"/>
      <c r="S1144" s="39"/>
      <c r="T1144" s="39"/>
      <c r="U1144" s="39"/>
      <c r="V1144" s="39"/>
      <c r="W1144" s="39"/>
      <c r="X1144" s="39"/>
      <c r="Y1144" s="39"/>
      <c r="Z1144" s="39"/>
      <c r="AA1144" s="39"/>
      <c r="AB1144" s="39"/>
      <c r="AC1144" s="39"/>
      <c r="AD1144" s="39"/>
      <c r="AE1144" s="39"/>
      <c r="AF1144" s="39"/>
      <c r="AG1144" s="38"/>
      <c r="AH1144" s="38"/>
      <c r="AI1144" s="38"/>
      <c r="AJ1144" s="38"/>
      <c r="AK1144" s="38"/>
      <c r="AL1144" s="38"/>
      <c r="AM1144" s="38"/>
      <c r="AN1144" s="38"/>
      <c r="AO1144" s="38"/>
      <c r="AP1144" s="38"/>
      <c r="AQ1144" s="38"/>
      <c r="AR1144" s="38"/>
      <c r="AS1144" s="38"/>
      <c r="AT1144" s="38"/>
      <c r="AU1144" s="84"/>
      <c r="AV1144" s="88"/>
      <c r="AW1144" s="103"/>
      <c r="AX1144" s="84"/>
      <c r="AY1144" s="39"/>
      <c r="AZ1144" s="26"/>
      <c r="BA1144" s="26"/>
      <c r="BB1144" s="26"/>
      <c r="BC1144" s="26" t="str">
        <f t="shared" si="800"/>
        <v/>
      </c>
      <c r="BD1144" s="26" t="str">
        <f t="shared" si="801"/>
        <v/>
      </c>
      <c r="BE1144" s="26" t="str">
        <f t="shared" si="802"/>
        <v/>
      </c>
      <c r="BF1144" s="26" t="str">
        <f t="shared" si="803"/>
        <v/>
      </c>
      <c r="BG1144" s="26" t="str">
        <f t="shared" si="804"/>
        <v/>
      </c>
      <c r="BH1144" s="26" t="str">
        <f t="shared" si="805"/>
        <v/>
      </c>
      <c r="BI1144" s="26" t="str">
        <f t="shared" si="794"/>
        <v/>
      </c>
      <c r="BJ1144" s="26" t="str">
        <f t="shared" si="795"/>
        <v/>
      </c>
      <c r="BK1144" s="26" t="str">
        <f t="shared" si="796"/>
        <v/>
      </c>
      <c r="BL1144" s="26" t="str">
        <f t="shared" si="797"/>
        <v/>
      </c>
      <c r="BM1144" s="26" t="str">
        <f t="shared" si="798"/>
        <v/>
      </c>
      <c r="BN1144" s="26" t="str">
        <f t="shared" si="799"/>
        <v/>
      </c>
      <c r="BO1144"/>
      <c r="BP1144"/>
      <c r="BQ1144"/>
      <c r="BR1144"/>
      <c r="BS1144"/>
      <c r="BT1144"/>
      <c r="BU1144" s="40"/>
      <c r="BV1144" s="6"/>
      <c r="BW1144" s="24"/>
      <c r="BX1144" s="24"/>
      <c r="BY1144" s="24"/>
      <c r="BZ1144" s="38"/>
      <c r="CA1144" s="24"/>
      <c r="CB1144" s="38"/>
      <c r="CC1144" s="24"/>
      <c r="CD1144" s="24"/>
      <c r="CE1144" s="24"/>
      <c r="CF1144" s="24"/>
      <c r="CG1144" s="24"/>
      <c r="CH1144" s="24"/>
      <c r="CI1144" s="34"/>
      <c r="CJ1144" s="24"/>
      <c r="CK1144" s="24"/>
      <c r="CO1144" s="24"/>
      <c r="CP1144" s="34"/>
    </row>
    <row r="1145" spans="1:94" s="25" customFormat="1" x14ac:dyDescent="0.2">
      <c r="A1145" s="115"/>
      <c r="B1145" s="84"/>
      <c r="C1145" s="39"/>
      <c r="D1145" s="38"/>
      <c r="E1145" s="39"/>
      <c r="F1145" s="39"/>
      <c r="G1145" s="39"/>
      <c r="H1145" s="39"/>
      <c r="I1145" s="39"/>
      <c r="J1145" s="39"/>
      <c r="K1145" s="39"/>
      <c r="L1145" s="39"/>
      <c r="M1145" s="39"/>
      <c r="N1145" s="39"/>
      <c r="O1145" s="39"/>
      <c r="P1145" s="39"/>
      <c r="Q1145" s="39"/>
      <c r="R1145" s="39"/>
      <c r="S1145" s="39"/>
      <c r="T1145" s="39"/>
      <c r="U1145" s="39"/>
      <c r="V1145" s="39"/>
      <c r="W1145" s="39"/>
      <c r="X1145" s="39"/>
      <c r="Y1145" s="39"/>
      <c r="Z1145" s="39"/>
      <c r="AA1145" s="39"/>
      <c r="AB1145" s="39"/>
      <c r="AC1145" s="39"/>
      <c r="AD1145" s="39"/>
      <c r="AE1145" s="39"/>
      <c r="AF1145" s="39"/>
      <c r="AG1145" s="38"/>
      <c r="AH1145" s="38"/>
      <c r="AI1145" s="38"/>
      <c r="AJ1145" s="38"/>
      <c r="AK1145" s="38"/>
      <c r="AL1145" s="38"/>
      <c r="AM1145" s="38"/>
      <c r="AN1145" s="38"/>
      <c r="AO1145" s="38"/>
      <c r="AP1145" s="38"/>
      <c r="AQ1145" s="38"/>
      <c r="AR1145" s="38"/>
      <c r="AS1145" s="38"/>
      <c r="AT1145" s="38"/>
      <c r="AU1145" s="84"/>
      <c r="AV1145" s="88"/>
      <c r="AW1145" s="103"/>
      <c r="AX1145" s="84"/>
      <c r="AY1145" s="39"/>
      <c r="AZ1145" s="26"/>
      <c r="BA1145" s="26"/>
      <c r="BB1145" s="26"/>
      <c r="BC1145" s="26" t="str">
        <f t="shared" si="800"/>
        <v/>
      </c>
      <c r="BD1145" s="26" t="str">
        <f t="shared" si="801"/>
        <v/>
      </c>
      <c r="BE1145" s="26" t="str">
        <f t="shared" si="802"/>
        <v/>
      </c>
      <c r="BF1145" s="26" t="str">
        <f t="shared" si="803"/>
        <v/>
      </c>
      <c r="BG1145" s="26" t="str">
        <f t="shared" si="804"/>
        <v/>
      </c>
      <c r="BH1145" s="26" t="str">
        <f t="shared" si="805"/>
        <v/>
      </c>
      <c r="BI1145" s="26" t="str">
        <f t="shared" si="794"/>
        <v/>
      </c>
      <c r="BJ1145" s="26" t="str">
        <f t="shared" si="795"/>
        <v/>
      </c>
      <c r="BK1145" s="26" t="str">
        <f t="shared" si="796"/>
        <v/>
      </c>
      <c r="BL1145" s="26" t="str">
        <f t="shared" si="797"/>
        <v/>
      </c>
      <c r="BM1145" s="26" t="str">
        <f t="shared" si="798"/>
        <v/>
      </c>
      <c r="BN1145" s="26" t="str">
        <f t="shared" si="799"/>
        <v/>
      </c>
      <c r="BO1145"/>
      <c r="BP1145"/>
      <c r="BQ1145"/>
      <c r="BR1145"/>
      <c r="BS1145"/>
      <c r="BT1145"/>
      <c r="BU1145" s="40"/>
      <c r="BV1145" s="6"/>
      <c r="BW1145" s="24"/>
      <c r="BX1145" s="24"/>
      <c r="BY1145" s="24"/>
      <c r="BZ1145" s="38"/>
      <c r="CA1145" s="24"/>
      <c r="CB1145" s="38"/>
      <c r="CC1145" s="24"/>
      <c r="CD1145" s="24"/>
      <c r="CE1145" s="24"/>
      <c r="CF1145" s="24"/>
      <c r="CG1145" s="24"/>
      <c r="CH1145" s="24"/>
      <c r="CI1145" s="34"/>
      <c r="CJ1145" s="24"/>
      <c r="CK1145" s="24"/>
      <c r="CO1145" s="24"/>
      <c r="CP1145" s="34"/>
    </row>
    <row r="1146" spans="1:94" s="25" customFormat="1" x14ac:dyDescent="0.2">
      <c r="A1146" s="115"/>
      <c r="B1146" s="84"/>
      <c r="C1146" s="39"/>
      <c r="D1146" s="38"/>
      <c r="E1146" s="39"/>
      <c r="F1146" s="39"/>
      <c r="G1146" s="39"/>
      <c r="H1146" s="39"/>
      <c r="I1146" s="39"/>
      <c r="J1146" s="39"/>
      <c r="K1146" s="39"/>
      <c r="L1146" s="39"/>
      <c r="M1146" s="39"/>
      <c r="N1146" s="39"/>
      <c r="O1146" s="39"/>
      <c r="P1146" s="39"/>
      <c r="Q1146" s="39"/>
      <c r="R1146" s="39"/>
      <c r="S1146" s="39"/>
      <c r="T1146" s="39"/>
      <c r="U1146" s="39"/>
      <c r="V1146" s="39"/>
      <c r="W1146" s="39"/>
      <c r="X1146" s="39"/>
      <c r="Y1146" s="39"/>
      <c r="Z1146" s="39"/>
      <c r="AA1146" s="39"/>
      <c r="AB1146" s="39"/>
      <c r="AC1146" s="39"/>
      <c r="AD1146" s="39"/>
      <c r="AE1146" s="39"/>
      <c r="AF1146" s="39"/>
      <c r="AG1146" s="38"/>
      <c r="AH1146" s="38"/>
      <c r="AI1146" s="38"/>
      <c r="AJ1146" s="38"/>
      <c r="AK1146" s="38"/>
      <c r="AL1146" s="38"/>
      <c r="AM1146" s="38"/>
      <c r="AN1146" s="38"/>
      <c r="AO1146" s="38"/>
      <c r="AP1146" s="38"/>
      <c r="AQ1146" s="38"/>
      <c r="AR1146" s="38"/>
      <c r="AS1146" s="38"/>
      <c r="AT1146" s="38"/>
      <c r="AU1146" s="84"/>
      <c r="AV1146" s="88"/>
      <c r="AW1146" s="103"/>
      <c r="AX1146" s="84"/>
      <c r="AY1146" s="39"/>
      <c r="AZ1146" s="26"/>
      <c r="BA1146" s="26"/>
      <c r="BB1146" s="26"/>
      <c r="BC1146" s="26" t="str">
        <f t="shared" si="800"/>
        <v/>
      </c>
      <c r="BD1146" s="26" t="str">
        <f t="shared" si="801"/>
        <v/>
      </c>
      <c r="BE1146" s="26" t="str">
        <f t="shared" si="802"/>
        <v/>
      </c>
      <c r="BF1146" s="26" t="str">
        <f t="shared" si="803"/>
        <v/>
      </c>
      <c r="BG1146" s="26" t="str">
        <f t="shared" si="804"/>
        <v/>
      </c>
      <c r="BH1146" s="26" t="str">
        <f t="shared" si="805"/>
        <v/>
      </c>
      <c r="BI1146" s="26" t="str">
        <f t="shared" si="794"/>
        <v/>
      </c>
      <c r="BJ1146" s="26" t="str">
        <f t="shared" si="795"/>
        <v/>
      </c>
      <c r="BK1146" s="26" t="str">
        <f t="shared" si="796"/>
        <v/>
      </c>
      <c r="BL1146" s="26" t="str">
        <f t="shared" si="797"/>
        <v/>
      </c>
      <c r="BM1146" s="26" t="str">
        <f t="shared" si="798"/>
        <v/>
      </c>
      <c r="BN1146" s="26" t="str">
        <f t="shared" si="799"/>
        <v/>
      </c>
      <c r="BO1146"/>
      <c r="BP1146"/>
      <c r="BQ1146"/>
      <c r="BR1146"/>
      <c r="BS1146"/>
      <c r="BT1146"/>
      <c r="BU1146" s="40"/>
      <c r="BV1146" s="6"/>
      <c r="BW1146" s="24"/>
      <c r="BX1146" s="24"/>
      <c r="BY1146" s="24"/>
      <c r="BZ1146" s="38"/>
      <c r="CA1146" s="24"/>
      <c r="CB1146" s="38"/>
      <c r="CC1146" s="24"/>
      <c r="CD1146" s="24"/>
      <c r="CE1146" s="24"/>
      <c r="CF1146" s="24"/>
      <c r="CG1146" s="24"/>
      <c r="CH1146" s="24"/>
      <c r="CI1146" s="34"/>
      <c r="CJ1146" s="24"/>
      <c r="CK1146" s="24"/>
      <c r="CO1146" s="24"/>
      <c r="CP1146" s="34"/>
    </row>
    <row r="1147" spans="1:94" s="25" customFormat="1" x14ac:dyDescent="0.2">
      <c r="A1147" s="115"/>
      <c r="B1147" s="84"/>
      <c r="C1147" s="39"/>
      <c r="D1147" s="38"/>
      <c r="E1147" s="39"/>
      <c r="F1147" s="39"/>
      <c r="G1147" s="39"/>
      <c r="H1147" s="39"/>
      <c r="I1147" s="39"/>
      <c r="J1147" s="39"/>
      <c r="K1147" s="39"/>
      <c r="L1147" s="39"/>
      <c r="M1147" s="39"/>
      <c r="N1147" s="39"/>
      <c r="O1147" s="39"/>
      <c r="P1147" s="39"/>
      <c r="Q1147" s="39"/>
      <c r="R1147" s="39"/>
      <c r="S1147" s="39"/>
      <c r="T1147" s="39"/>
      <c r="U1147" s="39"/>
      <c r="V1147" s="39"/>
      <c r="W1147" s="39"/>
      <c r="X1147" s="39"/>
      <c r="Y1147" s="39"/>
      <c r="Z1147" s="39"/>
      <c r="AA1147" s="39"/>
      <c r="AB1147" s="39"/>
      <c r="AC1147" s="39"/>
      <c r="AD1147" s="39"/>
      <c r="AE1147" s="39"/>
      <c r="AF1147" s="39"/>
      <c r="AG1147" s="38"/>
      <c r="AH1147" s="38"/>
      <c r="AI1147" s="38"/>
      <c r="AJ1147" s="38"/>
      <c r="AK1147" s="38"/>
      <c r="AL1147" s="38"/>
      <c r="AM1147" s="38"/>
      <c r="AN1147" s="38"/>
      <c r="AO1147" s="38"/>
      <c r="AP1147" s="38"/>
      <c r="AQ1147" s="38"/>
      <c r="AR1147" s="38"/>
      <c r="AS1147" s="38"/>
      <c r="AT1147" s="38"/>
      <c r="AU1147" s="84"/>
      <c r="AV1147" s="88"/>
      <c r="AW1147" s="103"/>
      <c r="AX1147" s="84"/>
      <c r="AY1147" s="39"/>
      <c r="AZ1147" s="26"/>
      <c r="BA1147" s="26"/>
      <c r="BB1147" s="26"/>
      <c r="BC1147" s="26" t="str">
        <f t="shared" si="800"/>
        <v/>
      </c>
      <c r="BD1147" s="26" t="str">
        <f t="shared" si="801"/>
        <v/>
      </c>
      <c r="BE1147" s="26" t="str">
        <f t="shared" si="802"/>
        <v/>
      </c>
      <c r="BF1147" s="26" t="str">
        <f t="shared" si="803"/>
        <v/>
      </c>
      <c r="BG1147" s="26" t="str">
        <f t="shared" si="804"/>
        <v/>
      </c>
      <c r="BH1147" s="26" t="str">
        <f t="shared" si="805"/>
        <v/>
      </c>
      <c r="BI1147" s="26" t="str">
        <f t="shared" si="794"/>
        <v/>
      </c>
      <c r="BJ1147" s="26" t="str">
        <f t="shared" si="795"/>
        <v/>
      </c>
      <c r="BK1147" s="26" t="str">
        <f t="shared" si="796"/>
        <v/>
      </c>
      <c r="BL1147" s="26" t="str">
        <f t="shared" si="797"/>
        <v/>
      </c>
      <c r="BM1147" s="26" t="str">
        <f t="shared" si="798"/>
        <v/>
      </c>
      <c r="BN1147" s="26" t="str">
        <f t="shared" si="799"/>
        <v/>
      </c>
      <c r="BO1147"/>
      <c r="BP1147"/>
      <c r="BQ1147"/>
      <c r="BR1147"/>
      <c r="BS1147"/>
      <c r="BT1147"/>
      <c r="BU1147" s="40"/>
      <c r="BV1147" s="6"/>
      <c r="BW1147" s="24"/>
      <c r="BX1147" s="24"/>
      <c r="BY1147" s="24"/>
      <c r="BZ1147" s="38"/>
      <c r="CA1147" s="24"/>
      <c r="CB1147" s="38"/>
      <c r="CC1147" s="24"/>
      <c r="CD1147" s="24"/>
      <c r="CE1147" s="24"/>
      <c r="CF1147" s="24"/>
      <c r="CG1147" s="24"/>
      <c r="CH1147" s="24"/>
      <c r="CI1147" s="34"/>
      <c r="CJ1147" s="24"/>
      <c r="CK1147" s="24"/>
      <c r="CO1147" s="24"/>
      <c r="CP1147" s="34"/>
    </row>
    <row r="1148" spans="1:94" s="25" customFormat="1" x14ac:dyDescent="0.2">
      <c r="A1148" s="115"/>
      <c r="B1148" s="84"/>
      <c r="C1148" s="39"/>
      <c r="D1148" s="38"/>
      <c r="E1148" s="39"/>
      <c r="F1148" s="39"/>
      <c r="G1148" s="39"/>
      <c r="H1148" s="39"/>
      <c r="I1148" s="39"/>
      <c r="J1148" s="39"/>
      <c r="K1148" s="39"/>
      <c r="L1148" s="39"/>
      <c r="M1148" s="39"/>
      <c r="N1148" s="39"/>
      <c r="O1148" s="39"/>
      <c r="P1148" s="39"/>
      <c r="Q1148" s="39"/>
      <c r="R1148" s="39"/>
      <c r="S1148" s="39"/>
      <c r="T1148" s="39"/>
      <c r="U1148" s="39"/>
      <c r="V1148" s="39"/>
      <c r="W1148" s="39"/>
      <c r="X1148" s="39"/>
      <c r="Y1148" s="39"/>
      <c r="Z1148" s="39"/>
      <c r="AA1148" s="39"/>
      <c r="AB1148" s="39"/>
      <c r="AC1148" s="39"/>
      <c r="AD1148" s="39"/>
      <c r="AE1148" s="39"/>
      <c r="AF1148" s="39"/>
      <c r="AG1148" s="38"/>
      <c r="AH1148" s="38"/>
      <c r="AI1148" s="38"/>
      <c r="AJ1148" s="38"/>
      <c r="AK1148" s="38"/>
      <c r="AL1148" s="38"/>
      <c r="AM1148" s="38"/>
      <c r="AN1148" s="38"/>
      <c r="AO1148" s="38"/>
      <c r="AP1148" s="38"/>
      <c r="AQ1148" s="38"/>
      <c r="AR1148" s="38"/>
      <c r="AS1148" s="38"/>
      <c r="AT1148" s="38"/>
      <c r="AU1148" s="84"/>
      <c r="AV1148" s="88"/>
      <c r="AW1148" s="103"/>
      <c r="AX1148" s="84"/>
      <c r="AY1148" s="39"/>
      <c r="AZ1148" s="26"/>
      <c r="BA1148" s="26"/>
      <c r="BB1148" s="26"/>
      <c r="BC1148" s="26" t="str">
        <f t="shared" si="800"/>
        <v/>
      </c>
      <c r="BD1148" s="26" t="str">
        <f t="shared" si="801"/>
        <v/>
      </c>
      <c r="BE1148" s="26" t="str">
        <f t="shared" si="802"/>
        <v/>
      </c>
      <c r="BF1148" s="26" t="str">
        <f t="shared" si="803"/>
        <v/>
      </c>
      <c r="BG1148" s="26" t="str">
        <f t="shared" si="804"/>
        <v/>
      </c>
      <c r="BH1148" s="26" t="str">
        <f t="shared" si="805"/>
        <v/>
      </c>
      <c r="BI1148" s="26" t="str">
        <f t="shared" si="794"/>
        <v/>
      </c>
      <c r="BJ1148" s="26" t="str">
        <f t="shared" si="795"/>
        <v/>
      </c>
      <c r="BK1148" s="26" t="str">
        <f t="shared" si="796"/>
        <v/>
      </c>
      <c r="BL1148" s="26" t="str">
        <f t="shared" si="797"/>
        <v/>
      </c>
      <c r="BM1148" s="26" t="str">
        <f t="shared" si="798"/>
        <v/>
      </c>
      <c r="BN1148" s="26" t="str">
        <f t="shared" si="799"/>
        <v/>
      </c>
      <c r="BO1148"/>
      <c r="BP1148"/>
      <c r="BQ1148"/>
      <c r="BR1148"/>
      <c r="BS1148"/>
      <c r="BT1148"/>
      <c r="BU1148" s="40"/>
      <c r="BV1148" s="6"/>
      <c r="BW1148" s="24"/>
      <c r="BX1148" s="24"/>
      <c r="BY1148" s="24"/>
      <c r="BZ1148" s="38"/>
      <c r="CA1148" s="24"/>
      <c r="CB1148" s="38"/>
      <c r="CC1148" s="24"/>
      <c r="CD1148" s="24"/>
      <c r="CE1148" s="24"/>
      <c r="CF1148" s="24"/>
      <c r="CG1148" s="24"/>
      <c r="CH1148" s="24"/>
      <c r="CI1148" s="34"/>
      <c r="CJ1148" s="24"/>
      <c r="CK1148" s="24"/>
      <c r="CO1148" s="24"/>
      <c r="CP1148" s="34"/>
    </row>
    <row r="1149" spans="1:94" s="25" customFormat="1" x14ac:dyDescent="0.2">
      <c r="A1149" s="115"/>
      <c r="B1149" s="84"/>
      <c r="C1149" s="39"/>
      <c r="D1149" s="38"/>
      <c r="E1149" s="39"/>
      <c r="F1149" s="39"/>
      <c r="G1149" s="39"/>
      <c r="H1149" s="39"/>
      <c r="I1149" s="39"/>
      <c r="J1149" s="39"/>
      <c r="K1149" s="39"/>
      <c r="L1149" s="39"/>
      <c r="M1149" s="39"/>
      <c r="N1149" s="39"/>
      <c r="O1149" s="39"/>
      <c r="P1149" s="39"/>
      <c r="Q1149" s="39"/>
      <c r="R1149" s="39"/>
      <c r="S1149" s="39"/>
      <c r="T1149" s="39"/>
      <c r="U1149" s="39"/>
      <c r="V1149" s="39"/>
      <c r="W1149" s="39"/>
      <c r="X1149" s="39"/>
      <c r="Y1149" s="39"/>
      <c r="Z1149" s="39"/>
      <c r="AA1149" s="39"/>
      <c r="AB1149" s="39"/>
      <c r="AC1149" s="39"/>
      <c r="AD1149" s="39"/>
      <c r="AE1149" s="39"/>
      <c r="AF1149" s="39"/>
      <c r="AG1149" s="38"/>
      <c r="AH1149" s="38"/>
      <c r="AI1149" s="38"/>
      <c r="AJ1149" s="38"/>
      <c r="AK1149" s="38"/>
      <c r="AL1149" s="38"/>
      <c r="AM1149" s="38"/>
      <c r="AN1149" s="38"/>
      <c r="AO1149" s="38"/>
      <c r="AP1149" s="38"/>
      <c r="AQ1149" s="38"/>
      <c r="AR1149" s="38"/>
      <c r="AS1149" s="38"/>
      <c r="AT1149" s="38"/>
      <c r="AU1149" s="84"/>
      <c r="AV1149" s="88"/>
      <c r="AW1149" s="103"/>
      <c r="AX1149" s="84"/>
      <c r="AY1149" s="39"/>
      <c r="AZ1149" s="26"/>
      <c r="BA1149" s="26"/>
      <c r="BB1149" s="26"/>
      <c r="BC1149" s="26" t="str">
        <f t="shared" si="800"/>
        <v/>
      </c>
      <c r="BD1149" s="26" t="str">
        <f t="shared" si="801"/>
        <v/>
      </c>
      <c r="BE1149" s="26" t="str">
        <f t="shared" si="802"/>
        <v/>
      </c>
      <c r="BF1149" s="26" t="str">
        <f t="shared" si="803"/>
        <v/>
      </c>
      <c r="BG1149" s="26" t="str">
        <f t="shared" si="804"/>
        <v/>
      </c>
      <c r="BH1149" s="26" t="str">
        <f t="shared" si="805"/>
        <v/>
      </c>
      <c r="BI1149" s="26" t="str">
        <f t="shared" si="794"/>
        <v/>
      </c>
      <c r="BJ1149" s="26" t="str">
        <f t="shared" si="795"/>
        <v/>
      </c>
      <c r="BK1149" s="26" t="str">
        <f t="shared" si="796"/>
        <v/>
      </c>
      <c r="BL1149" s="26" t="str">
        <f t="shared" si="797"/>
        <v/>
      </c>
      <c r="BM1149" s="26" t="str">
        <f t="shared" si="798"/>
        <v/>
      </c>
      <c r="BN1149" s="26" t="str">
        <f t="shared" si="799"/>
        <v/>
      </c>
      <c r="BO1149"/>
      <c r="BP1149"/>
      <c r="BQ1149"/>
      <c r="BR1149"/>
      <c r="BS1149"/>
      <c r="BT1149"/>
      <c r="BU1149" s="40"/>
      <c r="BV1149" s="6"/>
      <c r="BW1149" s="24"/>
      <c r="BX1149" s="24"/>
      <c r="BY1149" s="24"/>
      <c r="BZ1149" s="38"/>
      <c r="CA1149" s="24"/>
      <c r="CB1149" s="38"/>
      <c r="CC1149" s="24"/>
      <c r="CD1149" s="24"/>
      <c r="CE1149" s="24"/>
      <c r="CF1149" s="24"/>
      <c r="CG1149" s="24"/>
      <c r="CH1149" s="24"/>
      <c r="CI1149" s="34"/>
      <c r="CJ1149" s="24"/>
      <c r="CK1149" s="24"/>
      <c r="CO1149" s="24"/>
      <c r="CP1149" s="34"/>
    </row>
    <row r="1150" spans="1:94" s="25" customFormat="1" x14ac:dyDescent="0.2">
      <c r="A1150" s="115"/>
      <c r="B1150" s="84"/>
      <c r="C1150" s="39"/>
      <c r="D1150" s="38"/>
      <c r="E1150" s="39"/>
      <c r="F1150" s="39"/>
      <c r="G1150" s="39"/>
      <c r="H1150" s="39"/>
      <c r="I1150" s="39"/>
      <c r="J1150" s="39"/>
      <c r="K1150" s="39"/>
      <c r="L1150" s="39"/>
      <c r="M1150" s="39"/>
      <c r="N1150" s="39"/>
      <c r="O1150" s="39"/>
      <c r="P1150" s="39"/>
      <c r="Q1150" s="39"/>
      <c r="R1150" s="39"/>
      <c r="S1150" s="39"/>
      <c r="T1150" s="39"/>
      <c r="U1150" s="39"/>
      <c r="V1150" s="39"/>
      <c r="W1150" s="39"/>
      <c r="X1150" s="39"/>
      <c r="Y1150" s="39"/>
      <c r="Z1150" s="39"/>
      <c r="AA1150" s="39"/>
      <c r="AB1150" s="39"/>
      <c r="AC1150" s="39"/>
      <c r="AD1150" s="39"/>
      <c r="AE1150" s="39"/>
      <c r="AF1150" s="39"/>
      <c r="AG1150" s="38"/>
      <c r="AH1150" s="38"/>
      <c r="AI1150" s="38"/>
      <c r="AJ1150" s="38"/>
      <c r="AK1150" s="38"/>
      <c r="AL1150" s="38"/>
      <c r="AM1150" s="38"/>
      <c r="AN1150" s="38"/>
      <c r="AO1150" s="38"/>
      <c r="AP1150" s="38"/>
      <c r="AQ1150" s="38"/>
      <c r="AR1150" s="38"/>
      <c r="AS1150" s="38"/>
      <c r="AT1150" s="38"/>
      <c r="AU1150" s="84"/>
      <c r="AV1150" s="88"/>
      <c r="AW1150" s="103"/>
      <c r="AX1150" s="84"/>
      <c r="AY1150" s="39"/>
      <c r="AZ1150" s="26"/>
      <c r="BA1150" s="26"/>
      <c r="BB1150" s="26"/>
      <c r="BC1150" s="26" t="str">
        <f t="shared" si="800"/>
        <v/>
      </c>
      <c r="BD1150" s="26" t="str">
        <f t="shared" si="801"/>
        <v/>
      </c>
      <c r="BE1150" s="26" t="str">
        <f t="shared" si="802"/>
        <v/>
      </c>
      <c r="BF1150" s="26" t="str">
        <f t="shared" si="803"/>
        <v/>
      </c>
      <c r="BG1150" s="26" t="str">
        <f t="shared" si="804"/>
        <v/>
      </c>
      <c r="BH1150" s="26" t="str">
        <f t="shared" si="805"/>
        <v/>
      </c>
      <c r="BI1150" s="26" t="str">
        <f t="shared" si="794"/>
        <v/>
      </c>
      <c r="BJ1150" s="26" t="str">
        <f t="shared" si="795"/>
        <v/>
      </c>
      <c r="BK1150" s="26" t="str">
        <f t="shared" si="796"/>
        <v/>
      </c>
      <c r="BL1150" s="26" t="str">
        <f t="shared" si="797"/>
        <v/>
      </c>
      <c r="BM1150" s="26" t="str">
        <f t="shared" si="798"/>
        <v/>
      </c>
      <c r="BN1150" s="26" t="str">
        <f t="shared" si="799"/>
        <v/>
      </c>
      <c r="BO1150"/>
      <c r="BP1150"/>
      <c r="BQ1150"/>
      <c r="BR1150"/>
      <c r="BS1150"/>
      <c r="BT1150"/>
      <c r="BU1150" s="40"/>
      <c r="BV1150" s="6"/>
      <c r="BW1150" s="24"/>
      <c r="BX1150" s="24"/>
      <c r="BY1150" s="24"/>
      <c r="BZ1150" s="38"/>
      <c r="CA1150" s="24"/>
      <c r="CB1150" s="38"/>
      <c r="CC1150" s="24"/>
      <c r="CD1150" s="24"/>
      <c r="CE1150" s="24"/>
      <c r="CF1150" s="24"/>
      <c r="CG1150" s="24"/>
      <c r="CH1150" s="24"/>
      <c r="CI1150" s="34"/>
      <c r="CJ1150" s="24"/>
      <c r="CK1150" s="24"/>
      <c r="CO1150" s="24"/>
      <c r="CP1150" s="34"/>
    </row>
    <row r="1151" spans="1:94" s="25" customFormat="1" x14ac:dyDescent="0.2">
      <c r="A1151" s="115"/>
      <c r="B1151" s="84"/>
      <c r="C1151" s="39"/>
      <c r="D1151" s="38"/>
      <c r="E1151" s="39"/>
      <c r="F1151" s="39"/>
      <c r="G1151" s="39"/>
      <c r="H1151" s="39"/>
      <c r="I1151" s="39"/>
      <c r="J1151" s="39"/>
      <c r="K1151" s="39"/>
      <c r="L1151" s="39"/>
      <c r="M1151" s="39"/>
      <c r="N1151" s="39"/>
      <c r="O1151" s="39"/>
      <c r="P1151" s="39"/>
      <c r="Q1151" s="39"/>
      <c r="R1151" s="39"/>
      <c r="S1151" s="39"/>
      <c r="T1151" s="39"/>
      <c r="U1151" s="39"/>
      <c r="V1151" s="39"/>
      <c r="W1151" s="39"/>
      <c r="X1151" s="39"/>
      <c r="Y1151" s="39"/>
      <c r="Z1151" s="39"/>
      <c r="AA1151" s="39"/>
      <c r="AB1151" s="39"/>
      <c r="AC1151" s="39"/>
      <c r="AD1151" s="39"/>
      <c r="AE1151" s="39"/>
      <c r="AF1151" s="39"/>
      <c r="AG1151" s="38"/>
      <c r="AH1151" s="38"/>
      <c r="AI1151" s="38"/>
      <c r="AJ1151" s="38"/>
      <c r="AK1151" s="38"/>
      <c r="AL1151" s="38"/>
      <c r="AM1151" s="38"/>
      <c r="AN1151" s="38"/>
      <c r="AO1151" s="38"/>
      <c r="AP1151" s="38"/>
      <c r="AQ1151" s="38"/>
      <c r="AR1151" s="38"/>
      <c r="AS1151" s="38"/>
      <c r="AT1151" s="38"/>
      <c r="AU1151" s="84"/>
      <c r="AV1151" s="88"/>
      <c r="AW1151" s="103"/>
      <c r="AX1151" s="84"/>
      <c r="AY1151" s="39"/>
      <c r="AZ1151" s="26"/>
      <c r="BA1151" s="26"/>
      <c r="BB1151" s="26"/>
      <c r="BC1151" s="26" t="str">
        <f t="shared" si="800"/>
        <v/>
      </c>
      <c r="BD1151" s="26" t="str">
        <f t="shared" si="801"/>
        <v/>
      </c>
      <c r="BE1151" s="26" t="str">
        <f t="shared" si="802"/>
        <v/>
      </c>
      <c r="BF1151" s="26" t="str">
        <f t="shared" si="803"/>
        <v/>
      </c>
      <c r="BG1151" s="26" t="str">
        <f t="shared" si="804"/>
        <v/>
      </c>
      <c r="BH1151" s="26" t="str">
        <f t="shared" si="805"/>
        <v/>
      </c>
      <c r="BI1151" s="26" t="str">
        <f t="shared" si="794"/>
        <v/>
      </c>
      <c r="BJ1151" s="26" t="str">
        <f t="shared" si="795"/>
        <v/>
      </c>
      <c r="BK1151" s="26" t="str">
        <f t="shared" si="796"/>
        <v/>
      </c>
      <c r="BL1151" s="26" t="str">
        <f t="shared" si="797"/>
        <v/>
      </c>
      <c r="BM1151" s="26" t="str">
        <f t="shared" si="798"/>
        <v/>
      </c>
      <c r="BN1151" s="26" t="str">
        <f t="shared" si="799"/>
        <v/>
      </c>
      <c r="BO1151"/>
      <c r="BP1151"/>
      <c r="BQ1151"/>
      <c r="BR1151"/>
      <c r="BS1151"/>
      <c r="BT1151"/>
      <c r="BU1151" s="40"/>
      <c r="BV1151" s="6"/>
      <c r="BW1151" s="24"/>
      <c r="BX1151" s="24"/>
      <c r="BY1151" s="24"/>
      <c r="BZ1151" s="38"/>
      <c r="CA1151" s="24"/>
      <c r="CB1151" s="38"/>
      <c r="CC1151" s="24"/>
      <c r="CD1151" s="24"/>
      <c r="CE1151" s="24"/>
      <c r="CF1151" s="24"/>
      <c r="CG1151" s="24"/>
      <c r="CH1151" s="24"/>
      <c r="CI1151" s="34"/>
      <c r="CJ1151" s="24"/>
      <c r="CK1151" s="24"/>
      <c r="CO1151" s="24"/>
      <c r="CP1151" s="34"/>
    </row>
    <row r="1152" spans="1:94" s="25" customFormat="1" x14ac:dyDescent="0.2">
      <c r="A1152" s="115"/>
      <c r="B1152" s="84"/>
      <c r="C1152" s="39"/>
      <c r="D1152" s="38"/>
      <c r="E1152" s="39"/>
      <c r="F1152" s="39"/>
      <c r="G1152" s="39"/>
      <c r="H1152" s="39"/>
      <c r="I1152" s="39"/>
      <c r="J1152" s="39"/>
      <c r="K1152" s="39"/>
      <c r="L1152" s="39"/>
      <c r="M1152" s="39"/>
      <c r="N1152" s="39"/>
      <c r="O1152" s="39"/>
      <c r="P1152" s="39"/>
      <c r="Q1152" s="39"/>
      <c r="R1152" s="39"/>
      <c r="S1152" s="39"/>
      <c r="T1152" s="39"/>
      <c r="U1152" s="39"/>
      <c r="V1152" s="39"/>
      <c r="W1152" s="39"/>
      <c r="X1152" s="39"/>
      <c r="Y1152" s="39"/>
      <c r="Z1152" s="39"/>
      <c r="AA1152" s="39"/>
      <c r="AB1152" s="39"/>
      <c r="AC1152" s="39"/>
      <c r="AD1152" s="39"/>
      <c r="AE1152" s="39"/>
      <c r="AF1152" s="39"/>
      <c r="AG1152" s="38"/>
      <c r="AH1152" s="38"/>
      <c r="AI1152" s="38"/>
      <c r="AJ1152" s="38"/>
      <c r="AK1152" s="38"/>
      <c r="AL1152" s="38"/>
      <c r="AM1152" s="38"/>
      <c r="AN1152" s="38"/>
      <c r="AO1152" s="38"/>
      <c r="AP1152" s="38"/>
      <c r="AQ1152" s="38"/>
      <c r="AR1152" s="38"/>
      <c r="AS1152" s="38"/>
      <c r="AT1152" s="38"/>
      <c r="AU1152" s="84"/>
      <c r="AV1152" s="88"/>
      <c r="AW1152" s="103"/>
      <c r="AX1152" s="84"/>
      <c r="AY1152" s="39"/>
      <c r="AZ1152" s="26"/>
      <c r="BA1152" s="26"/>
      <c r="BB1152" s="26"/>
      <c r="BC1152" s="26" t="str">
        <f t="shared" si="800"/>
        <v/>
      </c>
      <c r="BD1152" s="26" t="str">
        <f t="shared" si="801"/>
        <v/>
      </c>
      <c r="BE1152" s="26" t="str">
        <f t="shared" si="802"/>
        <v/>
      </c>
      <c r="BF1152" s="26" t="str">
        <f t="shared" si="803"/>
        <v/>
      </c>
      <c r="BG1152" s="26" t="str">
        <f t="shared" si="804"/>
        <v/>
      </c>
      <c r="BH1152" s="26" t="str">
        <f t="shared" si="805"/>
        <v/>
      </c>
      <c r="BI1152" s="26" t="str">
        <f t="shared" si="794"/>
        <v/>
      </c>
      <c r="BJ1152" s="26" t="str">
        <f t="shared" si="795"/>
        <v/>
      </c>
      <c r="BK1152" s="26" t="str">
        <f t="shared" si="796"/>
        <v/>
      </c>
      <c r="BL1152" s="26" t="str">
        <f t="shared" si="797"/>
        <v/>
      </c>
      <c r="BM1152" s="26" t="str">
        <f t="shared" si="798"/>
        <v/>
      </c>
      <c r="BN1152" s="26" t="str">
        <f t="shared" si="799"/>
        <v/>
      </c>
      <c r="BO1152"/>
      <c r="BP1152"/>
      <c r="BQ1152"/>
      <c r="BR1152"/>
      <c r="BS1152"/>
      <c r="BT1152"/>
      <c r="BU1152" s="40"/>
      <c r="BV1152" s="6"/>
      <c r="BW1152" s="24"/>
      <c r="BX1152" s="24"/>
      <c r="BY1152" s="24"/>
      <c r="BZ1152" s="38"/>
      <c r="CA1152" s="24"/>
      <c r="CB1152" s="38"/>
      <c r="CC1152" s="24"/>
      <c r="CD1152" s="24"/>
      <c r="CE1152" s="24"/>
      <c r="CF1152" s="24"/>
      <c r="CG1152" s="24"/>
      <c r="CH1152" s="24"/>
      <c r="CI1152" s="34"/>
      <c r="CJ1152" s="24"/>
      <c r="CK1152" s="24"/>
      <c r="CO1152" s="24"/>
      <c r="CP1152" s="34"/>
    </row>
    <row r="1153" spans="1:94" s="25" customFormat="1" x14ac:dyDescent="0.2">
      <c r="A1153" s="115"/>
      <c r="B1153" s="84"/>
      <c r="C1153" s="39"/>
      <c r="D1153" s="38"/>
      <c r="E1153" s="39"/>
      <c r="F1153" s="39"/>
      <c r="G1153" s="39"/>
      <c r="H1153" s="39"/>
      <c r="I1153" s="39"/>
      <c r="J1153" s="39"/>
      <c r="K1153" s="39"/>
      <c r="L1153" s="39"/>
      <c r="M1153" s="39"/>
      <c r="N1153" s="39"/>
      <c r="O1153" s="39"/>
      <c r="P1153" s="39"/>
      <c r="Q1153" s="39"/>
      <c r="R1153" s="39"/>
      <c r="S1153" s="39"/>
      <c r="T1153" s="39"/>
      <c r="U1153" s="39"/>
      <c r="V1153" s="39"/>
      <c r="W1153" s="39"/>
      <c r="X1153" s="39"/>
      <c r="Y1153" s="39"/>
      <c r="Z1153" s="39"/>
      <c r="AA1153" s="39"/>
      <c r="AB1153" s="39"/>
      <c r="AC1153" s="39"/>
      <c r="AD1153" s="39"/>
      <c r="AE1153" s="39"/>
      <c r="AF1153" s="39"/>
      <c r="AG1153" s="38"/>
      <c r="AH1153" s="38"/>
      <c r="AI1153" s="38"/>
      <c r="AJ1153" s="38"/>
      <c r="AK1153" s="38"/>
      <c r="AL1153" s="38"/>
      <c r="AM1153" s="38"/>
      <c r="AN1153" s="38"/>
      <c r="AO1153" s="38"/>
      <c r="AP1153" s="38"/>
      <c r="AQ1153" s="38"/>
      <c r="AR1153" s="38"/>
      <c r="AS1153" s="38"/>
      <c r="AT1153" s="38"/>
      <c r="AU1153" s="84"/>
      <c r="AV1153" s="88"/>
      <c r="AW1153" s="103"/>
      <c r="AX1153" s="84"/>
      <c r="AY1153" s="39"/>
      <c r="AZ1153" s="26"/>
      <c r="BA1153" s="26"/>
      <c r="BB1153" s="26"/>
      <c r="BC1153" s="26" t="str">
        <f t="shared" si="800"/>
        <v/>
      </c>
      <c r="BD1153" s="26" t="str">
        <f t="shared" si="801"/>
        <v/>
      </c>
      <c r="BE1153" s="26" t="str">
        <f t="shared" si="802"/>
        <v/>
      </c>
      <c r="BF1153" s="26" t="str">
        <f t="shared" si="803"/>
        <v/>
      </c>
      <c r="BG1153" s="26" t="str">
        <f t="shared" si="804"/>
        <v/>
      </c>
      <c r="BH1153" s="26" t="str">
        <f t="shared" si="805"/>
        <v/>
      </c>
      <c r="BI1153" s="26" t="str">
        <f t="shared" si="794"/>
        <v/>
      </c>
      <c r="BJ1153" s="26" t="str">
        <f t="shared" si="795"/>
        <v/>
      </c>
      <c r="BK1153" s="26" t="str">
        <f t="shared" si="796"/>
        <v/>
      </c>
      <c r="BL1153" s="26" t="str">
        <f t="shared" si="797"/>
        <v/>
      </c>
      <c r="BM1153" s="26" t="str">
        <f t="shared" si="798"/>
        <v/>
      </c>
      <c r="BN1153" s="26" t="str">
        <f t="shared" si="799"/>
        <v/>
      </c>
      <c r="BO1153"/>
      <c r="BP1153"/>
      <c r="BQ1153"/>
      <c r="BR1153"/>
      <c r="BS1153"/>
      <c r="BT1153"/>
      <c r="BU1153" s="40"/>
      <c r="BV1153" s="6"/>
      <c r="BW1153" s="24"/>
      <c r="BX1153" s="24"/>
      <c r="BY1153" s="24"/>
      <c r="BZ1153" s="38"/>
      <c r="CA1153" s="24"/>
      <c r="CB1153" s="38"/>
      <c r="CC1153" s="24"/>
      <c r="CD1153" s="24"/>
      <c r="CE1153" s="24"/>
      <c r="CF1153" s="24"/>
      <c r="CG1153" s="24"/>
      <c r="CH1153" s="24"/>
      <c r="CI1153" s="34"/>
      <c r="CJ1153" s="24"/>
      <c r="CK1153" s="24"/>
      <c r="CO1153" s="24"/>
      <c r="CP1153" s="34"/>
    </row>
    <row r="1154" spans="1:94" s="25" customFormat="1" x14ac:dyDescent="0.2">
      <c r="A1154" s="115"/>
      <c r="B1154" s="84"/>
      <c r="C1154" s="39"/>
      <c r="D1154" s="38"/>
      <c r="E1154" s="39"/>
      <c r="F1154" s="39"/>
      <c r="G1154" s="39"/>
      <c r="H1154" s="39"/>
      <c r="I1154" s="39"/>
      <c r="J1154" s="39"/>
      <c r="K1154" s="39"/>
      <c r="L1154" s="39"/>
      <c r="M1154" s="39"/>
      <c r="N1154" s="39"/>
      <c r="O1154" s="39"/>
      <c r="P1154" s="39"/>
      <c r="Q1154" s="39"/>
      <c r="R1154" s="39"/>
      <c r="S1154" s="39"/>
      <c r="T1154" s="39"/>
      <c r="U1154" s="39"/>
      <c r="V1154" s="39"/>
      <c r="W1154" s="39"/>
      <c r="X1154" s="39"/>
      <c r="Y1154" s="39"/>
      <c r="Z1154" s="39"/>
      <c r="AA1154" s="39"/>
      <c r="AB1154" s="39"/>
      <c r="AC1154" s="39"/>
      <c r="AD1154" s="39"/>
      <c r="AE1154" s="39"/>
      <c r="AF1154" s="39"/>
      <c r="AG1154" s="38"/>
      <c r="AH1154" s="38"/>
      <c r="AI1154" s="38"/>
      <c r="AJ1154" s="38"/>
      <c r="AK1154" s="38"/>
      <c r="AL1154" s="38"/>
      <c r="AM1154" s="38"/>
      <c r="AN1154" s="38"/>
      <c r="AO1154" s="38"/>
      <c r="AP1154" s="38"/>
      <c r="AQ1154" s="38"/>
      <c r="AR1154" s="38"/>
      <c r="AS1154" s="38"/>
      <c r="AT1154" s="38"/>
      <c r="AU1154" s="84"/>
      <c r="AV1154" s="88"/>
      <c r="AW1154" s="103"/>
      <c r="AX1154" s="84"/>
      <c r="AY1154" s="39"/>
      <c r="AZ1154" s="26"/>
      <c r="BA1154" s="26"/>
      <c r="BB1154" s="26"/>
      <c r="BC1154" s="26" t="str">
        <f t="shared" si="800"/>
        <v/>
      </c>
      <c r="BD1154" s="26" t="str">
        <f t="shared" si="801"/>
        <v/>
      </c>
      <c r="BE1154" s="26" t="str">
        <f t="shared" si="802"/>
        <v/>
      </c>
      <c r="BF1154" s="26" t="str">
        <f t="shared" si="803"/>
        <v/>
      </c>
      <c r="BG1154" s="26" t="str">
        <f t="shared" si="804"/>
        <v/>
      </c>
      <c r="BH1154" s="26" t="str">
        <f t="shared" si="805"/>
        <v/>
      </c>
      <c r="BI1154" s="26" t="str">
        <f t="shared" si="794"/>
        <v/>
      </c>
      <c r="BJ1154" s="26" t="str">
        <f t="shared" si="795"/>
        <v/>
      </c>
      <c r="BK1154" s="26" t="str">
        <f t="shared" si="796"/>
        <v/>
      </c>
      <c r="BL1154" s="26" t="str">
        <f t="shared" si="797"/>
        <v/>
      </c>
      <c r="BM1154" s="26" t="str">
        <f t="shared" si="798"/>
        <v/>
      </c>
      <c r="BN1154" s="26" t="str">
        <f t="shared" si="799"/>
        <v/>
      </c>
      <c r="BO1154"/>
      <c r="BP1154"/>
      <c r="BQ1154"/>
      <c r="BR1154"/>
      <c r="BS1154"/>
      <c r="BT1154"/>
      <c r="BU1154" s="40"/>
      <c r="BV1154" s="6"/>
      <c r="BW1154" s="24"/>
      <c r="BX1154" s="24"/>
      <c r="BY1154" s="24"/>
      <c r="BZ1154" s="38"/>
      <c r="CA1154" s="24"/>
      <c r="CB1154" s="38"/>
      <c r="CC1154" s="24"/>
      <c r="CD1154" s="24"/>
      <c r="CE1154" s="24"/>
      <c r="CF1154" s="24"/>
      <c r="CG1154" s="24"/>
      <c r="CH1154" s="24"/>
      <c r="CI1154" s="34"/>
      <c r="CJ1154" s="24"/>
      <c r="CK1154" s="24"/>
      <c r="CO1154" s="24"/>
      <c r="CP1154" s="34"/>
    </row>
    <row r="1155" spans="1:94" s="25" customFormat="1" x14ac:dyDescent="0.2">
      <c r="A1155" s="115"/>
      <c r="B1155" s="84"/>
      <c r="C1155" s="39"/>
      <c r="D1155" s="38"/>
      <c r="E1155" s="39"/>
      <c r="F1155" s="39"/>
      <c r="G1155" s="39"/>
      <c r="H1155" s="39"/>
      <c r="I1155" s="39"/>
      <c r="J1155" s="39"/>
      <c r="K1155" s="39"/>
      <c r="L1155" s="39"/>
      <c r="M1155" s="39"/>
      <c r="N1155" s="39"/>
      <c r="O1155" s="39"/>
      <c r="P1155" s="39"/>
      <c r="Q1155" s="39"/>
      <c r="R1155" s="39"/>
      <c r="S1155" s="39"/>
      <c r="T1155" s="39"/>
      <c r="U1155" s="39"/>
      <c r="V1155" s="39"/>
      <c r="W1155" s="39"/>
      <c r="X1155" s="39"/>
      <c r="Y1155" s="39"/>
      <c r="Z1155" s="39"/>
      <c r="AA1155" s="39"/>
      <c r="AB1155" s="39"/>
      <c r="AC1155" s="39"/>
      <c r="AD1155" s="39"/>
      <c r="AE1155" s="39"/>
      <c r="AF1155" s="39"/>
      <c r="AG1155" s="38"/>
      <c r="AH1155" s="38"/>
      <c r="AI1155" s="38"/>
      <c r="AJ1155" s="38"/>
      <c r="AK1155" s="38"/>
      <c r="AL1155" s="38"/>
      <c r="AM1155" s="38"/>
      <c r="AN1155" s="38"/>
      <c r="AO1155" s="38"/>
      <c r="AP1155" s="38"/>
      <c r="AQ1155" s="38"/>
      <c r="AR1155" s="38"/>
      <c r="AS1155" s="38"/>
      <c r="AT1155" s="38"/>
      <c r="AU1155" s="84"/>
      <c r="AV1155" s="88"/>
      <c r="AW1155" s="103"/>
      <c r="AX1155" s="84"/>
      <c r="AY1155" s="39"/>
      <c r="AZ1155" s="26"/>
      <c r="BA1155" s="26"/>
      <c r="BB1155" s="26"/>
      <c r="BC1155" s="26" t="str">
        <f t="shared" si="800"/>
        <v/>
      </c>
      <c r="BD1155" s="26" t="str">
        <f t="shared" si="801"/>
        <v/>
      </c>
      <c r="BE1155" s="26" t="str">
        <f t="shared" si="802"/>
        <v/>
      </c>
      <c r="BF1155" s="26" t="str">
        <f t="shared" si="803"/>
        <v/>
      </c>
      <c r="BG1155" s="26" t="str">
        <f t="shared" si="804"/>
        <v/>
      </c>
      <c r="BH1155" s="26" t="str">
        <f t="shared" si="805"/>
        <v/>
      </c>
      <c r="BI1155" s="26" t="str">
        <f t="shared" si="794"/>
        <v/>
      </c>
      <c r="BJ1155" s="26" t="str">
        <f t="shared" si="795"/>
        <v/>
      </c>
      <c r="BK1155" s="26" t="str">
        <f t="shared" si="796"/>
        <v/>
      </c>
      <c r="BL1155" s="26" t="str">
        <f t="shared" si="797"/>
        <v/>
      </c>
      <c r="BM1155" s="26" t="str">
        <f t="shared" si="798"/>
        <v/>
      </c>
      <c r="BN1155" s="26" t="str">
        <f t="shared" si="799"/>
        <v/>
      </c>
      <c r="BO1155"/>
      <c r="BP1155"/>
      <c r="BQ1155"/>
      <c r="BR1155"/>
      <c r="BS1155"/>
      <c r="BT1155"/>
      <c r="BU1155" s="40"/>
      <c r="BV1155" s="6"/>
      <c r="BW1155" s="24"/>
      <c r="BX1155" s="24"/>
      <c r="BY1155" s="24"/>
      <c r="BZ1155" s="38"/>
      <c r="CA1155" s="24"/>
      <c r="CB1155" s="38"/>
      <c r="CC1155" s="24"/>
      <c r="CD1155" s="24"/>
      <c r="CE1155" s="24"/>
      <c r="CF1155" s="24"/>
      <c r="CG1155" s="24"/>
      <c r="CH1155" s="24"/>
      <c r="CI1155" s="34"/>
      <c r="CJ1155" s="24"/>
      <c r="CK1155" s="24"/>
      <c r="CO1155" s="24"/>
      <c r="CP1155" s="34"/>
    </row>
    <row r="1156" spans="1:94" s="25" customFormat="1" x14ac:dyDescent="0.2">
      <c r="A1156" s="115"/>
      <c r="B1156" s="84"/>
      <c r="C1156" s="39"/>
      <c r="D1156" s="38"/>
      <c r="E1156" s="39"/>
      <c r="F1156" s="39"/>
      <c r="G1156" s="39"/>
      <c r="H1156" s="39"/>
      <c r="I1156" s="39"/>
      <c r="J1156" s="39"/>
      <c r="K1156" s="39"/>
      <c r="L1156" s="39"/>
      <c r="M1156" s="39"/>
      <c r="N1156" s="39"/>
      <c r="O1156" s="39"/>
      <c r="P1156" s="39"/>
      <c r="Q1156" s="39"/>
      <c r="R1156" s="39"/>
      <c r="S1156" s="39"/>
      <c r="T1156" s="39"/>
      <c r="U1156" s="39"/>
      <c r="V1156" s="39"/>
      <c r="W1156" s="39"/>
      <c r="X1156" s="39"/>
      <c r="Y1156" s="39"/>
      <c r="Z1156" s="39"/>
      <c r="AA1156" s="39"/>
      <c r="AB1156" s="39"/>
      <c r="AC1156" s="39"/>
      <c r="AD1156" s="39"/>
      <c r="AE1156" s="39"/>
      <c r="AF1156" s="39"/>
      <c r="AG1156" s="38"/>
      <c r="AH1156" s="38"/>
      <c r="AI1156" s="38"/>
      <c r="AJ1156" s="38"/>
      <c r="AK1156" s="38"/>
      <c r="AL1156" s="38"/>
      <c r="AM1156" s="38"/>
      <c r="AN1156" s="38"/>
      <c r="AO1156" s="38"/>
      <c r="AP1156" s="38"/>
      <c r="AQ1156" s="38"/>
      <c r="AR1156" s="38"/>
      <c r="AS1156" s="38"/>
      <c r="AT1156" s="38"/>
      <c r="AU1156" s="84"/>
      <c r="AV1156" s="88"/>
      <c r="AW1156" s="103"/>
      <c r="AX1156" s="84"/>
      <c r="AY1156" s="39"/>
      <c r="AZ1156" s="26"/>
      <c r="BA1156" s="26"/>
      <c r="BB1156" s="26"/>
      <c r="BC1156" s="26" t="str">
        <f t="shared" si="800"/>
        <v/>
      </c>
      <c r="BD1156" s="26" t="str">
        <f t="shared" si="801"/>
        <v/>
      </c>
      <c r="BE1156" s="26" t="str">
        <f t="shared" si="802"/>
        <v/>
      </c>
      <c r="BF1156" s="26" t="str">
        <f t="shared" si="803"/>
        <v/>
      </c>
      <c r="BG1156" s="26" t="str">
        <f t="shared" si="804"/>
        <v/>
      </c>
      <c r="BH1156" s="26" t="str">
        <f t="shared" si="805"/>
        <v/>
      </c>
      <c r="BI1156" s="26" t="str">
        <f t="shared" si="794"/>
        <v/>
      </c>
      <c r="BJ1156" s="26" t="str">
        <f t="shared" si="795"/>
        <v/>
      </c>
      <c r="BK1156" s="26" t="str">
        <f t="shared" si="796"/>
        <v/>
      </c>
      <c r="BL1156" s="26" t="str">
        <f t="shared" si="797"/>
        <v/>
      </c>
      <c r="BM1156" s="26" t="str">
        <f t="shared" si="798"/>
        <v/>
      </c>
      <c r="BN1156" s="26" t="str">
        <f t="shared" si="799"/>
        <v/>
      </c>
      <c r="BO1156"/>
      <c r="BP1156"/>
      <c r="BQ1156"/>
      <c r="BR1156"/>
      <c r="BS1156"/>
      <c r="BT1156"/>
      <c r="BU1156" s="40"/>
      <c r="BV1156" s="6"/>
      <c r="BW1156" s="24"/>
      <c r="BX1156" s="24"/>
      <c r="BY1156" s="24"/>
      <c r="BZ1156" s="38"/>
      <c r="CA1156" s="24"/>
      <c r="CB1156" s="38"/>
      <c r="CC1156" s="24"/>
      <c r="CD1156" s="24"/>
      <c r="CE1156" s="24"/>
      <c r="CF1156" s="24"/>
      <c r="CG1156" s="24"/>
      <c r="CH1156" s="24"/>
      <c r="CI1156" s="34"/>
      <c r="CJ1156" s="24"/>
      <c r="CK1156" s="24"/>
      <c r="CO1156" s="24"/>
      <c r="CP1156" s="34"/>
    </row>
    <row r="1157" spans="1:94" s="25" customFormat="1" x14ac:dyDescent="0.2">
      <c r="A1157" s="115"/>
      <c r="B1157" s="84"/>
      <c r="C1157" s="39"/>
      <c r="D1157" s="38"/>
      <c r="E1157" s="39"/>
      <c r="F1157" s="39"/>
      <c r="G1157" s="39"/>
      <c r="H1157" s="39"/>
      <c r="I1157" s="39"/>
      <c r="J1157" s="39"/>
      <c r="K1157" s="39"/>
      <c r="L1157" s="39"/>
      <c r="M1157" s="39"/>
      <c r="N1157" s="39"/>
      <c r="O1157" s="39"/>
      <c r="P1157" s="39"/>
      <c r="Q1157" s="39"/>
      <c r="R1157" s="39"/>
      <c r="S1157" s="39"/>
      <c r="T1157" s="39"/>
      <c r="U1157" s="39"/>
      <c r="V1157" s="39"/>
      <c r="W1157" s="39"/>
      <c r="X1157" s="39"/>
      <c r="Y1157" s="39"/>
      <c r="Z1157" s="39"/>
      <c r="AA1157" s="39"/>
      <c r="AB1157" s="39"/>
      <c r="AC1157" s="39"/>
      <c r="AD1157" s="39"/>
      <c r="AE1157" s="39"/>
      <c r="AF1157" s="39"/>
      <c r="AG1157" s="38"/>
      <c r="AH1157" s="38"/>
      <c r="AI1157" s="38"/>
      <c r="AJ1157" s="38"/>
      <c r="AK1157" s="38"/>
      <c r="AL1157" s="38"/>
      <c r="AM1157" s="38"/>
      <c r="AN1157" s="38"/>
      <c r="AO1157" s="38"/>
      <c r="AP1157" s="38"/>
      <c r="AQ1157" s="38"/>
      <c r="AR1157" s="38"/>
      <c r="AS1157" s="38"/>
      <c r="AT1157" s="38"/>
      <c r="AU1157" s="84"/>
      <c r="AV1157" s="88"/>
      <c r="AW1157" s="103"/>
      <c r="AX1157" s="84"/>
      <c r="AY1157" s="39"/>
      <c r="AZ1157" s="26"/>
      <c r="BA1157" s="26"/>
      <c r="BB1157" s="26"/>
      <c r="BC1157" s="26" t="str">
        <f t="shared" si="800"/>
        <v/>
      </c>
      <c r="BD1157" s="26" t="str">
        <f t="shared" si="801"/>
        <v/>
      </c>
      <c r="BE1157" s="26" t="str">
        <f t="shared" si="802"/>
        <v/>
      </c>
      <c r="BF1157" s="26" t="str">
        <f t="shared" si="803"/>
        <v/>
      </c>
      <c r="BG1157" s="26" t="str">
        <f t="shared" si="804"/>
        <v/>
      </c>
      <c r="BH1157" s="26" t="str">
        <f t="shared" si="805"/>
        <v/>
      </c>
      <c r="BI1157" s="26" t="str">
        <f t="shared" si="794"/>
        <v/>
      </c>
      <c r="BJ1157" s="26" t="str">
        <f t="shared" si="795"/>
        <v/>
      </c>
      <c r="BK1157" s="26" t="str">
        <f t="shared" si="796"/>
        <v/>
      </c>
      <c r="BL1157" s="26" t="str">
        <f t="shared" si="797"/>
        <v/>
      </c>
      <c r="BM1157" s="26" t="str">
        <f t="shared" si="798"/>
        <v/>
      </c>
      <c r="BN1157" s="26" t="str">
        <f t="shared" si="799"/>
        <v/>
      </c>
      <c r="BO1157"/>
      <c r="BP1157"/>
      <c r="BQ1157"/>
      <c r="BR1157"/>
      <c r="BS1157"/>
      <c r="BT1157"/>
      <c r="BU1157" s="40"/>
      <c r="BV1157" s="6"/>
      <c r="BW1157" s="24"/>
      <c r="BX1157" s="24"/>
      <c r="BY1157" s="24"/>
      <c r="BZ1157" s="38"/>
      <c r="CA1157" s="24"/>
      <c r="CB1157" s="38"/>
      <c r="CC1157" s="24"/>
      <c r="CD1157" s="24"/>
      <c r="CE1157" s="24"/>
      <c r="CF1157" s="24"/>
      <c r="CG1157" s="24"/>
      <c r="CH1157" s="24"/>
      <c r="CI1157" s="34"/>
      <c r="CJ1157" s="24"/>
      <c r="CK1157" s="24"/>
      <c r="CO1157" s="24"/>
      <c r="CP1157" s="34"/>
    </row>
    <row r="1158" spans="1:94" s="25" customFormat="1" x14ac:dyDescent="0.2">
      <c r="A1158" s="115"/>
      <c r="B1158" s="84"/>
      <c r="C1158" s="39"/>
      <c r="D1158" s="38"/>
      <c r="E1158" s="39"/>
      <c r="F1158" s="39"/>
      <c r="G1158" s="39"/>
      <c r="H1158" s="39"/>
      <c r="I1158" s="39"/>
      <c r="J1158" s="39"/>
      <c r="K1158" s="39"/>
      <c r="L1158" s="39"/>
      <c r="M1158" s="39"/>
      <c r="N1158" s="39"/>
      <c r="O1158" s="39"/>
      <c r="P1158" s="39"/>
      <c r="Q1158" s="39"/>
      <c r="R1158" s="39"/>
      <c r="S1158" s="39"/>
      <c r="T1158" s="39"/>
      <c r="U1158" s="39"/>
      <c r="V1158" s="39"/>
      <c r="W1158" s="39"/>
      <c r="X1158" s="39"/>
      <c r="Y1158" s="39"/>
      <c r="Z1158" s="39"/>
      <c r="AA1158" s="39"/>
      <c r="AB1158" s="39"/>
      <c r="AC1158" s="39"/>
      <c r="AD1158" s="39"/>
      <c r="AE1158" s="39"/>
      <c r="AF1158" s="39"/>
      <c r="AG1158" s="38"/>
      <c r="AH1158" s="38"/>
      <c r="AI1158" s="38"/>
      <c r="AJ1158" s="38"/>
      <c r="AK1158" s="38"/>
      <c r="AL1158" s="38"/>
      <c r="AM1158" s="38"/>
      <c r="AN1158" s="38"/>
      <c r="AO1158" s="38"/>
      <c r="AP1158" s="38"/>
      <c r="AQ1158" s="38"/>
      <c r="AR1158" s="38"/>
      <c r="AS1158" s="38"/>
      <c r="AT1158" s="38"/>
      <c r="AU1158" s="84"/>
      <c r="AV1158" s="88"/>
      <c r="AW1158" s="103"/>
      <c r="AX1158" s="84"/>
      <c r="AY1158" s="39"/>
      <c r="AZ1158" s="26"/>
      <c r="BA1158" s="26"/>
      <c r="BB1158" s="26"/>
      <c r="BC1158" s="26" t="str">
        <f t="shared" si="800"/>
        <v/>
      </c>
      <c r="BD1158" s="26" t="str">
        <f t="shared" si="801"/>
        <v/>
      </c>
      <c r="BE1158" s="26" t="str">
        <f t="shared" si="802"/>
        <v/>
      </c>
      <c r="BF1158" s="26" t="str">
        <f t="shared" si="803"/>
        <v/>
      </c>
      <c r="BG1158" s="26" t="str">
        <f t="shared" si="804"/>
        <v/>
      </c>
      <c r="BH1158" s="26" t="str">
        <f t="shared" si="805"/>
        <v/>
      </c>
      <c r="BI1158" s="26" t="str">
        <f t="shared" si="794"/>
        <v/>
      </c>
      <c r="BJ1158" s="26" t="str">
        <f t="shared" si="795"/>
        <v/>
      </c>
      <c r="BK1158" s="26" t="str">
        <f t="shared" si="796"/>
        <v/>
      </c>
      <c r="BL1158" s="26" t="str">
        <f t="shared" si="797"/>
        <v/>
      </c>
      <c r="BM1158" s="26" t="str">
        <f t="shared" si="798"/>
        <v/>
      </c>
      <c r="BN1158" s="26" t="str">
        <f t="shared" si="799"/>
        <v/>
      </c>
      <c r="BO1158"/>
      <c r="BP1158"/>
      <c r="BQ1158"/>
      <c r="BR1158"/>
      <c r="BS1158"/>
      <c r="BT1158"/>
      <c r="BU1158" s="40"/>
      <c r="BV1158" s="6"/>
      <c r="BW1158" s="24"/>
      <c r="BX1158" s="24"/>
      <c r="BY1158" s="24"/>
      <c r="BZ1158" s="38"/>
      <c r="CA1158" s="24"/>
      <c r="CB1158" s="38"/>
      <c r="CC1158" s="24"/>
      <c r="CD1158" s="24"/>
      <c r="CE1158" s="24"/>
      <c r="CF1158" s="24"/>
      <c r="CG1158" s="24"/>
      <c r="CH1158" s="24"/>
      <c r="CI1158" s="34"/>
      <c r="CJ1158" s="24"/>
      <c r="CK1158" s="24"/>
      <c r="CO1158" s="24"/>
      <c r="CP1158" s="34"/>
    </row>
    <row r="1159" spans="1:94" s="25" customFormat="1" x14ac:dyDescent="0.2">
      <c r="A1159" s="115"/>
      <c r="B1159" s="84"/>
      <c r="C1159" s="39"/>
      <c r="D1159" s="38"/>
      <c r="E1159" s="39"/>
      <c r="F1159" s="39"/>
      <c r="G1159" s="39"/>
      <c r="H1159" s="39"/>
      <c r="I1159" s="39"/>
      <c r="J1159" s="39"/>
      <c r="K1159" s="39"/>
      <c r="L1159" s="39"/>
      <c r="M1159" s="39"/>
      <c r="N1159" s="39"/>
      <c r="O1159" s="39"/>
      <c r="P1159" s="39"/>
      <c r="Q1159" s="39"/>
      <c r="R1159" s="39"/>
      <c r="S1159" s="39"/>
      <c r="T1159" s="39"/>
      <c r="U1159" s="39"/>
      <c r="V1159" s="39"/>
      <c r="W1159" s="39"/>
      <c r="X1159" s="39"/>
      <c r="Y1159" s="39"/>
      <c r="Z1159" s="39"/>
      <c r="AA1159" s="39"/>
      <c r="AB1159" s="39"/>
      <c r="AC1159" s="39"/>
      <c r="AD1159" s="39"/>
      <c r="AE1159" s="39"/>
      <c r="AF1159" s="39"/>
      <c r="AG1159" s="38"/>
      <c r="AH1159" s="38"/>
      <c r="AI1159" s="38"/>
      <c r="AJ1159" s="38"/>
      <c r="AK1159" s="38"/>
      <c r="AL1159" s="38"/>
      <c r="AM1159" s="38"/>
      <c r="AN1159" s="38"/>
      <c r="AO1159" s="38"/>
      <c r="AP1159" s="38"/>
      <c r="AQ1159" s="38"/>
      <c r="AR1159" s="38"/>
      <c r="AS1159" s="38"/>
      <c r="AT1159" s="38"/>
      <c r="AU1159" s="84"/>
      <c r="AV1159" s="88"/>
      <c r="AW1159" s="103"/>
      <c r="AX1159" s="84"/>
      <c r="AY1159" s="39"/>
      <c r="AZ1159" s="26"/>
      <c r="BA1159" s="26"/>
      <c r="BB1159" s="26"/>
      <c r="BC1159" s="26" t="str">
        <f t="shared" si="800"/>
        <v/>
      </c>
      <c r="BD1159" s="26" t="str">
        <f t="shared" si="801"/>
        <v/>
      </c>
      <c r="BE1159" s="26" t="str">
        <f t="shared" si="802"/>
        <v/>
      </c>
      <c r="BF1159" s="26" t="str">
        <f t="shared" si="803"/>
        <v/>
      </c>
      <c r="BG1159" s="26" t="str">
        <f t="shared" si="804"/>
        <v/>
      </c>
      <c r="BH1159" s="26" t="str">
        <f t="shared" si="805"/>
        <v/>
      </c>
      <c r="BI1159" s="26" t="str">
        <f t="shared" si="794"/>
        <v/>
      </c>
      <c r="BJ1159" s="26" t="str">
        <f t="shared" si="795"/>
        <v/>
      </c>
      <c r="BK1159" s="26" t="str">
        <f t="shared" si="796"/>
        <v/>
      </c>
      <c r="BL1159" s="26" t="str">
        <f t="shared" si="797"/>
        <v/>
      </c>
      <c r="BM1159" s="26" t="str">
        <f t="shared" si="798"/>
        <v/>
      </c>
      <c r="BN1159" s="26" t="str">
        <f t="shared" si="799"/>
        <v/>
      </c>
      <c r="BO1159"/>
      <c r="BP1159"/>
      <c r="BQ1159"/>
      <c r="BR1159"/>
      <c r="BS1159"/>
      <c r="BT1159"/>
      <c r="BU1159" s="40"/>
      <c r="BV1159" s="6"/>
      <c r="BW1159" s="24"/>
      <c r="BX1159" s="24"/>
      <c r="BY1159" s="24"/>
      <c r="BZ1159" s="38"/>
      <c r="CA1159" s="24"/>
      <c r="CB1159" s="38"/>
      <c r="CC1159" s="24"/>
      <c r="CD1159" s="24"/>
      <c r="CE1159" s="24"/>
      <c r="CF1159" s="24"/>
      <c r="CG1159" s="24"/>
      <c r="CH1159" s="24"/>
      <c r="CI1159" s="34"/>
      <c r="CJ1159" s="24"/>
      <c r="CK1159" s="24"/>
      <c r="CO1159" s="24"/>
      <c r="CP1159" s="34"/>
    </row>
    <row r="1160" spans="1:94" s="25" customFormat="1" x14ac:dyDescent="0.2">
      <c r="A1160" s="115"/>
      <c r="B1160" s="84"/>
      <c r="C1160" s="39"/>
      <c r="D1160" s="38"/>
      <c r="E1160" s="39"/>
      <c r="F1160" s="39"/>
      <c r="G1160" s="39"/>
      <c r="H1160" s="39"/>
      <c r="I1160" s="39"/>
      <c r="J1160" s="39"/>
      <c r="K1160" s="39"/>
      <c r="L1160" s="39"/>
      <c r="M1160" s="39"/>
      <c r="N1160" s="39"/>
      <c r="O1160" s="39"/>
      <c r="P1160" s="39"/>
      <c r="Q1160" s="39"/>
      <c r="R1160" s="39"/>
      <c r="S1160" s="39"/>
      <c r="T1160" s="39"/>
      <c r="U1160" s="39"/>
      <c r="V1160" s="39"/>
      <c r="W1160" s="39"/>
      <c r="X1160" s="39"/>
      <c r="Y1160" s="39"/>
      <c r="Z1160" s="39"/>
      <c r="AA1160" s="39"/>
      <c r="AB1160" s="39"/>
      <c r="AC1160" s="39"/>
      <c r="AD1160" s="39"/>
      <c r="AE1160" s="39"/>
      <c r="AF1160" s="39"/>
      <c r="AG1160" s="38"/>
      <c r="AH1160" s="38"/>
      <c r="AI1160" s="38"/>
      <c r="AJ1160" s="38"/>
      <c r="AK1160" s="38"/>
      <c r="AL1160" s="38"/>
      <c r="AM1160" s="38"/>
      <c r="AN1160" s="38"/>
      <c r="AO1160" s="38"/>
      <c r="AP1160" s="38"/>
      <c r="AQ1160" s="38"/>
      <c r="AR1160" s="38"/>
      <c r="AS1160" s="38"/>
      <c r="AT1160" s="38"/>
      <c r="AU1160" s="84"/>
      <c r="AV1160" s="88"/>
      <c r="AW1160" s="103"/>
      <c r="AX1160" s="84"/>
      <c r="AY1160" s="39"/>
      <c r="AZ1160" s="26"/>
      <c r="BA1160" s="26"/>
      <c r="BB1160" s="26"/>
      <c r="BC1160" s="26" t="str">
        <f t="shared" si="800"/>
        <v/>
      </c>
      <c r="BD1160" s="26" t="str">
        <f t="shared" si="801"/>
        <v/>
      </c>
      <c r="BE1160" s="26" t="str">
        <f t="shared" si="802"/>
        <v/>
      </c>
      <c r="BF1160" s="26" t="str">
        <f t="shared" si="803"/>
        <v/>
      </c>
      <c r="BG1160" s="26" t="str">
        <f t="shared" si="804"/>
        <v/>
      </c>
      <c r="BH1160" s="26" t="str">
        <f t="shared" si="805"/>
        <v/>
      </c>
      <c r="BI1160" s="26" t="str">
        <f t="shared" si="794"/>
        <v/>
      </c>
      <c r="BJ1160" s="26" t="str">
        <f t="shared" si="795"/>
        <v/>
      </c>
      <c r="BK1160" s="26" t="str">
        <f t="shared" si="796"/>
        <v/>
      </c>
      <c r="BL1160" s="26" t="str">
        <f t="shared" si="797"/>
        <v/>
      </c>
      <c r="BM1160" s="26" t="str">
        <f t="shared" si="798"/>
        <v/>
      </c>
      <c r="BN1160" s="26" t="str">
        <f t="shared" si="799"/>
        <v/>
      </c>
      <c r="BO1160"/>
      <c r="BP1160"/>
      <c r="BQ1160"/>
      <c r="BR1160"/>
      <c r="BS1160"/>
      <c r="BT1160"/>
      <c r="BU1160" s="40"/>
      <c r="BV1160" s="6"/>
      <c r="BW1160" s="24"/>
      <c r="BX1160" s="24"/>
      <c r="BY1160" s="24"/>
      <c r="BZ1160" s="38"/>
      <c r="CA1160" s="24"/>
      <c r="CB1160" s="38"/>
      <c r="CC1160" s="24"/>
      <c r="CD1160" s="24"/>
      <c r="CE1160" s="24"/>
      <c r="CF1160" s="24"/>
      <c r="CG1160" s="24"/>
      <c r="CH1160" s="24"/>
      <c r="CI1160" s="34"/>
      <c r="CJ1160" s="24"/>
      <c r="CK1160" s="24"/>
      <c r="CO1160" s="24"/>
      <c r="CP1160" s="34"/>
    </row>
    <row r="1161" spans="1:94" s="25" customFormat="1" x14ac:dyDescent="0.2">
      <c r="A1161" s="115"/>
      <c r="B1161" s="84"/>
      <c r="C1161" s="39"/>
      <c r="D1161" s="38"/>
      <c r="E1161" s="39"/>
      <c r="F1161" s="39"/>
      <c r="G1161" s="39"/>
      <c r="H1161" s="39"/>
      <c r="I1161" s="39"/>
      <c r="J1161" s="39"/>
      <c r="K1161" s="39"/>
      <c r="L1161" s="39"/>
      <c r="M1161" s="39"/>
      <c r="N1161" s="39"/>
      <c r="O1161" s="39"/>
      <c r="P1161" s="39"/>
      <c r="Q1161" s="39"/>
      <c r="R1161" s="39"/>
      <c r="S1161" s="39"/>
      <c r="T1161" s="39"/>
      <c r="U1161" s="39"/>
      <c r="V1161" s="39"/>
      <c r="W1161" s="39"/>
      <c r="X1161" s="39"/>
      <c r="Y1161" s="39"/>
      <c r="Z1161" s="39"/>
      <c r="AA1161" s="39"/>
      <c r="AB1161" s="39"/>
      <c r="AC1161" s="39"/>
      <c r="AD1161" s="39"/>
      <c r="AE1161" s="39"/>
      <c r="AF1161" s="39"/>
      <c r="AG1161" s="38"/>
      <c r="AH1161" s="38"/>
      <c r="AI1161" s="38"/>
      <c r="AJ1161" s="38"/>
      <c r="AK1161" s="38"/>
      <c r="AL1161" s="38"/>
      <c r="AM1161" s="38"/>
      <c r="AN1161" s="38"/>
      <c r="AO1161" s="38"/>
      <c r="AP1161" s="38"/>
      <c r="AQ1161" s="38"/>
      <c r="AR1161" s="38"/>
      <c r="AS1161" s="38"/>
      <c r="AT1161" s="38"/>
      <c r="AU1161" s="84"/>
      <c r="AV1161" s="88"/>
      <c r="AW1161" s="103"/>
      <c r="AX1161" s="84"/>
      <c r="AY1161" s="39"/>
      <c r="AZ1161" s="26"/>
      <c r="BA1161" s="26"/>
      <c r="BB1161" s="26"/>
      <c r="BC1161" s="26" t="str">
        <f t="shared" si="800"/>
        <v/>
      </c>
      <c r="BD1161" s="26" t="str">
        <f t="shared" si="801"/>
        <v/>
      </c>
      <c r="BE1161" s="26" t="str">
        <f t="shared" si="802"/>
        <v/>
      </c>
      <c r="BF1161" s="26" t="str">
        <f t="shared" si="803"/>
        <v/>
      </c>
      <c r="BG1161" s="26" t="str">
        <f t="shared" si="804"/>
        <v/>
      </c>
      <c r="BH1161" s="26" t="str">
        <f t="shared" si="805"/>
        <v/>
      </c>
      <c r="BI1161" s="26" t="str">
        <f t="shared" si="794"/>
        <v/>
      </c>
      <c r="BJ1161" s="26" t="str">
        <f t="shared" si="795"/>
        <v/>
      </c>
      <c r="BK1161" s="26" t="str">
        <f t="shared" si="796"/>
        <v/>
      </c>
      <c r="BL1161" s="26" t="str">
        <f t="shared" si="797"/>
        <v/>
      </c>
      <c r="BM1161" s="26" t="str">
        <f t="shared" si="798"/>
        <v/>
      </c>
      <c r="BN1161" s="26" t="str">
        <f t="shared" si="799"/>
        <v/>
      </c>
      <c r="BO1161"/>
      <c r="BP1161"/>
      <c r="BQ1161"/>
      <c r="BR1161"/>
      <c r="BS1161"/>
      <c r="BT1161"/>
      <c r="BU1161" s="40"/>
      <c r="BV1161" s="6"/>
      <c r="BW1161" s="24"/>
      <c r="BX1161" s="24"/>
      <c r="BY1161" s="24"/>
      <c r="BZ1161" s="38"/>
      <c r="CA1161" s="24"/>
      <c r="CB1161" s="38"/>
      <c r="CC1161" s="24"/>
      <c r="CD1161" s="24"/>
      <c r="CE1161" s="24"/>
      <c r="CF1161" s="24"/>
      <c r="CG1161" s="24"/>
      <c r="CH1161" s="24"/>
      <c r="CI1161" s="34"/>
      <c r="CJ1161" s="24"/>
      <c r="CK1161" s="24"/>
      <c r="CO1161" s="24"/>
      <c r="CP1161" s="34"/>
    </row>
    <row r="1162" spans="1:94" s="25" customFormat="1" x14ac:dyDescent="0.2">
      <c r="A1162" s="115"/>
      <c r="B1162" s="84"/>
      <c r="C1162" s="39"/>
      <c r="D1162" s="38"/>
      <c r="E1162" s="39"/>
      <c r="F1162" s="39"/>
      <c r="G1162" s="39"/>
      <c r="H1162" s="39"/>
      <c r="I1162" s="39"/>
      <c r="J1162" s="39"/>
      <c r="K1162" s="39"/>
      <c r="L1162" s="39"/>
      <c r="M1162" s="39"/>
      <c r="N1162" s="39"/>
      <c r="O1162" s="39"/>
      <c r="P1162" s="39"/>
      <c r="Q1162" s="39"/>
      <c r="R1162" s="39"/>
      <c r="S1162" s="39"/>
      <c r="T1162" s="39"/>
      <c r="U1162" s="39"/>
      <c r="V1162" s="39"/>
      <c r="W1162" s="39"/>
      <c r="X1162" s="39"/>
      <c r="Y1162" s="39"/>
      <c r="Z1162" s="39"/>
      <c r="AA1162" s="39"/>
      <c r="AB1162" s="39"/>
      <c r="AC1162" s="39"/>
      <c r="AD1162" s="39"/>
      <c r="AE1162" s="39"/>
      <c r="AF1162" s="39"/>
      <c r="AG1162" s="38"/>
      <c r="AH1162" s="38"/>
      <c r="AI1162" s="38"/>
      <c r="AJ1162" s="38"/>
      <c r="AK1162" s="38"/>
      <c r="AL1162" s="38"/>
      <c r="AM1162" s="38"/>
      <c r="AN1162" s="38"/>
      <c r="AO1162" s="38"/>
      <c r="AP1162" s="38"/>
      <c r="AQ1162" s="38"/>
      <c r="AR1162" s="38"/>
      <c r="AS1162" s="38"/>
      <c r="AT1162" s="38"/>
      <c r="AU1162" s="84"/>
      <c r="AV1162" s="88"/>
      <c r="AW1162" s="103"/>
      <c r="AX1162" s="84"/>
      <c r="AY1162" s="39"/>
      <c r="AZ1162" s="26"/>
      <c r="BA1162" s="26"/>
      <c r="BB1162" s="26"/>
      <c r="BC1162" s="26" t="str">
        <f t="shared" si="800"/>
        <v/>
      </c>
      <c r="BD1162" s="26" t="str">
        <f t="shared" si="801"/>
        <v/>
      </c>
      <c r="BE1162" s="26" t="str">
        <f t="shared" si="802"/>
        <v/>
      </c>
      <c r="BF1162" s="26" t="str">
        <f t="shared" si="803"/>
        <v/>
      </c>
      <c r="BG1162" s="26" t="str">
        <f t="shared" si="804"/>
        <v/>
      </c>
      <c r="BH1162" s="26" t="str">
        <f t="shared" si="805"/>
        <v/>
      </c>
      <c r="BI1162" s="26" t="str">
        <f t="shared" si="794"/>
        <v/>
      </c>
      <c r="BJ1162" s="26" t="str">
        <f t="shared" si="795"/>
        <v/>
      </c>
      <c r="BK1162" s="26" t="str">
        <f t="shared" si="796"/>
        <v/>
      </c>
      <c r="BL1162" s="26" t="str">
        <f t="shared" si="797"/>
        <v/>
      </c>
      <c r="BM1162" s="26" t="str">
        <f t="shared" si="798"/>
        <v/>
      </c>
      <c r="BN1162" s="26" t="str">
        <f t="shared" si="799"/>
        <v/>
      </c>
      <c r="BO1162"/>
      <c r="BP1162"/>
      <c r="BQ1162"/>
      <c r="BR1162"/>
      <c r="BS1162"/>
      <c r="BT1162"/>
      <c r="BU1162" s="40"/>
      <c r="BV1162" s="6"/>
      <c r="BW1162" s="24"/>
      <c r="BX1162" s="24"/>
      <c r="BY1162" s="24"/>
      <c r="BZ1162" s="38"/>
      <c r="CA1162" s="24"/>
      <c r="CB1162" s="38"/>
      <c r="CC1162" s="24"/>
      <c r="CD1162" s="24"/>
      <c r="CE1162" s="24"/>
      <c r="CF1162" s="24"/>
      <c r="CG1162" s="24"/>
      <c r="CH1162" s="24"/>
      <c r="CI1162" s="34"/>
      <c r="CJ1162" s="24"/>
      <c r="CK1162" s="24"/>
      <c r="CO1162" s="24"/>
      <c r="CP1162" s="34"/>
    </row>
    <row r="1163" spans="1:94" s="25" customFormat="1" x14ac:dyDescent="0.2">
      <c r="A1163" s="115"/>
      <c r="B1163" s="84"/>
      <c r="C1163" s="39"/>
      <c r="D1163" s="38"/>
      <c r="E1163" s="39"/>
      <c r="F1163" s="39"/>
      <c r="G1163" s="39"/>
      <c r="H1163" s="39"/>
      <c r="I1163" s="39"/>
      <c r="J1163" s="39"/>
      <c r="K1163" s="39"/>
      <c r="L1163" s="39"/>
      <c r="M1163" s="39"/>
      <c r="N1163" s="39"/>
      <c r="O1163" s="39"/>
      <c r="P1163" s="39"/>
      <c r="Q1163" s="39"/>
      <c r="R1163" s="39"/>
      <c r="S1163" s="39"/>
      <c r="T1163" s="39"/>
      <c r="U1163" s="39"/>
      <c r="V1163" s="39"/>
      <c r="W1163" s="39"/>
      <c r="X1163" s="39"/>
      <c r="Y1163" s="39"/>
      <c r="Z1163" s="39"/>
      <c r="AA1163" s="39"/>
      <c r="AB1163" s="39"/>
      <c r="AC1163" s="39"/>
      <c r="AD1163" s="39"/>
      <c r="AE1163" s="39"/>
      <c r="AF1163" s="39"/>
      <c r="AG1163" s="38"/>
      <c r="AH1163" s="38"/>
      <c r="AI1163" s="38"/>
      <c r="AJ1163" s="38"/>
      <c r="AK1163" s="38"/>
      <c r="AL1163" s="38"/>
      <c r="AM1163" s="38"/>
      <c r="AN1163" s="38"/>
      <c r="AO1163" s="38"/>
      <c r="AP1163" s="38"/>
      <c r="AQ1163" s="38"/>
      <c r="AR1163" s="38"/>
      <c r="AS1163" s="38"/>
      <c r="AT1163" s="38"/>
      <c r="AU1163" s="84"/>
      <c r="AV1163" s="88"/>
      <c r="AW1163" s="103"/>
      <c r="AX1163" s="84"/>
      <c r="AY1163" s="39"/>
      <c r="AZ1163" s="26"/>
      <c r="BA1163" s="26"/>
      <c r="BB1163" s="26"/>
      <c r="BC1163" s="26" t="str">
        <f t="shared" si="800"/>
        <v/>
      </c>
      <c r="BD1163" s="26" t="str">
        <f t="shared" si="801"/>
        <v/>
      </c>
      <c r="BE1163" s="26" t="str">
        <f t="shared" si="802"/>
        <v/>
      </c>
      <c r="BF1163" s="26" t="str">
        <f t="shared" si="803"/>
        <v/>
      </c>
      <c r="BG1163" s="26" t="str">
        <f t="shared" si="804"/>
        <v/>
      </c>
      <c r="BH1163" s="26" t="str">
        <f t="shared" si="805"/>
        <v/>
      </c>
      <c r="BI1163" s="26" t="str">
        <f t="shared" si="794"/>
        <v/>
      </c>
      <c r="BJ1163" s="26" t="str">
        <f t="shared" si="795"/>
        <v/>
      </c>
      <c r="BK1163" s="26" t="str">
        <f t="shared" si="796"/>
        <v/>
      </c>
      <c r="BL1163" s="26" t="str">
        <f t="shared" si="797"/>
        <v/>
      </c>
      <c r="BM1163" s="26" t="str">
        <f t="shared" si="798"/>
        <v/>
      </c>
      <c r="BN1163" s="26" t="str">
        <f t="shared" si="799"/>
        <v/>
      </c>
      <c r="BO1163"/>
      <c r="BP1163"/>
      <c r="BQ1163"/>
      <c r="BR1163"/>
      <c r="BS1163"/>
      <c r="BT1163"/>
      <c r="BU1163" s="40"/>
      <c r="BV1163" s="6"/>
      <c r="BW1163" s="24"/>
      <c r="BX1163" s="24"/>
      <c r="BY1163" s="24"/>
      <c r="BZ1163" s="38"/>
      <c r="CA1163" s="24"/>
      <c r="CB1163" s="38"/>
      <c r="CC1163" s="24"/>
      <c r="CD1163" s="24"/>
      <c r="CE1163" s="24"/>
      <c r="CF1163" s="24"/>
      <c r="CG1163" s="24"/>
      <c r="CH1163" s="24"/>
      <c r="CI1163" s="34"/>
      <c r="CJ1163" s="24"/>
      <c r="CK1163" s="24"/>
      <c r="CO1163" s="24"/>
      <c r="CP1163" s="34"/>
    </row>
    <row r="1164" spans="1:94" s="25" customFormat="1" x14ac:dyDescent="0.2">
      <c r="A1164" s="115"/>
      <c r="B1164" s="84"/>
      <c r="C1164" s="39"/>
      <c r="D1164" s="38"/>
      <c r="E1164" s="39"/>
      <c r="F1164" s="39"/>
      <c r="G1164" s="39"/>
      <c r="H1164" s="39"/>
      <c r="I1164" s="39"/>
      <c r="J1164" s="39"/>
      <c r="K1164" s="39"/>
      <c r="L1164" s="39"/>
      <c r="M1164" s="39"/>
      <c r="N1164" s="39"/>
      <c r="O1164" s="39"/>
      <c r="P1164" s="39"/>
      <c r="Q1164" s="39"/>
      <c r="R1164" s="39"/>
      <c r="S1164" s="39"/>
      <c r="T1164" s="39"/>
      <c r="U1164" s="39"/>
      <c r="V1164" s="39"/>
      <c r="W1164" s="39"/>
      <c r="X1164" s="39"/>
      <c r="Y1164" s="39"/>
      <c r="Z1164" s="39"/>
      <c r="AA1164" s="39"/>
      <c r="AB1164" s="39"/>
      <c r="AC1164" s="39"/>
      <c r="AD1164" s="39"/>
      <c r="AE1164" s="39"/>
      <c r="AF1164" s="39"/>
      <c r="AG1164" s="38"/>
      <c r="AH1164" s="38"/>
      <c r="AI1164" s="38"/>
      <c r="AJ1164" s="38"/>
      <c r="AK1164" s="38"/>
      <c r="AL1164" s="38"/>
      <c r="AM1164" s="38"/>
      <c r="AN1164" s="38"/>
      <c r="AO1164" s="38"/>
      <c r="AP1164" s="38"/>
      <c r="AQ1164" s="38"/>
      <c r="AR1164" s="38"/>
      <c r="AS1164" s="38"/>
      <c r="AT1164" s="38"/>
      <c r="AU1164" s="84"/>
      <c r="AV1164" s="88"/>
      <c r="AW1164" s="103"/>
      <c r="AX1164" s="84"/>
      <c r="AY1164" s="39"/>
      <c r="AZ1164" s="26"/>
      <c r="BA1164" s="26"/>
      <c r="BB1164" s="26"/>
      <c r="BC1164" s="26" t="str">
        <f t="shared" si="800"/>
        <v/>
      </c>
      <c r="BD1164" s="26" t="str">
        <f t="shared" si="801"/>
        <v/>
      </c>
      <c r="BE1164" s="26" t="str">
        <f t="shared" si="802"/>
        <v/>
      </c>
      <c r="BF1164" s="26" t="str">
        <f t="shared" si="803"/>
        <v/>
      </c>
      <c r="BG1164" s="26" t="str">
        <f t="shared" si="804"/>
        <v/>
      </c>
      <c r="BH1164" s="26" t="str">
        <f t="shared" si="805"/>
        <v/>
      </c>
      <c r="BI1164" s="26" t="str">
        <f t="shared" si="794"/>
        <v/>
      </c>
      <c r="BJ1164" s="26" t="str">
        <f t="shared" si="795"/>
        <v/>
      </c>
      <c r="BK1164" s="26" t="str">
        <f t="shared" si="796"/>
        <v/>
      </c>
      <c r="BL1164" s="26" t="str">
        <f t="shared" si="797"/>
        <v/>
      </c>
      <c r="BM1164" s="26" t="str">
        <f t="shared" si="798"/>
        <v/>
      </c>
      <c r="BN1164" s="26" t="str">
        <f t="shared" si="799"/>
        <v/>
      </c>
      <c r="BO1164"/>
      <c r="BP1164"/>
      <c r="BQ1164"/>
      <c r="BR1164"/>
      <c r="BS1164"/>
      <c r="BT1164"/>
      <c r="BU1164" s="40"/>
      <c r="BV1164" s="6"/>
      <c r="BW1164" s="24"/>
      <c r="BX1164" s="24"/>
      <c r="BY1164" s="24"/>
      <c r="BZ1164" s="38"/>
      <c r="CA1164" s="24"/>
      <c r="CB1164" s="38"/>
      <c r="CC1164" s="24"/>
      <c r="CD1164" s="24"/>
      <c r="CE1164" s="24"/>
      <c r="CF1164" s="24"/>
      <c r="CG1164" s="24"/>
      <c r="CH1164" s="24"/>
      <c r="CI1164" s="34"/>
      <c r="CJ1164" s="24"/>
      <c r="CK1164" s="24"/>
      <c r="CO1164" s="24"/>
      <c r="CP1164" s="34"/>
    </row>
    <row r="1165" spans="1:94" s="25" customFormat="1" x14ac:dyDescent="0.2">
      <c r="A1165" s="115"/>
      <c r="B1165" s="84"/>
      <c r="C1165" s="39"/>
      <c r="D1165" s="38"/>
      <c r="E1165" s="39"/>
      <c r="F1165" s="39"/>
      <c r="G1165" s="39"/>
      <c r="H1165" s="39"/>
      <c r="I1165" s="39"/>
      <c r="J1165" s="39"/>
      <c r="K1165" s="39"/>
      <c r="L1165" s="39"/>
      <c r="M1165" s="39"/>
      <c r="N1165" s="39"/>
      <c r="O1165" s="39"/>
      <c r="P1165" s="39"/>
      <c r="Q1165" s="39"/>
      <c r="R1165" s="39"/>
      <c r="S1165" s="39"/>
      <c r="T1165" s="39"/>
      <c r="U1165" s="39"/>
      <c r="V1165" s="39"/>
      <c r="W1165" s="39"/>
      <c r="X1165" s="39"/>
      <c r="Y1165" s="39"/>
      <c r="Z1165" s="39"/>
      <c r="AA1165" s="39"/>
      <c r="AB1165" s="39"/>
      <c r="AC1165" s="39"/>
      <c r="AD1165" s="39"/>
      <c r="AE1165" s="39"/>
      <c r="AF1165" s="39"/>
      <c r="AG1165" s="38"/>
      <c r="AH1165" s="38"/>
      <c r="AI1165" s="38"/>
      <c r="AJ1165" s="38"/>
      <c r="AK1165" s="38"/>
      <c r="AL1165" s="38"/>
      <c r="AM1165" s="38"/>
      <c r="AN1165" s="38"/>
      <c r="AO1165" s="38"/>
      <c r="AP1165" s="38"/>
      <c r="AQ1165" s="38"/>
      <c r="AR1165" s="38"/>
      <c r="AS1165" s="38"/>
      <c r="AT1165" s="38"/>
      <c r="AU1165" s="84"/>
      <c r="AV1165" s="88"/>
      <c r="AW1165" s="103"/>
      <c r="AX1165" s="84"/>
      <c r="AY1165" s="39"/>
      <c r="AZ1165" s="26"/>
      <c r="BA1165" s="26"/>
      <c r="BB1165" s="26"/>
      <c r="BC1165" s="26" t="str">
        <f t="shared" si="800"/>
        <v/>
      </c>
      <c r="BD1165" s="26" t="str">
        <f t="shared" si="801"/>
        <v/>
      </c>
      <c r="BE1165" s="26" t="str">
        <f t="shared" si="802"/>
        <v/>
      </c>
      <c r="BF1165" s="26" t="str">
        <f t="shared" si="803"/>
        <v/>
      </c>
      <c r="BG1165" s="26" t="str">
        <f t="shared" si="804"/>
        <v/>
      </c>
      <c r="BH1165" s="26" t="str">
        <f t="shared" si="805"/>
        <v/>
      </c>
      <c r="BI1165" s="26" t="str">
        <f t="shared" si="794"/>
        <v/>
      </c>
      <c r="BJ1165" s="26" t="str">
        <f t="shared" si="795"/>
        <v/>
      </c>
      <c r="BK1165" s="26" t="str">
        <f t="shared" si="796"/>
        <v/>
      </c>
      <c r="BL1165" s="26" t="str">
        <f t="shared" si="797"/>
        <v/>
      </c>
      <c r="BM1165" s="26" t="str">
        <f t="shared" si="798"/>
        <v/>
      </c>
      <c r="BN1165" s="26" t="str">
        <f t="shared" si="799"/>
        <v/>
      </c>
      <c r="BO1165"/>
      <c r="BP1165"/>
      <c r="BQ1165"/>
      <c r="BR1165"/>
      <c r="BS1165"/>
      <c r="BT1165"/>
      <c r="BU1165" s="40"/>
      <c r="BV1165" s="6"/>
      <c r="BW1165" s="24"/>
      <c r="BX1165" s="24"/>
      <c r="BY1165" s="24"/>
      <c r="BZ1165" s="38"/>
      <c r="CA1165" s="24"/>
      <c r="CB1165" s="38"/>
      <c r="CC1165" s="24"/>
      <c r="CD1165" s="24"/>
      <c r="CE1165" s="24"/>
      <c r="CF1165" s="24"/>
      <c r="CG1165" s="24"/>
      <c r="CH1165" s="24"/>
      <c r="CI1165" s="34"/>
      <c r="CJ1165" s="24"/>
      <c r="CK1165" s="24"/>
      <c r="CO1165" s="24"/>
      <c r="CP1165" s="34"/>
    </row>
    <row r="1166" spans="1:94" s="25" customFormat="1" x14ac:dyDescent="0.2">
      <c r="A1166" s="115"/>
      <c r="B1166" s="84"/>
      <c r="C1166" s="39"/>
      <c r="D1166" s="38"/>
      <c r="E1166" s="39"/>
      <c r="F1166" s="39"/>
      <c r="G1166" s="39"/>
      <c r="H1166" s="39"/>
      <c r="I1166" s="39"/>
      <c r="J1166" s="39"/>
      <c r="K1166" s="39"/>
      <c r="L1166" s="39"/>
      <c r="M1166" s="39"/>
      <c r="N1166" s="39"/>
      <c r="O1166" s="39"/>
      <c r="P1166" s="39"/>
      <c r="Q1166" s="39"/>
      <c r="R1166" s="39"/>
      <c r="S1166" s="39"/>
      <c r="T1166" s="39"/>
      <c r="U1166" s="39"/>
      <c r="V1166" s="39"/>
      <c r="W1166" s="39"/>
      <c r="X1166" s="39"/>
      <c r="Y1166" s="39"/>
      <c r="Z1166" s="39"/>
      <c r="AA1166" s="39"/>
      <c r="AB1166" s="39"/>
      <c r="AC1166" s="39"/>
      <c r="AD1166" s="39"/>
      <c r="AE1166" s="39"/>
      <c r="AF1166" s="39"/>
      <c r="AG1166" s="38"/>
      <c r="AH1166" s="38"/>
      <c r="AI1166" s="38"/>
      <c r="AJ1166" s="38"/>
      <c r="AK1166" s="38"/>
      <c r="AL1166" s="38"/>
      <c r="AM1166" s="38"/>
      <c r="AN1166" s="38"/>
      <c r="AO1166" s="38"/>
      <c r="AP1166" s="38"/>
      <c r="AQ1166" s="38"/>
      <c r="AR1166" s="38"/>
      <c r="AS1166" s="38"/>
      <c r="AT1166" s="38"/>
      <c r="AU1166" s="84"/>
      <c r="AV1166" s="88"/>
      <c r="AW1166" s="103"/>
      <c r="AX1166" s="84"/>
      <c r="AY1166" s="39"/>
      <c r="AZ1166" s="26"/>
      <c r="BA1166" s="26"/>
      <c r="BB1166" s="26"/>
      <c r="BC1166" s="26" t="str">
        <f t="shared" si="800"/>
        <v/>
      </c>
      <c r="BD1166" s="26" t="str">
        <f t="shared" si="801"/>
        <v/>
      </c>
      <c r="BE1166" s="26" t="str">
        <f t="shared" si="802"/>
        <v/>
      </c>
      <c r="BF1166" s="26" t="str">
        <f t="shared" si="803"/>
        <v/>
      </c>
      <c r="BG1166" s="26" t="str">
        <f t="shared" si="804"/>
        <v/>
      </c>
      <c r="BH1166" s="26" t="str">
        <f t="shared" si="805"/>
        <v/>
      </c>
      <c r="BI1166" s="26" t="str">
        <f t="shared" si="794"/>
        <v/>
      </c>
      <c r="BJ1166" s="26" t="str">
        <f t="shared" si="795"/>
        <v/>
      </c>
      <c r="BK1166" s="26" t="str">
        <f t="shared" si="796"/>
        <v/>
      </c>
      <c r="BL1166" s="26" t="str">
        <f t="shared" si="797"/>
        <v/>
      </c>
      <c r="BM1166" s="26" t="str">
        <f t="shared" si="798"/>
        <v/>
      </c>
      <c r="BN1166" s="26" t="str">
        <f t="shared" si="799"/>
        <v/>
      </c>
      <c r="BO1166"/>
      <c r="BP1166"/>
      <c r="BQ1166"/>
      <c r="BR1166"/>
      <c r="BS1166"/>
      <c r="BT1166"/>
      <c r="BU1166" s="40"/>
      <c r="BV1166" s="6"/>
      <c r="BW1166" s="24"/>
      <c r="BX1166" s="24"/>
      <c r="BY1166" s="24"/>
      <c r="BZ1166" s="38"/>
      <c r="CA1166" s="24"/>
      <c r="CB1166" s="38"/>
      <c r="CC1166" s="24"/>
      <c r="CD1166" s="24"/>
      <c r="CE1166" s="24"/>
      <c r="CF1166" s="24"/>
      <c r="CG1166" s="24"/>
      <c r="CH1166" s="24"/>
      <c r="CI1166" s="34"/>
      <c r="CJ1166" s="24"/>
      <c r="CK1166" s="24"/>
      <c r="CO1166" s="24"/>
      <c r="CP1166" s="34"/>
    </row>
    <row r="1167" spans="1:94" s="25" customFormat="1" x14ac:dyDescent="0.2">
      <c r="A1167" s="115"/>
      <c r="B1167" s="84"/>
      <c r="C1167" s="39"/>
      <c r="D1167" s="38"/>
      <c r="E1167" s="39"/>
      <c r="F1167" s="39"/>
      <c r="G1167" s="39"/>
      <c r="H1167" s="39"/>
      <c r="I1167" s="39"/>
      <c r="J1167" s="39"/>
      <c r="K1167" s="39"/>
      <c r="L1167" s="39"/>
      <c r="M1167" s="39"/>
      <c r="N1167" s="39"/>
      <c r="O1167" s="39"/>
      <c r="P1167" s="39"/>
      <c r="Q1167" s="39"/>
      <c r="R1167" s="39"/>
      <c r="S1167" s="39"/>
      <c r="T1167" s="39"/>
      <c r="U1167" s="39"/>
      <c r="V1167" s="39"/>
      <c r="W1167" s="39"/>
      <c r="X1167" s="39"/>
      <c r="Y1167" s="39"/>
      <c r="Z1167" s="39"/>
      <c r="AA1167" s="39"/>
      <c r="AB1167" s="39"/>
      <c r="AC1167" s="39"/>
      <c r="AD1167" s="39"/>
      <c r="AE1167" s="39"/>
      <c r="AF1167" s="39"/>
      <c r="AG1167" s="38"/>
      <c r="AH1167" s="38"/>
      <c r="AI1167" s="38"/>
      <c r="AJ1167" s="38"/>
      <c r="AK1167" s="38"/>
      <c r="AL1167" s="38"/>
      <c r="AM1167" s="38"/>
      <c r="AN1167" s="38"/>
      <c r="AO1167" s="38"/>
      <c r="AP1167" s="38"/>
      <c r="AQ1167" s="38"/>
      <c r="AR1167" s="38"/>
      <c r="AS1167" s="38"/>
      <c r="AT1167" s="38"/>
      <c r="AU1167" s="84"/>
      <c r="AV1167" s="88"/>
      <c r="AW1167" s="103"/>
      <c r="AX1167" s="84"/>
      <c r="AY1167" s="39"/>
      <c r="AZ1167" s="26"/>
      <c r="BA1167" s="26"/>
      <c r="BB1167" s="26"/>
      <c r="BC1167" s="26" t="str">
        <f t="shared" si="800"/>
        <v/>
      </c>
      <c r="BD1167" s="26" t="str">
        <f t="shared" si="801"/>
        <v/>
      </c>
      <c r="BE1167" s="26" t="str">
        <f t="shared" si="802"/>
        <v/>
      </c>
      <c r="BF1167" s="26" t="str">
        <f t="shared" si="803"/>
        <v/>
      </c>
      <c r="BG1167" s="26" t="str">
        <f t="shared" si="804"/>
        <v/>
      </c>
      <c r="BH1167" s="26" t="str">
        <f t="shared" si="805"/>
        <v/>
      </c>
      <c r="BI1167" s="26" t="str">
        <f t="shared" si="794"/>
        <v/>
      </c>
      <c r="BJ1167" s="26" t="str">
        <f t="shared" si="795"/>
        <v/>
      </c>
      <c r="BK1167" s="26" t="str">
        <f t="shared" si="796"/>
        <v/>
      </c>
      <c r="BL1167" s="26" t="str">
        <f t="shared" si="797"/>
        <v/>
      </c>
      <c r="BM1167" s="26" t="str">
        <f t="shared" si="798"/>
        <v/>
      </c>
      <c r="BN1167" s="26" t="str">
        <f t="shared" si="799"/>
        <v/>
      </c>
      <c r="BO1167"/>
      <c r="BP1167"/>
      <c r="BQ1167"/>
      <c r="BR1167"/>
      <c r="BS1167"/>
      <c r="BT1167"/>
      <c r="BU1167" s="40"/>
      <c r="BV1167" s="6"/>
      <c r="BW1167" s="24"/>
      <c r="BX1167" s="24"/>
      <c r="BY1167" s="24"/>
      <c r="BZ1167" s="38"/>
      <c r="CA1167" s="24"/>
      <c r="CB1167" s="38"/>
      <c r="CC1167" s="24"/>
      <c r="CD1167" s="24"/>
      <c r="CE1167" s="24"/>
      <c r="CF1167" s="24"/>
      <c r="CG1167" s="24"/>
      <c r="CH1167" s="24"/>
      <c r="CI1167" s="34"/>
      <c r="CJ1167" s="24"/>
      <c r="CK1167" s="24"/>
      <c r="CO1167" s="24"/>
      <c r="CP1167" s="34"/>
    </row>
    <row r="1168" spans="1:94" s="25" customFormat="1" x14ac:dyDescent="0.2">
      <c r="A1168" s="115"/>
      <c r="B1168" s="84"/>
      <c r="C1168" s="39"/>
      <c r="D1168" s="38"/>
      <c r="E1168" s="39"/>
      <c r="F1168" s="39"/>
      <c r="G1168" s="39"/>
      <c r="H1168" s="39"/>
      <c r="I1168" s="39"/>
      <c r="J1168" s="39"/>
      <c r="K1168" s="39"/>
      <c r="L1168" s="39"/>
      <c r="M1168" s="39"/>
      <c r="N1168" s="39"/>
      <c r="O1168" s="39"/>
      <c r="P1168" s="39"/>
      <c r="Q1168" s="39"/>
      <c r="R1168" s="39"/>
      <c r="S1168" s="39"/>
      <c r="T1168" s="39"/>
      <c r="U1168" s="39"/>
      <c r="V1168" s="39"/>
      <c r="W1168" s="39"/>
      <c r="X1168" s="39"/>
      <c r="Y1168" s="39"/>
      <c r="Z1168" s="39"/>
      <c r="AA1168" s="39"/>
      <c r="AB1168" s="39"/>
      <c r="AC1168" s="39"/>
      <c r="AD1168" s="39"/>
      <c r="AE1168" s="39"/>
      <c r="AF1168" s="39"/>
      <c r="AG1168" s="38"/>
      <c r="AH1168" s="38"/>
      <c r="AI1168" s="38"/>
      <c r="AJ1168" s="38"/>
      <c r="AK1168" s="38"/>
      <c r="AL1168" s="38"/>
      <c r="AM1168" s="38"/>
      <c r="AN1168" s="38"/>
      <c r="AO1168" s="38"/>
      <c r="AP1168" s="38"/>
      <c r="AQ1168" s="38"/>
      <c r="AR1168" s="38"/>
      <c r="AS1168" s="38"/>
      <c r="AT1168" s="38"/>
      <c r="AU1168" s="84"/>
      <c r="AV1168" s="88"/>
      <c r="AW1168" s="103"/>
      <c r="AX1168" s="84"/>
      <c r="AY1168" s="39"/>
      <c r="AZ1168" s="26"/>
      <c r="BA1168" s="26"/>
      <c r="BB1168" s="26"/>
      <c r="BC1168" s="26" t="str">
        <f t="shared" si="800"/>
        <v/>
      </c>
      <c r="BD1168" s="26" t="str">
        <f t="shared" si="801"/>
        <v/>
      </c>
      <c r="BE1168" s="26" t="str">
        <f t="shared" si="802"/>
        <v/>
      </c>
      <c r="BF1168" s="26" t="str">
        <f t="shared" si="803"/>
        <v/>
      </c>
      <c r="BG1168" s="26" t="str">
        <f t="shared" si="804"/>
        <v/>
      </c>
      <c r="BH1168" s="26" t="str">
        <f t="shared" si="805"/>
        <v/>
      </c>
      <c r="BI1168" s="26" t="str">
        <f t="shared" si="794"/>
        <v/>
      </c>
      <c r="BJ1168" s="26" t="str">
        <f t="shared" si="795"/>
        <v/>
      </c>
      <c r="BK1168" s="26" t="str">
        <f t="shared" si="796"/>
        <v/>
      </c>
      <c r="BL1168" s="26" t="str">
        <f t="shared" si="797"/>
        <v/>
      </c>
      <c r="BM1168" s="26" t="str">
        <f t="shared" si="798"/>
        <v/>
      </c>
      <c r="BN1168" s="26" t="str">
        <f t="shared" si="799"/>
        <v/>
      </c>
      <c r="BO1168"/>
      <c r="BP1168"/>
      <c r="BQ1168"/>
      <c r="BR1168"/>
      <c r="BS1168"/>
      <c r="BT1168"/>
      <c r="BU1168" s="40"/>
      <c r="BV1168" s="6"/>
      <c r="BW1168" s="24"/>
      <c r="BX1168" s="24"/>
      <c r="BY1168" s="24"/>
      <c r="BZ1168" s="38"/>
      <c r="CA1168" s="24"/>
      <c r="CB1168" s="38"/>
      <c r="CC1168" s="24"/>
      <c r="CD1168" s="24"/>
      <c r="CE1168" s="24"/>
      <c r="CF1168" s="24"/>
      <c r="CG1168" s="24"/>
      <c r="CH1168" s="24"/>
      <c r="CI1168" s="34"/>
      <c r="CJ1168" s="24"/>
      <c r="CK1168" s="24"/>
      <c r="CO1168" s="24"/>
      <c r="CP1168" s="34"/>
    </row>
    <row r="1169" spans="1:94" s="25" customFormat="1" x14ac:dyDescent="0.2">
      <c r="A1169" s="115"/>
      <c r="B1169" s="84"/>
      <c r="C1169" s="39"/>
      <c r="D1169" s="38"/>
      <c r="E1169" s="39"/>
      <c r="F1169" s="39"/>
      <c r="G1169" s="39"/>
      <c r="H1169" s="39"/>
      <c r="I1169" s="39"/>
      <c r="J1169" s="39"/>
      <c r="K1169" s="39"/>
      <c r="L1169" s="39"/>
      <c r="M1169" s="39"/>
      <c r="N1169" s="39"/>
      <c r="O1169" s="39"/>
      <c r="P1169" s="39"/>
      <c r="Q1169" s="39"/>
      <c r="R1169" s="39"/>
      <c r="S1169" s="39"/>
      <c r="T1169" s="39"/>
      <c r="U1169" s="39"/>
      <c r="V1169" s="39"/>
      <c r="W1169" s="39"/>
      <c r="X1169" s="39"/>
      <c r="Y1169" s="39"/>
      <c r="Z1169" s="39"/>
      <c r="AA1169" s="39"/>
      <c r="AB1169" s="39"/>
      <c r="AC1169" s="39"/>
      <c r="AD1169" s="39"/>
      <c r="AE1169" s="39"/>
      <c r="AF1169" s="39"/>
      <c r="AG1169" s="38"/>
      <c r="AH1169" s="38"/>
      <c r="AI1169" s="38"/>
      <c r="AJ1169" s="38"/>
      <c r="AK1169" s="38"/>
      <c r="AL1169" s="38"/>
      <c r="AM1169" s="38"/>
      <c r="AN1169" s="38"/>
      <c r="AO1169" s="38"/>
      <c r="AP1169" s="38"/>
      <c r="AQ1169" s="38"/>
      <c r="AR1169" s="38"/>
      <c r="AS1169" s="38"/>
      <c r="AT1169" s="38"/>
      <c r="AU1169" s="84"/>
      <c r="AV1169" s="88"/>
      <c r="AW1169" s="103"/>
      <c r="AX1169" s="84"/>
      <c r="AY1169" s="39"/>
      <c r="AZ1169" s="26"/>
      <c r="BA1169" s="26"/>
      <c r="BB1169" s="26"/>
      <c r="BC1169" s="26" t="str">
        <f t="shared" si="800"/>
        <v/>
      </c>
      <c r="BD1169" s="26" t="str">
        <f t="shared" si="801"/>
        <v/>
      </c>
      <c r="BE1169" s="26" t="str">
        <f t="shared" si="802"/>
        <v/>
      </c>
      <c r="BF1169" s="26" t="str">
        <f t="shared" si="803"/>
        <v/>
      </c>
      <c r="BG1169" s="26" t="str">
        <f t="shared" si="804"/>
        <v/>
      </c>
      <c r="BH1169" s="26" t="str">
        <f t="shared" si="805"/>
        <v/>
      </c>
      <c r="BI1169" s="26" t="str">
        <f t="shared" si="794"/>
        <v/>
      </c>
      <c r="BJ1169" s="26" t="str">
        <f t="shared" si="795"/>
        <v/>
      </c>
      <c r="BK1169" s="26" t="str">
        <f t="shared" si="796"/>
        <v/>
      </c>
      <c r="BL1169" s="26" t="str">
        <f t="shared" si="797"/>
        <v/>
      </c>
      <c r="BM1169" s="26" t="str">
        <f t="shared" si="798"/>
        <v/>
      </c>
      <c r="BN1169" s="26" t="str">
        <f t="shared" si="799"/>
        <v/>
      </c>
      <c r="BO1169"/>
      <c r="BP1169"/>
      <c r="BQ1169"/>
      <c r="BR1169"/>
      <c r="BS1169"/>
      <c r="BT1169"/>
      <c r="BU1169" s="40"/>
      <c r="BV1169" s="6"/>
      <c r="BW1169" s="24"/>
      <c r="BX1169" s="24"/>
      <c r="BY1169" s="24"/>
      <c r="BZ1169" s="38"/>
      <c r="CA1169" s="24"/>
      <c r="CB1169" s="38"/>
      <c r="CC1169" s="24"/>
      <c r="CD1169" s="24"/>
      <c r="CE1169" s="24"/>
      <c r="CF1169" s="24"/>
      <c r="CG1169" s="24"/>
      <c r="CH1169" s="24"/>
      <c r="CI1169" s="34"/>
      <c r="CJ1169" s="24"/>
      <c r="CK1169" s="24"/>
      <c r="CO1169" s="24"/>
      <c r="CP1169" s="34"/>
    </row>
    <row r="1170" spans="1:94" s="25" customFormat="1" x14ac:dyDescent="0.2">
      <c r="A1170" s="115"/>
      <c r="B1170" s="84"/>
      <c r="C1170" s="39"/>
      <c r="D1170" s="38"/>
      <c r="E1170" s="39"/>
      <c r="F1170" s="39"/>
      <c r="G1170" s="39"/>
      <c r="H1170" s="39"/>
      <c r="I1170" s="39"/>
      <c r="J1170" s="39"/>
      <c r="K1170" s="39"/>
      <c r="L1170" s="39"/>
      <c r="M1170" s="39"/>
      <c r="N1170" s="39"/>
      <c r="O1170" s="39"/>
      <c r="P1170" s="39"/>
      <c r="Q1170" s="39"/>
      <c r="R1170" s="39"/>
      <c r="S1170" s="39"/>
      <c r="T1170" s="39"/>
      <c r="U1170" s="39"/>
      <c r="V1170" s="39"/>
      <c r="W1170" s="39"/>
      <c r="X1170" s="39"/>
      <c r="Y1170" s="39"/>
      <c r="Z1170" s="39"/>
      <c r="AA1170" s="39"/>
      <c r="AB1170" s="39"/>
      <c r="AC1170" s="39"/>
      <c r="AD1170" s="39"/>
      <c r="AE1170" s="39"/>
      <c r="AF1170" s="39"/>
      <c r="AG1170" s="38"/>
      <c r="AH1170" s="38"/>
      <c r="AI1170" s="38"/>
      <c r="AJ1170" s="38"/>
      <c r="AK1170" s="38"/>
      <c r="AL1170" s="38"/>
      <c r="AM1170" s="38"/>
      <c r="AN1170" s="38"/>
      <c r="AO1170" s="38"/>
      <c r="AP1170" s="38"/>
      <c r="AQ1170" s="38"/>
      <c r="AR1170" s="38"/>
      <c r="AS1170" s="38"/>
      <c r="AT1170" s="38"/>
      <c r="AU1170" s="84"/>
      <c r="AV1170" s="88"/>
      <c r="AW1170" s="103"/>
      <c r="AX1170" s="84"/>
      <c r="AY1170" s="39"/>
      <c r="AZ1170" s="26"/>
      <c r="BA1170" s="26"/>
      <c r="BB1170" s="26"/>
      <c r="BC1170" s="26" t="str">
        <f t="shared" si="800"/>
        <v/>
      </c>
      <c r="BD1170" s="26" t="str">
        <f t="shared" si="801"/>
        <v/>
      </c>
      <c r="BE1170" s="26" t="str">
        <f t="shared" si="802"/>
        <v/>
      </c>
      <c r="BF1170" s="26" t="str">
        <f t="shared" si="803"/>
        <v/>
      </c>
      <c r="BG1170" s="26" t="str">
        <f t="shared" si="804"/>
        <v/>
      </c>
      <c r="BH1170" s="26" t="str">
        <f t="shared" si="805"/>
        <v/>
      </c>
      <c r="BI1170" s="26" t="str">
        <f t="shared" si="794"/>
        <v/>
      </c>
      <c r="BJ1170" s="26" t="str">
        <f t="shared" si="795"/>
        <v/>
      </c>
      <c r="BK1170" s="26" t="str">
        <f t="shared" si="796"/>
        <v/>
      </c>
      <c r="BL1170" s="26" t="str">
        <f t="shared" si="797"/>
        <v/>
      </c>
      <c r="BM1170" s="26" t="str">
        <f t="shared" si="798"/>
        <v/>
      </c>
      <c r="BN1170" s="26" t="str">
        <f t="shared" si="799"/>
        <v/>
      </c>
      <c r="BO1170"/>
      <c r="BP1170"/>
      <c r="BQ1170"/>
      <c r="BR1170"/>
      <c r="BS1170"/>
      <c r="BT1170"/>
      <c r="BU1170" s="40"/>
      <c r="BV1170" s="6"/>
      <c r="BW1170" s="24"/>
      <c r="BX1170" s="24"/>
      <c r="BY1170" s="24"/>
      <c r="BZ1170" s="38"/>
      <c r="CA1170" s="24"/>
      <c r="CB1170" s="38"/>
      <c r="CC1170" s="24"/>
      <c r="CD1170" s="24"/>
      <c r="CE1170" s="24"/>
      <c r="CF1170" s="24"/>
      <c r="CG1170" s="24"/>
      <c r="CH1170" s="24"/>
      <c r="CI1170" s="34"/>
      <c r="CJ1170" s="24"/>
      <c r="CK1170" s="24"/>
      <c r="CO1170" s="24"/>
      <c r="CP1170" s="34"/>
    </row>
    <row r="1171" spans="1:94" s="25" customFormat="1" x14ac:dyDescent="0.2">
      <c r="A1171" s="115"/>
      <c r="B1171" s="84"/>
      <c r="C1171" s="39"/>
      <c r="D1171" s="38"/>
      <c r="E1171" s="39"/>
      <c r="F1171" s="39"/>
      <c r="G1171" s="39"/>
      <c r="H1171" s="39"/>
      <c r="I1171" s="39"/>
      <c r="J1171" s="39"/>
      <c r="K1171" s="39"/>
      <c r="L1171" s="39"/>
      <c r="M1171" s="39"/>
      <c r="N1171" s="39"/>
      <c r="O1171" s="39"/>
      <c r="P1171" s="39"/>
      <c r="Q1171" s="39"/>
      <c r="R1171" s="39"/>
      <c r="S1171" s="39"/>
      <c r="T1171" s="39"/>
      <c r="U1171" s="39"/>
      <c r="V1171" s="39"/>
      <c r="W1171" s="39"/>
      <c r="X1171" s="39"/>
      <c r="Y1171" s="39"/>
      <c r="Z1171" s="39"/>
      <c r="AA1171" s="39"/>
      <c r="AB1171" s="39"/>
      <c r="AC1171" s="39"/>
      <c r="AD1171" s="39"/>
      <c r="AE1171" s="39"/>
      <c r="AF1171" s="39"/>
      <c r="AG1171" s="38"/>
      <c r="AH1171" s="38"/>
      <c r="AI1171" s="38"/>
      <c r="AJ1171" s="38"/>
      <c r="AK1171" s="38"/>
      <c r="AL1171" s="38"/>
      <c r="AM1171" s="38"/>
      <c r="AN1171" s="38"/>
      <c r="AO1171" s="38"/>
      <c r="AP1171" s="38"/>
      <c r="AQ1171" s="38"/>
      <c r="AR1171" s="38"/>
      <c r="AS1171" s="38"/>
      <c r="AT1171" s="38"/>
      <c r="AU1171" s="84"/>
      <c r="AV1171" s="88"/>
      <c r="AW1171" s="103"/>
      <c r="AX1171" s="84"/>
      <c r="AY1171" s="39"/>
      <c r="AZ1171" s="26"/>
      <c r="BA1171" s="26"/>
      <c r="BB1171" s="26"/>
      <c r="BC1171" s="26" t="str">
        <f t="shared" si="800"/>
        <v/>
      </c>
      <c r="BD1171" s="26" t="str">
        <f t="shared" si="801"/>
        <v/>
      </c>
      <c r="BE1171" s="26" t="str">
        <f t="shared" si="802"/>
        <v/>
      </c>
      <c r="BF1171" s="26" t="str">
        <f t="shared" si="803"/>
        <v/>
      </c>
      <c r="BG1171" s="26" t="str">
        <f t="shared" si="804"/>
        <v/>
      </c>
      <c r="BH1171" s="26" t="str">
        <f t="shared" si="805"/>
        <v/>
      </c>
      <c r="BI1171" s="26" t="str">
        <f t="shared" si="794"/>
        <v/>
      </c>
      <c r="BJ1171" s="26" t="str">
        <f t="shared" si="795"/>
        <v/>
      </c>
      <c r="BK1171" s="26" t="str">
        <f t="shared" si="796"/>
        <v/>
      </c>
      <c r="BL1171" s="26" t="str">
        <f t="shared" si="797"/>
        <v/>
      </c>
      <c r="BM1171" s="26" t="str">
        <f t="shared" si="798"/>
        <v/>
      </c>
      <c r="BN1171" s="26" t="str">
        <f t="shared" si="799"/>
        <v/>
      </c>
      <c r="BO1171"/>
      <c r="BP1171"/>
      <c r="BQ1171"/>
      <c r="BR1171"/>
      <c r="BS1171"/>
      <c r="BT1171"/>
      <c r="BU1171" s="40"/>
      <c r="BV1171" s="6"/>
      <c r="BW1171" s="24"/>
      <c r="BX1171" s="24"/>
      <c r="BY1171" s="24"/>
      <c r="BZ1171" s="38"/>
      <c r="CA1171" s="24"/>
      <c r="CB1171" s="38"/>
      <c r="CC1171" s="24"/>
      <c r="CD1171" s="24"/>
      <c r="CE1171" s="24"/>
      <c r="CF1171" s="24"/>
      <c r="CG1171" s="24"/>
      <c r="CH1171" s="24"/>
      <c r="CI1171" s="34"/>
      <c r="CJ1171" s="24"/>
      <c r="CK1171" s="24"/>
      <c r="CO1171" s="24"/>
      <c r="CP1171" s="34"/>
    </row>
    <row r="1172" spans="1:94" s="25" customFormat="1" x14ac:dyDescent="0.2">
      <c r="A1172" s="115"/>
      <c r="B1172" s="84"/>
      <c r="C1172" s="39"/>
      <c r="D1172" s="38"/>
      <c r="E1172" s="39"/>
      <c r="F1172" s="39"/>
      <c r="G1172" s="39"/>
      <c r="H1172" s="39"/>
      <c r="I1172" s="39"/>
      <c r="J1172" s="39"/>
      <c r="K1172" s="39"/>
      <c r="L1172" s="39"/>
      <c r="M1172" s="39"/>
      <c r="N1172" s="39"/>
      <c r="O1172" s="39"/>
      <c r="P1172" s="39"/>
      <c r="Q1172" s="39"/>
      <c r="R1172" s="39"/>
      <c r="S1172" s="39"/>
      <c r="T1172" s="39"/>
      <c r="U1172" s="39"/>
      <c r="V1172" s="39"/>
      <c r="W1172" s="39"/>
      <c r="X1172" s="39"/>
      <c r="Y1172" s="39"/>
      <c r="Z1172" s="39"/>
      <c r="AA1172" s="39"/>
      <c r="AB1172" s="39"/>
      <c r="AC1172" s="39"/>
      <c r="AD1172" s="39"/>
      <c r="AE1172" s="39"/>
      <c r="AF1172" s="39"/>
      <c r="AG1172" s="38"/>
      <c r="AH1172" s="38"/>
      <c r="AI1172" s="38"/>
      <c r="AJ1172" s="38"/>
      <c r="AK1172" s="38"/>
      <c r="AL1172" s="38"/>
      <c r="AM1172" s="38"/>
      <c r="AN1172" s="38"/>
      <c r="AO1172" s="38"/>
      <c r="AP1172" s="38"/>
      <c r="AQ1172" s="38"/>
      <c r="AR1172" s="38"/>
      <c r="AS1172" s="38"/>
      <c r="AT1172" s="38"/>
      <c r="AU1172" s="84"/>
      <c r="AV1172" s="88"/>
      <c r="AW1172" s="103"/>
      <c r="AX1172" s="84"/>
      <c r="AY1172" s="39"/>
      <c r="AZ1172" s="26"/>
      <c r="BA1172" s="26"/>
      <c r="BB1172" s="26"/>
      <c r="BC1172" s="26" t="str">
        <f t="shared" si="800"/>
        <v/>
      </c>
      <c r="BD1172" s="26" t="str">
        <f t="shared" si="801"/>
        <v/>
      </c>
      <c r="BE1172" s="26" t="str">
        <f t="shared" si="802"/>
        <v/>
      </c>
      <c r="BF1172" s="26" t="str">
        <f t="shared" si="803"/>
        <v/>
      </c>
      <c r="BG1172" s="26" t="str">
        <f t="shared" si="804"/>
        <v/>
      </c>
      <c r="BH1172" s="26" t="str">
        <f t="shared" si="805"/>
        <v/>
      </c>
      <c r="BI1172" s="26" t="str">
        <f t="shared" si="794"/>
        <v/>
      </c>
      <c r="BJ1172" s="26" t="str">
        <f t="shared" si="795"/>
        <v/>
      </c>
      <c r="BK1172" s="26" t="str">
        <f t="shared" si="796"/>
        <v/>
      </c>
      <c r="BL1172" s="26" t="str">
        <f t="shared" si="797"/>
        <v/>
      </c>
      <c r="BM1172" s="26" t="str">
        <f t="shared" si="798"/>
        <v/>
      </c>
      <c r="BN1172" s="26" t="str">
        <f t="shared" si="799"/>
        <v/>
      </c>
      <c r="BO1172"/>
      <c r="BP1172"/>
      <c r="BQ1172"/>
      <c r="BR1172"/>
      <c r="BS1172"/>
      <c r="BT1172"/>
      <c r="BU1172" s="40"/>
      <c r="BV1172" s="6"/>
      <c r="BW1172" s="24"/>
      <c r="BX1172" s="24"/>
      <c r="BY1172" s="24"/>
      <c r="BZ1172" s="38"/>
      <c r="CA1172" s="24"/>
      <c r="CB1172" s="38"/>
      <c r="CC1172" s="24"/>
      <c r="CD1172" s="24"/>
      <c r="CE1172" s="24"/>
      <c r="CF1172" s="24"/>
      <c r="CG1172" s="24"/>
      <c r="CH1172" s="24"/>
      <c r="CI1172" s="34"/>
      <c r="CJ1172" s="24"/>
      <c r="CK1172" s="24"/>
      <c r="CO1172" s="24"/>
      <c r="CP1172" s="34"/>
    </row>
    <row r="1173" spans="1:94" s="25" customFormat="1" x14ac:dyDescent="0.2">
      <c r="A1173" s="115"/>
      <c r="B1173" s="84"/>
      <c r="C1173" s="39"/>
      <c r="D1173" s="38"/>
      <c r="E1173" s="39"/>
      <c r="F1173" s="39"/>
      <c r="G1173" s="39"/>
      <c r="H1173" s="39"/>
      <c r="I1173" s="39"/>
      <c r="J1173" s="39"/>
      <c r="K1173" s="39"/>
      <c r="L1173" s="39"/>
      <c r="M1173" s="39"/>
      <c r="N1173" s="39"/>
      <c r="O1173" s="39"/>
      <c r="P1173" s="39"/>
      <c r="Q1173" s="39"/>
      <c r="R1173" s="39"/>
      <c r="S1173" s="39"/>
      <c r="T1173" s="39"/>
      <c r="U1173" s="39"/>
      <c r="V1173" s="39"/>
      <c r="W1173" s="39"/>
      <c r="X1173" s="39"/>
      <c r="Y1173" s="39"/>
      <c r="Z1173" s="39"/>
      <c r="AA1173" s="39"/>
      <c r="AB1173" s="39"/>
      <c r="AC1173" s="39"/>
      <c r="AD1173" s="39"/>
      <c r="AE1173" s="39"/>
      <c r="AF1173" s="39"/>
      <c r="AG1173" s="38"/>
      <c r="AH1173" s="38"/>
      <c r="AI1173" s="38"/>
      <c r="AJ1173" s="38"/>
      <c r="AK1173" s="38"/>
      <c r="AL1173" s="38"/>
      <c r="AM1173" s="38"/>
      <c r="AN1173" s="38"/>
      <c r="AO1173" s="38"/>
      <c r="AP1173" s="38"/>
      <c r="AQ1173" s="38"/>
      <c r="AR1173" s="38"/>
      <c r="AS1173" s="38"/>
      <c r="AT1173" s="38"/>
      <c r="AU1173" s="84"/>
      <c r="AV1173" s="88"/>
      <c r="AW1173" s="103"/>
      <c r="AX1173" s="84"/>
      <c r="AY1173" s="39"/>
      <c r="AZ1173" s="26"/>
      <c r="BA1173" s="26"/>
      <c r="BB1173" s="26"/>
      <c r="BC1173" s="26" t="str">
        <f t="shared" si="800"/>
        <v/>
      </c>
      <c r="BD1173" s="26" t="str">
        <f t="shared" si="801"/>
        <v/>
      </c>
      <c r="BE1173" s="26" t="str">
        <f t="shared" si="802"/>
        <v/>
      </c>
      <c r="BF1173" s="26" t="str">
        <f t="shared" si="803"/>
        <v/>
      </c>
      <c r="BG1173" s="26" t="str">
        <f t="shared" si="804"/>
        <v/>
      </c>
      <c r="BH1173" s="26" t="str">
        <f t="shared" si="805"/>
        <v/>
      </c>
      <c r="BI1173" s="26" t="str">
        <f t="shared" si="794"/>
        <v/>
      </c>
      <c r="BJ1173" s="26" t="str">
        <f t="shared" si="795"/>
        <v/>
      </c>
      <c r="BK1173" s="26" t="str">
        <f t="shared" si="796"/>
        <v/>
      </c>
      <c r="BL1173" s="26" t="str">
        <f t="shared" si="797"/>
        <v/>
      </c>
      <c r="BM1173" s="26" t="str">
        <f t="shared" si="798"/>
        <v/>
      </c>
      <c r="BN1173" s="26" t="str">
        <f t="shared" si="799"/>
        <v/>
      </c>
      <c r="BO1173"/>
      <c r="BP1173"/>
      <c r="BQ1173"/>
      <c r="BR1173"/>
      <c r="BS1173"/>
      <c r="BT1173"/>
      <c r="BU1173" s="40"/>
      <c r="BV1173" s="6"/>
      <c r="BW1173" s="24"/>
      <c r="BX1173" s="24"/>
      <c r="BY1173" s="24"/>
      <c r="BZ1173" s="38"/>
      <c r="CA1173" s="24"/>
      <c r="CB1173" s="38"/>
      <c r="CC1173" s="24"/>
      <c r="CD1173" s="24"/>
      <c r="CE1173" s="24"/>
      <c r="CF1173" s="24"/>
      <c r="CG1173" s="24"/>
      <c r="CH1173" s="24"/>
      <c r="CI1173" s="34"/>
      <c r="CJ1173" s="24"/>
      <c r="CK1173" s="24"/>
      <c r="CO1173" s="24"/>
      <c r="CP1173" s="34"/>
    </row>
    <row r="1174" spans="1:94" s="25" customFormat="1" x14ac:dyDescent="0.2">
      <c r="A1174" s="115"/>
      <c r="B1174" s="84"/>
      <c r="C1174" s="39"/>
      <c r="D1174" s="38"/>
      <c r="E1174" s="39"/>
      <c r="F1174" s="39"/>
      <c r="G1174" s="39"/>
      <c r="H1174" s="39"/>
      <c r="I1174" s="39"/>
      <c r="J1174" s="39"/>
      <c r="K1174" s="39"/>
      <c r="L1174" s="39"/>
      <c r="M1174" s="39"/>
      <c r="N1174" s="39"/>
      <c r="O1174" s="39"/>
      <c r="P1174" s="39"/>
      <c r="Q1174" s="39"/>
      <c r="R1174" s="39"/>
      <c r="S1174" s="39"/>
      <c r="T1174" s="39"/>
      <c r="U1174" s="39"/>
      <c r="V1174" s="39"/>
      <c r="W1174" s="39"/>
      <c r="X1174" s="39"/>
      <c r="Y1174" s="39"/>
      <c r="Z1174" s="39"/>
      <c r="AA1174" s="39"/>
      <c r="AB1174" s="39"/>
      <c r="AC1174" s="39"/>
      <c r="AD1174" s="39"/>
      <c r="AE1174" s="39"/>
      <c r="AF1174" s="39"/>
      <c r="AG1174" s="38"/>
      <c r="AH1174" s="38"/>
      <c r="AI1174" s="38"/>
      <c r="AJ1174" s="38"/>
      <c r="AK1174" s="38"/>
      <c r="AL1174" s="38"/>
      <c r="AM1174" s="38"/>
      <c r="AN1174" s="38"/>
      <c r="AO1174" s="38"/>
      <c r="AP1174" s="38"/>
      <c r="AQ1174" s="38"/>
      <c r="AR1174" s="38"/>
      <c r="AS1174" s="38"/>
      <c r="AT1174" s="38"/>
      <c r="AU1174" s="84"/>
      <c r="AV1174" s="88"/>
      <c r="AW1174" s="103"/>
      <c r="AX1174" s="84"/>
      <c r="AY1174" s="39"/>
      <c r="AZ1174" s="26"/>
      <c r="BA1174" s="26"/>
      <c r="BB1174" s="26"/>
      <c r="BC1174" s="26" t="str">
        <f t="shared" si="800"/>
        <v/>
      </c>
      <c r="BD1174" s="26" t="str">
        <f t="shared" si="801"/>
        <v/>
      </c>
      <c r="BE1174" s="26" t="str">
        <f t="shared" si="802"/>
        <v/>
      </c>
      <c r="BF1174" s="26" t="str">
        <f t="shared" si="803"/>
        <v/>
      </c>
      <c r="BG1174" s="26" t="str">
        <f t="shared" si="804"/>
        <v/>
      </c>
      <c r="BH1174" s="26" t="str">
        <f t="shared" si="805"/>
        <v/>
      </c>
      <c r="BI1174" s="26" t="str">
        <f t="shared" si="794"/>
        <v/>
      </c>
      <c r="BJ1174" s="26" t="str">
        <f t="shared" si="795"/>
        <v/>
      </c>
      <c r="BK1174" s="26" t="str">
        <f t="shared" si="796"/>
        <v/>
      </c>
      <c r="BL1174" s="26" t="str">
        <f t="shared" si="797"/>
        <v/>
      </c>
      <c r="BM1174" s="26" t="str">
        <f t="shared" si="798"/>
        <v/>
      </c>
      <c r="BN1174" s="26" t="str">
        <f t="shared" si="799"/>
        <v/>
      </c>
      <c r="BO1174"/>
      <c r="BP1174"/>
      <c r="BQ1174"/>
      <c r="BR1174"/>
      <c r="BS1174"/>
      <c r="BT1174"/>
      <c r="BU1174" s="40"/>
      <c r="BV1174" s="6"/>
      <c r="BW1174" s="24"/>
      <c r="BX1174" s="24"/>
      <c r="BY1174" s="24"/>
      <c r="BZ1174" s="38"/>
      <c r="CA1174" s="24"/>
      <c r="CB1174" s="38"/>
      <c r="CC1174" s="24"/>
      <c r="CD1174" s="24"/>
      <c r="CE1174" s="24"/>
      <c r="CF1174" s="24"/>
      <c r="CG1174" s="24"/>
      <c r="CH1174" s="24"/>
      <c r="CI1174" s="34"/>
      <c r="CJ1174" s="24"/>
      <c r="CK1174" s="24"/>
      <c r="CO1174" s="24"/>
      <c r="CP1174" s="34"/>
    </row>
    <row r="1175" spans="1:94" s="25" customFormat="1" x14ac:dyDescent="0.2">
      <c r="A1175" s="115"/>
      <c r="B1175" s="84"/>
      <c r="C1175" s="39"/>
      <c r="D1175" s="38"/>
      <c r="E1175" s="39"/>
      <c r="F1175" s="39"/>
      <c r="G1175" s="39"/>
      <c r="H1175" s="39"/>
      <c r="I1175" s="39"/>
      <c r="J1175" s="39"/>
      <c r="K1175" s="39"/>
      <c r="L1175" s="39"/>
      <c r="M1175" s="39"/>
      <c r="N1175" s="39"/>
      <c r="O1175" s="39"/>
      <c r="P1175" s="39"/>
      <c r="Q1175" s="39"/>
      <c r="R1175" s="39"/>
      <c r="S1175" s="39"/>
      <c r="T1175" s="39"/>
      <c r="U1175" s="39"/>
      <c r="V1175" s="39"/>
      <c r="W1175" s="39"/>
      <c r="X1175" s="39"/>
      <c r="Y1175" s="39"/>
      <c r="Z1175" s="39"/>
      <c r="AA1175" s="39"/>
      <c r="AB1175" s="39"/>
      <c r="AC1175" s="39"/>
      <c r="AD1175" s="39"/>
      <c r="AE1175" s="39"/>
      <c r="AF1175" s="39"/>
      <c r="AG1175" s="38"/>
      <c r="AH1175" s="38"/>
      <c r="AI1175" s="38"/>
      <c r="AJ1175" s="38"/>
      <c r="AK1175" s="38"/>
      <c r="AL1175" s="38"/>
      <c r="AM1175" s="38"/>
      <c r="AN1175" s="38"/>
      <c r="AO1175" s="38"/>
      <c r="AP1175" s="38"/>
      <c r="AQ1175" s="38"/>
      <c r="AR1175" s="38"/>
      <c r="AS1175" s="38"/>
      <c r="AT1175" s="38"/>
      <c r="AU1175" s="84"/>
      <c r="AV1175" s="88"/>
      <c r="AW1175" s="103"/>
      <c r="AX1175" s="84"/>
      <c r="AY1175" s="39"/>
      <c r="AZ1175" s="26"/>
      <c r="BA1175" s="26"/>
      <c r="BB1175" s="26"/>
      <c r="BC1175" s="26" t="str">
        <f t="shared" si="800"/>
        <v/>
      </c>
      <c r="BD1175" s="26" t="str">
        <f t="shared" si="801"/>
        <v/>
      </c>
      <c r="BE1175" s="26" t="str">
        <f t="shared" si="802"/>
        <v/>
      </c>
      <c r="BF1175" s="26" t="str">
        <f t="shared" si="803"/>
        <v/>
      </c>
      <c r="BG1175" s="26" t="str">
        <f t="shared" si="804"/>
        <v/>
      </c>
      <c r="BH1175" s="26" t="str">
        <f t="shared" si="805"/>
        <v/>
      </c>
      <c r="BI1175" s="26" t="str">
        <f t="shared" si="794"/>
        <v/>
      </c>
      <c r="BJ1175" s="26" t="str">
        <f t="shared" si="795"/>
        <v/>
      </c>
      <c r="BK1175" s="26" t="str">
        <f t="shared" si="796"/>
        <v/>
      </c>
      <c r="BL1175" s="26" t="str">
        <f t="shared" si="797"/>
        <v/>
      </c>
      <c r="BM1175" s="26" t="str">
        <f t="shared" si="798"/>
        <v/>
      </c>
      <c r="BN1175" s="26" t="str">
        <f t="shared" si="799"/>
        <v/>
      </c>
      <c r="BO1175"/>
      <c r="BP1175"/>
      <c r="BQ1175"/>
      <c r="BR1175"/>
      <c r="BS1175"/>
      <c r="BT1175"/>
      <c r="BU1175" s="40"/>
      <c r="BV1175" s="6"/>
      <c r="BW1175" s="24"/>
      <c r="BX1175" s="24"/>
      <c r="BY1175" s="24"/>
      <c r="BZ1175" s="38"/>
      <c r="CA1175" s="24"/>
      <c r="CB1175" s="38"/>
      <c r="CC1175" s="24"/>
      <c r="CD1175" s="24"/>
      <c r="CE1175" s="24"/>
      <c r="CF1175" s="24"/>
      <c r="CG1175" s="24"/>
      <c r="CH1175" s="24"/>
      <c r="CI1175" s="34"/>
      <c r="CJ1175" s="24"/>
      <c r="CK1175" s="24"/>
      <c r="CO1175" s="24"/>
      <c r="CP1175" s="34"/>
    </row>
    <row r="1176" spans="1:94" s="25" customFormat="1" x14ac:dyDescent="0.2">
      <c r="A1176" s="115"/>
      <c r="B1176" s="84"/>
      <c r="C1176" s="39"/>
      <c r="D1176" s="38"/>
      <c r="E1176" s="39"/>
      <c r="F1176" s="39"/>
      <c r="G1176" s="39"/>
      <c r="H1176" s="39"/>
      <c r="I1176" s="39"/>
      <c r="J1176" s="39"/>
      <c r="K1176" s="39"/>
      <c r="L1176" s="39"/>
      <c r="M1176" s="39"/>
      <c r="N1176" s="39"/>
      <c r="O1176" s="39"/>
      <c r="P1176" s="39"/>
      <c r="Q1176" s="39"/>
      <c r="R1176" s="39"/>
      <c r="S1176" s="39"/>
      <c r="T1176" s="39"/>
      <c r="U1176" s="39"/>
      <c r="V1176" s="39"/>
      <c r="W1176" s="39"/>
      <c r="X1176" s="39"/>
      <c r="Y1176" s="39"/>
      <c r="Z1176" s="39"/>
      <c r="AA1176" s="39"/>
      <c r="AB1176" s="39"/>
      <c r="AC1176" s="39"/>
      <c r="AD1176" s="39"/>
      <c r="AE1176" s="39"/>
      <c r="AF1176" s="39"/>
      <c r="AG1176" s="38"/>
      <c r="AH1176" s="38"/>
      <c r="AI1176" s="38"/>
      <c r="AJ1176" s="38"/>
      <c r="AK1176" s="38"/>
      <c r="AL1176" s="38"/>
      <c r="AM1176" s="38"/>
      <c r="AN1176" s="38"/>
      <c r="AO1176" s="38"/>
      <c r="AP1176" s="38"/>
      <c r="AQ1176" s="38"/>
      <c r="AR1176" s="38"/>
      <c r="AS1176" s="38"/>
      <c r="AT1176" s="38"/>
      <c r="AU1176" s="84"/>
      <c r="AV1176" s="88"/>
      <c r="AW1176" s="103"/>
      <c r="AX1176" s="84"/>
      <c r="AY1176" s="39"/>
      <c r="AZ1176" s="26"/>
      <c r="BA1176" s="26"/>
      <c r="BB1176" s="26"/>
      <c r="BC1176" s="26" t="str">
        <f t="shared" si="800"/>
        <v/>
      </c>
      <c r="BD1176" s="26" t="str">
        <f t="shared" si="801"/>
        <v/>
      </c>
      <c r="BE1176" s="26" t="str">
        <f t="shared" si="802"/>
        <v/>
      </c>
      <c r="BF1176" s="26" t="str">
        <f t="shared" si="803"/>
        <v/>
      </c>
      <c r="BG1176" s="26" t="str">
        <f t="shared" si="804"/>
        <v/>
      </c>
      <c r="BH1176" s="26" t="str">
        <f t="shared" si="805"/>
        <v/>
      </c>
      <c r="BI1176" s="26" t="str">
        <f t="shared" ref="BI1176:BI1239" si="806">IF(AI1176="","",CONCATENATE($AG1176,","))</f>
        <v/>
      </c>
      <c r="BJ1176" s="26" t="str">
        <f t="shared" ref="BJ1176:BJ1239" si="807">IF(AJ1176="","",CONCATENATE($AG1176,","))</f>
        <v/>
      </c>
      <c r="BK1176" s="26" t="str">
        <f t="shared" ref="BK1176:BK1239" si="808">IF(AK1176="","",CONCATENATE($AG1176,","))</f>
        <v/>
      </c>
      <c r="BL1176" s="26" t="str">
        <f t="shared" ref="BL1176:BL1239" si="809">IF(AL1176="","",CONCATENATE($AG1176,","))</f>
        <v/>
      </c>
      <c r="BM1176" s="26" t="str">
        <f t="shared" ref="BM1176:BM1239" si="810">IF(AM1176="","",CONCATENATE($AG1176,","))</f>
        <v/>
      </c>
      <c r="BN1176" s="26" t="str">
        <f t="shared" ref="BN1176:BN1239" si="811">IF(AN1176="","",CONCATENATE($AG1176,","))</f>
        <v/>
      </c>
      <c r="BO1176"/>
      <c r="BP1176"/>
      <c r="BQ1176"/>
      <c r="BR1176"/>
      <c r="BS1176"/>
      <c r="BT1176"/>
      <c r="BU1176" s="40"/>
      <c r="BV1176" s="6"/>
      <c r="BW1176" s="24"/>
      <c r="BX1176" s="24"/>
      <c r="BY1176" s="24"/>
      <c r="BZ1176" s="38"/>
      <c r="CA1176" s="24"/>
      <c r="CB1176" s="38"/>
      <c r="CC1176" s="24"/>
      <c r="CD1176" s="24"/>
      <c r="CE1176" s="24"/>
      <c r="CF1176" s="24"/>
      <c r="CG1176" s="24"/>
      <c r="CH1176" s="24"/>
      <c r="CI1176" s="34"/>
      <c r="CJ1176" s="24"/>
      <c r="CK1176" s="24"/>
      <c r="CO1176" s="24"/>
      <c r="CP1176" s="34"/>
    </row>
    <row r="1177" spans="1:94" s="25" customFormat="1" x14ac:dyDescent="0.2">
      <c r="A1177" s="115"/>
      <c r="B1177" s="84"/>
      <c r="C1177" s="39"/>
      <c r="D1177" s="38"/>
      <c r="E1177" s="39"/>
      <c r="F1177" s="39"/>
      <c r="G1177" s="39"/>
      <c r="H1177" s="39"/>
      <c r="I1177" s="39"/>
      <c r="J1177" s="39"/>
      <c r="K1177" s="39"/>
      <c r="L1177" s="39"/>
      <c r="M1177" s="39"/>
      <c r="N1177" s="39"/>
      <c r="O1177" s="39"/>
      <c r="P1177" s="39"/>
      <c r="Q1177" s="39"/>
      <c r="R1177" s="39"/>
      <c r="S1177" s="39"/>
      <c r="T1177" s="39"/>
      <c r="U1177" s="39"/>
      <c r="V1177" s="39"/>
      <c r="W1177" s="39"/>
      <c r="X1177" s="39"/>
      <c r="Y1177" s="39"/>
      <c r="Z1177" s="39"/>
      <c r="AA1177" s="39"/>
      <c r="AB1177" s="39"/>
      <c r="AC1177" s="39"/>
      <c r="AD1177" s="39"/>
      <c r="AE1177" s="39"/>
      <c r="AF1177" s="39"/>
      <c r="AG1177" s="38"/>
      <c r="AH1177" s="38"/>
      <c r="AI1177" s="38"/>
      <c r="AJ1177" s="38"/>
      <c r="AK1177" s="38"/>
      <c r="AL1177" s="38"/>
      <c r="AM1177" s="38"/>
      <c r="AN1177" s="38"/>
      <c r="AO1177" s="38"/>
      <c r="AP1177" s="38"/>
      <c r="AQ1177" s="38"/>
      <c r="AR1177" s="38"/>
      <c r="AS1177" s="38"/>
      <c r="AT1177" s="38"/>
      <c r="AU1177" s="84"/>
      <c r="AV1177" s="88"/>
      <c r="AW1177" s="103"/>
      <c r="AX1177" s="84"/>
      <c r="AY1177" s="39"/>
      <c r="AZ1177" s="26"/>
      <c r="BA1177" s="26"/>
      <c r="BB1177" s="26"/>
      <c r="BC1177" s="26" t="str">
        <f t="shared" ref="BC1177:BC1240" si="812">IF(AI1177&lt;&gt;"",IF(ABS(AI1177)&lt;10,"S"&amp;RIGHT(AI1177,1)&amp;",","S"&amp;AI1177&amp;","),"")</f>
        <v/>
      </c>
      <c r="BD1177" s="26" t="str">
        <f t="shared" ref="BD1177:BD1240" si="813">IF(AJ1177&lt;&gt;"",IF(ABS(AJ1177)&lt;10,"S"&amp;RIGHT(AJ1177,1)&amp;",","S"&amp;AJ1177&amp;","),"")</f>
        <v/>
      </c>
      <c r="BE1177" s="26" t="str">
        <f t="shared" ref="BE1177:BE1240" si="814">IF(AK1177&lt;&gt;"",IF(ABS(AK1177)&lt;10,"S"&amp;RIGHT(AK1177,1)&amp;",","S"&amp;AK1177&amp;","),"")</f>
        <v/>
      </c>
      <c r="BF1177" s="26" t="str">
        <f t="shared" ref="BF1177:BF1240" si="815">IF(AL1177&lt;&gt;"",IF(ABS(AL1177)&lt;10,"S"&amp;RIGHT(AL1177,1)&amp;",","S"&amp;AL1177&amp;","),"")</f>
        <v/>
      </c>
      <c r="BG1177" s="26" t="str">
        <f t="shared" ref="BG1177:BG1240" si="816">IF(AM1177&lt;&gt;"",IF(ABS(AM1177)&lt;10,"S"&amp;RIGHT(AM1177,1)&amp;",","S"&amp;AM1177&amp;","),"")</f>
        <v/>
      </c>
      <c r="BH1177" s="26" t="str">
        <f t="shared" ref="BH1177:BH1240" si="817">IF(AN1177&lt;&gt;"",IF(ABS(AN1177)&lt;10,"S"&amp;RIGHT(AN1177,1)&amp;",","S"&amp;AN1177&amp;","),"")</f>
        <v/>
      </c>
      <c r="BI1177" s="26" t="str">
        <f t="shared" si="806"/>
        <v/>
      </c>
      <c r="BJ1177" s="26" t="str">
        <f t="shared" si="807"/>
        <v/>
      </c>
      <c r="BK1177" s="26" t="str">
        <f t="shared" si="808"/>
        <v/>
      </c>
      <c r="BL1177" s="26" t="str">
        <f t="shared" si="809"/>
        <v/>
      </c>
      <c r="BM1177" s="26" t="str">
        <f t="shared" si="810"/>
        <v/>
      </c>
      <c r="BN1177" s="26" t="str">
        <f t="shared" si="811"/>
        <v/>
      </c>
      <c r="BO1177"/>
      <c r="BP1177"/>
      <c r="BQ1177"/>
      <c r="BR1177"/>
      <c r="BS1177"/>
      <c r="BT1177"/>
      <c r="BU1177" s="40"/>
      <c r="BV1177" s="6"/>
      <c r="BW1177" s="24"/>
      <c r="BX1177" s="24"/>
      <c r="BY1177" s="24"/>
      <c r="BZ1177" s="38"/>
      <c r="CA1177" s="24"/>
      <c r="CB1177" s="38"/>
      <c r="CC1177" s="24"/>
      <c r="CD1177" s="24"/>
      <c r="CE1177" s="24"/>
      <c r="CF1177" s="24"/>
      <c r="CG1177" s="24"/>
      <c r="CH1177" s="24"/>
      <c r="CI1177" s="34"/>
      <c r="CJ1177" s="24"/>
      <c r="CK1177" s="24"/>
      <c r="CO1177" s="24"/>
      <c r="CP1177" s="34"/>
    </row>
    <row r="1178" spans="1:94" s="25" customFormat="1" x14ac:dyDescent="0.2">
      <c r="A1178" s="115"/>
      <c r="B1178" s="84"/>
      <c r="C1178" s="39"/>
      <c r="D1178" s="38"/>
      <c r="E1178" s="39"/>
      <c r="F1178" s="39"/>
      <c r="G1178" s="39"/>
      <c r="H1178" s="39"/>
      <c r="I1178" s="39"/>
      <c r="J1178" s="39"/>
      <c r="K1178" s="39"/>
      <c r="L1178" s="39"/>
      <c r="M1178" s="39"/>
      <c r="N1178" s="39"/>
      <c r="O1178" s="39"/>
      <c r="P1178" s="39"/>
      <c r="Q1178" s="39"/>
      <c r="R1178" s="39"/>
      <c r="S1178" s="39"/>
      <c r="T1178" s="39"/>
      <c r="U1178" s="39"/>
      <c r="V1178" s="39"/>
      <c r="W1178" s="39"/>
      <c r="X1178" s="39"/>
      <c r="Y1178" s="39"/>
      <c r="Z1178" s="39"/>
      <c r="AA1178" s="39"/>
      <c r="AB1178" s="39"/>
      <c r="AC1178" s="39"/>
      <c r="AD1178" s="39"/>
      <c r="AE1178" s="39"/>
      <c r="AF1178" s="39"/>
      <c r="AG1178" s="38"/>
      <c r="AH1178" s="38"/>
      <c r="AI1178" s="38"/>
      <c r="AJ1178" s="38"/>
      <c r="AK1178" s="38"/>
      <c r="AL1178" s="38"/>
      <c r="AM1178" s="38"/>
      <c r="AN1178" s="38"/>
      <c r="AO1178" s="38"/>
      <c r="AP1178" s="38"/>
      <c r="AQ1178" s="38"/>
      <c r="AR1178" s="38"/>
      <c r="AS1178" s="38"/>
      <c r="AT1178" s="38"/>
      <c r="AU1178" s="84"/>
      <c r="AV1178" s="88"/>
      <c r="AW1178" s="103"/>
      <c r="AX1178" s="84"/>
      <c r="AY1178" s="39"/>
      <c r="AZ1178" s="26"/>
      <c r="BA1178" s="26"/>
      <c r="BB1178" s="26"/>
      <c r="BC1178" s="26" t="str">
        <f t="shared" si="812"/>
        <v/>
      </c>
      <c r="BD1178" s="26" t="str">
        <f t="shared" si="813"/>
        <v/>
      </c>
      <c r="BE1178" s="26" t="str">
        <f t="shared" si="814"/>
        <v/>
      </c>
      <c r="BF1178" s="26" t="str">
        <f t="shared" si="815"/>
        <v/>
      </c>
      <c r="BG1178" s="26" t="str">
        <f t="shared" si="816"/>
        <v/>
      </c>
      <c r="BH1178" s="26" t="str">
        <f t="shared" si="817"/>
        <v/>
      </c>
      <c r="BI1178" s="26" t="str">
        <f t="shared" si="806"/>
        <v/>
      </c>
      <c r="BJ1178" s="26" t="str">
        <f t="shared" si="807"/>
        <v/>
      </c>
      <c r="BK1178" s="26" t="str">
        <f t="shared" si="808"/>
        <v/>
      </c>
      <c r="BL1178" s="26" t="str">
        <f t="shared" si="809"/>
        <v/>
      </c>
      <c r="BM1178" s="26" t="str">
        <f t="shared" si="810"/>
        <v/>
      </c>
      <c r="BN1178" s="26" t="str">
        <f t="shared" si="811"/>
        <v/>
      </c>
      <c r="BO1178"/>
      <c r="BP1178"/>
      <c r="BQ1178"/>
      <c r="BR1178"/>
      <c r="BS1178"/>
      <c r="BT1178"/>
      <c r="BU1178" s="40"/>
      <c r="BV1178" s="6"/>
      <c r="BW1178" s="24"/>
      <c r="BX1178" s="24"/>
      <c r="BY1178" s="24"/>
      <c r="BZ1178" s="38"/>
      <c r="CA1178" s="24"/>
      <c r="CB1178" s="38"/>
      <c r="CC1178" s="24"/>
      <c r="CD1178" s="24"/>
      <c r="CE1178" s="24"/>
      <c r="CF1178" s="24"/>
      <c r="CG1178" s="24"/>
      <c r="CH1178" s="24"/>
      <c r="CI1178" s="34"/>
      <c r="CJ1178" s="24"/>
      <c r="CK1178" s="24"/>
      <c r="CO1178" s="24"/>
      <c r="CP1178" s="34"/>
    </row>
    <row r="1179" spans="1:94" s="25" customFormat="1" x14ac:dyDescent="0.2">
      <c r="A1179" s="115"/>
      <c r="B1179" s="84"/>
      <c r="C1179" s="39"/>
      <c r="D1179" s="38"/>
      <c r="E1179" s="39"/>
      <c r="F1179" s="39"/>
      <c r="G1179" s="39"/>
      <c r="H1179" s="39"/>
      <c r="I1179" s="39"/>
      <c r="J1179" s="39"/>
      <c r="K1179" s="39"/>
      <c r="L1179" s="39"/>
      <c r="M1179" s="39"/>
      <c r="N1179" s="39"/>
      <c r="O1179" s="39"/>
      <c r="P1179" s="39"/>
      <c r="Q1179" s="39"/>
      <c r="R1179" s="39"/>
      <c r="S1179" s="39"/>
      <c r="T1179" s="39"/>
      <c r="U1179" s="39"/>
      <c r="V1179" s="39"/>
      <c r="W1179" s="39"/>
      <c r="X1179" s="39"/>
      <c r="Y1179" s="39"/>
      <c r="Z1179" s="39"/>
      <c r="AA1179" s="39"/>
      <c r="AB1179" s="39"/>
      <c r="AC1179" s="39"/>
      <c r="AD1179" s="39"/>
      <c r="AE1179" s="39"/>
      <c r="AF1179" s="39"/>
      <c r="AG1179" s="38"/>
      <c r="AH1179" s="38"/>
      <c r="AI1179" s="38"/>
      <c r="AJ1179" s="38"/>
      <c r="AK1179" s="38"/>
      <c r="AL1179" s="38"/>
      <c r="AM1179" s="38"/>
      <c r="AN1179" s="38"/>
      <c r="AO1179" s="38"/>
      <c r="AP1179" s="38"/>
      <c r="AQ1179" s="38"/>
      <c r="AR1179" s="38"/>
      <c r="AS1179" s="38"/>
      <c r="AT1179" s="38"/>
      <c r="AU1179" s="84"/>
      <c r="AV1179" s="88"/>
      <c r="AW1179" s="103"/>
      <c r="AX1179" s="84"/>
      <c r="AY1179" s="39"/>
      <c r="AZ1179" s="26"/>
      <c r="BA1179" s="26"/>
      <c r="BB1179" s="26"/>
      <c r="BC1179" s="26" t="str">
        <f t="shared" si="812"/>
        <v/>
      </c>
      <c r="BD1179" s="26" t="str">
        <f t="shared" si="813"/>
        <v/>
      </c>
      <c r="BE1179" s="26" t="str">
        <f t="shared" si="814"/>
        <v/>
      </c>
      <c r="BF1179" s="26" t="str">
        <f t="shared" si="815"/>
        <v/>
      </c>
      <c r="BG1179" s="26" t="str">
        <f t="shared" si="816"/>
        <v/>
      </c>
      <c r="BH1179" s="26" t="str">
        <f t="shared" si="817"/>
        <v/>
      </c>
      <c r="BI1179" s="26" t="str">
        <f t="shared" si="806"/>
        <v/>
      </c>
      <c r="BJ1179" s="26" t="str">
        <f t="shared" si="807"/>
        <v/>
      </c>
      <c r="BK1179" s="26" t="str">
        <f t="shared" si="808"/>
        <v/>
      </c>
      <c r="BL1179" s="26" t="str">
        <f t="shared" si="809"/>
        <v/>
      </c>
      <c r="BM1179" s="26" t="str">
        <f t="shared" si="810"/>
        <v/>
      </c>
      <c r="BN1179" s="26" t="str">
        <f t="shared" si="811"/>
        <v/>
      </c>
      <c r="BO1179"/>
      <c r="BP1179"/>
      <c r="BQ1179"/>
      <c r="BR1179"/>
      <c r="BS1179"/>
      <c r="BT1179"/>
      <c r="BU1179" s="40"/>
      <c r="BV1179" s="6"/>
      <c r="BW1179" s="24"/>
      <c r="BX1179" s="24"/>
      <c r="BY1179" s="24"/>
      <c r="BZ1179" s="38"/>
      <c r="CA1179" s="24"/>
      <c r="CB1179" s="38"/>
      <c r="CC1179" s="24"/>
      <c r="CD1179" s="24"/>
      <c r="CE1179" s="24"/>
      <c r="CF1179" s="24"/>
      <c r="CG1179" s="24"/>
      <c r="CH1179" s="24"/>
      <c r="CI1179" s="34"/>
      <c r="CJ1179" s="24"/>
      <c r="CK1179" s="24"/>
      <c r="CO1179" s="24"/>
      <c r="CP1179" s="34"/>
    </row>
    <row r="1180" spans="1:94" s="25" customFormat="1" x14ac:dyDescent="0.2">
      <c r="A1180" s="115"/>
      <c r="B1180" s="84"/>
      <c r="C1180" s="39"/>
      <c r="D1180" s="38"/>
      <c r="E1180" s="39"/>
      <c r="F1180" s="39"/>
      <c r="G1180" s="39"/>
      <c r="H1180" s="39"/>
      <c r="I1180" s="39"/>
      <c r="J1180" s="39"/>
      <c r="K1180" s="39"/>
      <c r="L1180" s="39"/>
      <c r="M1180" s="39"/>
      <c r="N1180" s="39"/>
      <c r="O1180" s="39"/>
      <c r="P1180" s="39"/>
      <c r="Q1180" s="39"/>
      <c r="R1180" s="39"/>
      <c r="S1180" s="39"/>
      <c r="T1180" s="39"/>
      <c r="U1180" s="39"/>
      <c r="V1180" s="39"/>
      <c r="W1180" s="39"/>
      <c r="X1180" s="39"/>
      <c r="Y1180" s="39"/>
      <c r="Z1180" s="39"/>
      <c r="AA1180" s="39"/>
      <c r="AB1180" s="39"/>
      <c r="AC1180" s="39"/>
      <c r="AD1180" s="39"/>
      <c r="AE1180" s="39"/>
      <c r="AF1180" s="39"/>
      <c r="AG1180" s="38"/>
      <c r="AH1180" s="38"/>
      <c r="AI1180" s="38"/>
      <c r="AJ1180" s="38"/>
      <c r="AK1180" s="38"/>
      <c r="AL1180" s="38"/>
      <c r="AM1180" s="38"/>
      <c r="AN1180" s="38"/>
      <c r="AO1180" s="38"/>
      <c r="AP1180" s="38"/>
      <c r="AQ1180" s="38"/>
      <c r="AR1180" s="38"/>
      <c r="AS1180" s="38"/>
      <c r="AT1180" s="38"/>
      <c r="AU1180" s="84"/>
      <c r="AV1180" s="88"/>
      <c r="AW1180" s="103"/>
      <c r="AX1180" s="84"/>
      <c r="AY1180" s="39"/>
      <c r="AZ1180" s="26"/>
      <c r="BA1180" s="26"/>
      <c r="BB1180" s="26"/>
      <c r="BC1180" s="26" t="str">
        <f t="shared" si="812"/>
        <v/>
      </c>
      <c r="BD1180" s="26" t="str">
        <f t="shared" si="813"/>
        <v/>
      </c>
      <c r="BE1180" s="26" t="str">
        <f t="shared" si="814"/>
        <v/>
      </c>
      <c r="BF1180" s="26" t="str">
        <f t="shared" si="815"/>
        <v/>
      </c>
      <c r="BG1180" s="26" t="str">
        <f t="shared" si="816"/>
        <v/>
      </c>
      <c r="BH1180" s="26" t="str">
        <f t="shared" si="817"/>
        <v/>
      </c>
      <c r="BI1180" s="26" t="str">
        <f t="shared" si="806"/>
        <v/>
      </c>
      <c r="BJ1180" s="26" t="str">
        <f t="shared" si="807"/>
        <v/>
      </c>
      <c r="BK1180" s="26" t="str">
        <f t="shared" si="808"/>
        <v/>
      </c>
      <c r="BL1180" s="26" t="str">
        <f t="shared" si="809"/>
        <v/>
      </c>
      <c r="BM1180" s="26" t="str">
        <f t="shared" si="810"/>
        <v/>
      </c>
      <c r="BN1180" s="26" t="str">
        <f t="shared" si="811"/>
        <v/>
      </c>
      <c r="BO1180"/>
      <c r="BP1180"/>
      <c r="BQ1180"/>
      <c r="BR1180"/>
      <c r="BS1180"/>
      <c r="BT1180"/>
      <c r="BU1180" s="40"/>
      <c r="BV1180" s="6"/>
      <c r="BW1180" s="24"/>
      <c r="BX1180" s="24"/>
      <c r="BY1180" s="24"/>
      <c r="BZ1180" s="38"/>
      <c r="CA1180" s="24"/>
      <c r="CB1180" s="38"/>
      <c r="CC1180" s="24"/>
      <c r="CD1180" s="24"/>
      <c r="CE1180" s="24"/>
      <c r="CF1180" s="24"/>
      <c r="CG1180" s="24"/>
      <c r="CH1180" s="24"/>
      <c r="CI1180" s="34"/>
      <c r="CJ1180" s="24"/>
      <c r="CK1180" s="24"/>
      <c r="CO1180" s="24"/>
      <c r="CP1180" s="34"/>
    </row>
    <row r="1181" spans="1:94" s="25" customFormat="1" x14ac:dyDescent="0.2">
      <c r="A1181" s="115"/>
      <c r="B1181" s="84"/>
      <c r="C1181" s="39"/>
      <c r="D1181" s="38"/>
      <c r="E1181" s="39"/>
      <c r="F1181" s="39"/>
      <c r="G1181" s="39"/>
      <c r="H1181" s="39"/>
      <c r="I1181" s="39"/>
      <c r="J1181" s="39"/>
      <c r="K1181" s="39"/>
      <c r="L1181" s="39"/>
      <c r="M1181" s="39"/>
      <c r="N1181" s="39"/>
      <c r="O1181" s="39"/>
      <c r="P1181" s="39"/>
      <c r="Q1181" s="39"/>
      <c r="R1181" s="39"/>
      <c r="S1181" s="39"/>
      <c r="T1181" s="39"/>
      <c r="U1181" s="39"/>
      <c r="V1181" s="39"/>
      <c r="W1181" s="39"/>
      <c r="X1181" s="39"/>
      <c r="Y1181" s="39"/>
      <c r="Z1181" s="39"/>
      <c r="AA1181" s="39"/>
      <c r="AB1181" s="39"/>
      <c r="AC1181" s="39"/>
      <c r="AD1181" s="39"/>
      <c r="AE1181" s="39"/>
      <c r="AF1181" s="39"/>
      <c r="AG1181" s="38"/>
      <c r="AH1181" s="38"/>
      <c r="AI1181" s="38"/>
      <c r="AJ1181" s="38"/>
      <c r="AK1181" s="38"/>
      <c r="AL1181" s="38"/>
      <c r="AM1181" s="38"/>
      <c r="AN1181" s="38"/>
      <c r="AO1181" s="38"/>
      <c r="AP1181" s="38"/>
      <c r="AQ1181" s="38"/>
      <c r="AR1181" s="38"/>
      <c r="AS1181" s="38"/>
      <c r="AT1181" s="38"/>
      <c r="AU1181" s="84"/>
      <c r="AV1181" s="88"/>
      <c r="AW1181" s="103"/>
      <c r="AX1181" s="84"/>
      <c r="AY1181" s="39"/>
      <c r="AZ1181" s="26"/>
      <c r="BA1181" s="26"/>
      <c r="BB1181" s="26"/>
      <c r="BC1181" s="26" t="str">
        <f t="shared" si="812"/>
        <v/>
      </c>
      <c r="BD1181" s="26" t="str">
        <f t="shared" si="813"/>
        <v/>
      </c>
      <c r="BE1181" s="26" t="str">
        <f t="shared" si="814"/>
        <v/>
      </c>
      <c r="BF1181" s="26" t="str">
        <f t="shared" si="815"/>
        <v/>
      </c>
      <c r="BG1181" s="26" t="str">
        <f t="shared" si="816"/>
        <v/>
      </c>
      <c r="BH1181" s="26" t="str">
        <f t="shared" si="817"/>
        <v/>
      </c>
      <c r="BI1181" s="26" t="str">
        <f t="shared" si="806"/>
        <v/>
      </c>
      <c r="BJ1181" s="26" t="str">
        <f t="shared" si="807"/>
        <v/>
      </c>
      <c r="BK1181" s="26" t="str">
        <f t="shared" si="808"/>
        <v/>
      </c>
      <c r="BL1181" s="26" t="str">
        <f t="shared" si="809"/>
        <v/>
      </c>
      <c r="BM1181" s="26" t="str">
        <f t="shared" si="810"/>
        <v/>
      </c>
      <c r="BN1181" s="26" t="str">
        <f t="shared" si="811"/>
        <v/>
      </c>
      <c r="BO1181"/>
      <c r="BP1181"/>
      <c r="BQ1181"/>
      <c r="BR1181"/>
      <c r="BS1181"/>
      <c r="BT1181"/>
      <c r="BU1181" s="40"/>
      <c r="BV1181" s="6"/>
      <c r="BW1181" s="24"/>
      <c r="BX1181" s="24"/>
      <c r="BY1181" s="24"/>
      <c r="BZ1181" s="38"/>
      <c r="CA1181" s="24"/>
      <c r="CB1181" s="38"/>
      <c r="CC1181" s="24"/>
      <c r="CD1181" s="24"/>
      <c r="CE1181" s="24"/>
      <c r="CF1181" s="24"/>
      <c r="CG1181" s="24"/>
      <c r="CH1181" s="24"/>
      <c r="CI1181" s="34"/>
      <c r="CJ1181" s="24"/>
      <c r="CK1181" s="24"/>
      <c r="CO1181" s="24"/>
      <c r="CP1181" s="34"/>
    </row>
    <row r="1182" spans="1:94" s="25" customFormat="1" x14ac:dyDescent="0.2">
      <c r="A1182" s="115"/>
      <c r="B1182" s="84"/>
      <c r="C1182" s="39"/>
      <c r="D1182" s="38"/>
      <c r="E1182" s="39"/>
      <c r="F1182" s="39"/>
      <c r="G1182" s="39"/>
      <c r="H1182" s="39"/>
      <c r="I1182" s="39"/>
      <c r="J1182" s="39"/>
      <c r="K1182" s="39"/>
      <c r="L1182" s="39"/>
      <c r="M1182" s="39"/>
      <c r="N1182" s="39"/>
      <c r="O1182" s="39"/>
      <c r="P1182" s="39"/>
      <c r="Q1182" s="39"/>
      <c r="R1182" s="39"/>
      <c r="S1182" s="39"/>
      <c r="T1182" s="39"/>
      <c r="U1182" s="39"/>
      <c r="V1182" s="39"/>
      <c r="W1182" s="39"/>
      <c r="X1182" s="39"/>
      <c r="Y1182" s="39"/>
      <c r="Z1182" s="39"/>
      <c r="AA1182" s="39"/>
      <c r="AB1182" s="39"/>
      <c r="AC1182" s="39"/>
      <c r="AD1182" s="39"/>
      <c r="AE1182" s="39"/>
      <c r="AF1182" s="39"/>
      <c r="AG1182" s="38"/>
      <c r="AH1182" s="38"/>
      <c r="AI1182" s="38"/>
      <c r="AJ1182" s="38"/>
      <c r="AK1182" s="38"/>
      <c r="AL1182" s="38"/>
      <c r="AM1182" s="38"/>
      <c r="AN1182" s="38"/>
      <c r="AO1182" s="38"/>
      <c r="AP1182" s="38"/>
      <c r="AQ1182" s="38"/>
      <c r="AR1182" s="38"/>
      <c r="AS1182" s="38"/>
      <c r="AT1182" s="38"/>
      <c r="AU1182" s="84"/>
      <c r="AV1182" s="88"/>
      <c r="AW1182" s="103"/>
      <c r="AX1182" s="84"/>
      <c r="AY1182" s="39"/>
      <c r="AZ1182" s="26"/>
      <c r="BA1182" s="26"/>
      <c r="BB1182" s="26"/>
      <c r="BC1182" s="26" t="str">
        <f t="shared" si="812"/>
        <v/>
      </c>
      <c r="BD1182" s="26" t="str">
        <f t="shared" si="813"/>
        <v/>
      </c>
      <c r="BE1182" s="26" t="str">
        <f t="shared" si="814"/>
        <v/>
      </c>
      <c r="BF1182" s="26" t="str">
        <f t="shared" si="815"/>
        <v/>
      </c>
      <c r="BG1182" s="26" t="str">
        <f t="shared" si="816"/>
        <v/>
      </c>
      <c r="BH1182" s="26" t="str">
        <f t="shared" si="817"/>
        <v/>
      </c>
      <c r="BI1182" s="26" t="str">
        <f t="shared" si="806"/>
        <v/>
      </c>
      <c r="BJ1182" s="26" t="str">
        <f t="shared" si="807"/>
        <v/>
      </c>
      <c r="BK1182" s="26" t="str">
        <f t="shared" si="808"/>
        <v/>
      </c>
      <c r="BL1182" s="26" t="str">
        <f t="shared" si="809"/>
        <v/>
      </c>
      <c r="BM1182" s="26" t="str">
        <f t="shared" si="810"/>
        <v/>
      </c>
      <c r="BN1182" s="26" t="str">
        <f t="shared" si="811"/>
        <v/>
      </c>
      <c r="BO1182"/>
      <c r="BP1182" s="80"/>
      <c r="BQ1182" s="80"/>
      <c r="BR1182" s="80"/>
      <c r="BS1182" s="80"/>
      <c r="BT1182" s="80"/>
      <c r="BU1182" s="80"/>
      <c r="BV1182" s="6"/>
      <c r="BW1182" s="24"/>
      <c r="BX1182" s="24"/>
      <c r="BY1182" s="24"/>
      <c r="BZ1182" s="38"/>
      <c r="CA1182" s="24"/>
      <c r="CB1182" s="38"/>
      <c r="CC1182" s="24"/>
      <c r="CD1182" s="24"/>
      <c r="CE1182" s="24"/>
      <c r="CF1182" s="24"/>
      <c r="CG1182" s="24"/>
      <c r="CH1182" s="24"/>
      <c r="CI1182" s="34"/>
      <c r="CJ1182" s="24"/>
      <c r="CK1182" s="24"/>
      <c r="CO1182" s="24"/>
      <c r="CP1182" s="34"/>
    </row>
    <row r="1183" spans="1:94" s="25" customFormat="1" x14ac:dyDescent="0.2">
      <c r="A1183" s="115"/>
      <c r="B1183" s="84"/>
      <c r="C1183" s="39"/>
      <c r="D1183" s="38"/>
      <c r="E1183" s="39"/>
      <c r="F1183" s="39"/>
      <c r="G1183" s="39"/>
      <c r="H1183" s="39"/>
      <c r="I1183" s="39"/>
      <c r="J1183" s="39"/>
      <c r="K1183" s="39"/>
      <c r="L1183" s="39"/>
      <c r="M1183" s="39"/>
      <c r="N1183" s="39"/>
      <c r="O1183" s="39"/>
      <c r="P1183" s="39"/>
      <c r="Q1183" s="39"/>
      <c r="R1183" s="39"/>
      <c r="S1183" s="39"/>
      <c r="T1183" s="39"/>
      <c r="U1183" s="39"/>
      <c r="V1183" s="39"/>
      <c r="W1183" s="39"/>
      <c r="X1183" s="39"/>
      <c r="Y1183" s="39"/>
      <c r="Z1183" s="39"/>
      <c r="AA1183" s="39"/>
      <c r="AB1183" s="39"/>
      <c r="AC1183" s="39"/>
      <c r="AD1183" s="39"/>
      <c r="AE1183" s="39"/>
      <c r="AF1183" s="39"/>
      <c r="AG1183" s="38"/>
      <c r="AH1183" s="38"/>
      <c r="AI1183" s="38"/>
      <c r="AJ1183" s="38"/>
      <c r="AK1183" s="38"/>
      <c r="AL1183" s="38"/>
      <c r="AM1183" s="38"/>
      <c r="AN1183" s="38"/>
      <c r="AO1183" s="38"/>
      <c r="AP1183" s="38"/>
      <c r="AQ1183" s="38"/>
      <c r="AR1183" s="38"/>
      <c r="AS1183" s="38"/>
      <c r="AT1183" s="38"/>
      <c r="AU1183" s="84"/>
      <c r="AV1183" s="88"/>
      <c r="AW1183" s="103"/>
      <c r="AX1183" s="84"/>
      <c r="AY1183" s="39"/>
      <c r="AZ1183" s="26"/>
      <c r="BA1183" s="26"/>
      <c r="BB1183" s="26"/>
      <c r="BC1183" s="26" t="str">
        <f t="shared" si="812"/>
        <v/>
      </c>
      <c r="BD1183" s="26" t="str">
        <f t="shared" si="813"/>
        <v/>
      </c>
      <c r="BE1183" s="26" t="str">
        <f t="shared" si="814"/>
        <v/>
      </c>
      <c r="BF1183" s="26" t="str">
        <f t="shared" si="815"/>
        <v/>
      </c>
      <c r="BG1183" s="26" t="str">
        <f t="shared" si="816"/>
        <v/>
      </c>
      <c r="BH1183" s="26" t="str">
        <f t="shared" si="817"/>
        <v/>
      </c>
      <c r="BI1183" s="26" t="str">
        <f t="shared" si="806"/>
        <v/>
      </c>
      <c r="BJ1183" s="26" t="str">
        <f t="shared" si="807"/>
        <v/>
      </c>
      <c r="BK1183" s="26" t="str">
        <f t="shared" si="808"/>
        <v/>
      </c>
      <c r="BL1183" s="26" t="str">
        <f t="shared" si="809"/>
        <v/>
      </c>
      <c r="BM1183" s="26" t="str">
        <f t="shared" si="810"/>
        <v/>
      </c>
      <c r="BN1183" s="26" t="str">
        <f t="shared" si="811"/>
        <v/>
      </c>
      <c r="BO1183"/>
      <c r="BP1183" s="80"/>
      <c r="BQ1183" s="80"/>
      <c r="BR1183" s="80"/>
      <c r="BS1183" s="80"/>
      <c r="BT1183" s="80"/>
      <c r="BU1183" s="80"/>
      <c r="BV1183" s="6"/>
      <c r="BW1183" s="24"/>
      <c r="BX1183" s="24"/>
      <c r="BY1183" s="24"/>
      <c r="BZ1183" s="38"/>
      <c r="CA1183" s="24"/>
      <c r="CB1183" s="38"/>
      <c r="CC1183" s="24"/>
      <c r="CD1183" s="24"/>
      <c r="CE1183" s="24"/>
      <c r="CF1183" s="24"/>
      <c r="CG1183" s="24"/>
      <c r="CH1183" s="24"/>
      <c r="CI1183" s="34"/>
      <c r="CJ1183" s="24"/>
      <c r="CK1183" s="24"/>
      <c r="CO1183" s="24"/>
      <c r="CP1183" s="34"/>
    </row>
    <row r="1184" spans="1:94" s="25" customFormat="1" x14ac:dyDescent="0.2">
      <c r="A1184" s="115"/>
      <c r="B1184" s="84"/>
      <c r="C1184" s="39"/>
      <c r="D1184" s="38"/>
      <c r="E1184" s="39"/>
      <c r="F1184" s="39"/>
      <c r="G1184" s="39"/>
      <c r="H1184" s="39"/>
      <c r="I1184" s="39"/>
      <c r="J1184" s="39"/>
      <c r="K1184" s="39"/>
      <c r="L1184" s="39"/>
      <c r="M1184" s="39"/>
      <c r="N1184" s="39"/>
      <c r="O1184" s="39"/>
      <c r="P1184" s="39"/>
      <c r="Q1184" s="39"/>
      <c r="R1184" s="39"/>
      <c r="S1184" s="39"/>
      <c r="T1184" s="39"/>
      <c r="U1184" s="39"/>
      <c r="V1184" s="39"/>
      <c r="W1184" s="39"/>
      <c r="X1184" s="39"/>
      <c r="Y1184" s="39"/>
      <c r="Z1184" s="39"/>
      <c r="AA1184" s="39"/>
      <c r="AB1184" s="39"/>
      <c r="AC1184" s="39"/>
      <c r="AD1184" s="39"/>
      <c r="AE1184" s="39"/>
      <c r="AF1184" s="39"/>
      <c r="AG1184" s="38"/>
      <c r="AH1184" s="38"/>
      <c r="AI1184" s="38"/>
      <c r="AJ1184" s="38"/>
      <c r="AK1184" s="38"/>
      <c r="AL1184" s="38"/>
      <c r="AM1184" s="38"/>
      <c r="AN1184" s="38"/>
      <c r="AO1184" s="38"/>
      <c r="AP1184" s="38"/>
      <c r="AQ1184" s="38"/>
      <c r="AR1184" s="38"/>
      <c r="AS1184" s="38"/>
      <c r="AT1184" s="38"/>
      <c r="AU1184" s="84"/>
      <c r="AV1184" s="88"/>
      <c r="AW1184" s="103"/>
      <c r="AX1184" s="84"/>
      <c r="AY1184" s="39"/>
      <c r="AZ1184" s="26"/>
      <c r="BA1184" s="26"/>
      <c r="BB1184" s="26"/>
      <c r="BC1184" s="26" t="str">
        <f t="shared" si="812"/>
        <v/>
      </c>
      <c r="BD1184" s="26" t="str">
        <f t="shared" si="813"/>
        <v/>
      </c>
      <c r="BE1184" s="26" t="str">
        <f t="shared" si="814"/>
        <v/>
      </c>
      <c r="BF1184" s="26" t="str">
        <f t="shared" si="815"/>
        <v/>
      </c>
      <c r="BG1184" s="26" t="str">
        <f t="shared" si="816"/>
        <v/>
      </c>
      <c r="BH1184" s="26" t="str">
        <f t="shared" si="817"/>
        <v/>
      </c>
      <c r="BI1184" s="26" t="str">
        <f t="shared" si="806"/>
        <v/>
      </c>
      <c r="BJ1184" s="26" t="str">
        <f t="shared" si="807"/>
        <v/>
      </c>
      <c r="BK1184" s="26" t="str">
        <f t="shared" si="808"/>
        <v/>
      </c>
      <c r="BL1184" s="26" t="str">
        <f t="shared" si="809"/>
        <v/>
      </c>
      <c r="BM1184" s="26" t="str">
        <f t="shared" si="810"/>
        <v/>
      </c>
      <c r="BN1184" s="26" t="str">
        <f t="shared" si="811"/>
        <v/>
      </c>
      <c r="BO1184"/>
      <c r="BP1184" s="80"/>
      <c r="BQ1184" s="80"/>
      <c r="BR1184" s="80"/>
      <c r="BS1184" s="80"/>
      <c r="BT1184" s="80"/>
      <c r="BU1184" s="80"/>
      <c r="BV1184" s="6"/>
      <c r="BW1184" s="24"/>
      <c r="BX1184" s="24"/>
      <c r="BY1184" s="24"/>
      <c r="BZ1184" s="38"/>
      <c r="CA1184" s="24"/>
      <c r="CB1184" s="38"/>
      <c r="CC1184" s="24"/>
      <c r="CD1184" s="24"/>
      <c r="CE1184" s="24"/>
      <c r="CF1184" s="24"/>
      <c r="CG1184" s="24"/>
      <c r="CH1184" s="24"/>
      <c r="CI1184" s="34"/>
      <c r="CJ1184" s="24"/>
      <c r="CK1184" s="24"/>
      <c r="CO1184" s="24"/>
      <c r="CP1184" s="34"/>
    </row>
    <row r="1185" spans="1:94" s="25" customFormat="1" x14ac:dyDescent="0.2">
      <c r="A1185" s="115"/>
      <c r="B1185" s="84"/>
      <c r="C1185" s="39"/>
      <c r="D1185" s="38"/>
      <c r="E1185" s="39"/>
      <c r="F1185" s="39"/>
      <c r="G1185" s="39"/>
      <c r="H1185" s="39"/>
      <c r="I1185" s="39"/>
      <c r="J1185" s="39"/>
      <c r="K1185" s="39"/>
      <c r="L1185" s="39"/>
      <c r="M1185" s="39"/>
      <c r="N1185" s="39"/>
      <c r="O1185" s="39"/>
      <c r="P1185" s="39"/>
      <c r="Q1185" s="39"/>
      <c r="R1185" s="39"/>
      <c r="S1185" s="39"/>
      <c r="T1185" s="39"/>
      <c r="U1185" s="39"/>
      <c r="V1185" s="39"/>
      <c r="W1185" s="39"/>
      <c r="X1185" s="39"/>
      <c r="Y1185" s="39"/>
      <c r="Z1185" s="39"/>
      <c r="AA1185" s="39"/>
      <c r="AB1185" s="39"/>
      <c r="AC1185" s="39"/>
      <c r="AD1185" s="39"/>
      <c r="AE1185" s="39"/>
      <c r="AF1185" s="39"/>
      <c r="AG1185" s="38"/>
      <c r="AH1185" s="38"/>
      <c r="AI1185" s="38"/>
      <c r="AJ1185" s="38"/>
      <c r="AK1185" s="38"/>
      <c r="AL1185" s="38"/>
      <c r="AM1185" s="38"/>
      <c r="AN1185" s="38"/>
      <c r="AO1185" s="38"/>
      <c r="AP1185" s="38"/>
      <c r="AQ1185" s="38"/>
      <c r="AR1185" s="38"/>
      <c r="AS1185" s="38"/>
      <c r="AT1185" s="38"/>
      <c r="AU1185" s="84"/>
      <c r="AV1185" s="88"/>
      <c r="AW1185" s="103"/>
      <c r="AX1185" s="84"/>
      <c r="AY1185" s="39"/>
      <c r="AZ1185" s="26"/>
      <c r="BA1185" s="26"/>
      <c r="BB1185" s="26"/>
      <c r="BC1185" s="26" t="str">
        <f t="shared" si="812"/>
        <v/>
      </c>
      <c r="BD1185" s="26" t="str">
        <f t="shared" si="813"/>
        <v/>
      </c>
      <c r="BE1185" s="26" t="str">
        <f t="shared" si="814"/>
        <v/>
      </c>
      <c r="BF1185" s="26" t="str">
        <f t="shared" si="815"/>
        <v/>
      </c>
      <c r="BG1185" s="26" t="str">
        <f t="shared" si="816"/>
        <v/>
      </c>
      <c r="BH1185" s="26" t="str">
        <f t="shared" si="817"/>
        <v/>
      </c>
      <c r="BI1185" s="26" t="str">
        <f t="shared" si="806"/>
        <v/>
      </c>
      <c r="BJ1185" s="26" t="str">
        <f t="shared" si="807"/>
        <v/>
      </c>
      <c r="BK1185" s="26" t="str">
        <f t="shared" si="808"/>
        <v/>
      </c>
      <c r="BL1185" s="26" t="str">
        <f t="shared" si="809"/>
        <v/>
      </c>
      <c r="BM1185" s="26" t="str">
        <f t="shared" si="810"/>
        <v/>
      </c>
      <c r="BN1185" s="26" t="str">
        <f t="shared" si="811"/>
        <v/>
      </c>
      <c r="BO1185"/>
      <c r="BP1185" s="80"/>
      <c r="BQ1185" s="80"/>
      <c r="BR1185" s="80"/>
      <c r="BS1185" s="80"/>
      <c r="BT1185" s="80"/>
      <c r="BU1185" s="80"/>
      <c r="BV1185" s="6"/>
      <c r="BW1185" s="24"/>
      <c r="BX1185" s="24"/>
      <c r="BY1185" s="24"/>
      <c r="BZ1185" s="38"/>
      <c r="CA1185" s="24"/>
      <c r="CB1185" s="38"/>
      <c r="CC1185" s="24"/>
      <c r="CD1185" s="24"/>
      <c r="CE1185" s="24"/>
      <c r="CF1185" s="24"/>
      <c r="CG1185" s="24"/>
      <c r="CH1185" s="24"/>
      <c r="CI1185" s="34"/>
      <c r="CJ1185" s="24"/>
      <c r="CK1185" s="24"/>
      <c r="CO1185" s="24"/>
      <c r="CP1185" s="34"/>
    </row>
    <row r="1186" spans="1:94" s="25" customFormat="1" x14ac:dyDescent="0.2">
      <c r="A1186" s="115"/>
      <c r="B1186" s="84"/>
      <c r="C1186" s="39"/>
      <c r="D1186" s="38"/>
      <c r="E1186" s="39"/>
      <c r="F1186" s="39"/>
      <c r="G1186" s="39"/>
      <c r="H1186" s="39"/>
      <c r="I1186" s="39"/>
      <c r="J1186" s="39"/>
      <c r="K1186" s="39"/>
      <c r="L1186" s="39"/>
      <c r="M1186" s="39"/>
      <c r="N1186" s="39"/>
      <c r="O1186" s="39"/>
      <c r="P1186" s="39"/>
      <c r="Q1186" s="39"/>
      <c r="R1186" s="39"/>
      <c r="S1186" s="39"/>
      <c r="T1186" s="39"/>
      <c r="U1186" s="39"/>
      <c r="V1186" s="39"/>
      <c r="W1186" s="39"/>
      <c r="X1186" s="39"/>
      <c r="Y1186" s="39"/>
      <c r="Z1186" s="39"/>
      <c r="AA1186" s="39"/>
      <c r="AB1186" s="39"/>
      <c r="AC1186" s="39"/>
      <c r="AD1186" s="39"/>
      <c r="AE1186" s="39"/>
      <c r="AF1186" s="39"/>
      <c r="AG1186" s="38"/>
      <c r="AH1186" s="38"/>
      <c r="AI1186" s="38"/>
      <c r="AJ1186" s="38"/>
      <c r="AK1186" s="38"/>
      <c r="AL1186" s="38"/>
      <c r="AM1186" s="38"/>
      <c r="AN1186" s="38"/>
      <c r="AO1186" s="38"/>
      <c r="AP1186" s="38"/>
      <c r="AQ1186" s="38"/>
      <c r="AR1186" s="38"/>
      <c r="AS1186" s="38"/>
      <c r="AT1186" s="38"/>
      <c r="AU1186" s="84"/>
      <c r="AV1186" s="88"/>
      <c r="AW1186" s="103"/>
      <c r="AX1186" s="84"/>
      <c r="AY1186" s="39"/>
      <c r="AZ1186" s="26"/>
      <c r="BA1186" s="26"/>
      <c r="BB1186" s="26"/>
      <c r="BC1186" s="26" t="str">
        <f t="shared" si="812"/>
        <v/>
      </c>
      <c r="BD1186" s="26" t="str">
        <f t="shared" si="813"/>
        <v/>
      </c>
      <c r="BE1186" s="26" t="str">
        <f t="shared" si="814"/>
        <v/>
      </c>
      <c r="BF1186" s="26" t="str">
        <f t="shared" si="815"/>
        <v/>
      </c>
      <c r="BG1186" s="26" t="str">
        <f t="shared" si="816"/>
        <v/>
      </c>
      <c r="BH1186" s="26" t="str">
        <f t="shared" si="817"/>
        <v/>
      </c>
      <c r="BI1186" s="26" t="str">
        <f t="shared" si="806"/>
        <v/>
      </c>
      <c r="BJ1186" s="26" t="str">
        <f t="shared" si="807"/>
        <v/>
      </c>
      <c r="BK1186" s="26" t="str">
        <f t="shared" si="808"/>
        <v/>
      </c>
      <c r="BL1186" s="26" t="str">
        <f t="shared" si="809"/>
        <v/>
      </c>
      <c r="BM1186" s="26" t="str">
        <f t="shared" si="810"/>
        <v/>
      </c>
      <c r="BN1186" s="26" t="str">
        <f t="shared" si="811"/>
        <v/>
      </c>
      <c r="BO1186"/>
      <c r="BP1186" s="80"/>
      <c r="BQ1186" s="80"/>
      <c r="BR1186" s="80"/>
      <c r="BS1186" s="80"/>
      <c r="BT1186" s="80"/>
      <c r="BU1186" s="80"/>
      <c r="BV1186" s="6"/>
      <c r="BW1186" s="24"/>
      <c r="BX1186" s="24"/>
      <c r="BY1186" s="24"/>
      <c r="BZ1186" s="38"/>
      <c r="CA1186" s="24"/>
      <c r="CB1186" s="38"/>
      <c r="CC1186" s="24"/>
      <c r="CD1186" s="24"/>
      <c r="CE1186" s="24"/>
      <c r="CF1186" s="24"/>
      <c r="CG1186" s="24"/>
      <c r="CH1186" s="24"/>
      <c r="CI1186" s="34"/>
      <c r="CJ1186" s="24"/>
      <c r="CK1186" s="24"/>
      <c r="CO1186" s="24"/>
      <c r="CP1186" s="34"/>
    </row>
    <row r="1187" spans="1:94" s="25" customFormat="1" x14ac:dyDescent="0.2">
      <c r="A1187" s="115"/>
      <c r="B1187" s="84"/>
      <c r="C1187" s="39"/>
      <c r="D1187" s="38"/>
      <c r="E1187" s="39"/>
      <c r="F1187" s="39"/>
      <c r="G1187" s="39"/>
      <c r="H1187" s="39"/>
      <c r="I1187" s="39"/>
      <c r="J1187" s="39"/>
      <c r="K1187" s="39"/>
      <c r="L1187" s="39"/>
      <c r="M1187" s="39"/>
      <c r="N1187" s="39"/>
      <c r="O1187" s="39"/>
      <c r="P1187" s="39"/>
      <c r="Q1187" s="39"/>
      <c r="R1187" s="39"/>
      <c r="S1187" s="39"/>
      <c r="T1187" s="39"/>
      <c r="U1187" s="39"/>
      <c r="V1187" s="39"/>
      <c r="W1187" s="39"/>
      <c r="X1187" s="39"/>
      <c r="Y1187" s="39"/>
      <c r="Z1187" s="39"/>
      <c r="AA1187" s="39"/>
      <c r="AB1187" s="39"/>
      <c r="AC1187" s="39"/>
      <c r="AD1187" s="39"/>
      <c r="AE1187" s="39"/>
      <c r="AF1187" s="39"/>
      <c r="AG1187" s="38"/>
      <c r="AH1187" s="38"/>
      <c r="AI1187" s="38"/>
      <c r="AJ1187" s="38"/>
      <c r="AK1187" s="38"/>
      <c r="AL1187" s="38"/>
      <c r="AM1187" s="38"/>
      <c r="AN1187" s="38"/>
      <c r="AO1187" s="38"/>
      <c r="AP1187" s="38"/>
      <c r="AQ1187" s="38"/>
      <c r="AR1187" s="38"/>
      <c r="AS1187" s="38"/>
      <c r="AT1187" s="38"/>
      <c r="AU1187" s="84"/>
      <c r="AV1187" s="88"/>
      <c r="AW1187" s="103"/>
      <c r="AX1187" s="84"/>
      <c r="AY1187" s="39"/>
      <c r="AZ1187" s="26"/>
      <c r="BA1187" s="26"/>
      <c r="BB1187" s="26"/>
      <c r="BC1187" s="26" t="str">
        <f t="shared" si="812"/>
        <v/>
      </c>
      <c r="BD1187" s="26" t="str">
        <f t="shared" si="813"/>
        <v/>
      </c>
      <c r="BE1187" s="26" t="str">
        <f t="shared" si="814"/>
        <v/>
      </c>
      <c r="BF1187" s="26" t="str">
        <f t="shared" si="815"/>
        <v/>
      </c>
      <c r="BG1187" s="26" t="str">
        <f t="shared" si="816"/>
        <v/>
      </c>
      <c r="BH1187" s="26" t="str">
        <f t="shared" si="817"/>
        <v/>
      </c>
      <c r="BI1187" s="26" t="str">
        <f t="shared" si="806"/>
        <v/>
      </c>
      <c r="BJ1187" s="26" t="str">
        <f t="shared" si="807"/>
        <v/>
      </c>
      <c r="BK1187" s="26" t="str">
        <f t="shared" si="808"/>
        <v/>
      </c>
      <c r="BL1187" s="26" t="str">
        <f t="shared" si="809"/>
        <v/>
      </c>
      <c r="BM1187" s="26" t="str">
        <f t="shared" si="810"/>
        <v/>
      </c>
      <c r="BN1187" s="26" t="str">
        <f t="shared" si="811"/>
        <v/>
      </c>
      <c r="BO1187"/>
      <c r="BP1187" s="80"/>
      <c r="BQ1187" s="80"/>
      <c r="BR1187" s="80"/>
      <c r="BS1187" s="80"/>
      <c r="BT1187" s="80"/>
      <c r="BU1187" s="80"/>
      <c r="BV1187" s="6"/>
      <c r="BW1187" s="24"/>
      <c r="BX1187" s="24"/>
      <c r="BY1187" s="24"/>
      <c r="BZ1187" s="38"/>
      <c r="CA1187" s="24"/>
      <c r="CB1187" s="38"/>
      <c r="CC1187" s="24"/>
      <c r="CD1187" s="24"/>
      <c r="CE1187" s="24"/>
      <c r="CF1187" s="24"/>
      <c r="CG1187" s="24"/>
      <c r="CH1187" s="24"/>
      <c r="CI1187" s="34"/>
      <c r="CJ1187" s="24"/>
      <c r="CK1187" s="24"/>
      <c r="CO1187" s="24"/>
      <c r="CP1187" s="34"/>
    </row>
    <row r="1188" spans="1:94" s="25" customFormat="1" x14ac:dyDescent="0.2">
      <c r="A1188" s="115"/>
      <c r="B1188" s="84"/>
      <c r="C1188" s="39"/>
      <c r="D1188" s="38"/>
      <c r="E1188" s="39"/>
      <c r="F1188" s="39"/>
      <c r="G1188" s="39"/>
      <c r="H1188" s="39"/>
      <c r="I1188" s="39"/>
      <c r="J1188" s="39"/>
      <c r="K1188" s="39"/>
      <c r="L1188" s="39"/>
      <c r="M1188" s="39"/>
      <c r="N1188" s="39"/>
      <c r="O1188" s="39"/>
      <c r="P1188" s="39"/>
      <c r="Q1188" s="39"/>
      <c r="R1188" s="39"/>
      <c r="S1188" s="39"/>
      <c r="T1188" s="39"/>
      <c r="U1188" s="39"/>
      <c r="V1188" s="39"/>
      <c r="W1188" s="39"/>
      <c r="X1188" s="39"/>
      <c r="Y1188" s="39"/>
      <c r="Z1188" s="39"/>
      <c r="AA1188" s="39"/>
      <c r="AB1188" s="39"/>
      <c r="AC1188" s="39"/>
      <c r="AD1188" s="39"/>
      <c r="AE1188" s="39"/>
      <c r="AF1188" s="39"/>
      <c r="AG1188" s="38"/>
      <c r="AH1188" s="38"/>
      <c r="AI1188" s="38"/>
      <c r="AJ1188" s="38"/>
      <c r="AK1188" s="38"/>
      <c r="AL1188" s="38"/>
      <c r="AM1188" s="38"/>
      <c r="AN1188" s="38"/>
      <c r="AO1188" s="38"/>
      <c r="AP1188" s="38"/>
      <c r="AQ1188" s="38"/>
      <c r="AR1188" s="38"/>
      <c r="AS1188" s="38"/>
      <c r="AT1188" s="38"/>
      <c r="AU1188" s="84"/>
      <c r="AV1188" s="88"/>
      <c r="AW1188" s="103"/>
      <c r="AX1188" s="84"/>
      <c r="AY1188" s="39"/>
      <c r="AZ1188" s="26"/>
      <c r="BA1188" s="26"/>
      <c r="BB1188" s="26"/>
      <c r="BC1188" s="26" t="str">
        <f t="shared" si="812"/>
        <v/>
      </c>
      <c r="BD1188" s="26" t="str">
        <f t="shared" si="813"/>
        <v/>
      </c>
      <c r="BE1188" s="26" t="str">
        <f t="shared" si="814"/>
        <v/>
      </c>
      <c r="BF1188" s="26" t="str">
        <f t="shared" si="815"/>
        <v/>
      </c>
      <c r="BG1188" s="26" t="str">
        <f t="shared" si="816"/>
        <v/>
      </c>
      <c r="BH1188" s="26" t="str">
        <f t="shared" si="817"/>
        <v/>
      </c>
      <c r="BI1188" s="26" t="str">
        <f t="shared" si="806"/>
        <v/>
      </c>
      <c r="BJ1188" s="26" t="str">
        <f t="shared" si="807"/>
        <v/>
      </c>
      <c r="BK1188" s="26" t="str">
        <f t="shared" si="808"/>
        <v/>
      </c>
      <c r="BL1188" s="26" t="str">
        <f t="shared" si="809"/>
        <v/>
      </c>
      <c r="BM1188" s="26" t="str">
        <f t="shared" si="810"/>
        <v/>
      </c>
      <c r="BN1188" s="26" t="str">
        <f t="shared" si="811"/>
        <v/>
      </c>
      <c r="BO1188"/>
      <c r="BP1188" s="80"/>
      <c r="BQ1188" s="80"/>
      <c r="BR1188" s="80"/>
      <c r="BS1188" s="80"/>
      <c r="BT1188" s="80"/>
      <c r="BU1188" s="80"/>
      <c r="BV1188" s="6"/>
      <c r="BW1188" s="24"/>
      <c r="BX1188" s="24"/>
      <c r="BY1188" s="24"/>
      <c r="BZ1188" s="38"/>
      <c r="CA1188" s="24"/>
      <c r="CB1188" s="38"/>
      <c r="CC1188" s="24"/>
      <c r="CD1188" s="24"/>
      <c r="CE1188" s="24"/>
      <c r="CF1188" s="24"/>
      <c r="CG1188" s="24"/>
      <c r="CH1188" s="24"/>
      <c r="CI1188" s="34"/>
      <c r="CJ1188" s="24"/>
      <c r="CK1188" s="24"/>
      <c r="CO1188" s="24"/>
      <c r="CP1188" s="34"/>
    </row>
    <row r="1189" spans="1:94" s="25" customFormat="1" x14ac:dyDescent="0.2">
      <c r="A1189" s="115"/>
      <c r="B1189" s="84"/>
      <c r="C1189" s="39"/>
      <c r="D1189" s="38"/>
      <c r="E1189" s="39"/>
      <c r="F1189" s="39"/>
      <c r="G1189" s="39"/>
      <c r="H1189" s="39"/>
      <c r="I1189" s="39"/>
      <c r="J1189" s="39"/>
      <c r="K1189" s="39"/>
      <c r="L1189" s="39"/>
      <c r="M1189" s="39"/>
      <c r="N1189" s="39"/>
      <c r="O1189" s="39"/>
      <c r="P1189" s="39"/>
      <c r="Q1189" s="39"/>
      <c r="R1189" s="39"/>
      <c r="S1189" s="39"/>
      <c r="T1189" s="39"/>
      <c r="U1189" s="39"/>
      <c r="V1189" s="39"/>
      <c r="W1189" s="39"/>
      <c r="X1189" s="39"/>
      <c r="Y1189" s="39"/>
      <c r="Z1189" s="39"/>
      <c r="AA1189" s="39"/>
      <c r="AB1189" s="39"/>
      <c r="AC1189" s="39"/>
      <c r="AD1189" s="39"/>
      <c r="AE1189" s="39"/>
      <c r="AF1189" s="39"/>
      <c r="AG1189" s="38"/>
      <c r="AH1189" s="38"/>
      <c r="AI1189" s="38"/>
      <c r="AJ1189" s="38"/>
      <c r="AK1189" s="38"/>
      <c r="AL1189" s="38"/>
      <c r="AM1189" s="38"/>
      <c r="AN1189" s="38"/>
      <c r="AO1189" s="38"/>
      <c r="AP1189" s="38"/>
      <c r="AQ1189" s="38"/>
      <c r="AR1189" s="38"/>
      <c r="AS1189" s="38"/>
      <c r="AT1189" s="38"/>
      <c r="AU1189" s="84"/>
      <c r="AV1189" s="88"/>
      <c r="AW1189" s="103"/>
      <c r="AX1189" s="84"/>
      <c r="AY1189" s="39"/>
      <c r="AZ1189" s="26"/>
      <c r="BA1189" s="26"/>
      <c r="BB1189" s="26"/>
      <c r="BC1189" s="26" t="str">
        <f t="shared" si="812"/>
        <v/>
      </c>
      <c r="BD1189" s="26" t="str">
        <f t="shared" si="813"/>
        <v/>
      </c>
      <c r="BE1189" s="26" t="str">
        <f t="shared" si="814"/>
        <v/>
      </c>
      <c r="BF1189" s="26" t="str">
        <f t="shared" si="815"/>
        <v/>
      </c>
      <c r="BG1189" s="26" t="str">
        <f t="shared" si="816"/>
        <v/>
      </c>
      <c r="BH1189" s="26" t="str">
        <f t="shared" si="817"/>
        <v/>
      </c>
      <c r="BI1189" s="26" t="str">
        <f t="shared" si="806"/>
        <v/>
      </c>
      <c r="BJ1189" s="26" t="str">
        <f t="shared" si="807"/>
        <v/>
      </c>
      <c r="BK1189" s="26" t="str">
        <f t="shared" si="808"/>
        <v/>
      </c>
      <c r="BL1189" s="26" t="str">
        <f t="shared" si="809"/>
        <v/>
      </c>
      <c r="BM1189" s="26" t="str">
        <f t="shared" si="810"/>
        <v/>
      </c>
      <c r="BN1189" s="26" t="str">
        <f t="shared" si="811"/>
        <v/>
      </c>
      <c r="BO1189"/>
      <c r="BP1189" s="80"/>
      <c r="BQ1189" s="80"/>
      <c r="BR1189" s="80"/>
      <c r="BS1189" s="80"/>
      <c r="BT1189" s="80"/>
      <c r="BU1189" s="80"/>
      <c r="BV1189" s="6"/>
      <c r="BW1189" s="24"/>
      <c r="BX1189" s="24"/>
      <c r="BY1189" s="24"/>
      <c r="BZ1189" s="38"/>
      <c r="CA1189" s="24"/>
      <c r="CB1189" s="38"/>
      <c r="CC1189" s="24"/>
      <c r="CD1189" s="24"/>
      <c r="CE1189" s="24"/>
      <c r="CF1189" s="24"/>
      <c r="CG1189" s="24"/>
      <c r="CH1189" s="24"/>
      <c r="CI1189" s="34"/>
      <c r="CJ1189" s="24"/>
      <c r="CK1189" s="24"/>
      <c r="CO1189" s="24"/>
      <c r="CP1189" s="34"/>
    </row>
    <row r="1190" spans="1:94" s="25" customFormat="1" x14ac:dyDescent="0.2">
      <c r="A1190" s="115"/>
      <c r="B1190" s="84"/>
      <c r="C1190" s="39"/>
      <c r="D1190" s="38"/>
      <c r="E1190" s="39"/>
      <c r="F1190" s="39"/>
      <c r="G1190" s="39"/>
      <c r="H1190" s="39"/>
      <c r="I1190" s="39"/>
      <c r="J1190" s="39"/>
      <c r="K1190" s="39"/>
      <c r="L1190" s="39"/>
      <c r="M1190" s="39"/>
      <c r="N1190" s="39"/>
      <c r="O1190" s="39"/>
      <c r="P1190" s="39"/>
      <c r="Q1190" s="39"/>
      <c r="R1190" s="39"/>
      <c r="S1190" s="39"/>
      <c r="T1190" s="39"/>
      <c r="U1190" s="39"/>
      <c r="V1190" s="39"/>
      <c r="W1190" s="39"/>
      <c r="X1190" s="39"/>
      <c r="Y1190" s="39"/>
      <c r="Z1190" s="39"/>
      <c r="AA1190" s="39"/>
      <c r="AB1190" s="39"/>
      <c r="AC1190" s="39"/>
      <c r="AD1190" s="39"/>
      <c r="AE1190" s="39"/>
      <c r="AF1190" s="39"/>
      <c r="AG1190" s="38"/>
      <c r="AH1190" s="38"/>
      <c r="AI1190" s="38"/>
      <c r="AJ1190" s="38"/>
      <c r="AK1190" s="38"/>
      <c r="AL1190" s="38"/>
      <c r="AM1190" s="38"/>
      <c r="AN1190" s="38"/>
      <c r="AO1190" s="38"/>
      <c r="AP1190" s="38"/>
      <c r="AQ1190" s="38"/>
      <c r="AR1190" s="38"/>
      <c r="AS1190" s="38"/>
      <c r="AT1190" s="38"/>
      <c r="AU1190" s="84"/>
      <c r="AV1190" s="88"/>
      <c r="AW1190" s="103"/>
      <c r="AX1190" s="84"/>
      <c r="AY1190" s="39"/>
      <c r="AZ1190" s="26"/>
      <c r="BA1190" s="26"/>
      <c r="BB1190" s="26"/>
      <c r="BC1190" s="26" t="str">
        <f t="shared" si="812"/>
        <v/>
      </c>
      <c r="BD1190" s="26" t="str">
        <f t="shared" si="813"/>
        <v/>
      </c>
      <c r="BE1190" s="26" t="str">
        <f t="shared" si="814"/>
        <v/>
      </c>
      <c r="BF1190" s="26" t="str">
        <f t="shared" si="815"/>
        <v/>
      </c>
      <c r="BG1190" s="26" t="str">
        <f t="shared" si="816"/>
        <v/>
      </c>
      <c r="BH1190" s="26" t="str">
        <f t="shared" si="817"/>
        <v/>
      </c>
      <c r="BI1190" s="26" t="str">
        <f t="shared" si="806"/>
        <v/>
      </c>
      <c r="BJ1190" s="26" t="str">
        <f t="shared" si="807"/>
        <v/>
      </c>
      <c r="BK1190" s="26" t="str">
        <f t="shared" si="808"/>
        <v/>
      </c>
      <c r="BL1190" s="26" t="str">
        <f t="shared" si="809"/>
        <v/>
      </c>
      <c r="BM1190" s="26" t="str">
        <f t="shared" si="810"/>
        <v/>
      </c>
      <c r="BN1190" s="26" t="str">
        <f t="shared" si="811"/>
        <v/>
      </c>
      <c r="BO1190"/>
      <c r="BP1190" s="80"/>
      <c r="BQ1190" s="80"/>
      <c r="BR1190" s="80"/>
      <c r="BS1190" s="80"/>
      <c r="BT1190" s="80"/>
      <c r="BU1190" s="80"/>
      <c r="BV1190" s="6"/>
      <c r="BW1190" s="24"/>
      <c r="BX1190" s="24"/>
      <c r="BY1190" s="24"/>
      <c r="BZ1190" s="38"/>
      <c r="CA1190" s="24"/>
      <c r="CB1190" s="38"/>
      <c r="CC1190" s="24"/>
      <c r="CD1190" s="24"/>
      <c r="CE1190" s="24"/>
      <c r="CF1190" s="24"/>
      <c r="CG1190" s="24"/>
      <c r="CH1190" s="24"/>
      <c r="CI1190" s="34"/>
      <c r="CJ1190" s="24"/>
      <c r="CK1190" s="24"/>
      <c r="CO1190" s="24"/>
      <c r="CP1190" s="34"/>
    </row>
    <row r="1191" spans="1:94" s="25" customFormat="1" x14ac:dyDescent="0.2">
      <c r="A1191" s="115"/>
      <c r="B1191" s="84"/>
      <c r="C1191" s="39"/>
      <c r="D1191" s="38"/>
      <c r="E1191" s="39"/>
      <c r="F1191" s="39"/>
      <c r="G1191" s="39"/>
      <c r="H1191" s="39"/>
      <c r="I1191" s="39"/>
      <c r="J1191" s="39"/>
      <c r="K1191" s="39"/>
      <c r="L1191" s="39"/>
      <c r="M1191" s="39"/>
      <c r="N1191" s="39"/>
      <c r="O1191" s="39"/>
      <c r="P1191" s="39"/>
      <c r="Q1191" s="39"/>
      <c r="R1191" s="39"/>
      <c r="S1191" s="39"/>
      <c r="T1191" s="39"/>
      <c r="U1191" s="39"/>
      <c r="V1191" s="39"/>
      <c r="W1191" s="39"/>
      <c r="X1191" s="39"/>
      <c r="Y1191" s="39"/>
      <c r="Z1191" s="39"/>
      <c r="AA1191" s="39"/>
      <c r="AB1191" s="39"/>
      <c r="AC1191" s="39"/>
      <c r="AD1191" s="39"/>
      <c r="AE1191" s="39"/>
      <c r="AF1191" s="39"/>
      <c r="AG1191" s="38"/>
      <c r="AH1191" s="38"/>
      <c r="AI1191" s="38"/>
      <c r="AJ1191" s="38"/>
      <c r="AK1191" s="38"/>
      <c r="AL1191" s="38"/>
      <c r="AM1191" s="38"/>
      <c r="AN1191" s="38"/>
      <c r="AO1191" s="38"/>
      <c r="AP1191" s="38"/>
      <c r="AQ1191" s="38"/>
      <c r="AR1191" s="38"/>
      <c r="AS1191" s="38"/>
      <c r="AT1191" s="38"/>
      <c r="AU1191" s="84"/>
      <c r="AV1191" s="88"/>
      <c r="AW1191" s="103"/>
      <c r="AX1191" s="84"/>
      <c r="AY1191" s="39"/>
      <c r="AZ1191" s="26"/>
      <c r="BA1191" s="26"/>
      <c r="BB1191" s="26"/>
      <c r="BC1191" s="26" t="str">
        <f t="shared" si="812"/>
        <v/>
      </c>
      <c r="BD1191" s="26" t="str">
        <f t="shared" si="813"/>
        <v/>
      </c>
      <c r="BE1191" s="26" t="str">
        <f t="shared" si="814"/>
        <v/>
      </c>
      <c r="BF1191" s="26" t="str">
        <f t="shared" si="815"/>
        <v/>
      </c>
      <c r="BG1191" s="26" t="str">
        <f t="shared" si="816"/>
        <v/>
      </c>
      <c r="BH1191" s="26" t="str">
        <f t="shared" si="817"/>
        <v/>
      </c>
      <c r="BI1191" s="26" t="str">
        <f t="shared" si="806"/>
        <v/>
      </c>
      <c r="BJ1191" s="26" t="str">
        <f t="shared" si="807"/>
        <v/>
      </c>
      <c r="BK1191" s="26" t="str">
        <f t="shared" si="808"/>
        <v/>
      </c>
      <c r="BL1191" s="26" t="str">
        <f t="shared" si="809"/>
        <v/>
      </c>
      <c r="BM1191" s="26" t="str">
        <f t="shared" si="810"/>
        <v/>
      </c>
      <c r="BN1191" s="26" t="str">
        <f t="shared" si="811"/>
        <v/>
      </c>
      <c r="BO1191"/>
      <c r="BP1191" s="80"/>
      <c r="BQ1191" s="80"/>
      <c r="BR1191" s="80"/>
      <c r="BS1191" s="80"/>
      <c r="BT1191" s="80"/>
      <c r="BU1191" s="80"/>
      <c r="BV1191" s="6"/>
      <c r="BW1191" s="24"/>
      <c r="BX1191" s="24"/>
      <c r="BY1191" s="24"/>
      <c r="BZ1191" s="38"/>
      <c r="CA1191" s="24"/>
      <c r="CB1191" s="38"/>
      <c r="CC1191" s="24"/>
      <c r="CD1191" s="24"/>
      <c r="CE1191" s="24"/>
      <c r="CF1191" s="24"/>
      <c r="CG1191" s="24"/>
      <c r="CH1191" s="24"/>
      <c r="CI1191" s="34"/>
      <c r="CJ1191" s="24"/>
      <c r="CK1191" s="24"/>
      <c r="CO1191" s="24"/>
      <c r="CP1191" s="34"/>
    </row>
    <row r="1192" spans="1:94" s="25" customFormat="1" x14ac:dyDescent="0.2">
      <c r="A1192" s="115"/>
      <c r="B1192" s="84"/>
      <c r="C1192" s="39"/>
      <c r="D1192" s="38"/>
      <c r="E1192" s="39"/>
      <c r="F1192" s="39"/>
      <c r="G1192" s="39"/>
      <c r="H1192" s="39"/>
      <c r="I1192" s="39"/>
      <c r="J1192" s="39"/>
      <c r="K1192" s="39"/>
      <c r="L1192" s="39"/>
      <c r="M1192" s="39"/>
      <c r="N1192" s="39"/>
      <c r="O1192" s="39"/>
      <c r="P1192" s="39"/>
      <c r="Q1192" s="39"/>
      <c r="R1192" s="39"/>
      <c r="S1192" s="39"/>
      <c r="T1192" s="39"/>
      <c r="U1192" s="39"/>
      <c r="V1192" s="39"/>
      <c r="W1192" s="39"/>
      <c r="X1192" s="39"/>
      <c r="Y1192" s="39"/>
      <c r="Z1192" s="39"/>
      <c r="AA1192" s="39"/>
      <c r="AB1192" s="39"/>
      <c r="AC1192" s="39"/>
      <c r="AD1192" s="39"/>
      <c r="AE1192" s="39"/>
      <c r="AF1192" s="39"/>
      <c r="AG1192" s="38"/>
      <c r="AH1192" s="38"/>
      <c r="AI1192" s="38"/>
      <c r="AJ1192" s="38"/>
      <c r="AK1192" s="38"/>
      <c r="AL1192" s="38"/>
      <c r="AM1192" s="38"/>
      <c r="AN1192" s="38"/>
      <c r="AO1192" s="38"/>
      <c r="AP1192" s="38"/>
      <c r="AQ1192" s="38"/>
      <c r="AR1192" s="38"/>
      <c r="AS1192" s="38"/>
      <c r="AT1192" s="38"/>
      <c r="AU1192" s="84"/>
      <c r="AV1192" s="88"/>
      <c r="AW1192" s="103"/>
      <c r="AX1192" s="84"/>
      <c r="AY1192" s="39"/>
      <c r="AZ1192" s="26"/>
      <c r="BA1192" s="26"/>
      <c r="BB1192" s="26"/>
      <c r="BC1192" s="26" t="str">
        <f t="shared" si="812"/>
        <v/>
      </c>
      <c r="BD1192" s="26" t="str">
        <f t="shared" si="813"/>
        <v/>
      </c>
      <c r="BE1192" s="26" t="str">
        <f t="shared" si="814"/>
        <v/>
      </c>
      <c r="BF1192" s="26" t="str">
        <f t="shared" si="815"/>
        <v/>
      </c>
      <c r="BG1192" s="26" t="str">
        <f t="shared" si="816"/>
        <v/>
      </c>
      <c r="BH1192" s="26" t="str">
        <f t="shared" si="817"/>
        <v/>
      </c>
      <c r="BI1192" s="26" t="str">
        <f t="shared" si="806"/>
        <v/>
      </c>
      <c r="BJ1192" s="26" t="str">
        <f t="shared" si="807"/>
        <v/>
      </c>
      <c r="BK1192" s="26" t="str">
        <f t="shared" si="808"/>
        <v/>
      </c>
      <c r="BL1192" s="26" t="str">
        <f t="shared" si="809"/>
        <v/>
      </c>
      <c r="BM1192" s="26" t="str">
        <f t="shared" si="810"/>
        <v/>
      </c>
      <c r="BN1192" s="26" t="str">
        <f t="shared" si="811"/>
        <v/>
      </c>
      <c r="BO1192"/>
      <c r="BP1192" s="80"/>
      <c r="BQ1192" s="80"/>
      <c r="BR1192" s="80"/>
      <c r="BS1192" s="80"/>
      <c r="BT1192" s="80"/>
      <c r="BU1192" s="40"/>
      <c r="BV1192" s="6"/>
      <c r="BW1192" s="24"/>
      <c r="BX1192" s="24"/>
      <c r="BY1192" s="24"/>
      <c r="BZ1192" s="38"/>
      <c r="CA1192" s="24"/>
      <c r="CB1192" s="38"/>
      <c r="CC1192" s="24"/>
      <c r="CD1192" s="24"/>
      <c r="CE1192" s="24"/>
      <c r="CF1192" s="24"/>
      <c r="CG1192" s="24"/>
      <c r="CH1192" s="24"/>
      <c r="CI1192" s="34"/>
      <c r="CJ1192" s="24"/>
      <c r="CK1192" s="24"/>
      <c r="CO1192" s="24"/>
      <c r="CP1192" s="34"/>
    </row>
    <row r="1193" spans="1:94" s="25" customFormat="1" x14ac:dyDescent="0.2">
      <c r="A1193" s="115"/>
      <c r="B1193" s="84"/>
      <c r="C1193" s="39"/>
      <c r="D1193" s="38"/>
      <c r="E1193" s="39"/>
      <c r="F1193" s="39"/>
      <c r="G1193" s="39"/>
      <c r="H1193" s="39"/>
      <c r="I1193" s="39"/>
      <c r="J1193" s="39"/>
      <c r="K1193" s="39"/>
      <c r="L1193" s="39"/>
      <c r="M1193" s="39"/>
      <c r="N1193" s="39"/>
      <c r="O1193" s="39"/>
      <c r="P1193" s="39"/>
      <c r="Q1193" s="39"/>
      <c r="R1193" s="39"/>
      <c r="S1193" s="39"/>
      <c r="T1193" s="39"/>
      <c r="U1193" s="39"/>
      <c r="V1193" s="39"/>
      <c r="W1193" s="39"/>
      <c r="X1193" s="39"/>
      <c r="Y1193" s="39"/>
      <c r="Z1193" s="39"/>
      <c r="AA1193" s="39"/>
      <c r="AB1193" s="39"/>
      <c r="AC1193" s="39"/>
      <c r="AD1193" s="39"/>
      <c r="AE1193" s="39"/>
      <c r="AF1193" s="39"/>
      <c r="AG1193" s="38"/>
      <c r="AH1193" s="38"/>
      <c r="AI1193" s="38"/>
      <c r="AJ1193" s="38"/>
      <c r="AK1193" s="38"/>
      <c r="AL1193" s="38"/>
      <c r="AM1193" s="38"/>
      <c r="AN1193" s="38"/>
      <c r="AO1193" s="38"/>
      <c r="AP1193" s="38"/>
      <c r="AQ1193" s="38"/>
      <c r="AR1193" s="38"/>
      <c r="AS1193" s="38"/>
      <c r="AT1193" s="38"/>
      <c r="AU1193" s="84"/>
      <c r="AV1193" s="88"/>
      <c r="AW1193" s="103"/>
      <c r="AX1193" s="84"/>
      <c r="AY1193" s="39"/>
      <c r="AZ1193" s="26"/>
      <c r="BA1193" s="26"/>
      <c r="BB1193" s="26"/>
      <c r="BC1193" s="26" t="str">
        <f t="shared" si="812"/>
        <v/>
      </c>
      <c r="BD1193" s="26" t="str">
        <f t="shared" si="813"/>
        <v/>
      </c>
      <c r="BE1193" s="26" t="str">
        <f t="shared" si="814"/>
        <v/>
      </c>
      <c r="BF1193" s="26" t="str">
        <f t="shared" si="815"/>
        <v/>
      </c>
      <c r="BG1193" s="26" t="str">
        <f t="shared" si="816"/>
        <v/>
      </c>
      <c r="BH1193" s="26" t="str">
        <f t="shared" si="817"/>
        <v/>
      </c>
      <c r="BI1193" s="26" t="str">
        <f t="shared" si="806"/>
        <v/>
      </c>
      <c r="BJ1193" s="26" t="str">
        <f t="shared" si="807"/>
        <v/>
      </c>
      <c r="BK1193" s="26" t="str">
        <f t="shared" si="808"/>
        <v/>
      </c>
      <c r="BL1193" s="26" t="str">
        <f t="shared" si="809"/>
        <v/>
      </c>
      <c r="BM1193" s="26" t="str">
        <f t="shared" si="810"/>
        <v/>
      </c>
      <c r="BN1193" s="26" t="str">
        <f t="shared" si="811"/>
        <v/>
      </c>
      <c r="BO1193"/>
      <c r="BP1193" s="40"/>
      <c r="BQ1193" s="40"/>
      <c r="BR1193" s="40"/>
      <c r="BS1193" s="40"/>
      <c r="BT1193" s="40"/>
      <c r="BU1193" s="40"/>
      <c r="BV1193" s="6"/>
      <c r="BW1193" s="24"/>
      <c r="BX1193" s="24"/>
      <c r="BY1193" s="24"/>
      <c r="BZ1193" s="38"/>
      <c r="CA1193" s="24"/>
      <c r="CB1193" s="38"/>
      <c r="CC1193" s="24"/>
      <c r="CD1193" s="24"/>
      <c r="CE1193" s="24"/>
      <c r="CF1193" s="24"/>
      <c r="CG1193" s="24"/>
      <c r="CH1193" s="24"/>
      <c r="CI1193" s="34"/>
      <c r="CJ1193" s="24"/>
      <c r="CK1193" s="24"/>
      <c r="CO1193" s="24"/>
      <c r="CP1193" s="34"/>
    </row>
    <row r="1194" spans="1:94" s="25" customFormat="1" x14ac:dyDescent="0.2">
      <c r="A1194" s="115"/>
      <c r="B1194" s="84"/>
      <c r="C1194" s="39"/>
      <c r="D1194" s="38"/>
      <c r="E1194" s="39"/>
      <c r="F1194" s="39"/>
      <c r="G1194" s="39"/>
      <c r="H1194" s="39"/>
      <c r="I1194" s="39"/>
      <c r="J1194" s="39"/>
      <c r="K1194" s="39"/>
      <c r="L1194" s="39"/>
      <c r="M1194" s="39"/>
      <c r="N1194" s="39"/>
      <c r="O1194" s="39"/>
      <c r="P1194" s="39"/>
      <c r="Q1194" s="39"/>
      <c r="R1194" s="39"/>
      <c r="S1194" s="39"/>
      <c r="T1194" s="39"/>
      <c r="U1194" s="39"/>
      <c r="V1194" s="39"/>
      <c r="W1194" s="39"/>
      <c r="X1194" s="39"/>
      <c r="Y1194" s="39"/>
      <c r="Z1194" s="39"/>
      <c r="AA1194" s="39"/>
      <c r="AB1194" s="39"/>
      <c r="AC1194" s="39"/>
      <c r="AD1194" s="39"/>
      <c r="AE1194" s="39"/>
      <c r="AF1194" s="39"/>
      <c r="AG1194" s="38"/>
      <c r="AH1194" s="38"/>
      <c r="AI1194" s="38"/>
      <c r="AJ1194" s="38"/>
      <c r="AK1194" s="38"/>
      <c r="AL1194" s="38"/>
      <c r="AM1194" s="38"/>
      <c r="AN1194" s="38"/>
      <c r="AO1194" s="38"/>
      <c r="AP1194" s="38"/>
      <c r="AQ1194" s="38"/>
      <c r="AR1194" s="38"/>
      <c r="AS1194" s="38"/>
      <c r="AT1194" s="38"/>
      <c r="AU1194" s="84"/>
      <c r="AV1194" s="88"/>
      <c r="AW1194" s="103"/>
      <c r="AX1194" s="84"/>
      <c r="AY1194" s="39"/>
      <c r="AZ1194" s="26"/>
      <c r="BA1194" s="26"/>
      <c r="BB1194" s="26"/>
      <c r="BC1194" s="26" t="str">
        <f t="shared" si="812"/>
        <v/>
      </c>
      <c r="BD1194" s="26" t="str">
        <f t="shared" si="813"/>
        <v/>
      </c>
      <c r="BE1194" s="26" t="str">
        <f t="shared" si="814"/>
        <v/>
      </c>
      <c r="BF1194" s="26" t="str">
        <f t="shared" si="815"/>
        <v/>
      </c>
      <c r="BG1194" s="26" t="str">
        <f t="shared" si="816"/>
        <v/>
      </c>
      <c r="BH1194" s="26" t="str">
        <f t="shared" si="817"/>
        <v/>
      </c>
      <c r="BI1194" s="26" t="str">
        <f t="shared" si="806"/>
        <v/>
      </c>
      <c r="BJ1194" s="26" t="str">
        <f t="shared" si="807"/>
        <v/>
      </c>
      <c r="BK1194" s="26" t="str">
        <f t="shared" si="808"/>
        <v/>
      </c>
      <c r="BL1194" s="26" t="str">
        <f t="shared" si="809"/>
        <v/>
      </c>
      <c r="BM1194" s="26" t="str">
        <f t="shared" si="810"/>
        <v/>
      </c>
      <c r="BN1194" s="26" t="str">
        <f t="shared" si="811"/>
        <v/>
      </c>
      <c r="BO1194"/>
      <c r="BP1194"/>
      <c r="BQ1194"/>
      <c r="BR1194"/>
      <c r="BS1194"/>
      <c r="BT1194"/>
      <c r="BU1194" s="40"/>
      <c r="BV1194" s="6"/>
      <c r="BW1194" s="24"/>
      <c r="BX1194" s="24"/>
      <c r="BY1194" s="24"/>
      <c r="BZ1194" s="38"/>
      <c r="CA1194" s="24"/>
      <c r="CB1194" s="38"/>
      <c r="CC1194" s="24"/>
      <c r="CD1194" s="24"/>
      <c r="CE1194" s="24"/>
      <c r="CF1194" s="24"/>
      <c r="CG1194" s="24"/>
      <c r="CH1194" s="24"/>
      <c r="CI1194" s="34"/>
      <c r="CJ1194" s="24"/>
      <c r="CK1194" s="24"/>
      <c r="CO1194" s="24"/>
      <c r="CP1194" s="34"/>
    </row>
    <row r="1195" spans="1:94" s="25" customFormat="1" x14ac:dyDescent="0.2">
      <c r="A1195" s="115"/>
      <c r="B1195" s="84"/>
      <c r="C1195" s="39"/>
      <c r="D1195" s="38"/>
      <c r="E1195" s="39"/>
      <c r="F1195" s="39"/>
      <c r="G1195" s="39"/>
      <c r="H1195" s="39"/>
      <c r="I1195" s="39"/>
      <c r="J1195" s="39"/>
      <c r="K1195" s="39"/>
      <c r="L1195" s="39"/>
      <c r="M1195" s="39"/>
      <c r="N1195" s="39"/>
      <c r="O1195" s="39"/>
      <c r="P1195" s="39"/>
      <c r="Q1195" s="39"/>
      <c r="R1195" s="39"/>
      <c r="S1195" s="39"/>
      <c r="T1195" s="39"/>
      <c r="U1195" s="39"/>
      <c r="V1195" s="39"/>
      <c r="W1195" s="39"/>
      <c r="X1195" s="39"/>
      <c r="Y1195" s="39"/>
      <c r="Z1195" s="39"/>
      <c r="AA1195" s="39"/>
      <c r="AB1195" s="39"/>
      <c r="AC1195" s="39"/>
      <c r="AD1195" s="39"/>
      <c r="AE1195" s="39"/>
      <c r="AF1195" s="39"/>
      <c r="AG1195" s="38"/>
      <c r="AH1195" s="38"/>
      <c r="AI1195" s="38"/>
      <c r="AJ1195" s="38"/>
      <c r="AK1195" s="38"/>
      <c r="AL1195" s="38"/>
      <c r="AM1195" s="38"/>
      <c r="AN1195" s="38"/>
      <c r="AO1195" s="38"/>
      <c r="AP1195" s="38"/>
      <c r="AQ1195" s="38"/>
      <c r="AR1195" s="38"/>
      <c r="AS1195" s="38"/>
      <c r="AT1195" s="38"/>
      <c r="AU1195" s="84"/>
      <c r="AV1195" s="88"/>
      <c r="AW1195" s="103"/>
      <c r="AX1195" s="84"/>
      <c r="AY1195" s="39"/>
      <c r="AZ1195" s="26"/>
      <c r="BA1195" s="26"/>
      <c r="BB1195" s="26"/>
      <c r="BC1195" s="26" t="str">
        <f t="shared" si="812"/>
        <v/>
      </c>
      <c r="BD1195" s="26" t="str">
        <f t="shared" si="813"/>
        <v/>
      </c>
      <c r="BE1195" s="26" t="str">
        <f t="shared" si="814"/>
        <v/>
      </c>
      <c r="BF1195" s="26" t="str">
        <f t="shared" si="815"/>
        <v/>
      </c>
      <c r="BG1195" s="26" t="str">
        <f t="shared" si="816"/>
        <v/>
      </c>
      <c r="BH1195" s="26" t="str">
        <f t="shared" si="817"/>
        <v/>
      </c>
      <c r="BI1195" s="26" t="str">
        <f t="shared" si="806"/>
        <v/>
      </c>
      <c r="BJ1195" s="26" t="str">
        <f t="shared" si="807"/>
        <v/>
      </c>
      <c r="BK1195" s="26" t="str">
        <f t="shared" si="808"/>
        <v/>
      </c>
      <c r="BL1195" s="26" t="str">
        <f t="shared" si="809"/>
        <v/>
      </c>
      <c r="BM1195" s="26" t="str">
        <f t="shared" si="810"/>
        <v/>
      </c>
      <c r="BN1195" s="26" t="str">
        <f t="shared" si="811"/>
        <v/>
      </c>
      <c r="BO1195"/>
      <c r="BP1195"/>
      <c r="BQ1195"/>
      <c r="BR1195"/>
      <c r="BS1195"/>
      <c r="BT1195"/>
      <c r="BU1195" s="40"/>
      <c r="BV1195" s="37"/>
      <c r="BW1195" s="24"/>
      <c r="BX1195" s="24"/>
      <c r="BY1195" s="24"/>
      <c r="BZ1195" s="38"/>
      <c r="CA1195" s="24"/>
      <c r="CB1195" s="38"/>
      <c r="CC1195" s="24"/>
      <c r="CD1195" s="24"/>
      <c r="CE1195" s="24"/>
      <c r="CF1195" s="24"/>
      <c r="CG1195" s="24"/>
      <c r="CH1195" s="24"/>
      <c r="CI1195" s="34"/>
      <c r="CJ1195" s="24"/>
      <c r="CK1195" s="24"/>
      <c r="CO1195" s="24"/>
      <c r="CP1195" s="34"/>
    </row>
    <row r="1196" spans="1:94" s="25" customFormat="1" x14ac:dyDescent="0.2">
      <c r="A1196" s="115"/>
      <c r="B1196" s="84"/>
      <c r="C1196" s="39"/>
      <c r="D1196" s="38"/>
      <c r="E1196" s="39"/>
      <c r="F1196" s="39"/>
      <c r="G1196" s="39"/>
      <c r="H1196" s="39"/>
      <c r="I1196" s="39"/>
      <c r="J1196" s="39"/>
      <c r="K1196" s="39"/>
      <c r="L1196" s="39"/>
      <c r="M1196" s="39"/>
      <c r="N1196" s="39"/>
      <c r="O1196" s="39"/>
      <c r="P1196" s="39"/>
      <c r="Q1196" s="39"/>
      <c r="R1196" s="39"/>
      <c r="S1196" s="39"/>
      <c r="T1196" s="39"/>
      <c r="U1196" s="39"/>
      <c r="V1196" s="39"/>
      <c r="W1196" s="39"/>
      <c r="X1196" s="39"/>
      <c r="Y1196" s="39"/>
      <c r="Z1196" s="39"/>
      <c r="AA1196" s="39"/>
      <c r="AB1196" s="39"/>
      <c r="AC1196" s="39"/>
      <c r="AD1196" s="39"/>
      <c r="AE1196" s="39"/>
      <c r="AF1196" s="39"/>
      <c r="AG1196" s="38"/>
      <c r="AH1196" s="38"/>
      <c r="AI1196" s="38"/>
      <c r="AJ1196" s="38"/>
      <c r="AK1196" s="38"/>
      <c r="AL1196" s="38"/>
      <c r="AM1196" s="38"/>
      <c r="AN1196" s="38"/>
      <c r="AO1196" s="38"/>
      <c r="AP1196" s="38"/>
      <c r="AQ1196" s="38"/>
      <c r="AR1196" s="38"/>
      <c r="AS1196" s="38"/>
      <c r="AT1196" s="38"/>
      <c r="AU1196" s="84"/>
      <c r="AV1196" s="88"/>
      <c r="AW1196" s="103"/>
      <c r="AX1196" s="84"/>
      <c r="AY1196" s="39"/>
      <c r="AZ1196" s="26"/>
      <c r="BA1196" s="26"/>
      <c r="BB1196" s="26"/>
      <c r="BC1196" s="26" t="str">
        <f t="shared" si="812"/>
        <v/>
      </c>
      <c r="BD1196" s="26" t="str">
        <f t="shared" si="813"/>
        <v/>
      </c>
      <c r="BE1196" s="26" t="str">
        <f t="shared" si="814"/>
        <v/>
      </c>
      <c r="BF1196" s="26" t="str">
        <f t="shared" si="815"/>
        <v/>
      </c>
      <c r="BG1196" s="26" t="str">
        <f t="shared" si="816"/>
        <v/>
      </c>
      <c r="BH1196" s="26" t="str">
        <f t="shared" si="817"/>
        <v/>
      </c>
      <c r="BI1196" s="26" t="str">
        <f t="shared" si="806"/>
        <v/>
      </c>
      <c r="BJ1196" s="26" t="str">
        <f t="shared" si="807"/>
        <v/>
      </c>
      <c r="BK1196" s="26" t="str">
        <f t="shared" si="808"/>
        <v/>
      </c>
      <c r="BL1196" s="26" t="str">
        <f t="shared" si="809"/>
        <v/>
      </c>
      <c r="BM1196" s="26" t="str">
        <f t="shared" si="810"/>
        <v/>
      </c>
      <c r="BN1196" s="26" t="str">
        <f t="shared" si="811"/>
        <v/>
      </c>
      <c r="BO1196"/>
      <c r="BP1196"/>
      <c r="BQ1196"/>
      <c r="BR1196"/>
      <c r="BS1196"/>
      <c r="BT1196"/>
      <c r="BU1196" s="40"/>
      <c r="BV1196" s="37"/>
      <c r="BW1196" s="24"/>
      <c r="BX1196" s="24"/>
      <c r="BY1196" s="24"/>
      <c r="BZ1196" s="38"/>
      <c r="CA1196" s="24"/>
      <c r="CB1196" s="38"/>
      <c r="CC1196" s="24"/>
      <c r="CD1196" s="24"/>
      <c r="CE1196" s="24"/>
      <c r="CF1196" s="24"/>
      <c r="CG1196" s="24"/>
      <c r="CH1196" s="24"/>
      <c r="CI1196" s="34"/>
      <c r="CJ1196" s="24"/>
      <c r="CK1196" s="24"/>
      <c r="CO1196" s="24"/>
      <c r="CP1196" s="34"/>
    </row>
    <row r="1197" spans="1:94" s="25" customFormat="1" x14ac:dyDescent="0.2">
      <c r="A1197" s="115"/>
      <c r="B1197" s="84"/>
      <c r="C1197" s="39"/>
      <c r="D1197" s="38"/>
      <c r="E1197" s="39"/>
      <c r="F1197" s="39"/>
      <c r="G1197" s="39"/>
      <c r="H1197" s="39"/>
      <c r="I1197" s="39"/>
      <c r="J1197" s="39"/>
      <c r="K1197" s="39"/>
      <c r="L1197" s="39"/>
      <c r="M1197" s="39"/>
      <c r="N1197" s="39"/>
      <c r="O1197" s="39"/>
      <c r="P1197" s="39"/>
      <c r="Q1197" s="39"/>
      <c r="R1197" s="39"/>
      <c r="S1197" s="39"/>
      <c r="T1197" s="39"/>
      <c r="U1197" s="39"/>
      <c r="V1197" s="39"/>
      <c r="W1197" s="39"/>
      <c r="X1197" s="39"/>
      <c r="Y1197" s="39"/>
      <c r="Z1197" s="39"/>
      <c r="AA1197" s="39"/>
      <c r="AB1197" s="39"/>
      <c r="AC1197" s="39"/>
      <c r="AD1197" s="39"/>
      <c r="AE1197" s="39"/>
      <c r="AF1197" s="39"/>
      <c r="AG1197" s="38"/>
      <c r="AH1197" s="38"/>
      <c r="AI1197" s="38"/>
      <c r="AJ1197" s="38"/>
      <c r="AK1197" s="38"/>
      <c r="AL1197" s="38"/>
      <c r="AM1197" s="38"/>
      <c r="AN1197" s="38"/>
      <c r="AO1197" s="38"/>
      <c r="AP1197" s="38"/>
      <c r="AQ1197" s="38"/>
      <c r="AR1197" s="38"/>
      <c r="AS1197" s="38"/>
      <c r="AT1197" s="38"/>
      <c r="AU1197" s="84"/>
      <c r="AV1197" s="88"/>
      <c r="AW1197" s="103"/>
      <c r="AX1197" s="84"/>
      <c r="AY1197" s="39"/>
      <c r="AZ1197" s="26"/>
      <c r="BA1197" s="26"/>
      <c r="BB1197" s="26"/>
      <c r="BC1197" s="26" t="str">
        <f t="shared" si="812"/>
        <v/>
      </c>
      <c r="BD1197" s="26" t="str">
        <f t="shared" si="813"/>
        <v/>
      </c>
      <c r="BE1197" s="26" t="str">
        <f t="shared" si="814"/>
        <v/>
      </c>
      <c r="BF1197" s="26" t="str">
        <f t="shared" si="815"/>
        <v/>
      </c>
      <c r="BG1197" s="26" t="str">
        <f t="shared" si="816"/>
        <v/>
      </c>
      <c r="BH1197" s="26" t="str">
        <f t="shared" si="817"/>
        <v/>
      </c>
      <c r="BI1197" s="26" t="str">
        <f t="shared" si="806"/>
        <v/>
      </c>
      <c r="BJ1197" s="26" t="str">
        <f t="shared" si="807"/>
        <v/>
      </c>
      <c r="BK1197" s="26" t="str">
        <f t="shared" si="808"/>
        <v/>
      </c>
      <c r="BL1197" s="26" t="str">
        <f t="shared" si="809"/>
        <v/>
      </c>
      <c r="BM1197" s="26" t="str">
        <f t="shared" si="810"/>
        <v/>
      </c>
      <c r="BN1197" s="26" t="str">
        <f t="shared" si="811"/>
        <v/>
      </c>
      <c r="BO1197"/>
      <c r="BP1197"/>
      <c r="BQ1197"/>
      <c r="BR1197"/>
      <c r="BS1197"/>
      <c r="BT1197"/>
      <c r="BU1197" s="40"/>
      <c r="BV1197" s="37"/>
      <c r="BW1197" s="24"/>
      <c r="BX1197" s="24"/>
      <c r="BY1197" s="24"/>
      <c r="BZ1197" s="38"/>
      <c r="CA1197" s="24"/>
      <c r="CB1197" s="38"/>
      <c r="CC1197" s="24"/>
      <c r="CD1197" s="24"/>
      <c r="CE1197" s="24"/>
      <c r="CF1197" s="24"/>
      <c r="CG1197" s="24"/>
      <c r="CH1197" s="24"/>
      <c r="CI1197" s="34"/>
      <c r="CJ1197" s="24"/>
      <c r="CK1197" s="24"/>
      <c r="CO1197" s="24"/>
      <c r="CP1197" s="34"/>
    </row>
    <row r="1198" spans="1:94" s="25" customFormat="1" x14ac:dyDescent="0.2">
      <c r="A1198" s="115"/>
      <c r="B1198" s="84"/>
      <c r="C1198" s="39"/>
      <c r="D1198" s="38"/>
      <c r="E1198" s="39"/>
      <c r="F1198" s="39"/>
      <c r="G1198" s="39"/>
      <c r="H1198" s="39"/>
      <c r="I1198" s="39"/>
      <c r="J1198" s="39"/>
      <c r="K1198" s="39"/>
      <c r="L1198" s="39"/>
      <c r="M1198" s="39"/>
      <c r="N1198" s="39"/>
      <c r="O1198" s="39"/>
      <c r="P1198" s="39"/>
      <c r="Q1198" s="39"/>
      <c r="R1198" s="39"/>
      <c r="S1198" s="39"/>
      <c r="T1198" s="39"/>
      <c r="U1198" s="39"/>
      <c r="V1198" s="39"/>
      <c r="W1198" s="39"/>
      <c r="X1198" s="39"/>
      <c r="Y1198" s="39"/>
      <c r="Z1198" s="39"/>
      <c r="AA1198" s="39"/>
      <c r="AB1198" s="39"/>
      <c r="AC1198" s="39"/>
      <c r="AD1198" s="39"/>
      <c r="AE1198" s="39"/>
      <c r="AF1198" s="39"/>
      <c r="AG1198" s="38"/>
      <c r="AH1198" s="38"/>
      <c r="AI1198" s="38"/>
      <c r="AJ1198" s="38"/>
      <c r="AK1198" s="38"/>
      <c r="AL1198" s="38"/>
      <c r="AM1198" s="38"/>
      <c r="AN1198" s="38"/>
      <c r="AO1198" s="38"/>
      <c r="AP1198" s="38"/>
      <c r="AQ1198" s="38"/>
      <c r="AR1198" s="38"/>
      <c r="AS1198" s="38"/>
      <c r="AT1198" s="38"/>
      <c r="AU1198" s="84"/>
      <c r="AV1198" s="88"/>
      <c r="AW1198" s="103"/>
      <c r="AX1198" s="84"/>
      <c r="AY1198" s="39"/>
      <c r="AZ1198" s="26"/>
      <c r="BA1198" s="26"/>
      <c r="BB1198" s="26"/>
      <c r="BC1198" s="26" t="str">
        <f t="shared" si="812"/>
        <v/>
      </c>
      <c r="BD1198" s="26" t="str">
        <f t="shared" si="813"/>
        <v/>
      </c>
      <c r="BE1198" s="26" t="str">
        <f t="shared" si="814"/>
        <v/>
      </c>
      <c r="BF1198" s="26" t="str">
        <f t="shared" si="815"/>
        <v/>
      </c>
      <c r="BG1198" s="26" t="str">
        <f t="shared" si="816"/>
        <v/>
      </c>
      <c r="BH1198" s="26" t="str">
        <f t="shared" si="817"/>
        <v/>
      </c>
      <c r="BI1198" s="26" t="str">
        <f t="shared" si="806"/>
        <v/>
      </c>
      <c r="BJ1198" s="26" t="str">
        <f t="shared" si="807"/>
        <v/>
      </c>
      <c r="BK1198" s="26" t="str">
        <f t="shared" si="808"/>
        <v/>
      </c>
      <c r="BL1198" s="26" t="str">
        <f t="shared" si="809"/>
        <v/>
      </c>
      <c r="BM1198" s="26" t="str">
        <f t="shared" si="810"/>
        <v/>
      </c>
      <c r="BN1198" s="26" t="str">
        <f t="shared" si="811"/>
        <v/>
      </c>
      <c r="BO1198"/>
      <c r="BP1198"/>
      <c r="BQ1198"/>
      <c r="BR1198"/>
      <c r="BS1198"/>
      <c r="BT1198"/>
      <c r="BU1198" s="40"/>
      <c r="BV1198" s="37"/>
      <c r="BW1198" s="24"/>
      <c r="BX1198" s="24"/>
      <c r="BY1198" s="24"/>
      <c r="BZ1198" s="38"/>
      <c r="CA1198" s="24"/>
      <c r="CB1198" s="38"/>
      <c r="CC1198" s="24"/>
      <c r="CD1198" s="24"/>
      <c r="CE1198" s="24"/>
      <c r="CF1198" s="24"/>
      <c r="CG1198" s="24"/>
      <c r="CH1198" s="24"/>
      <c r="CI1198" s="34"/>
      <c r="CJ1198" s="24"/>
      <c r="CK1198" s="24"/>
      <c r="CO1198" s="24"/>
      <c r="CP1198" s="34"/>
    </row>
    <row r="1199" spans="1:94" s="25" customFormat="1" x14ac:dyDescent="0.2">
      <c r="A1199" s="115"/>
      <c r="B1199" s="84"/>
      <c r="C1199" s="39"/>
      <c r="D1199" s="38"/>
      <c r="E1199" s="39"/>
      <c r="F1199" s="39"/>
      <c r="G1199" s="39"/>
      <c r="H1199" s="39"/>
      <c r="I1199" s="39"/>
      <c r="J1199" s="39"/>
      <c r="K1199" s="39"/>
      <c r="L1199" s="39"/>
      <c r="M1199" s="39"/>
      <c r="N1199" s="39"/>
      <c r="O1199" s="39"/>
      <c r="P1199" s="39"/>
      <c r="Q1199" s="39"/>
      <c r="R1199" s="39"/>
      <c r="S1199" s="39"/>
      <c r="T1199" s="39"/>
      <c r="U1199" s="39"/>
      <c r="V1199" s="39"/>
      <c r="W1199" s="39"/>
      <c r="X1199" s="39"/>
      <c r="Y1199" s="39"/>
      <c r="Z1199" s="39"/>
      <c r="AA1199" s="39"/>
      <c r="AB1199" s="39"/>
      <c r="AC1199" s="39"/>
      <c r="AD1199" s="39"/>
      <c r="AE1199" s="39"/>
      <c r="AF1199" s="39"/>
      <c r="AG1199" s="38"/>
      <c r="AH1199" s="38"/>
      <c r="AI1199" s="38"/>
      <c r="AJ1199" s="38"/>
      <c r="AK1199" s="38"/>
      <c r="AL1199" s="38"/>
      <c r="AM1199" s="38"/>
      <c r="AN1199" s="38"/>
      <c r="AO1199" s="38"/>
      <c r="AP1199" s="38"/>
      <c r="AQ1199" s="38"/>
      <c r="AR1199" s="38"/>
      <c r="AS1199" s="38"/>
      <c r="AT1199" s="38"/>
      <c r="AU1199" s="84"/>
      <c r="AV1199" s="88"/>
      <c r="AW1199" s="103"/>
      <c r="AX1199" s="84"/>
      <c r="AY1199" s="39"/>
      <c r="AZ1199" s="26"/>
      <c r="BA1199" s="26"/>
      <c r="BB1199" s="26"/>
      <c r="BC1199" s="26" t="str">
        <f t="shared" si="812"/>
        <v/>
      </c>
      <c r="BD1199" s="26" t="str">
        <f t="shared" si="813"/>
        <v/>
      </c>
      <c r="BE1199" s="26" t="str">
        <f t="shared" si="814"/>
        <v/>
      </c>
      <c r="BF1199" s="26" t="str">
        <f t="shared" si="815"/>
        <v/>
      </c>
      <c r="BG1199" s="26" t="str">
        <f t="shared" si="816"/>
        <v/>
      </c>
      <c r="BH1199" s="26" t="str">
        <f t="shared" si="817"/>
        <v/>
      </c>
      <c r="BI1199" s="26" t="str">
        <f t="shared" si="806"/>
        <v/>
      </c>
      <c r="BJ1199" s="26" t="str">
        <f t="shared" si="807"/>
        <v/>
      </c>
      <c r="BK1199" s="26" t="str">
        <f t="shared" si="808"/>
        <v/>
      </c>
      <c r="BL1199" s="26" t="str">
        <f t="shared" si="809"/>
        <v/>
      </c>
      <c r="BM1199" s="26" t="str">
        <f t="shared" si="810"/>
        <v/>
      </c>
      <c r="BN1199" s="26" t="str">
        <f t="shared" si="811"/>
        <v/>
      </c>
      <c r="BO1199"/>
      <c r="BP1199"/>
      <c r="BQ1199"/>
      <c r="BR1199"/>
      <c r="BS1199"/>
      <c r="BT1199"/>
      <c r="BU1199" s="40"/>
      <c r="BV1199" s="37"/>
      <c r="BW1199" s="24"/>
      <c r="BX1199" s="24"/>
      <c r="BY1199" s="24"/>
      <c r="BZ1199" s="38"/>
      <c r="CA1199" s="24"/>
      <c r="CB1199" s="38"/>
      <c r="CC1199" s="24"/>
      <c r="CD1199" s="24"/>
      <c r="CE1199" s="24"/>
      <c r="CF1199" s="24"/>
      <c r="CG1199" s="24"/>
      <c r="CH1199" s="24"/>
      <c r="CI1199" s="34"/>
      <c r="CJ1199" s="24"/>
      <c r="CK1199" s="24"/>
      <c r="CO1199" s="24"/>
      <c r="CP1199" s="34"/>
    </row>
    <row r="1200" spans="1:94" s="25" customFormat="1" x14ac:dyDescent="0.2">
      <c r="A1200" s="115"/>
      <c r="B1200" s="84"/>
      <c r="C1200" s="39"/>
      <c r="D1200" s="38"/>
      <c r="E1200" s="39"/>
      <c r="F1200" s="39"/>
      <c r="G1200" s="39"/>
      <c r="H1200" s="39"/>
      <c r="I1200" s="39"/>
      <c r="J1200" s="39"/>
      <c r="K1200" s="39"/>
      <c r="L1200" s="39"/>
      <c r="M1200" s="39"/>
      <c r="N1200" s="39"/>
      <c r="O1200" s="39"/>
      <c r="P1200" s="39"/>
      <c r="Q1200" s="39"/>
      <c r="R1200" s="39"/>
      <c r="S1200" s="39"/>
      <c r="T1200" s="39"/>
      <c r="U1200" s="39"/>
      <c r="V1200" s="39"/>
      <c r="W1200" s="39"/>
      <c r="X1200" s="39"/>
      <c r="Y1200" s="39"/>
      <c r="Z1200" s="39"/>
      <c r="AA1200" s="39"/>
      <c r="AB1200" s="39"/>
      <c r="AC1200" s="39"/>
      <c r="AD1200" s="39"/>
      <c r="AE1200" s="39"/>
      <c r="AF1200" s="39"/>
      <c r="AG1200" s="38"/>
      <c r="AH1200" s="38"/>
      <c r="AI1200" s="38"/>
      <c r="AJ1200" s="38"/>
      <c r="AK1200" s="38"/>
      <c r="AL1200" s="38"/>
      <c r="AM1200" s="38"/>
      <c r="AN1200" s="38"/>
      <c r="AO1200" s="38"/>
      <c r="AP1200" s="38"/>
      <c r="AQ1200" s="38"/>
      <c r="AR1200" s="38"/>
      <c r="AS1200" s="38"/>
      <c r="AT1200" s="38"/>
      <c r="AU1200" s="84"/>
      <c r="AV1200" s="88"/>
      <c r="AW1200" s="103"/>
      <c r="AX1200" s="84"/>
      <c r="AY1200" s="39"/>
      <c r="AZ1200" s="26"/>
      <c r="BA1200" s="26"/>
      <c r="BB1200" s="26"/>
      <c r="BC1200" s="26" t="str">
        <f t="shared" si="812"/>
        <v/>
      </c>
      <c r="BD1200" s="26" t="str">
        <f t="shared" si="813"/>
        <v/>
      </c>
      <c r="BE1200" s="26" t="str">
        <f t="shared" si="814"/>
        <v/>
      </c>
      <c r="BF1200" s="26" t="str">
        <f t="shared" si="815"/>
        <v/>
      </c>
      <c r="BG1200" s="26" t="str">
        <f t="shared" si="816"/>
        <v/>
      </c>
      <c r="BH1200" s="26" t="str">
        <f t="shared" si="817"/>
        <v/>
      </c>
      <c r="BI1200" s="26" t="str">
        <f t="shared" si="806"/>
        <v/>
      </c>
      <c r="BJ1200" s="26" t="str">
        <f t="shared" si="807"/>
        <v/>
      </c>
      <c r="BK1200" s="26" t="str">
        <f t="shared" si="808"/>
        <v/>
      </c>
      <c r="BL1200" s="26" t="str">
        <f t="shared" si="809"/>
        <v/>
      </c>
      <c r="BM1200" s="26" t="str">
        <f t="shared" si="810"/>
        <v/>
      </c>
      <c r="BN1200" s="26" t="str">
        <f t="shared" si="811"/>
        <v/>
      </c>
      <c r="BO1200"/>
      <c r="BP1200"/>
      <c r="BQ1200"/>
      <c r="BR1200"/>
      <c r="BS1200"/>
      <c r="BT1200"/>
      <c r="BU1200" s="40"/>
      <c r="BV1200" s="37"/>
      <c r="BW1200" s="24"/>
      <c r="BX1200" s="24"/>
      <c r="BY1200" s="24"/>
      <c r="BZ1200" s="38"/>
      <c r="CA1200" s="24"/>
      <c r="CB1200" s="38"/>
      <c r="CC1200" s="24"/>
      <c r="CD1200" s="24"/>
      <c r="CE1200" s="24"/>
      <c r="CF1200" s="24"/>
      <c r="CG1200" s="24"/>
      <c r="CH1200" s="24"/>
      <c r="CI1200" s="34"/>
      <c r="CJ1200" s="24"/>
      <c r="CK1200" s="24"/>
      <c r="CO1200" s="24"/>
      <c r="CP1200" s="34"/>
    </row>
    <row r="1201" spans="1:94" s="25" customFormat="1" x14ac:dyDescent="0.2">
      <c r="A1201" s="115"/>
      <c r="B1201" s="84"/>
      <c r="C1201" s="39"/>
      <c r="D1201" s="38"/>
      <c r="E1201" s="39"/>
      <c r="F1201" s="39"/>
      <c r="G1201" s="39"/>
      <c r="H1201" s="39"/>
      <c r="I1201" s="39"/>
      <c r="J1201" s="39"/>
      <c r="K1201" s="39"/>
      <c r="L1201" s="39"/>
      <c r="M1201" s="39"/>
      <c r="N1201" s="39"/>
      <c r="O1201" s="39"/>
      <c r="P1201" s="39"/>
      <c r="Q1201" s="39"/>
      <c r="R1201" s="39"/>
      <c r="S1201" s="39"/>
      <c r="T1201" s="39"/>
      <c r="U1201" s="39"/>
      <c r="V1201" s="39"/>
      <c r="W1201" s="39"/>
      <c r="X1201" s="39"/>
      <c r="Y1201" s="39"/>
      <c r="Z1201" s="39"/>
      <c r="AA1201" s="39"/>
      <c r="AB1201" s="39"/>
      <c r="AC1201" s="39"/>
      <c r="AD1201" s="39"/>
      <c r="AE1201" s="39"/>
      <c r="AF1201" s="39"/>
      <c r="AG1201" s="38"/>
      <c r="AH1201" s="38"/>
      <c r="AI1201" s="38"/>
      <c r="AJ1201" s="38"/>
      <c r="AK1201" s="38"/>
      <c r="AL1201" s="38"/>
      <c r="AM1201" s="38"/>
      <c r="AN1201" s="38"/>
      <c r="AO1201" s="38"/>
      <c r="AP1201" s="38"/>
      <c r="AQ1201" s="38"/>
      <c r="AR1201" s="38"/>
      <c r="AS1201" s="38"/>
      <c r="AT1201" s="38"/>
      <c r="AU1201" s="84"/>
      <c r="AV1201" s="88"/>
      <c r="AW1201" s="103"/>
      <c r="AX1201" s="84"/>
      <c r="AY1201" s="39"/>
      <c r="AZ1201" s="26"/>
      <c r="BA1201" s="26"/>
      <c r="BB1201" s="26"/>
      <c r="BC1201" s="26" t="str">
        <f t="shared" si="812"/>
        <v/>
      </c>
      <c r="BD1201" s="26" t="str">
        <f t="shared" si="813"/>
        <v/>
      </c>
      <c r="BE1201" s="26" t="str">
        <f t="shared" si="814"/>
        <v/>
      </c>
      <c r="BF1201" s="26" t="str">
        <f t="shared" si="815"/>
        <v/>
      </c>
      <c r="BG1201" s="26" t="str">
        <f t="shared" si="816"/>
        <v/>
      </c>
      <c r="BH1201" s="26" t="str">
        <f t="shared" si="817"/>
        <v/>
      </c>
      <c r="BI1201" s="26" t="str">
        <f t="shared" si="806"/>
        <v/>
      </c>
      <c r="BJ1201" s="26" t="str">
        <f t="shared" si="807"/>
        <v/>
      </c>
      <c r="BK1201" s="26" t="str">
        <f t="shared" si="808"/>
        <v/>
      </c>
      <c r="BL1201" s="26" t="str">
        <f t="shared" si="809"/>
        <v/>
      </c>
      <c r="BM1201" s="26" t="str">
        <f t="shared" si="810"/>
        <v/>
      </c>
      <c r="BN1201" s="26" t="str">
        <f t="shared" si="811"/>
        <v/>
      </c>
      <c r="BO1201"/>
      <c r="BP1201"/>
      <c r="BQ1201"/>
      <c r="BR1201"/>
      <c r="BS1201"/>
      <c r="BT1201"/>
      <c r="BU1201" s="40"/>
      <c r="BV1201" s="37"/>
      <c r="BW1201" s="24"/>
      <c r="BX1201" s="24"/>
      <c r="BY1201" s="24"/>
      <c r="BZ1201" s="38"/>
      <c r="CA1201" s="24"/>
      <c r="CB1201" s="38"/>
      <c r="CC1201" s="24"/>
      <c r="CD1201" s="24"/>
      <c r="CE1201" s="24"/>
      <c r="CF1201" s="24"/>
      <c r="CG1201" s="24"/>
      <c r="CH1201" s="24"/>
      <c r="CI1201" s="34"/>
      <c r="CJ1201" s="24"/>
      <c r="CK1201" s="24"/>
      <c r="CO1201" s="24"/>
      <c r="CP1201" s="34"/>
    </row>
    <row r="1202" spans="1:94" s="25" customFormat="1" x14ac:dyDescent="0.2">
      <c r="A1202" s="115"/>
      <c r="B1202" s="84"/>
      <c r="C1202" s="39"/>
      <c r="D1202" s="38"/>
      <c r="E1202" s="39"/>
      <c r="F1202" s="39"/>
      <c r="G1202" s="39"/>
      <c r="H1202" s="39"/>
      <c r="I1202" s="39"/>
      <c r="J1202" s="39"/>
      <c r="K1202" s="39"/>
      <c r="L1202" s="39"/>
      <c r="M1202" s="39"/>
      <c r="N1202" s="39"/>
      <c r="O1202" s="39"/>
      <c r="P1202" s="39"/>
      <c r="Q1202" s="39"/>
      <c r="R1202" s="39"/>
      <c r="S1202" s="39"/>
      <c r="T1202" s="39"/>
      <c r="U1202" s="39"/>
      <c r="V1202" s="39"/>
      <c r="W1202" s="39"/>
      <c r="X1202" s="39"/>
      <c r="Y1202" s="39"/>
      <c r="Z1202" s="39"/>
      <c r="AA1202" s="39"/>
      <c r="AB1202" s="39"/>
      <c r="AC1202" s="39"/>
      <c r="AD1202" s="39"/>
      <c r="AE1202" s="39"/>
      <c r="AF1202" s="39"/>
      <c r="AG1202" s="38"/>
      <c r="AH1202" s="38"/>
      <c r="AI1202" s="38"/>
      <c r="AJ1202" s="38"/>
      <c r="AK1202" s="38"/>
      <c r="AL1202" s="38"/>
      <c r="AM1202" s="38"/>
      <c r="AN1202" s="38"/>
      <c r="AO1202" s="38"/>
      <c r="AP1202" s="38"/>
      <c r="AQ1202" s="38"/>
      <c r="AR1202" s="38"/>
      <c r="AS1202" s="38"/>
      <c r="AT1202" s="38"/>
      <c r="AU1202" s="84"/>
      <c r="AV1202" s="88"/>
      <c r="AW1202" s="103"/>
      <c r="AX1202" s="84"/>
      <c r="AY1202" s="39"/>
      <c r="AZ1202" s="26"/>
      <c r="BA1202" s="26"/>
      <c r="BB1202" s="26"/>
      <c r="BC1202" s="26" t="str">
        <f t="shared" si="812"/>
        <v/>
      </c>
      <c r="BD1202" s="26" t="str">
        <f t="shared" si="813"/>
        <v/>
      </c>
      <c r="BE1202" s="26" t="str">
        <f t="shared" si="814"/>
        <v/>
      </c>
      <c r="BF1202" s="26" t="str">
        <f t="shared" si="815"/>
        <v/>
      </c>
      <c r="BG1202" s="26" t="str">
        <f t="shared" si="816"/>
        <v/>
      </c>
      <c r="BH1202" s="26" t="str">
        <f t="shared" si="817"/>
        <v/>
      </c>
      <c r="BI1202" s="26" t="str">
        <f t="shared" si="806"/>
        <v/>
      </c>
      <c r="BJ1202" s="26" t="str">
        <f t="shared" si="807"/>
        <v/>
      </c>
      <c r="BK1202" s="26" t="str">
        <f t="shared" si="808"/>
        <v/>
      </c>
      <c r="BL1202" s="26" t="str">
        <f t="shared" si="809"/>
        <v/>
      </c>
      <c r="BM1202" s="26" t="str">
        <f t="shared" si="810"/>
        <v/>
      </c>
      <c r="BN1202" s="26" t="str">
        <f t="shared" si="811"/>
        <v/>
      </c>
      <c r="BO1202"/>
      <c r="BP1202"/>
      <c r="BQ1202"/>
      <c r="BR1202"/>
      <c r="BS1202"/>
      <c r="BT1202"/>
      <c r="BU1202" s="40"/>
      <c r="BV1202" s="37"/>
      <c r="BW1202" s="24"/>
      <c r="BX1202" s="24"/>
      <c r="BY1202" s="24"/>
      <c r="BZ1202" s="38"/>
      <c r="CA1202" s="24"/>
      <c r="CB1202" s="38"/>
      <c r="CC1202" s="24"/>
      <c r="CD1202" s="24"/>
      <c r="CE1202" s="24"/>
      <c r="CF1202" s="24"/>
      <c r="CG1202" s="24"/>
      <c r="CH1202" s="24"/>
      <c r="CI1202" s="34"/>
      <c r="CJ1202" s="24"/>
      <c r="CK1202" s="24"/>
      <c r="CO1202" s="24"/>
      <c r="CP1202" s="34"/>
    </row>
    <row r="1203" spans="1:94" s="25" customFormat="1" x14ac:dyDescent="0.2">
      <c r="A1203" s="115"/>
      <c r="B1203" s="84"/>
      <c r="C1203" s="39"/>
      <c r="D1203" s="38"/>
      <c r="E1203" s="39"/>
      <c r="F1203" s="39"/>
      <c r="G1203" s="39"/>
      <c r="H1203" s="39"/>
      <c r="I1203" s="39"/>
      <c r="J1203" s="39"/>
      <c r="K1203" s="39"/>
      <c r="L1203" s="39"/>
      <c r="M1203" s="39"/>
      <c r="N1203" s="39"/>
      <c r="O1203" s="39"/>
      <c r="P1203" s="39"/>
      <c r="Q1203" s="39"/>
      <c r="R1203" s="39"/>
      <c r="S1203" s="39"/>
      <c r="T1203" s="39"/>
      <c r="U1203" s="39"/>
      <c r="V1203" s="39"/>
      <c r="W1203" s="39"/>
      <c r="X1203" s="39"/>
      <c r="Y1203" s="39"/>
      <c r="Z1203" s="39"/>
      <c r="AA1203" s="39"/>
      <c r="AB1203" s="39"/>
      <c r="AC1203" s="39"/>
      <c r="AD1203" s="39"/>
      <c r="AE1203" s="39"/>
      <c r="AF1203" s="39"/>
      <c r="AG1203" s="38"/>
      <c r="AH1203" s="38"/>
      <c r="AI1203" s="38"/>
      <c r="AJ1203" s="38"/>
      <c r="AK1203" s="38"/>
      <c r="AL1203" s="38"/>
      <c r="AM1203" s="38"/>
      <c r="AN1203" s="38"/>
      <c r="AO1203" s="38"/>
      <c r="AP1203" s="38"/>
      <c r="AQ1203" s="38"/>
      <c r="AR1203" s="38"/>
      <c r="AS1203" s="38"/>
      <c r="AT1203" s="38"/>
      <c r="AU1203" s="84"/>
      <c r="AV1203" s="88"/>
      <c r="AW1203" s="103"/>
      <c r="AX1203" s="84"/>
      <c r="AY1203" s="39"/>
      <c r="AZ1203" s="26"/>
      <c r="BA1203" s="26"/>
      <c r="BB1203" s="26"/>
      <c r="BC1203" s="26" t="str">
        <f t="shared" si="812"/>
        <v/>
      </c>
      <c r="BD1203" s="26" t="str">
        <f t="shared" si="813"/>
        <v/>
      </c>
      <c r="BE1203" s="26" t="str">
        <f t="shared" si="814"/>
        <v/>
      </c>
      <c r="BF1203" s="26" t="str">
        <f t="shared" si="815"/>
        <v/>
      </c>
      <c r="BG1203" s="26" t="str">
        <f t="shared" si="816"/>
        <v/>
      </c>
      <c r="BH1203" s="26" t="str">
        <f t="shared" si="817"/>
        <v/>
      </c>
      <c r="BI1203" s="26" t="str">
        <f t="shared" si="806"/>
        <v/>
      </c>
      <c r="BJ1203" s="26" t="str">
        <f t="shared" si="807"/>
        <v/>
      </c>
      <c r="BK1203" s="26" t="str">
        <f t="shared" si="808"/>
        <v/>
      </c>
      <c r="BL1203" s="26" t="str">
        <f t="shared" si="809"/>
        <v/>
      </c>
      <c r="BM1203" s="26" t="str">
        <f t="shared" si="810"/>
        <v/>
      </c>
      <c r="BN1203" s="26" t="str">
        <f t="shared" si="811"/>
        <v/>
      </c>
      <c r="BO1203"/>
      <c r="BP1203"/>
      <c r="BQ1203"/>
      <c r="BR1203"/>
      <c r="BS1203"/>
      <c r="BT1203"/>
      <c r="BU1203" s="40"/>
      <c r="BV1203" s="37"/>
      <c r="BW1203" s="24"/>
      <c r="BX1203" s="24"/>
      <c r="BY1203" s="24"/>
      <c r="BZ1203" s="38"/>
      <c r="CA1203" s="24"/>
      <c r="CB1203" s="38"/>
      <c r="CC1203" s="24"/>
      <c r="CD1203" s="24"/>
      <c r="CE1203" s="24"/>
      <c r="CF1203" s="24"/>
      <c r="CG1203" s="24"/>
      <c r="CH1203" s="24"/>
      <c r="CI1203" s="34"/>
      <c r="CJ1203" s="24"/>
      <c r="CK1203" s="24"/>
      <c r="CO1203" s="24"/>
      <c r="CP1203" s="34"/>
    </row>
    <row r="1204" spans="1:94" s="25" customFormat="1" x14ac:dyDescent="0.2">
      <c r="A1204" s="115"/>
      <c r="B1204" s="84"/>
      <c r="C1204" s="39"/>
      <c r="D1204" s="38"/>
      <c r="E1204" s="39"/>
      <c r="F1204" s="39"/>
      <c r="G1204" s="39"/>
      <c r="H1204" s="39"/>
      <c r="I1204" s="39"/>
      <c r="J1204" s="39"/>
      <c r="K1204" s="39"/>
      <c r="L1204" s="39"/>
      <c r="M1204" s="39"/>
      <c r="N1204" s="39"/>
      <c r="O1204" s="39"/>
      <c r="P1204" s="39"/>
      <c r="Q1204" s="39"/>
      <c r="R1204" s="39"/>
      <c r="S1204" s="39"/>
      <c r="T1204" s="39"/>
      <c r="U1204" s="39"/>
      <c r="V1204" s="39"/>
      <c r="W1204" s="39"/>
      <c r="X1204" s="39"/>
      <c r="Y1204" s="39"/>
      <c r="Z1204" s="39"/>
      <c r="AA1204" s="39"/>
      <c r="AB1204" s="39"/>
      <c r="AC1204" s="39"/>
      <c r="AD1204" s="39"/>
      <c r="AE1204" s="39"/>
      <c r="AF1204" s="39"/>
      <c r="AG1204" s="38"/>
      <c r="AH1204" s="38"/>
      <c r="AI1204" s="38"/>
      <c r="AJ1204" s="38"/>
      <c r="AK1204" s="38"/>
      <c r="AL1204" s="38"/>
      <c r="AM1204" s="38"/>
      <c r="AN1204" s="38"/>
      <c r="AO1204" s="38"/>
      <c r="AP1204" s="38"/>
      <c r="AQ1204" s="38"/>
      <c r="AR1204" s="38"/>
      <c r="AS1204" s="38"/>
      <c r="AT1204" s="38"/>
      <c r="AU1204" s="84"/>
      <c r="AV1204" s="88"/>
      <c r="AW1204" s="103"/>
      <c r="AX1204" s="84"/>
      <c r="AY1204" s="39"/>
      <c r="AZ1204" s="26"/>
      <c r="BA1204" s="26"/>
      <c r="BB1204" s="26"/>
      <c r="BC1204" s="26" t="str">
        <f t="shared" si="812"/>
        <v/>
      </c>
      <c r="BD1204" s="26" t="str">
        <f t="shared" si="813"/>
        <v/>
      </c>
      <c r="BE1204" s="26" t="str">
        <f t="shared" si="814"/>
        <v/>
      </c>
      <c r="BF1204" s="26" t="str">
        <f t="shared" si="815"/>
        <v/>
      </c>
      <c r="BG1204" s="26" t="str">
        <f t="shared" si="816"/>
        <v/>
      </c>
      <c r="BH1204" s="26" t="str">
        <f t="shared" si="817"/>
        <v/>
      </c>
      <c r="BI1204" s="26" t="str">
        <f t="shared" si="806"/>
        <v/>
      </c>
      <c r="BJ1204" s="26" t="str">
        <f t="shared" si="807"/>
        <v/>
      </c>
      <c r="BK1204" s="26" t="str">
        <f t="shared" si="808"/>
        <v/>
      </c>
      <c r="BL1204" s="26" t="str">
        <f t="shared" si="809"/>
        <v/>
      </c>
      <c r="BM1204" s="26" t="str">
        <f t="shared" si="810"/>
        <v/>
      </c>
      <c r="BN1204" s="26" t="str">
        <f t="shared" si="811"/>
        <v/>
      </c>
      <c r="BO1204"/>
      <c r="BP1204"/>
      <c r="BQ1204"/>
      <c r="BR1204"/>
      <c r="BS1204"/>
      <c r="BT1204"/>
      <c r="BU1204" s="40"/>
      <c r="BV1204" s="37"/>
      <c r="BW1204" s="24"/>
      <c r="BX1204" s="24"/>
      <c r="BY1204" s="24"/>
      <c r="BZ1204" s="38"/>
      <c r="CA1204" s="24"/>
      <c r="CB1204" s="38"/>
      <c r="CC1204" s="24"/>
      <c r="CD1204" s="24"/>
      <c r="CE1204" s="24"/>
      <c r="CF1204" s="24"/>
      <c r="CG1204" s="24"/>
      <c r="CH1204" s="24"/>
      <c r="CI1204" s="34"/>
      <c r="CJ1204" s="24"/>
      <c r="CK1204" s="24"/>
      <c r="CO1204" s="24"/>
      <c r="CP1204" s="34"/>
    </row>
    <row r="1205" spans="1:94" s="25" customFormat="1" x14ac:dyDescent="0.2">
      <c r="A1205" s="115"/>
      <c r="B1205" s="84"/>
      <c r="C1205" s="39"/>
      <c r="D1205" s="38"/>
      <c r="E1205" s="39"/>
      <c r="F1205" s="39"/>
      <c r="G1205" s="39"/>
      <c r="H1205" s="39"/>
      <c r="I1205" s="39"/>
      <c r="J1205" s="39"/>
      <c r="K1205" s="39"/>
      <c r="L1205" s="39"/>
      <c r="M1205" s="39"/>
      <c r="N1205" s="39"/>
      <c r="O1205" s="39"/>
      <c r="P1205" s="39"/>
      <c r="Q1205" s="39"/>
      <c r="R1205" s="39"/>
      <c r="S1205" s="39"/>
      <c r="T1205" s="39"/>
      <c r="U1205" s="39"/>
      <c r="V1205" s="39"/>
      <c r="W1205" s="39"/>
      <c r="X1205" s="39"/>
      <c r="Y1205" s="39"/>
      <c r="Z1205" s="39"/>
      <c r="AA1205" s="39"/>
      <c r="AB1205" s="39"/>
      <c r="AC1205" s="39"/>
      <c r="AD1205" s="39"/>
      <c r="AE1205" s="39"/>
      <c r="AF1205" s="39"/>
      <c r="AG1205" s="38"/>
      <c r="AH1205" s="38"/>
      <c r="AI1205" s="38"/>
      <c r="AJ1205" s="38"/>
      <c r="AK1205" s="38"/>
      <c r="AL1205" s="38"/>
      <c r="AM1205" s="38"/>
      <c r="AN1205" s="38"/>
      <c r="AO1205" s="38"/>
      <c r="AP1205" s="38"/>
      <c r="AQ1205" s="38"/>
      <c r="AR1205" s="38"/>
      <c r="AS1205" s="38"/>
      <c r="AT1205" s="38"/>
      <c r="AU1205" s="84"/>
      <c r="AV1205" s="88"/>
      <c r="AW1205" s="103"/>
      <c r="AX1205" s="84"/>
      <c r="AY1205" s="39"/>
      <c r="AZ1205" s="26"/>
      <c r="BA1205" s="26"/>
      <c r="BB1205" s="26"/>
      <c r="BC1205" s="26" t="str">
        <f t="shared" si="812"/>
        <v/>
      </c>
      <c r="BD1205" s="26" t="str">
        <f t="shared" si="813"/>
        <v/>
      </c>
      <c r="BE1205" s="26" t="str">
        <f t="shared" si="814"/>
        <v/>
      </c>
      <c r="BF1205" s="26" t="str">
        <f t="shared" si="815"/>
        <v/>
      </c>
      <c r="BG1205" s="26" t="str">
        <f t="shared" si="816"/>
        <v/>
      </c>
      <c r="BH1205" s="26" t="str">
        <f t="shared" si="817"/>
        <v/>
      </c>
      <c r="BI1205" s="26" t="str">
        <f t="shared" si="806"/>
        <v/>
      </c>
      <c r="BJ1205" s="26" t="str">
        <f t="shared" si="807"/>
        <v/>
      </c>
      <c r="BK1205" s="26" t="str">
        <f t="shared" si="808"/>
        <v/>
      </c>
      <c r="BL1205" s="26" t="str">
        <f t="shared" si="809"/>
        <v/>
      </c>
      <c r="BM1205" s="26" t="str">
        <f t="shared" si="810"/>
        <v/>
      </c>
      <c r="BN1205" s="26" t="str">
        <f t="shared" si="811"/>
        <v/>
      </c>
      <c r="BO1205"/>
      <c r="BP1205"/>
      <c r="BQ1205"/>
      <c r="BR1205"/>
      <c r="BS1205"/>
      <c r="BT1205"/>
      <c r="BU1205" s="40"/>
      <c r="BV1205" s="37"/>
      <c r="BW1205" s="24"/>
      <c r="BX1205" s="24"/>
      <c r="BY1205" s="24"/>
      <c r="BZ1205" s="38"/>
      <c r="CA1205" s="24"/>
      <c r="CB1205" s="38"/>
      <c r="CC1205" s="24"/>
      <c r="CD1205" s="24"/>
      <c r="CE1205" s="24"/>
      <c r="CF1205" s="24"/>
      <c r="CG1205" s="24"/>
      <c r="CH1205" s="24"/>
      <c r="CI1205" s="34"/>
      <c r="CJ1205" s="24"/>
      <c r="CK1205" s="24"/>
      <c r="CO1205" s="24"/>
      <c r="CP1205" s="34"/>
    </row>
    <row r="1206" spans="1:94" s="25" customFormat="1" x14ac:dyDescent="0.2">
      <c r="A1206" s="115"/>
      <c r="B1206" s="84"/>
      <c r="C1206" s="39"/>
      <c r="D1206" s="38"/>
      <c r="E1206" s="39"/>
      <c r="F1206" s="39"/>
      <c r="G1206" s="39"/>
      <c r="H1206" s="39"/>
      <c r="I1206" s="39"/>
      <c r="J1206" s="39"/>
      <c r="K1206" s="39"/>
      <c r="L1206" s="39"/>
      <c r="M1206" s="39"/>
      <c r="N1206" s="39"/>
      <c r="O1206" s="39"/>
      <c r="P1206" s="39"/>
      <c r="Q1206" s="39"/>
      <c r="R1206" s="39"/>
      <c r="S1206" s="39"/>
      <c r="T1206" s="39"/>
      <c r="U1206" s="39"/>
      <c r="V1206" s="39"/>
      <c r="W1206" s="39"/>
      <c r="X1206" s="39"/>
      <c r="Y1206" s="39"/>
      <c r="Z1206" s="39"/>
      <c r="AA1206" s="39"/>
      <c r="AB1206" s="39"/>
      <c r="AC1206" s="39"/>
      <c r="AD1206" s="39"/>
      <c r="AE1206" s="39"/>
      <c r="AF1206" s="39"/>
      <c r="AG1206" s="38"/>
      <c r="AH1206" s="38"/>
      <c r="AI1206" s="38"/>
      <c r="AJ1206" s="38"/>
      <c r="AK1206" s="38"/>
      <c r="AL1206" s="38"/>
      <c r="AM1206" s="38"/>
      <c r="AN1206" s="38"/>
      <c r="AO1206" s="38"/>
      <c r="AP1206" s="38"/>
      <c r="AQ1206" s="38"/>
      <c r="AR1206" s="38"/>
      <c r="AS1206" s="38"/>
      <c r="AT1206" s="38"/>
      <c r="AU1206" s="84"/>
      <c r="AV1206" s="88"/>
      <c r="AW1206" s="103"/>
      <c r="AX1206" s="84"/>
      <c r="AY1206" s="39"/>
      <c r="AZ1206" s="26"/>
      <c r="BA1206" s="26"/>
      <c r="BB1206" s="26"/>
      <c r="BC1206" s="26" t="str">
        <f t="shared" si="812"/>
        <v/>
      </c>
      <c r="BD1206" s="26" t="str">
        <f t="shared" si="813"/>
        <v/>
      </c>
      <c r="BE1206" s="26" t="str">
        <f t="shared" si="814"/>
        <v/>
      </c>
      <c r="BF1206" s="26" t="str">
        <f t="shared" si="815"/>
        <v/>
      </c>
      <c r="BG1206" s="26" t="str">
        <f t="shared" si="816"/>
        <v/>
      </c>
      <c r="BH1206" s="26" t="str">
        <f t="shared" si="817"/>
        <v/>
      </c>
      <c r="BI1206" s="26" t="str">
        <f t="shared" si="806"/>
        <v/>
      </c>
      <c r="BJ1206" s="26" t="str">
        <f t="shared" si="807"/>
        <v/>
      </c>
      <c r="BK1206" s="26" t="str">
        <f t="shared" si="808"/>
        <v/>
      </c>
      <c r="BL1206" s="26" t="str">
        <f t="shared" si="809"/>
        <v/>
      </c>
      <c r="BM1206" s="26" t="str">
        <f t="shared" si="810"/>
        <v/>
      </c>
      <c r="BN1206" s="26" t="str">
        <f t="shared" si="811"/>
        <v/>
      </c>
      <c r="BO1206"/>
      <c r="BP1206"/>
      <c r="BQ1206"/>
      <c r="BR1206"/>
      <c r="BS1206"/>
      <c r="BT1206"/>
      <c r="BU1206" s="40"/>
      <c r="BV1206"/>
      <c r="BW1206" s="24"/>
      <c r="BX1206" s="24"/>
      <c r="BY1206" s="24"/>
      <c r="BZ1206" s="38"/>
      <c r="CA1206" s="24"/>
      <c r="CB1206" s="38"/>
      <c r="CC1206" s="24"/>
      <c r="CD1206" s="24"/>
      <c r="CE1206" s="24"/>
      <c r="CF1206" s="24"/>
      <c r="CG1206" s="24"/>
      <c r="CH1206" s="24"/>
      <c r="CI1206" s="34"/>
      <c r="CJ1206" s="24"/>
      <c r="CK1206" s="24"/>
      <c r="CO1206" s="24"/>
      <c r="CP1206" s="34"/>
    </row>
    <row r="1207" spans="1:94" s="25" customFormat="1" x14ac:dyDescent="0.2">
      <c r="A1207" s="115"/>
      <c r="B1207" s="84"/>
      <c r="C1207" s="39"/>
      <c r="D1207" s="38"/>
      <c r="E1207" s="39"/>
      <c r="F1207" s="39"/>
      <c r="G1207" s="39"/>
      <c r="H1207" s="39"/>
      <c r="I1207" s="39"/>
      <c r="J1207" s="39"/>
      <c r="K1207" s="39"/>
      <c r="L1207" s="39"/>
      <c r="M1207" s="39"/>
      <c r="N1207" s="39"/>
      <c r="O1207" s="39"/>
      <c r="P1207" s="39"/>
      <c r="Q1207" s="39"/>
      <c r="R1207" s="39"/>
      <c r="S1207" s="39"/>
      <c r="T1207" s="39"/>
      <c r="U1207" s="39"/>
      <c r="V1207" s="39"/>
      <c r="W1207" s="39"/>
      <c r="X1207" s="39"/>
      <c r="Y1207" s="39"/>
      <c r="Z1207" s="39"/>
      <c r="AA1207" s="39"/>
      <c r="AB1207" s="39"/>
      <c r="AC1207" s="39"/>
      <c r="AD1207" s="39"/>
      <c r="AE1207" s="39"/>
      <c r="AF1207" s="39"/>
      <c r="AG1207" s="38"/>
      <c r="AH1207" s="38"/>
      <c r="AI1207" s="38"/>
      <c r="AJ1207" s="38"/>
      <c r="AK1207" s="38"/>
      <c r="AL1207" s="38"/>
      <c r="AM1207" s="38"/>
      <c r="AN1207" s="38"/>
      <c r="AO1207" s="38"/>
      <c r="AP1207" s="38"/>
      <c r="AQ1207" s="38"/>
      <c r="AR1207" s="38"/>
      <c r="AS1207" s="38"/>
      <c r="AT1207" s="38"/>
      <c r="AU1207" s="84"/>
      <c r="AV1207" s="88"/>
      <c r="AW1207" s="103"/>
      <c r="AX1207" s="84"/>
      <c r="AY1207" s="39"/>
      <c r="AZ1207" s="26"/>
      <c r="BA1207" s="26"/>
      <c r="BB1207" s="26"/>
      <c r="BC1207" s="26" t="str">
        <f t="shared" si="812"/>
        <v/>
      </c>
      <c r="BD1207" s="26" t="str">
        <f t="shared" si="813"/>
        <v/>
      </c>
      <c r="BE1207" s="26" t="str">
        <f t="shared" si="814"/>
        <v/>
      </c>
      <c r="BF1207" s="26" t="str">
        <f t="shared" si="815"/>
        <v/>
      </c>
      <c r="BG1207" s="26" t="str">
        <f t="shared" si="816"/>
        <v/>
      </c>
      <c r="BH1207" s="26" t="str">
        <f t="shared" si="817"/>
        <v/>
      </c>
      <c r="BI1207" s="26" t="str">
        <f t="shared" si="806"/>
        <v/>
      </c>
      <c r="BJ1207" s="26" t="str">
        <f t="shared" si="807"/>
        <v/>
      </c>
      <c r="BK1207" s="26" t="str">
        <f t="shared" si="808"/>
        <v/>
      </c>
      <c r="BL1207" s="26" t="str">
        <f t="shared" si="809"/>
        <v/>
      </c>
      <c r="BM1207" s="26" t="str">
        <f t="shared" si="810"/>
        <v/>
      </c>
      <c r="BN1207" s="26" t="str">
        <f t="shared" si="811"/>
        <v/>
      </c>
      <c r="BO1207"/>
      <c r="BP1207"/>
      <c r="BQ1207"/>
      <c r="BR1207"/>
      <c r="BS1207"/>
      <c r="BT1207"/>
      <c r="BU1207" s="40"/>
      <c r="BV1207"/>
      <c r="BW1207" s="24"/>
      <c r="BX1207" s="24"/>
      <c r="BY1207" s="24"/>
      <c r="BZ1207" s="38"/>
      <c r="CA1207" s="24"/>
      <c r="CB1207" s="38"/>
      <c r="CC1207" s="24"/>
      <c r="CD1207" s="24"/>
      <c r="CE1207" s="24"/>
      <c r="CF1207" s="24"/>
      <c r="CG1207" s="24"/>
      <c r="CH1207" s="24"/>
      <c r="CI1207" s="34"/>
      <c r="CJ1207" s="24"/>
      <c r="CK1207" s="24"/>
      <c r="CO1207" s="24"/>
      <c r="CP1207" s="34"/>
    </row>
    <row r="1208" spans="1:94" s="25" customFormat="1" x14ac:dyDescent="0.2">
      <c r="A1208" s="115"/>
      <c r="B1208" s="84"/>
      <c r="C1208" s="39"/>
      <c r="D1208" s="38"/>
      <c r="E1208" s="39"/>
      <c r="F1208" s="39"/>
      <c r="G1208" s="39"/>
      <c r="H1208" s="39"/>
      <c r="I1208" s="39"/>
      <c r="J1208" s="39"/>
      <c r="K1208" s="39"/>
      <c r="L1208" s="39"/>
      <c r="M1208" s="39"/>
      <c r="N1208" s="39"/>
      <c r="O1208" s="39"/>
      <c r="P1208" s="39"/>
      <c r="Q1208" s="39"/>
      <c r="R1208" s="39"/>
      <c r="S1208" s="39"/>
      <c r="T1208" s="39"/>
      <c r="U1208" s="39"/>
      <c r="V1208" s="39"/>
      <c r="W1208" s="39"/>
      <c r="X1208" s="39"/>
      <c r="Y1208" s="39"/>
      <c r="Z1208" s="39"/>
      <c r="AA1208" s="39"/>
      <c r="AB1208" s="39"/>
      <c r="AC1208" s="39"/>
      <c r="AD1208" s="39"/>
      <c r="AE1208" s="39"/>
      <c r="AF1208" s="39"/>
      <c r="AG1208" s="38"/>
      <c r="AH1208" s="38"/>
      <c r="AI1208" s="38"/>
      <c r="AJ1208" s="38"/>
      <c r="AK1208" s="38"/>
      <c r="AL1208" s="38"/>
      <c r="AM1208" s="38"/>
      <c r="AN1208" s="38"/>
      <c r="AO1208" s="38"/>
      <c r="AP1208" s="38"/>
      <c r="AQ1208" s="38"/>
      <c r="AR1208" s="38"/>
      <c r="AS1208" s="38"/>
      <c r="AT1208" s="38"/>
      <c r="AU1208" s="84"/>
      <c r="AV1208" s="88"/>
      <c r="AW1208" s="103"/>
      <c r="AX1208" s="84"/>
      <c r="AY1208" s="39"/>
      <c r="AZ1208" s="26"/>
      <c r="BA1208" s="26"/>
      <c r="BB1208" s="26"/>
      <c r="BC1208" s="26" t="str">
        <f t="shared" si="812"/>
        <v/>
      </c>
      <c r="BD1208" s="26" t="str">
        <f t="shared" si="813"/>
        <v/>
      </c>
      <c r="BE1208" s="26" t="str">
        <f t="shared" si="814"/>
        <v/>
      </c>
      <c r="BF1208" s="26" t="str">
        <f t="shared" si="815"/>
        <v/>
      </c>
      <c r="BG1208" s="26" t="str">
        <f t="shared" si="816"/>
        <v/>
      </c>
      <c r="BH1208" s="26" t="str">
        <f t="shared" si="817"/>
        <v/>
      </c>
      <c r="BI1208" s="26" t="str">
        <f t="shared" si="806"/>
        <v/>
      </c>
      <c r="BJ1208" s="26" t="str">
        <f t="shared" si="807"/>
        <v/>
      </c>
      <c r="BK1208" s="26" t="str">
        <f t="shared" si="808"/>
        <v/>
      </c>
      <c r="BL1208" s="26" t="str">
        <f t="shared" si="809"/>
        <v/>
      </c>
      <c r="BM1208" s="26" t="str">
        <f t="shared" si="810"/>
        <v/>
      </c>
      <c r="BN1208" s="26" t="str">
        <f t="shared" si="811"/>
        <v/>
      </c>
      <c r="BO1208"/>
      <c r="BP1208"/>
      <c r="BQ1208"/>
      <c r="BR1208"/>
      <c r="BS1208"/>
      <c r="BT1208"/>
      <c r="BU1208" s="40"/>
      <c r="BV1208"/>
      <c r="BW1208" s="24"/>
      <c r="BX1208" s="24"/>
      <c r="BY1208" s="24"/>
      <c r="BZ1208" s="38"/>
      <c r="CA1208" s="24"/>
      <c r="CB1208" s="38"/>
      <c r="CC1208" s="24"/>
      <c r="CD1208" s="24"/>
      <c r="CE1208" s="24"/>
      <c r="CF1208" s="24"/>
      <c r="CG1208" s="24"/>
      <c r="CH1208" s="24"/>
      <c r="CI1208" s="34"/>
      <c r="CJ1208" s="24"/>
      <c r="CK1208" s="24"/>
      <c r="CO1208" s="24"/>
      <c r="CP1208" s="34"/>
    </row>
    <row r="1209" spans="1:94" s="25" customFormat="1" x14ac:dyDescent="0.2">
      <c r="A1209" s="115"/>
      <c r="B1209" s="84"/>
      <c r="C1209" s="39"/>
      <c r="D1209" s="38"/>
      <c r="E1209" s="39"/>
      <c r="F1209" s="39"/>
      <c r="G1209" s="39"/>
      <c r="H1209" s="39"/>
      <c r="I1209" s="39"/>
      <c r="J1209" s="39"/>
      <c r="K1209" s="39"/>
      <c r="L1209" s="39"/>
      <c r="M1209" s="39"/>
      <c r="N1209" s="39"/>
      <c r="O1209" s="39"/>
      <c r="P1209" s="39"/>
      <c r="Q1209" s="39"/>
      <c r="R1209" s="39"/>
      <c r="S1209" s="39"/>
      <c r="T1209" s="39"/>
      <c r="U1209" s="39"/>
      <c r="V1209" s="39"/>
      <c r="W1209" s="39"/>
      <c r="X1209" s="39"/>
      <c r="Y1209" s="39"/>
      <c r="Z1209" s="39"/>
      <c r="AA1209" s="39"/>
      <c r="AB1209" s="39"/>
      <c r="AC1209" s="39"/>
      <c r="AD1209" s="39"/>
      <c r="AE1209" s="39"/>
      <c r="AF1209" s="39"/>
      <c r="AG1209" s="38"/>
      <c r="AH1209" s="38"/>
      <c r="AI1209" s="38"/>
      <c r="AJ1209" s="38"/>
      <c r="AK1209" s="38"/>
      <c r="AL1209" s="38"/>
      <c r="AM1209" s="38"/>
      <c r="AN1209" s="38"/>
      <c r="AO1209" s="38"/>
      <c r="AP1209" s="38"/>
      <c r="AQ1209" s="38"/>
      <c r="AR1209" s="38"/>
      <c r="AS1209" s="38"/>
      <c r="AT1209" s="38"/>
      <c r="AU1209" s="84"/>
      <c r="AV1209" s="88"/>
      <c r="AW1209" s="103"/>
      <c r="AX1209" s="84"/>
      <c r="AY1209" s="39"/>
      <c r="AZ1209" s="26"/>
      <c r="BA1209" s="26"/>
      <c r="BB1209" s="26"/>
      <c r="BC1209" s="26" t="str">
        <f t="shared" si="812"/>
        <v/>
      </c>
      <c r="BD1209" s="26" t="str">
        <f t="shared" si="813"/>
        <v/>
      </c>
      <c r="BE1209" s="26" t="str">
        <f t="shared" si="814"/>
        <v/>
      </c>
      <c r="BF1209" s="26" t="str">
        <f t="shared" si="815"/>
        <v/>
      </c>
      <c r="BG1209" s="26" t="str">
        <f t="shared" si="816"/>
        <v/>
      </c>
      <c r="BH1209" s="26" t="str">
        <f t="shared" si="817"/>
        <v/>
      </c>
      <c r="BI1209" s="26" t="str">
        <f t="shared" si="806"/>
        <v/>
      </c>
      <c r="BJ1209" s="26" t="str">
        <f t="shared" si="807"/>
        <v/>
      </c>
      <c r="BK1209" s="26" t="str">
        <f t="shared" si="808"/>
        <v/>
      </c>
      <c r="BL1209" s="26" t="str">
        <f t="shared" si="809"/>
        <v/>
      </c>
      <c r="BM1209" s="26" t="str">
        <f t="shared" si="810"/>
        <v/>
      </c>
      <c r="BN1209" s="26" t="str">
        <f t="shared" si="811"/>
        <v/>
      </c>
      <c r="BO1209"/>
      <c r="BP1209"/>
      <c r="BQ1209"/>
      <c r="BR1209"/>
      <c r="BS1209"/>
      <c r="BT1209"/>
      <c r="BU1209" s="40"/>
      <c r="BV1209"/>
      <c r="BW1209" s="24"/>
      <c r="BX1209" s="24"/>
      <c r="BY1209" s="24"/>
      <c r="BZ1209" s="38"/>
      <c r="CA1209" s="24"/>
      <c r="CB1209" s="38"/>
      <c r="CC1209" s="24"/>
      <c r="CD1209" s="24"/>
      <c r="CE1209" s="24"/>
      <c r="CF1209" s="24"/>
      <c r="CG1209" s="24"/>
      <c r="CH1209" s="24"/>
      <c r="CI1209" s="34"/>
      <c r="CJ1209" s="24"/>
      <c r="CK1209" s="24"/>
      <c r="CO1209" s="24"/>
      <c r="CP1209" s="34"/>
    </row>
    <row r="1210" spans="1:94" s="25" customFormat="1" x14ac:dyDescent="0.2">
      <c r="A1210" s="115"/>
      <c r="B1210" s="84"/>
      <c r="C1210" s="39"/>
      <c r="D1210" s="38"/>
      <c r="E1210" s="39"/>
      <c r="F1210" s="39"/>
      <c r="G1210" s="39"/>
      <c r="H1210" s="39"/>
      <c r="I1210" s="39"/>
      <c r="J1210" s="39"/>
      <c r="K1210" s="39"/>
      <c r="L1210" s="39"/>
      <c r="M1210" s="39"/>
      <c r="N1210" s="39"/>
      <c r="O1210" s="39"/>
      <c r="P1210" s="39"/>
      <c r="Q1210" s="39"/>
      <c r="R1210" s="39"/>
      <c r="S1210" s="39"/>
      <c r="T1210" s="39"/>
      <c r="U1210" s="39"/>
      <c r="V1210" s="39"/>
      <c r="W1210" s="39"/>
      <c r="X1210" s="39"/>
      <c r="Y1210" s="39"/>
      <c r="Z1210" s="39"/>
      <c r="AA1210" s="39"/>
      <c r="AB1210" s="39"/>
      <c r="AC1210" s="39"/>
      <c r="AD1210" s="39"/>
      <c r="AE1210" s="39"/>
      <c r="AF1210" s="39"/>
      <c r="AG1210" s="38"/>
      <c r="AH1210" s="38"/>
      <c r="AI1210" s="38"/>
      <c r="AJ1210" s="38"/>
      <c r="AK1210" s="38"/>
      <c r="AL1210" s="38"/>
      <c r="AM1210" s="38"/>
      <c r="AN1210" s="38"/>
      <c r="AO1210" s="38"/>
      <c r="AP1210" s="38"/>
      <c r="AQ1210" s="38"/>
      <c r="AR1210" s="38"/>
      <c r="AS1210" s="38"/>
      <c r="AT1210" s="38"/>
      <c r="AU1210" s="84"/>
      <c r="AV1210" s="88"/>
      <c r="AW1210" s="103"/>
      <c r="AX1210" s="84"/>
      <c r="AY1210" s="39"/>
      <c r="AZ1210" s="26"/>
      <c r="BA1210" s="26"/>
      <c r="BB1210" s="26"/>
      <c r="BC1210" s="26" t="str">
        <f t="shared" si="812"/>
        <v/>
      </c>
      <c r="BD1210" s="26" t="str">
        <f t="shared" si="813"/>
        <v/>
      </c>
      <c r="BE1210" s="26" t="str">
        <f t="shared" si="814"/>
        <v/>
      </c>
      <c r="BF1210" s="26" t="str">
        <f t="shared" si="815"/>
        <v/>
      </c>
      <c r="BG1210" s="26" t="str">
        <f t="shared" si="816"/>
        <v/>
      </c>
      <c r="BH1210" s="26" t="str">
        <f t="shared" si="817"/>
        <v/>
      </c>
      <c r="BI1210" s="26" t="str">
        <f t="shared" si="806"/>
        <v/>
      </c>
      <c r="BJ1210" s="26" t="str">
        <f t="shared" si="807"/>
        <v/>
      </c>
      <c r="BK1210" s="26" t="str">
        <f t="shared" si="808"/>
        <v/>
      </c>
      <c r="BL1210" s="26" t="str">
        <f t="shared" si="809"/>
        <v/>
      </c>
      <c r="BM1210" s="26" t="str">
        <f t="shared" si="810"/>
        <v/>
      </c>
      <c r="BN1210" s="26" t="str">
        <f t="shared" si="811"/>
        <v/>
      </c>
      <c r="BO1210"/>
      <c r="BP1210"/>
      <c r="BQ1210"/>
      <c r="BR1210"/>
      <c r="BS1210"/>
      <c r="BT1210"/>
      <c r="BU1210" s="40"/>
      <c r="BV1210"/>
      <c r="BW1210" s="24"/>
      <c r="BX1210" s="24"/>
      <c r="BY1210" s="24"/>
      <c r="BZ1210" s="38"/>
      <c r="CA1210" s="24"/>
      <c r="CB1210" s="38"/>
      <c r="CC1210" s="24"/>
      <c r="CD1210" s="24"/>
      <c r="CE1210" s="24"/>
      <c r="CF1210" s="24"/>
      <c r="CG1210" s="24"/>
      <c r="CH1210" s="24"/>
      <c r="CI1210" s="34"/>
      <c r="CJ1210" s="24"/>
      <c r="CK1210" s="24"/>
      <c r="CO1210" s="24"/>
      <c r="CP1210" s="34"/>
    </row>
    <row r="1211" spans="1:94" s="25" customFormat="1" x14ac:dyDescent="0.2">
      <c r="A1211" s="115"/>
      <c r="B1211" s="84"/>
      <c r="C1211" s="39"/>
      <c r="D1211" s="38"/>
      <c r="E1211" s="39"/>
      <c r="F1211" s="39"/>
      <c r="G1211" s="39"/>
      <c r="H1211" s="39"/>
      <c r="I1211" s="39"/>
      <c r="J1211" s="39"/>
      <c r="K1211" s="39"/>
      <c r="L1211" s="39"/>
      <c r="M1211" s="39"/>
      <c r="N1211" s="39"/>
      <c r="O1211" s="39"/>
      <c r="P1211" s="39"/>
      <c r="Q1211" s="39"/>
      <c r="R1211" s="39"/>
      <c r="S1211" s="39"/>
      <c r="T1211" s="39"/>
      <c r="U1211" s="39"/>
      <c r="V1211" s="39"/>
      <c r="W1211" s="39"/>
      <c r="X1211" s="39"/>
      <c r="Y1211" s="39"/>
      <c r="Z1211" s="39"/>
      <c r="AA1211" s="39"/>
      <c r="AB1211" s="39"/>
      <c r="AC1211" s="39"/>
      <c r="AD1211" s="39"/>
      <c r="AE1211" s="39"/>
      <c r="AF1211" s="39"/>
      <c r="AG1211" s="38"/>
      <c r="AH1211" s="38"/>
      <c r="AI1211" s="38"/>
      <c r="AJ1211" s="38"/>
      <c r="AK1211" s="38"/>
      <c r="AL1211" s="38"/>
      <c r="AM1211" s="38"/>
      <c r="AN1211" s="38"/>
      <c r="AO1211" s="38"/>
      <c r="AP1211" s="38"/>
      <c r="AQ1211" s="38"/>
      <c r="AR1211" s="38"/>
      <c r="AS1211" s="38"/>
      <c r="AT1211" s="38"/>
      <c r="AU1211" s="84"/>
      <c r="AV1211" s="88"/>
      <c r="AW1211" s="103"/>
      <c r="AX1211" s="84"/>
      <c r="AY1211" s="39"/>
      <c r="AZ1211" s="26"/>
      <c r="BA1211" s="26"/>
      <c r="BB1211" s="26"/>
      <c r="BC1211" s="26" t="str">
        <f t="shared" si="812"/>
        <v/>
      </c>
      <c r="BD1211" s="26" t="str">
        <f t="shared" si="813"/>
        <v/>
      </c>
      <c r="BE1211" s="26" t="str">
        <f t="shared" si="814"/>
        <v/>
      </c>
      <c r="BF1211" s="26" t="str">
        <f t="shared" si="815"/>
        <v/>
      </c>
      <c r="BG1211" s="26" t="str">
        <f t="shared" si="816"/>
        <v/>
      </c>
      <c r="BH1211" s="26" t="str">
        <f t="shared" si="817"/>
        <v/>
      </c>
      <c r="BI1211" s="26" t="str">
        <f t="shared" si="806"/>
        <v/>
      </c>
      <c r="BJ1211" s="26" t="str">
        <f t="shared" si="807"/>
        <v/>
      </c>
      <c r="BK1211" s="26" t="str">
        <f t="shared" si="808"/>
        <v/>
      </c>
      <c r="BL1211" s="26" t="str">
        <f t="shared" si="809"/>
        <v/>
      </c>
      <c r="BM1211" s="26" t="str">
        <f t="shared" si="810"/>
        <v/>
      </c>
      <c r="BN1211" s="26" t="str">
        <f t="shared" si="811"/>
        <v/>
      </c>
      <c r="BO1211"/>
      <c r="BP1211"/>
      <c r="BQ1211"/>
      <c r="BR1211"/>
      <c r="BS1211"/>
      <c r="BT1211"/>
      <c r="BU1211" s="40"/>
      <c r="BV1211"/>
      <c r="BW1211" s="24"/>
      <c r="BX1211" s="24"/>
      <c r="BY1211" s="24"/>
      <c r="BZ1211" s="38"/>
      <c r="CA1211" s="24"/>
      <c r="CB1211" s="38"/>
      <c r="CC1211" s="24"/>
      <c r="CD1211" s="24"/>
      <c r="CE1211" s="24"/>
      <c r="CF1211" s="24"/>
      <c r="CG1211" s="24"/>
      <c r="CH1211" s="24"/>
      <c r="CI1211" s="34"/>
      <c r="CJ1211" s="24"/>
      <c r="CK1211" s="24"/>
      <c r="CO1211" s="24"/>
      <c r="CP1211" s="34"/>
    </row>
    <row r="1212" spans="1:94" s="25" customFormat="1" x14ac:dyDescent="0.2">
      <c r="A1212" s="115"/>
      <c r="B1212" s="84"/>
      <c r="C1212" s="39"/>
      <c r="D1212" s="38"/>
      <c r="E1212" s="39"/>
      <c r="F1212" s="39"/>
      <c r="G1212" s="39"/>
      <c r="H1212" s="39"/>
      <c r="I1212" s="39"/>
      <c r="J1212" s="39"/>
      <c r="K1212" s="39"/>
      <c r="L1212" s="39"/>
      <c r="M1212" s="39"/>
      <c r="N1212" s="39"/>
      <c r="O1212" s="39"/>
      <c r="P1212" s="39"/>
      <c r="Q1212" s="39"/>
      <c r="R1212" s="39"/>
      <c r="S1212" s="39"/>
      <c r="T1212" s="39"/>
      <c r="U1212" s="39"/>
      <c r="V1212" s="39"/>
      <c r="W1212" s="39"/>
      <c r="X1212" s="39"/>
      <c r="Y1212" s="39"/>
      <c r="Z1212" s="39"/>
      <c r="AA1212" s="39"/>
      <c r="AB1212" s="39"/>
      <c r="AC1212" s="39"/>
      <c r="AD1212" s="39"/>
      <c r="AE1212" s="39"/>
      <c r="AF1212" s="39"/>
      <c r="AG1212" s="38"/>
      <c r="AH1212" s="38"/>
      <c r="AI1212" s="38"/>
      <c r="AJ1212" s="38"/>
      <c r="AK1212" s="38"/>
      <c r="AL1212" s="38"/>
      <c r="AM1212" s="38"/>
      <c r="AN1212" s="38"/>
      <c r="AO1212" s="38"/>
      <c r="AP1212" s="38"/>
      <c r="AQ1212" s="38"/>
      <c r="AR1212" s="38"/>
      <c r="AS1212" s="38"/>
      <c r="AT1212" s="38"/>
      <c r="AU1212" s="84"/>
      <c r="AV1212" s="88"/>
      <c r="AW1212" s="103"/>
      <c r="AX1212" s="84"/>
      <c r="AY1212" s="39"/>
      <c r="AZ1212" s="26"/>
      <c r="BA1212" s="26"/>
      <c r="BB1212" s="26"/>
      <c r="BC1212" s="26" t="str">
        <f t="shared" si="812"/>
        <v/>
      </c>
      <c r="BD1212" s="26" t="str">
        <f t="shared" si="813"/>
        <v/>
      </c>
      <c r="BE1212" s="26" t="str">
        <f t="shared" si="814"/>
        <v/>
      </c>
      <c r="BF1212" s="26" t="str">
        <f t="shared" si="815"/>
        <v/>
      </c>
      <c r="BG1212" s="26" t="str">
        <f t="shared" si="816"/>
        <v/>
      </c>
      <c r="BH1212" s="26" t="str">
        <f t="shared" si="817"/>
        <v/>
      </c>
      <c r="BI1212" s="26" t="str">
        <f t="shared" si="806"/>
        <v/>
      </c>
      <c r="BJ1212" s="26" t="str">
        <f t="shared" si="807"/>
        <v/>
      </c>
      <c r="BK1212" s="26" t="str">
        <f t="shared" si="808"/>
        <v/>
      </c>
      <c r="BL1212" s="26" t="str">
        <f t="shared" si="809"/>
        <v/>
      </c>
      <c r="BM1212" s="26" t="str">
        <f t="shared" si="810"/>
        <v/>
      </c>
      <c r="BN1212" s="26" t="str">
        <f t="shared" si="811"/>
        <v/>
      </c>
      <c r="BO1212"/>
      <c r="BP1212"/>
      <c r="BQ1212"/>
      <c r="BR1212"/>
      <c r="BS1212"/>
      <c r="BT1212"/>
      <c r="BU1212" s="40"/>
      <c r="BV1212"/>
      <c r="BW1212" s="24"/>
      <c r="BX1212" s="24"/>
      <c r="BY1212" s="24"/>
      <c r="BZ1212" s="38"/>
      <c r="CA1212" s="24"/>
      <c r="CB1212" s="38"/>
      <c r="CC1212" s="24"/>
      <c r="CD1212" s="24"/>
      <c r="CE1212" s="24"/>
      <c r="CF1212" s="24"/>
      <c r="CG1212" s="24"/>
      <c r="CH1212" s="24"/>
      <c r="CI1212" s="34"/>
      <c r="CJ1212" s="24"/>
      <c r="CK1212" s="24"/>
      <c r="CO1212" s="24"/>
      <c r="CP1212" s="34"/>
    </row>
    <row r="1213" spans="1:94" s="25" customFormat="1" x14ac:dyDescent="0.2">
      <c r="A1213" s="115"/>
      <c r="B1213" s="84"/>
      <c r="C1213" s="39"/>
      <c r="D1213" s="38"/>
      <c r="E1213" s="39"/>
      <c r="F1213" s="39"/>
      <c r="G1213" s="39"/>
      <c r="H1213" s="39"/>
      <c r="I1213" s="39"/>
      <c r="J1213" s="39"/>
      <c r="K1213" s="39"/>
      <c r="L1213" s="39"/>
      <c r="M1213" s="39"/>
      <c r="N1213" s="39"/>
      <c r="O1213" s="39"/>
      <c r="P1213" s="39"/>
      <c r="Q1213" s="39"/>
      <c r="R1213" s="39"/>
      <c r="S1213" s="39"/>
      <c r="T1213" s="39"/>
      <c r="U1213" s="39"/>
      <c r="V1213" s="39"/>
      <c r="W1213" s="39"/>
      <c r="X1213" s="39"/>
      <c r="Y1213" s="39"/>
      <c r="Z1213" s="39"/>
      <c r="AA1213" s="39"/>
      <c r="AB1213" s="39"/>
      <c r="AC1213" s="39"/>
      <c r="AD1213" s="39"/>
      <c r="AE1213" s="39"/>
      <c r="AF1213" s="39"/>
      <c r="AG1213" s="38"/>
      <c r="AH1213" s="38"/>
      <c r="AI1213" s="38"/>
      <c r="AJ1213" s="38"/>
      <c r="AK1213" s="38"/>
      <c r="AL1213" s="38"/>
      <c r="AM1213" s="38"/>
      <c r="AN1213" s="38"/>
      <c r="AO1213" s="38"/>
      <c r="AP1213" s="38"/>
      <c r="AQ1213" s="38"/>
      <c r="AR1213" s="38"/>
      <c r="AS1213" s="38"/>
      <c r="AT1213" s="38"/>
      <c r="AU1213" s="84"/>
      <c r="AV1213" s="88"/>
      <c r="AW1213" s="103"/>
      <c r="AX1213" s="84"/>
      <c r="AY1213" s="39"/>
      <c r="AZ1213" s="26"/>
      <c r="BA1213" s="26"/>
      <c r="BB1213" s="26"/>
      <c r="BC1213" s="26" t="str">
        <f t="shared" si="812"/>
        <v/>
      </c>
      <c r="BD1213" s="26" t="str">
        <f t="shared" si="813"/>
        <v/>
      </c>
      <c r="BE1213" s="26" t="str">
        <f t="shared" si="814"/>
        <v/>
      </c>
      <c r="BF1213" s="26" t="str">
        <f t="shared" si="815"/>
        <v/>
      </c>
      <c r="BG1213" s="26" t="str">
        <f t="shared" si="816"/>
        <v/>
      </c>
      <c r="BH1213" s="26" t="str">
        <f t="shared" si="817"/>
        <v/>
      </c>
      <c r="BI1213" s="26" t="str">
        <f t="shared" si="806"/>
        <v/>
      </c>
      <c r="BJ1213" s="26" t="str">
        <f t="shared" si="807"/>
        <v/>
      </c>
      <c r="BK1213" s="26" t="str">
        <f t="shared" si="808"/>
        <v/>
      </c>
      <c r="BL1213" s="26" t="str">
        <f t="shared" si="809"/>
        <v/>
      </c>
      <c r="BM1213" s="26" t="str">
        <f t="shared" si="810"/>
        <v/>
      </c>
      <c r="BN1213" s="26" t="str">
        <f t="shared" si="811"/>
        <v/>
      </c>
      <c r="BO1213"/>
      <c r="BP1213"/>
      <c r="BQ1213"/>
      <c r="BR1213"/>
      <c r="BS1213"/>
      <c r="BT1213"/>
      <c r="BU1213" s="40"/>
      <c r="BV1213"/>
      <c r="BW1213" s="24"/>
      <c r="BX1213" s="24"/>
      <c r="BY1213" s="24"/>
      <c r="BZ1213" s="38"/>
      <c r="CA1213" s="24"/>
      <c r="CB1213" s="38"/>
      <c r="CC1213" s="24"/>
      <c r="CD1213" s="24"/>
      <c r="CE1213" s="24"/>
      <c r="CF1213" s="24"/>
      <c r="CG1213" s="24"/>
      <c r="CH1213" s="24"/>
      <c r="CI1213" s="34"/>
      <c r="CJ1213" s="24"/>
      <c r="CK1213" s="24"/>
      <c r="CO1213" s="24"/>
      <c r="CP1213" s="34"/>
    </row>
    <row r="1214" spans="1:94" s="25" customFormat="1" x14ac:dyDescent="0.2">
      <c r="A1214" s="115"/>
      <c r="B1214" s="84"/>
      <c r="C1214" s="39"/>
      <c r="D1214" s="38"/>
      <c r="E1214" s="39"/>
      <c r="F1214" s="39"/>
      <c r="G1214" s="39"/>
      <c r="H1214" s="39"/>
      <c r="I1214" s="39"/>
      <c r="J1214" s="39"/>
      <c r="K1214" s="39"/>
      <c r="L1214" s="39"/>
      <c r="M1214" s="39"/>
      <c r="N1214" s="39"/>
      <c r="O1214" s="39"/>
      <c r="P1214" s="39"/>
      <c r="Q1214" s="39"/>
      <c r="R1214" s="39"/>
      <c r="S1214" s="39"/>
      <c r="T1214" s="39"/>
      <c r="U1214" s="39"/>
      <c r="V1214" s="39"/>
      <c r="W1214" s="39"/>
      <c r="X1214" s="39"/>
      <c r="Y1214" s="39"/>
      <c r="Z1214" s="39"/>
      <c r="AA1214" s="39"/>
      <c r="AB1214" s="39"/>
      <c r="AC1214" s="39"/>
      <c r="AD1214" s="39"/>
      <c r="AE1214" s="39"/>
      <c r="AF1214" s="39"/>
      <c r="AG1214" s="38"/>
      <c r="AH1214" s="38"/>
      <c r="AI1214" s="38"/>
      <c r="AJ1214" s="38"/>
      <c r="AK1214" s="38"/>
      <c r="AL1214" s="38"/>
      <c r="AM1214" s="38"/>
      <c r="AN1214" s="38"/>
      <c r="AO1214" s="38"/>
      <c r="AP1214" s="38"/>
      <c r="AQ1214" s="38"/>
      <c r="AR1214" s="38"/>
      <c r="AS1214" s="38"/>
      <c r="AT1214" s="38"/>
      <c r="AU1214" s="84"/>
      <c r="AV1214" s="88"/>
      <c r="AW1214" s="103"/>
      <c r="AX1214" s="84"/>
      <c r="AY1214" s="39"/>
      <c r="AZ1214" s="26"/>
      <c r="BA1214" s="26"/>
      <c r="BB1214" s="26"/>
      <c r="BC1214" s="26" t="str">
        <f t="shared" si="812"/>
        <v/>
      </c>
      <c r="BD1214" s="26" t="str">
        <f t="shared" si="813"/>
        <v/>
      </c>
      <c r="BE1214" s="26" t="str">
        <f t="shared" si="814"/>
        <v/>
      </c>
      <c r="BF1214" s="26" t="str">
        <f t="shared" si="815"/>
        <v/>
      </c>
      <c r="BG1214" s="26" t="str">
        <f t="shared" si="816"/>
        <v/>
      </c>
      <c r="BH1214" s="26" t="str">
        <f t="shared" si="817"/>
        <v/>
      </c>
      <c r="BI1214" s="26" t="str">
        <f t="shared" si="806"/>
        <v/>
      </c>
      <c r="BJ1214" s="26" t="str">
        <f t="shared" si="807"/>
        <v/>
      </c>
      <c r="BK1214" s="26" t="str">
        <f t="shared" si="808"/>
        <v/>
      </c>
      <c r="BL1214" s="26" t="str">
        <f t="shared" si="809"/>
        <v/>
      </c>
      <c r="BM1214" s="26" t="str">
        <f t="shared" si="810"/>
        <v/>
      </c>
      <c r="BN1214" s="26" t="str">
        <f t="shared" si="811"/>
        <v/>
      </c>
      <c r="BO1214"/>
      <c r="BP1214"/>
      <c r="BQ1214"/>
      <c r="BR1214"/>
      <c r="BS1214"/>
      <c r="BT1214"/>
      <c r="BU1214" s="40"/>
      <c r="BV1214"/>
      <c r="BW1214" s="24"/>
      <c r="BX1214" s="24"/>
      <c r="BY1214" s="24"/>
      <c r="BZ1214" s="38"/>
      <c r="CA1214" s="24"/>
      <c r="CB1214" s="38"/>
      <c r="CC1214" s="24"/>
      <c r="CD1214" s="24"/>
      <c r="CE1214" s="24"/>
      <c r="CF1214" s="24"/>
      <c r="CG1214" s="24"/>
      <c r="CH1214" s="24"/>
      <c r="CI1214" s="34"/>
      <c r="CJ1214" s="24"/>
      <c r="CK1214" s="24"/>
      <c r="CO1214" s="24"/>
      <c r="CP1214" s="34"/>
    </row>
    <row r="1215" spans="1:94" s="25" customFormat="1" x14ac:dyDescent="0.2">
      <c r="A1215" s="115"/>
      <c r="B1215" s="84"/>
      <c r="C1215" s="39"/>
      <c r="D1215" s="38"/>
      <c r="E1215" s="39"/>
      <c r="F1215" s="39"/>
      <c r="G1215" s="39"/>
      <c r="H1215" s="39"/>
      <c r="I1215" s="39"/>
      <c r="J1215" s="39"/>
      <c r="K1215" s="39"/>
      <c r="L1215" s="39"/>
      <c r="M1215" s="39"/>
      <c r="N1215" s="39"/>
      <c r="O1215" s="39"/>
      <c r="P1215" s="39"/>
      <c r="Q1215" s="39"/>
      <c r="R1215" s="39"/>
      <c r="S1215" s="39"/>
      <c r="T1215" s="39"/>
      <c r="U1215" s="39"/>
      <c r="V1215" s="39"/>
      <c r="W1215" s="39"/>
      <c r="X1215" s="39"/>
      <c r="Y1215" s="39"/>
      <c r="Z1215" s="39"/>
      <c r="AA1215" s="39"/>
      <c r="AB1215" s="39"/>
      <c r="AC1215" s="39"/>
      <c r="AD1215" s="39"/>
      <c r="AE1215" s="39"/>
      <c r="AF1215" s="39"/>
      <c r="AG1215" s="38"/>
      <c r="AH1215" s="38"/>
      <c r="AI1215" s="38"/>
      <c r="AJ1215" s="38"/>
      <c r="AK1215" s="38"/>
      <c r="AL1215" s="38"/>
      <c r="AM1215" s="38"/>
      <c r="AN1215" s="38"/>
      <c r="AO1215" s="38"/>
      <c r="AP1215" s="38"/>
      <c r="AQ1215" s="38"/>
      <c r="AR1215" s="38"/>
      <c r="AS1215" s="38"/>
      <c r="AT1215" s="38"/>
      <c r="AU1215" s="84"/>
      <c r="AV1215" s="88"/>
      <c r="AW1215" s="103"/>
      <c r="AX1215" s="84"/>
      <c r="AY1215" s="39"/>
      <c r="AZ1215" s="26"/>
      <c r="BA1215" s="26"/>
      <c r="BB1215" s="26"/>
      <c r="BC1215" s="26" t="str">
        <f t="shared" si="812"/>
        <v/>
      </c>
      <c r="BD1215" s="26" t="str">
        <f t="shared" si="813"/>
        <v/>
      </c>
      <c r="BE1215" s="26" t="str">
        <f t="shared" si="814"/>
        <v/>
      </c>
      <c r="BF1215" s="26" t="str">
        <f t="shared" si="815"/>
        <v/>
      </c>
      <c r="BG1215" s="26" t="str">
        <f t="shared" si="816"/>
        <v/>
      </c>
      <c r="BH1215" s="26" t="str">
        <f t="shared" si="817"/>
        <v/>
      </c>
      <c r="BI1215" s="26" t="str">
        <f t="shared" si="806"/>
        <v/>
      </c>
      <c r="BJ1215" s="26" t="str">
        <f t="shared" si="807"/>
        <v/>
      </c>
      <c r="BK1215" s="26" t="str">
        <f t="shared" si="808"/>
        <v/>
      </c>
      <c r="BL1215" s="26" t="str">
        <f t="shared" si="809"/>
        <v/>
      </c>
      <c r="BM1215" s="26" t="str">
        <f t="shared" si="810"/>
        <v/>
      </c>
      <c r="BN1215" s="26" t="str">
        <f t="shared" si="811"/>
        <v/>
      </c>
      <c r="BO1215"/>
      <c r="BP1215"/>
      <c r="BQ1215"/>
      <c r="BR1215"/>
      <c r="BS1215"/>
      <c r="BT1215"/>
      <c r="BU1215" s="40"/>
      <c r="BV1215"/>
      <c r="BW1215" s="24"/>
      <c r="BX1215" s="24"/>
      <c r="BY1215" s="24"/>
      <c r="BZ1215" s="38"/>
      <c r="CA1215" s="24"/>
      <c r="CB1215" s="38"/>
      <c r="CC1215" s="24"/>
      <c r="CD1215" s="24"/>
      <c r="CE1215" s="24"/>
      <c r="CF1215" s="24"/>
      <c r="CG1215" s="24"/>
      <c r="CH1215" s="24"/>
      <c r="CI1215" s="34"/>
      <c r="CJ1215" s="24"/>
      <c r="CK1215" s="24"/>
      <c r="CO1215" s="24"/>
      <c r="CP1215" s="34"/>
    </row>
    <row r="1216" spans="1:94" s="25" customFormat="1" x14ac:dyDescent="0.2">
      <c r="A1216" s="115"/>
      <c r="B1216" s="84"/>
      <c r="C1216" s="39"/>
      <c r="D1216" s="38"/>
      <c r="E1216" s="39"/>
      <c r="F1216" s="39"/>
      <c r="G1216" s="39"/>
      <c r="H1216" s="39"/>
      <c r="I1216" s="39"/>
      <c r="J1216" s="39"/>
      <c r="K1216" s="39"/>
      <c r="L1216" s="39"/>
      <c r="M1216" s="39"/>
      <c r="N1216" s="39"/>
      <c r="O1216" s="39"/>
      <c r="P1216" s="39"/>
      <c r="Q1216" s="39"/>
      <c r="R1216" s="39"/>
      <c r="S1216" s="39"/>
      <c r="T1216" s="39"/>
      <c r="U1216" s="39"/>
      <c r="V1216" s="39"/>
      <c r="W1216" s="39"/>
      <c r="X1216" s="39"/>
      <c r="Y1216" s="39"/>
      <c r="Z1216" s="39"/>
      <c r="AA1216" s="39"/>
      <c r="AB1216" s="39"/>
      <c r="AC1216" s="39"/>
      <c r="AD1216" s="39"/>
      <c r="AE1216" s="39"/>
      <c r="AF1216" s="39"/>
      <c r="AG1216" s="38"/>
      <c r="AH1216" s="38"/>
      <c r="AI1216" s="38"/>
      <c r="AJ1216" s="38"/>
      <c r="AK1216" s="38"/>
      <c r="AL1216" s="38"/>
      <c r="AM1216" s="38"/>
      <c r="AN1216" s="38"/>
      <c r="AO1216" s="38"/>
      <c r="AP1216" s="38"/>
      <c r="AQ1216" s="38"/>
      <c r="AR1216" s="38"/>
      <c r="AS1216" s="38"/>
      <c r="AT1216" s="38"/>
      <c r="AU1216" s="84"/>
      <c r="AV1216" s="88"/>
      <c r="AW1216" s="103"/>
      <c r="AX1216" s="84"/>
      <c r="AY1216" s="39"/>
      <c r="AZ1216" s="26"/>
      <c r="BA1216" s="26"/>
      <c r="BB1216" s="26"/>
      <c r="BC1216" s="26" t="str">
        <f t="shared" si="812"/>
        <v/>
      </c>
      <c r="BD1216" s="26" t="str">
        <f t="shared" si="813"/>
        <v/>
      </c>
      <c r="BE1216" s="26" t="str">
        <f t="shared" si="814"/>
        <v/>
      </c>
      <c r="BF1216" s="26" t="str">
        <f t="shared" si="815"/>
        <v/>
      </c>
      <c r="BG1216" s="26" t="str">
        <f t="shared" si="816"/>
        <v/>
      </c>
      <c r="BH1216" s="26" t="str">
        <f t="shared" si="817"/>
        <v/>
      </c>
      <c r="BI1216" s="26" t="str">
        <f t="shared" si="806"/>
        <v/>
      </c>
      <c r="BJ1216" s="26" t="str">
        <f t="shared" si="807"/>
        <v/>
      </c>
      <c r="BK1216" s="26" t="str">
        <f t="shared" si="808"/>
        <v/>
      </c>
      <c r="BL1216" s="26" t="str">
        <f t="shared" si="809"/>
        <v/>
      </c>
      <c r="BM1216" s="26" t="str">
        <f t="shared" si="810"/>
        <v/>
      </c>
      <c r="BN1216" s="26" t="str">
        <f t="shared" si="811"/>
        <v/>
      </c>
      <c r="BO1216"/>
      <c r="BP1216"/>
      <c r="BQ1216"/>
      <c r="BR1216"/>
      <c r="BS1216"/>
      <c r="BT1216"/>
      <c r="BU1216" s="40"/>
      <c r="BV1216"/>
      <c r="BW1216" s="24"/>
      <c r="BX1216" s="24"/>
      <c r="BY1216" s="24"/>
      <c r="BZ1216" s="38"/>
      <c r="CA1216" s="24"/>
      <c r="CB1216" s="38"/>
      <c r="CC1216" s="24"/>
      <c r="CD1216" s="24"/>
      <c r="CE1216" s="24"/>
      <c r="CF1216" s="24"/>
      <c r="CG1216" s="24"/>
      <c r="CH1216" s="24"/>
      <c r="CI1216" s="34"/>
      <c r="CJ1216" s="24"/>
      <c r="CK1216" s="24"/>
      <c r="CO1216" s="24"/>
      <c r="CP1216" s="34"/>
    </row>
    <row r="1217" spans="1:94" s="25" customFormat="1" x14ac:dyDescent="0.2">
      <c r="A1217" s="115"/>
      <c r="B1217" s="84"/>
      <c r="C1217" s="39"/>
      <c r="D1217" s="38"/>
      <c r="E1217" s="39"/>
      <c r="F1217" s="39"/>
      <c r="G1217" s="39"/>
      <c r="H1217" s="39"/>
      <c r="I1217" s="39"/>
      <c r="J1217" s="39"/>
      <c r="K1217" s="39"/>
      <c r="L1217" s="39"/>
      <c r="M1217" s="39"/>
      <c r="N1217" s="39"/>
      <c r="O1217" s="39"/>
      <c r="P1217" s="39"/>
      <c r="Q1217" s="39"/>
      <c r="R1217" s="39"/>
      <c r="S1217" s="39"/>
      <c r="T1217" s="39"/>
      <c r="U1217" s="39"/>
      <c r="V1217" s="39"/>
      <c r="W1217" s="39"/>
      <c r="X1217" s="39"/>
      <c r="Y1217" s="39"/>
      <c r="Z1217" s="39"/>
      <c r="AA1217" s="39"/>
      <c r="AB1217" s="39"/>
      <c r="AC1217" s="39"/>
      <c r="AD1217" s="39"/>
      <c r="AE1217" s="39"/>
      <c r="AF1217" s="39"/>
      <c r="AG1217" s="38"/>
      <c r="AH1217" s="38"/>
      <c r="AI1217" s="38"/>
      <c r="AJ1217" s="38"/>
      <c r="AK1217" s="38"/>
      <c r="AL1217" s="38"/>
      <c r="AM1217" s="38"/>
      <c r="AN1217" s="38"/>
      <c r="AO1217" s="38"/>
      <c r="AP1217" s="38"/>
      <c r="AQ1217" s="38"/>
      <c r="AR1217" s="38"/>
      <c r="AS1217" s="38"/>
      <c r="AT1217" s="38"/>
      <c r="AU1217" s="84"/>
      <c r="AV1217" s="88"/>
      <c r="AW1217" s="103"/>
      <c r="AX1217" s="84"/>
      <c r="AY1217" s="39"/>
      <c r="AZ1217" s="26"/>
      <c r="BA1217" s="26"/>
      <c r="BB1217" s="26"/>
      <c r="BC1217" s="26" t="str">
        <f t="shared" si="812"/>
        <v/>
      </c>
      <c r="BD1217" s="26" t="str">
        <f t="shared" si="813"/>
        <v/>
      </c>
      <c r="BE1217" s="26" t="str">
        <f t="shared" si="814"/>
        <v/>
      </c>
      <c r="BF1217" s="26" t="str">
        <f t="shared" si="815"/>
        <v/>
      </c>
      <c r="BG1217" s="26" t="str">
        <f t="shared" si="816"/>
        <v/>
      </c>
      <c r="BH1217" s="26" t="str">
        <f t="shared" si="817"/>
        <v/>
      </c>
      <c r="BI1217" s="26" t="str">
        <f t="shared" si="806"/>
        <v/>
      </c>
      <c r="BJ1217" s="26" t="str">
        <f t="shared" si="807"/>
        <v/>
      </c>
      <c r="BK1217" s="26" t="str">
        <f t="shared" si="808"/>
        <v/>
      </c>
      <c r="BL1217" s="26" t="str">
        <f t="shared" si="809"/>
        <v/>
      </c>
      <c r="BM1217" s="26" t="str">
        <f t="shared" si="810"/>
        <v/>
      </c>
      <c r="BN1217" s="26" t="str">
        <f t="shared" si="811"/>
        <v/>
      </c>
      <c r="BO1217"/>
      <c r="BP1217"/>
      <c r="BQ1217"/>
      <c r="BR1217"/>
      <c r="BS1217"/>
      <c r="BT1217"/>
      <c r="BU1217" s="40"/>
      <c r="BV1217"/>
      <c r="BW1217" s="24"/>
      <c r="BX1217" s="24"/>
      <c r="BY1217" s="24"/>
      <c r="BZ1217" s="38"/>
      <c r="CA1217" s="24"/>
      <c r="CB1217" s="38"/>
      <c r="CC1217" s="24"/>
      <c r="CD1217" s="24"/>
      <c r="CE1217" s="24"/>
      <c r="CF1217" s="24"/>
      <c r="CG1217" s="24"/>
      <c r="CH1217" s="24"/>
      <c r="CI1217" s="34"/>
      <c r="CJ1217" s="24"/>
      <c r="CK1217" s="24"/>
      <c r="CO1217" s="24"/>
      <c r="CP1217" s="34"/>
    </row>
    <row r="1218" spans="1:94" s="25" customFormat="1" x14ac:dyDescent="0.2">
      <c r="A1218" s="115"/>
      <c r="B1218" s="84"/>
      <c r="C1218" s="39"/>
      <c r="D1218" s="38"/>
      <c r="E1218" s="39"/>
      <c r="F1218" s="39"/>
      <c r="G1218" s="39"/>
      <c r="H1218" s="39"/>
      <c r="I1218" s="39"/>
      <c r="J1218" s="39"/>
      <c r="K1218" s="39"/>
      <c r="L1218" s="39"/>
      <c r="M1218" s="39"/>
      <c r="N1218" s="39"/>
      <c r="O1218" s="39"/>
      <c r="P1218" s="39"/>
      <c r="Q1218" s="39"/>
      <c r="R1218" s="39"/>
      <c r="S1218" s="39"/>
      <c r="T1218" s="39"/>
      <c r="U1218" s="39"/>
      <c r="V1218" s="39"/>
      <c r="W1218" s="39"/>
      <c r="X1218" s="39"/>
      <c r="Y1218" s="39"/>
      <c r="Z1218" s="39"/>
      <c r="AA1218" s="39"/>
      <c r="AB1218" s="39"/>
      <c r="AC1218" s="39"/>
      <c r="AD1218" s="39"/>
      <c r="AE1218" s="39"/>
      <c r="AF1218" s="39"/>
      <c r="AG1218" s="38"/>
      <c r="AH1218" s="38"/>
      <c r="AI1218" s="38"/>
      <c r="AJ1218" s="38"/>
      <c r="AK1218" s="38"/>
      <c r="AL1218" s="38"/>
      <c r="AM1218" s="38"/>
      <c r="AN1218" s="38"/>
      <c r="AO1218" s="38"/>
      <c r="AP1218" s="38"/>
      <c r="AQ1218" s="38"/>
      <c r="AR1218" s="38"/>
      <c r="AS1218" s="38"/>
      <c r="AT1218" s="38"/>
      <c r="AU1218" s="84"/>
      <c r="AV1218" s="88"/>
      <c r="AW1218" s="103"/>
      <c r="AX1218" s="84"/>
      <c r="AY1218" s="39"/>
      <c r="AZ1218" s="26"/>
      <c r="BA1218" s="26"/>
      <c r="BB1218" s="26"/>
      <c r="BC1218" s="26" t="str">
        <f t="shared" si="812"/>
        <v/>
      </c>
      <c r="BD1218" s="26" t="str">
        <f t="shared" si="813"/>
        <v/>
      </c>
      <c r="BE1218" s="26" t="str">
        <f t="shared" si="814"/>
        <v/>
      </c>
      <c r="BF1218" s="26" t="str">
        <f t="shared" si="815"/>
        <v/>
      </c>
      <c r="BG1218" s="26" t="str">
        <f t="shared" si="816"/>
        <v/>
      </c>
      <c r="BH1218" s="26" t="str">
        <f t="shared" si="817"/>
        <v/>
      </c>
      <c r="BI1218" s="26" t="str">
        <f t="shared" si="806"/>
        <v/>
      </c>
      <c r="BJ1218" s="26" t="str">
        <f t="shared" si="807"/>
        <v/>
      </c>
      <c r="BK1218" s="26" t="str">
        <f t="shared" si="808"/>
        <v/>
      </c>
      <c r="BL1218" s="26" t="str">
        <f t="shared" si="809"/>
        <v/>
      </c>
      <c r="BM1218" s="26" t="str">
        <f t="shared" si="810"/>
        <v/>
      </c>
      <c r="BN1218" s="26" t="str">
        <f t="shared" si="811"/>
        <v/>
      </c>
      <c r="BO1218"/>
      <c r="BP1218"/>
      <c r="BQ1218"/>
      <c r="BR1218"/>
      <c r="BS1218"/>
      <c r="BT1218"/>
      <c r="BU1218" s="40"/>
      <c r="BV1218"/>
      <c r="BW1218" s="24"/>
      <c r="BX1218" s="24"/>
      <c r="BY1218" s="24"/>
      <c r="BZ1218" s="38"/>
      <c r="CA1218" s="24"/>
      <c r="CB1218" s="38"/>
      <c r="CC1218" s="24"/>
      <c r="CD1218" s="24"/>
      <c r="CE1218" s="24"/>
      <c r="CF1218" s="24"/>
      <c r="CG1218" s="24"/>
      <c r="CH1218" s="24"/>
      <c r="CI1218" s="34"/>
      <c r="CJ1218" s="24"/>
      <c r="CK1218" s="24"/>
      <c r="CO1218" s="24"/>
      <c r="CP1218" s="34"/>
    </row>
    <row r="1219" spans="1:94" s="25" customFormat="1" x14ac:dyDescent="0.2">
      <c r="A1219" s="115"/>
      <c r="B1219" s="84"/>
      <c r="C1219" s="39"/>
      <c r="D1219" s="38"/>
      <c r="E1219" s="39"/>
      <c r="F1219" s="39"/>
      <c r="G1219" s="39"/>
      <c r="H1219" s="39"/>
      <c r="I1219" s="39"/>
      <c r="J1219" s="39"/>
      <c r="K1219" s="39"/>
      <c r="L1219" s="39"/>
      <c r="M1219" s="39"/>
      <c r="N1219" s="39"/>
      <c r="O1219" s="39"/>
      <c r="P1219" s="39"/>
      <c r="Q1219" s="39"/>
      <c r="R1219" s="39"/>
      <c r="S1219" s="39"/>
      <c r="T1219" s="39"/>
      <c r="U1219" s="39"/>
      <c r="V1219" s="39"/>
      <c r="W1219" s="39"/>
      <c r="X1219" s="39"/>
      <c r="Y1219" s="39"/>
      <c r="Z1219" s="39"/>
      <c r="AA1219" s="39"/>
      <c r="AB1219" s="39"/>
      <c r="AC1219" s="39"/>
      <c r="AD1219" s="39"/>
      <c r="AE1219" s="39"/>
      <c r="AF1219" s="39"/>
      <c r="AG1219" s="38"/>
      <c r="AH1219" s="38"/>
      <c r="AI1219" s="38"/>
      <c r="AJ1219" s="38"/>
      <c r="AK1219" s="38"/>
      <c r="AL1219" s="38"/>
      <c r="AM1219" s="38"/>
      <c r="AN1219" s="38"/>
      <c r="AO1219" s="38"/>
      <c r="AP1219" s="38"/>
      <c r="AQ1219" s="38"/>
      <c r="AR1219" s="38"/>
      <c r="AS1219" s="38"/>
      <c r="AT1219" s="38"/>
      <c r="AU1219" s="84"/>
      <c r="AV1219" s="88"/>
      <c r="AW1219" s="103"/>
      <c r="AX1219" s="84"/>
      <c r="AY1219" s="39"/>
      <c r="AZ1219" s="26"/>
      <c r="BA1219" s="26"/>
      <c r="BB1219" s="26"/>
      <c r="BC1219" s="26" t="str">
        <f t="shared" si="812"/>
        <v/>
      </c>
      <c r="BD1219" s="26" t="str">
        <f t="shared" si="813"/>
        <v/>
      </c>
      <c r="BE1219" s="26" t="str">
        <f t="shared" si="814"/>
        <v/>
      </c>
      <c r="BF1219" s="26" t="str">
        <f t="shared" si="815"/>
        <v/>
      </c>
      <c r="BG1219" s="26" t="str">
        <f t="shared" si="816"/>
        <v/>
      </c>
      <c r="BH1219" s="26" t="str">
        <f t="shared" si="817"/>
        <v/>
      </c>
      <c r="BI1219" s="26" t="str">
        <f t="shared" si="806"/>
        <v/>
      </c>
      <c r="BJ1219" s="26" t="str">
        <f t="shared" si="807"/>
        <v/>
      </c>
      <c r="BK1219" s="26" t="str">
        <f t="shared" si="808"/>
        <v/>
      </c>
      <c r="BL1219" s="26" t="str">
        <f t="shared" si="809"/>
        <v/>
      </c>
      <c r="BM1219" s="26" t="str">
        <f t="shared" si="810"/>
        <v/>
      </c>
      <c r="BN1219" s="26" t="str">
        <f t="shared" si="811"/>
        <v/>
      </c>
      <c r="BO1219"/>
      <c r="BP1219"/>
      <c r="BQ1219"/>
      <c r="BR1219"/>
      <c r="BS1219"/>
      <c r="BT1219"/>
      <c r="BU1219" s="40"/>
      <c r="BV1219"/>
      <c r="BW1219" s="24"/>
      <c r="BX1219" s="24"/>
      <c r="BY1219" s="24"/>
      <c r="BZ1219" s="38"/>
      <c r="CA1219" s="24"/>
      <c r="CB1219" s="38"/>
      <c r="CC1219" s="24"/>
      <c r="CD1219" s="24"/>
      <c r="CE1219" s="24"/>
      <c r="CF1219" s="24"/>
      <c r="CG1219" s="24"/>
      <c r="CH1219" s="24"/>
      <c r="CI1219" s="34"/>
      <c r="CJ1219" s="24"/>
      <c r="CK1219" s="24"/>
      <c r="CO1219" s="24"/>
      <c r="CP1219" s="34"/>
    </row>
    <row r="1220" spans="1:94" s="25" customFormat="1" x14ac:dyDescent="0.2">
      <c r="A1220" s="115"/>
      <c r="B1220" s="84"/>
      <c r="C1220" s="39"/>
      <c r="D1220" s="38"/>
      <c r="E1220" s="39"/>
      <c r="F1220" s="39"/>
      <c r="G1220" s="39"/>
      <c r="H1220" s="39"/>
      <c r="I1220" s="39"/>
      <c r="J1220" s="39"/>
      <c r="K1220" s="39"/>
      <c r="L1220" s="39"/>
      <c r="M1220" s="39"/>
      <c r="N1220" s="39"/>
      <c r="O1220" s="39"/>
      <c r="P1220" s="39"/>
      <c r="Q1220" s="39"/>
      <c r="R1220" s="39"/>
      <c r="S1220" s="39"/>
      <c r="T1220" s="39"/>
      <c r="U1220" s="39"/>
      <c r="V1220" s="39"/>
      <c r="W1220" s="39"/>
      <c r="X1220" s="39"/>
      <c r="Y1220" s="39"/>
      <c r="Z1220" s="39"/>
      <c r="AA1220" s="39"/>
      <c r="AB1220" s="39"/>
      <c r="AC1220" s="39"/>
      <c r="AD1220" s="39"/>
      <c r="AE1220" s="39"/>
      <c r="AF1220" s="39"/>
      <c r="AG1220" s="38"/>
      <c r="AH1220" s="38"/>
      <c r="AI1220" s="38"/>
      <c r="AJ1220" s="38"/>
      <c r="AK1220" s="38"/>
      <c r="AL1220" s="38"/>
      <c r="AM1220" s="38"/>
      <c r="AN1220" s="38"/>
      <c r="AO1220" s="38"/>
      <c r="AP1220" s="38"/>
      <c r="AQ1220" s="38"/>
      <c r="AR1220" s="38"/>
      <c r="AS1220" s="38"/>
      <c r="AT1220" s="38"/>
      <c r="AU1220" s="84"/>
      <c r="AV1220" s="88"/>
      <c r="AW1220" s="103"/>
      <c r="AX1220" s="84"/>
      <c r="AY1220" s="39"/>
      <c r="AZ1220" s="26"/>
      <c r="BA1220" s="26"/>
      <c r="BB1220" s="26"/>
      <c r="BC1220" s="26" t="str">
        <f t="shared" si="812"/>
        <v/>
      </c>
      <c r="BD1220" s="26" t="str">
        <f t="shared" si="813"/>
        <v/>
      </c>
      <c r="BE1220" s="26" t="str">
        <f t="shared" si="814"/>
        <v/>
      </c>
      <c r="BF1220" s="26" t="str">
        <f t="shared" si="815"/>
        <v/>
      </c>
      <c r="BG1220" s="26" t="str">
        <f t="shared" si="816"/>
        <v/>
      </c>
      <c r="BH1220" s="26" t="str">
        <f t="shared" si="817"/>
        <v/>
      </c>
      <c r="BI1220" s="26" t="str">
        <f t="shared" si="806"/>
        <v/>
      </c>
      <c r="BJ1220" s="26" t="str">
        <f t="shared" si="807"/>
        <v/>
      </c>
      <c r="BK1220" s="26" t="str">
        <f t="shared" si="808"/>
        <v/>
      </c>
      <c r="BL1220" s="26" t="str">
        <f t="shared" si="809"/>
        <v/>
      </c>
      <c r="BM1220" s="26" t="str">
        <f t="shared" si="810"/>
        <v/>
      </c>
      <c r="BN1220" s="26" t="str">
        <f t="shared" si="811"/>
        <v/>
      </c>
      <c r="BO1220"/>
      <c r="BP1220"/>
      <c r="BQ1220"/>
      <c r="BR1220"/>
      <c r="BS1220"/>
      <c r="BT1220"/>
      <c r="BU1220" s="40"/>
      <c r="BV1220"/>
      <c r="BW1220" s="24"/>
      <c r="BX1220" s="24"/>
      <c r="BY1220" s="24"/>
      <c r="BZ1220" s="38"/>
      <c r="CA1220" s="24"/>
      <c r="CB1220" s="38"/>
      <c r="CC1220" s="24"/>
      <c r="CD1220" s="24"/>
      <c r="CE1220" s="24"/>
      <c r="CF1220" s="24"/>
      <c r="CG1220" s="24"/>
      <c r="CH1220" s="24"/>
      <c r="CI1220" s="34"/>
      <c r="CJ1220" s="24"/>
      <c r="CK1220" s="24"/>
      <c r="CO1220" s="24"/>
      <c r="CP1220" s="34"/>
    </row>
    <row r="1221" spans="1:94" s="25" customFormat="1" x14ac:dyDescent="0.2">
      <c r="A1221" s="115"/>
      <c r="B1221" s="84"/>
      <c r="C1221" s="39"/>
      <c r="D1221" s="38"/>
      <c r="E1221" s="39"/>
      <c r="F1221" s="39"/>
      <c r="G1221" s="39"/>
      <c r="H1221" s="39"/>
      <c r="I1221" s="39"/>
      <c r="J1221" s="39"/>
      <c r="K1221" s="39"/>
      <c r="L1221" s="39"/>
      <c r="M1221" s="39"/>
      <c r="N1221" s="39"/>
      <c r="O1221" s="39"/>
      <c r="P1221" s="39"/>
      <c r="Q1221" s="39"/>
      <c r="R1221" s="39"/>
      <c r="S1221" s="39"/>
      <c r="T1221" s="39"/>
      <c r="U1221" s="39"/>
      <c r="V1221" s="39"/>
      <c r="W1221" s="39"/>
      <c r="X1221" s="39"/>
      <c r="Y1221" s="39"/>
      <c r="Z1221" s="39"/>
      <c r="AA1221" s="39"/>
      <c r="AB1221" s="39"/>
      <c r="AC1221" s="39"/>
      <c r="AD1221" s="39"/>
      <c r="AE1221" s="39"/>
      <c r="AF1221" s="39"/>
      <c r="AG1221" s="38"/>
      <c r="AH1221" s="38"/>
      <c r="AI1221" s="38"/>
      <c r="AJ1221" s="38"/>
      <c r="AK1221" s="38"/>
      <c r="AL1221" s="38"/>
      <c r="AM1221" s="38"/>
      <c r="AN1221" s="38"/>
      <c r="AO1221" s="38"/>
      <c r="AP1221" s="38"/>
      <c r="AQ1221" s="38"/>
      <c r="AR1221" s="38"/>
      <c r="AS1221" s="38"/>
      <c r="AT1221" s="38"/>
      <c r="AU1221" s="84"/>
      <c r="AV1221" s="88"/>
      <c r="AW1221" s="103"/>
      <c r="AX1221" s="84"/>
      <c r="AY1221" s="39"/>
      <c r="AZ1221" s="26"/>
      <c r="BA1221" s="26"/>
      <c r="BB1221" s="26"/>
      <c r="BC1221" s="26" t="str">
        <f t="shared" si="812"/>
        <v/>
      </c>
      <c r="BD1221" s="26" t="str">
        <f t="shared" si="813"/>
        <v/>
      </c>
      <c r="BE1221" s="26" t="str">
        <f t="shared" si="814"/>
        <v/>
      </c>
      <c r="BF1221" s="26" t="str">
        <f t="shared" si="815"/>
        <v/>
      </c>
      <c r="BG1221" s="26" t="str">
        <f t="shared" si="816"/>
        <v/>
      </c>
      <c r="BH1221" s="26" t="str">
        <f t="shared" si="817"/>
        <v/>
      </c>
      <c r="BI1221" s="26" t="str">
        <f t="shared" si="806"/>
        <v/>
      </c>
      <c r="BJ1221" s="26" t="str">
        <f t="shared" si="807"/>
        <v/>
      </c>
      <c r="BK1221" s="26" t="str">
        <f t="shared" si="808"/>
        <v/>
      </c>
      <c r="BL1221" s="26" t="str">
        <f t="shared" si="809"/>
        <v/>
      </c>
      <c r="BM1221" s="26" t="str">
        <f t="shared" si="810"/>
        <v/>
      </c>
      <c r="BN1221" s="26" t="str">
        <f t="shared" si="811"/>
        <v/>
      </c>
      <c r="BO1221"/>
      <c r="BP1221"/>
      <c r="BQ1221"/>
      <c r="BR1221"/>
      <c r="BS1221"/>
      <c r="BT1221"/>
      <c r="BU1221" s="40"/>
      <c r="BV1221"/>
      <c r="BW1221" s="24"/>
      <c r="BX1221" s="24"/>
      <c r="BY1221" s="24"/>
      <c r="BZ1221" s="38"/>
      <c r="CA1221" s="24"/>
      <c r="CB1221" s="38"/>
      <c r="CC1221" s="24"/>
      <c r="CD1221" s="24"/>
      <c r="CE1221" s="24"/>
      <c r="CF1221" s="24"/>
      <c r="CG1221" s="24"/>
      <c r="CH1221" s="24"/>
      <c r="CI1221" s="34"/>
      <c r="CJ1221" s="24"/>
      <c r="CK1221" s="24"/>
      <c r="CO1221" s="24"/>
      <c r="CP1221" s="34"/>
    </row>
    <row r="1222" spans="1:94" s="25" customFormat="1" x14ac:dyDescent="0.2">
      <c r="A1222" s="115"/>
      <c r="B1222" s="84"/>
      <c r="C1222" s="39"/>
      <c r="D1222" s="38"/>
      <c r="E1222" s="39"/>
      <c r="F1222" s="39"/>
      <c r="G1222" s="39"/>
      <c r="H1222" s="39"/>
      <c r="I1222" s="39"/>
      <c r="J1222" s="39"/>
      <c r="K1222" s="39"/>
      <c r="L1222" s="39"/>
      <c r="M1222" s="39"/>
      <c r="N1222" s="39"/>
      <c r="O1222" s="39"/>
      <c r="P1222" s="39"/>
      <c r="Q1222" s="39"/>
      <c r="R1222" s="39"/>
      <c r="S1222" s="39"/>
      <c r="T1222" s="39"/>
      <c r="U1222" s="39"/>
      <c r="V1222" s="39"/>
      <c r="W1222" s="39"/>
      <c r="X1222" s="39"/>
      <c r="Y1222" s="39"/>
      <c r="Z1222" s="39"/>
      <c r="AA1222" s="39"/>
      <c r="AB1222" s="39"/>
      <c r="AC1222" s="39"/>
      <c r="AD1222" s="39"/>
      <c r="AE1222" s="39"/>
      <c r="AF1222" s="39"/>
      <c r="AG1222" s="38"/>
      <c r="AH1222" s="38"/>
      <c r="AI1222" s="38"/>
      <c r="AJ1222" s="38"/>
      <c r="AK1222" s="38"/>
      <c r="AL1222" s="38"/>
      <c r="AM1222" s="38"/>
      <c r="AN1222" s="38"/>
      <c r="AO1222" s="38"/>
      <c r="AP1222" s="38"/>
      <c r="AQ1222" s="38"/>
      <c r="AR1222" s="38"/>
      <c r="AS1222" s="38"/>
      <c r="AT1222" s="38"/>
      <c r="AU1222" s="84"/>
      <c r="AV1222" s="88"/>
      <c r="AW1222" s="103"/>
      <c r="AX1222" s="84"/>
      <c r="AY1222" s="39"/>
      <c r="AZ1222" s="26"/>
      <c r="BA1222" s="26"/>
      <c r="BB1222" s="26"/>
      <c r="BC1222" s="26" t="str">
        <f t="shared" si="812"/>
        <v/>
      </c>
      <c r="BD1222" s="26" t="str">
        <f t="shared" si="813"/>
        <v/>
      </c>
      <c r="BE1222" s="26" t="str">
        <f t="shared" si="814"/>
        <v/>
      </c>
      <c r="BF1222" s="26" t="str">
        <f t="shared" si="815"/>
        <v/>
      </c>
      <c r="BG1222" s="26" t="str">
        <f t="shared" si="816"/>
        <v/>
      </c>
      <c r="BH1222" s="26" t="str">
        <f t="shared" si="817"/>
        <v/>
      </c>
      <c r="BI1222" s="26" t="str">
        <f t="shared" si="806"/>
        <v/>
      </c>
      <c r="BJ1222" s="26" t="str">
        <f t="shared" si="807"/>
        <v/>
      </c>
      <c r="BK1222" s="26" t="str">
        <f t="shared" si="808"/>
        <v/>
      </c>
      <c r="BL1222" s="26" t="str">
        <f t="shared" si="809"/>
        <v/>
      </c>
      <c r="BM1222" s="26" t="str">
        <f t="shared" si="810"/>
        <v/>
      </c>
      <c r="BN1222" s="26" t="str">
        <f t="shared" si="811"/>
        <v/>
      </c>
      <c r="BO1222"/>
      <c r="BP1222"/>
      <c r="BQ1222"/>
      <c r="BR1222"/>
      <c r="BS1222"/>
      <c r="BT1222"/>
      <c r="BU1222" s="40"/>
      <c r="BV1222"/>
      <c r="BW1222" s="24"/>
      <c r="BX1222" s="24"/>
      <c r="BY1222" s="24"/>
      <c r="BZ1222" s="38"/>
      <c r="CA1222" s="24"/>
      <c r="CB1222" s="38"/>
      <c r="CC1222" s="24"/>
      <c r="CD1222" s="24"/>
      <c r="CE1222" s="24"/>
      <c r="CF1222" s="24"/>
      <c r="CG1222" s="24"/>
      <c r="CH1222" s="24"/>
      <c r="CI1222" s="34"/>
      <c r="CJ1222" s="24"/>
      <c r="CK1222" s="24"/>
      <c r="CO1222" s="24"/>
      <c r="CP1222" s="34"/>
    </row>
    <row r="1223" spans="1:94" s="25" customFormat="1" x14ac:dyDescent="0.2">
      <c r="A1223" s="115"/>
      <c r="B1223" s="84"/>
      <c r="C1223" s="39"/>
      <c r="D1223" s="38"/>
      <c r="E1223" s="39"/>
      <c r="F1223" s="39"/>
      <c r="G1223" s="39"/>
      <c r="H1223" s="39"/>
      <c r="I1223" s="39"/>
      <c r="J1223" s="39"/>
      <c r="K1223" s="39"/>
      <c r="L1223" s="39"/>
      <c r="M1223" s="39"/>
      <c r="N1223" s="39"/>
      <c r="O1223" s="39"/>
      <c r="P1223" s="39"/>
      <c r="Q1223" s="39"/>
      <c r="R1223" s="39"/>
      <c r="S1223" s="39"/>
      <c r="T1223" s="39"/>
      <c r="U1223" s="39"/>
      <c r="V1223" s="39"/>
      <c r="W1223" s="39"/>
      <c r="X1223" s="39"/>
      <c r="Y1223" s="39"/>
      <c r="Z1223" s="39"/>
      <c r="AA1223" s="39"/>
      <c r="AB1223" s="39"/>
      <c r="AC1223" s="39"/>
      <c r="AD1223" s="39"/>
      <c r="AE1223" s="39"/>
      <c r="AF1223" s="39"/>
      <c r="AG1223" s="38"/>
      <c r="AH1223" s="38"/>
      <c r="AI1223" s="38"/>
      <c r="AJ1223" s="38"/>
      <c r="AK1223" s="38"/>
      <c r="AL1223" s="38"/>
      <c r="AM1223" s="38"/>
      <c r="AN1223" s="38"/>
      <c r="AO1223" s="38"/>
      <c r="AP1223" s="38"/>
      <c r="AQ1223" s="38"/>
      <c r="AR1223" s="38"/>
      <c r="AS1223" s="38"/>
      <c r="AT1223" s="38"/>
      <c r="AU1223" s="84"/>
      <c r="AV1223" s="88"/>
      <c r="AW1223" s="103"/>
      <c r="AX1223" s="84"/>
      <c r="AY1223" s="39"/>
      <c r="AZ1223" s="26"/>
      <c r="BA1223" s="26"/>
      <c r="BB1223" s="26"/>
      <c r="BC1223" s="26" t="str">
        <f t="shared" si="812"/>
        <v/>
      </c>
      <c r="BD1223" s="26" t="str">
        <f t="shared" si="813"/>
        <v/>
      </c>
      <c r="BE1223" s="26" t="str">
        <f t="shared" si="814"/>
        <v/>
      </c>
      <c r="BF1223" s="26" t="str">
        <f t="shared" si="815"/>
        <v/>
      </c>
      <c r="BG1223" s="26" t="str">
        <f t="shared" si="816"/>
        <v/>
      </c>
      <c r="BH1223" s="26" t="str">
        <f t="shared" si="817"/>
        <v/>
      </c>
      <c r="BI1223" s="26" t="str">
        <f t="shared" si="806"/>
        <v/>
      </c>
      <c r="BJ1223" s="26" t="str">
        <f t="shared" si="807"/>
        <v/>
      </c>
      <c r="BK1223" s="26" t="str">
        <f t="shared" si="808"/>
        <v/>
      </c>
      <c r="BL1223" s="26" t="str">
        <f t="shared" si="809"/>
        <v/>
      </c>
      <c r="BM1223" s="26" t="str">
        <f t="shared" si="810"/>
        <v/>
      </c>
      <c r="BN1223" s="26" t="str">
        <f t="shared" si="811"/>
        <v/>
      </c>
      <c r="BO1223"/>
      <c r="BP1223"/>
      <c r="BQ1223"/>
      <c r="BR1223"/>
      <c r="BS1223"/>
      <c r="BT1223"/>
      <c r="BU1223" s="40"/>
      <c r="BV1223"/>
      <c r="BW1223" s="24"/>
      <c r="BX1223" s="24"/>
      <c r="BY1223" s="24"/>
      <c r="BZ1223" s="38"/>
      <c r="CA1223" s="24"/>
      <c r="CB1223" s="38"/>
      <c r="CC1223" s="24"/>
      <c r="CD1223" s="24"/>
      <c r="CE1223" s="24"/>
      <c r="CF1223" s="24"/>
      <c r="CG1223" s="24"/>
      <c r="CH1223" s="24"/>
      <c r="CI1223" s="34"/>
      <c r="CJ1223" s="24"/>
      <c r="CK1223" s="24"/>
      <c r="CO1223" s="24"/>
      <c r="CP1223" s="34"/>
    </row>
    <row r="1224" spans="1:94" s="25" customFormat="1" x14ac:dyDescent="0.2">
      <c r="A1224" s="115"/>
      <c r="B1224" s="84"/>
      <c r="C1224" s="39"/>
      <c r="D1224" s="38"/>
      <c r="E1224" s="39"/>
      <c r="F1224" s="39"/>
      <c r="G1224" s="39"/>
      <c r="H1224" s="39"/>
      <c r="I1224" s="39"/>
      <c r="J1224" s="39"/>
      <c r="K1224" s="39"/>
      <c r="L1224" s="39"/>
      <c r="M1224" s="39"/>
      <c r="N1224" s="39"/>
      <c r="O1224" s="39"/>
      <c r="P1224" s="39"/>
      <c r="Q1224" s="39"/>
      <c r="R1224" s="39"/>
      <c r="S1224" s="39"/>
      <c r="T1224" s="39"/>
      <c r="U1224" s="39"/>
      <c r="V1224" s="39"/>
      <c r="W1224" s="39"/>
      <c r="X1224" s="39"/>
      <c r="Y1224" s="39"/>
      <c r="Z1224" s="39"/>
      <c r="AA1224" s="39"/>
      <c r="AB1224" s="39"/>
      <c r="AC1224" s="39"/>
      <c r="AD1224" s="39"/>
      <c r="AE1224" s="39"/>
      <c r="AF1224" s="39"/>
      <c r="AG1224" s="38"/>
      <c r="AH1224" s="38"/>
      <c r="AI1224" s="38"/>
      <c r="AJ1224" s="38"/>
      <c r="AK1224" s="38"/>
      <c r="AL1224" s="38"/>
      <c r="AM1224" s="38"/>
      <c r="AN1224" s="38"/>
      <c r="AO1224" s="38"/>
      <c r="AP1224" s="38"/>
      <c r="AQ1224" s="38"/>
      <c r="AR1224" s="38"/>
      <c r="AS1224" s="38"/>
      <c r="AT1224" s="38"/>
      <c r="AU1224" s="84"/>
      <c r="AV1224" s="88"/>
      <c r="AW1224" s="103"/>
      <c r="AX1224" s="84"/>
      <c r="AY1224" s="39"/>
      <c r="AZ1224" s="26"/>
      <c r="BA1224" s="26"/>
      <c r="BB1224" s="26"/>
      <c r="BC1224" s="26" t="str">
        <f t="shared" si="812"/>
        <v/>
      </c>
      <c r="BD1224" s="26" t="str">
        <f t="shared" si="813"/>
        <v/>
      </c>
      <c r="BE1224" s="26" t="str">
        <f t="shared" si="814"/>
        <v/>
      </c>
      <c r="BF1224" s="26" t="str">
        <f t="shared" si="815"/>
        <v/>
      </c>
      <c r="BG1224" s="26" t="str">
        <f t="shared" si="816"/>
        <v/>
      </c>
      <c r="BH1224" s="26" t="str">
        <f t="shared" si="817"/>
        <v/>
      </c>
      <c r="BI1224" s="26" t="str">
        <f t="shared" si="806"/>
        <v/>
      </c>
      <c r="BJ1224" s="26" t="str">
        <f t="shared" si="807"/>
        <v/>
      </c>
      <c r="BK1224" s="26" t="str">
        <f t="shared" si="808"/>
        <v/>
      </c>
      <c r="BL1224" s="26" t="str">
        <f t="shared" si="809"/>
        <v/>
      </c>
      <c r="BM1224" s="26" t="str">
        <f t="shared" si="810"/>
        <v/>
      </c>
      <c r="BN1224" s="26" t="str">
        <f t="shared" si="811"/>
        <v/>
      </c>
      <c r="BO1224"/>
      <c r="BP1224"/>
      <c r="BQ1224"/>
      <c r="BR1224"/>
      <c r="BS1224"/>
      <c r="BT1224"/>
      <c r="BU1224" s="40"/>
      <c r="BV1224"/>
      <c r="BW1224" s="24"/>
      <c r="BX1224" s="24"/>
      <c r="BY1224" s="24"/>
      <c r="BZ1224" s="38"/>
      <c r="CA1224" s="24"/>
      <c r="CB1224" s="38"/>
      <c r="CC1224" s="24"/>
      <c r="CD1224" s="24"/>
      <c r="CE1224" s="24"/>
      <c r="CF1224" s="24"/>
      <c r="CG1224" s="24"/>
      <c r="CH1224" s="24"/>
      <c r="CI1224" s="34"/>
      <c r="CJ1224" s="24"/>
      <c r="CK1224" s="24"/>
      <c r="CO1224" s="24"/>
      <c r="CP1224" s="34"/>
    </row>
    <row r="1225" spans="1:94" s="25" customFormat="1" x14ac:dyDescent="0.2">
      <c r="A1225" s="115"/>
      <c r="B1225" s="84"/>
      <c r="C1225" s="39"/>
      <c r="D1225" s="38"/>
      <c r="E1225" s="39"/>
      <c r="F1225" s="39"/>
      <c r="G1225" s="39"/>
      <c r="H1225" s="39"/>
      <c r="I1225" s="39"/>
      <c r="J1225" s="39"/>
      <c r="K1225" s="39"/>
      <c r="L1225" s="39"/>
      <c r="M1225" s="39"/>
      <c r="N1225" s="39"/>
      <c r="O1225" s="39"/>
      <c r="P1225" s="39"/>
      <c r="Q1225" s="39"/>
      <c r="R1225" s="39"/>
      <c r="S1225" s="39"/>
      <c r="T1225" s="39"/>
      <c r="U1225" s="39"/>
      <c r="V1225" s="39"/>
      <c r="W1225" s="39"/>
      <c r="X1225" s="39"/>
      <c r="Y1225" s="39"/>
      <c r="Z1225" s="39"/>
      <c r="AA1225" s="39"/>
      <c r="AB1225" s="39"/>
      <c r="AC1225" s="39"/>
      <c r="AD1225" s="39"/>
      <c r="AE1225" s="39"/>
      <c r="AF1225" s="39"/>
      <c r="AG1225" s="38"/>
      <c r="AH1225" s="38"/>
      <c r="AI1225" s="38"/>
      <c r="AJ1225" s="38"/>
      <c r="AK1225" s="38"/>
      <c r="AL1225" s="38"/>
      <c r="AM1225" s="38"/>
      <c r="AN1225" s="38"/>
      <c r="AO1225" s="38"/>
      <c r="AP1225" s="38"/>
      <c r="AQ1225" s="38"/>
      <c r="AR1225" s="38"/>
      <c r="AS1225" s="38"/>
      <c r="AT1225" s="38"/>
      <c r="AU1225" s="84"/>
      <c r="AV1225" s="88"/>
      <c r="AW1225" s="103"/>
      <c r="AX1225" s="84"/>
      <c r="AY1225" s="39"/>
      <c r="AZ1225" s="26"/>
      <c r="BA1225" s="26"/>
      <c r="BB1225" s="26"/>
      <c r="BC1225" s="26" t="str">
        <f t="shared" si="812"/>
        <v/>
      </c>
      <c r="BD1225" s="26" t="str">
        <f t="shared" si="813"/>
        <v/>
      </c>
      <c r="BE1225" s="26" t="str">
        <f t="shared" si="814"/>
        <v/>
      </c>
      <c r="BF1225" s="26" t="str">
        <f t="shared" si="815"/>
        <v/>
      </c>
      <c r="BG1225" s="26" t="str">
        <f t="shared" si="816"/>
        <v/>
      </c>
      <c r="BH1225" s="26" t="str">
        <f t="shared" si="817"/>
        <v/>
      </c>
      <c r="BI1225" s="26" t="str">
        <f t="shared" si="806"/>
        <v/>
      </c>
      <c r="BJ1225" s="26" t="str">
        <f t="shared" si="807"/>
        <v/>
      </c>
      <c r="BK1225" s="26" t="str">
        <f t="shared" si="808"/>
        <v/>
      </c>
      <c r="BL1225" s="26" t="str">
        <f t="shared" si="809"/>
        <v/>
      </c>
      <c r="BM1225" s="26" t="str">
        <f t="shared" si="810"/>
        <v/>
      </c>
      <c r="BN1225" s="26" t="str">
        <f t="shared" si="811"/>
        <v/>
      </c>
      <c r="BO1225"/>
      <c r="BP1225"/>
      <c r="BQ1225"/>
      <c r="BR1225"/>
      <c r="BS1225"/>
      <c r="BT1225"/>
      <c r="BU1225" s="40"/>
      <c r="BV1225"/>
      <c r="BW1225" s="24"/>
      <c r="BX1225" s="24"/>
      <c r="BY1225" s="24"/>
      <c r="BZ1225" s="38"/>
      <c r="CA1225" s="24"/>
      <c r="CB1225" s="38"/>
      <c r="CC1225" s="24"/>
      <c r="CD1225" s="24"/>
      <c r="CE1225" s="24"/>
      <c r="CF1225" s="24"/>
      <c r="CG1225" s="24"/>
      <c r="CH1225" s="24"/>
      <c r="CI1225" s="34"/>
      <c r="CJ1225" s="24"/>
      <c r="CK1225" s="24"/>
      <c r="CO1225" s="24"/>
      <c r="CP1225" s="34"/>
    </row>
    <row r="1226" spans="1:94" s="25" customFormat="1" x14ac:dyDescent="0.2">
      <c r="A1226" s="115"/>
      <c r="B1226" s="84"/>
      <c r="C1226" s="39"/>
      <c r="D1226" s="38"/>
      <c r="E1226" s="39"/>
      <c r="F1226" s="39"/>
      <c r="G1226" s="39"/>
      <c r="H1226" s="39"/>
      <c r="I1226" s="39"/>
      <c r="J1226" s="39"/>
      <c r="K1226" s="39"/>
      <c r="L1226" s="39"/>
      <c r="M1226" s="39"/>
      <c r="N1226" s="39"/>
      <c r="O1226" s="39"/>
      <c r="P1226" s="39"/>
      <c r="Q1226" s="39"/>
      <c r="R1226" s="39"/>
      <c r="S1226" s="39"/>
      <c r="T1226" s="39"/>
      <c r="U1226" s="39"/>
      <c r="V1226" s="39"/>
      <c r="W1226" s="39"/>
      <c r="X1226" s="39"/>
      <c r="Y1226" s="39"/>
      <c r="Z1226" s="39"/>
      <c r="AA1226" s="39"/>
      <c r="AB1226" s="39"/>
      <c r="AC1226" s="39"/>
      <c r="AD1226" s="39"/>
      <c r="AE1226" s="39"/>
      <c r="AF1226" s="39"/>
      <c r="AG1226" s="38"/>
      <c r="AH1226" s="38"/>
      <c r="AI1226" s="38"/>
      <c r="AJ1226" s="38"/>
      <c r="AK1226" s="38"/>
      <c r="AL1226" s="38"/>
      <c r="AM1226" s="38"/>
      <c r="AN1226" s="38"/>
      <c r="AO1226" s="38"/>
      <c r="AP1226" s="38"/>
      <c r="AQ1226" s="38"/>
      <c r="AR1226" s="38"/>
      <c r="AS1226" s="38"/>
      <c r="AT1226" s="38"/>
      <c r="AU1226" s="84"/>
      <c r="AV1226" s="88"/>
      <c r="AW1226" s="103"/>
      <c r="AX1226" s="84"/>
      <c r="AY1226" s="39"/>
      <c r="AZ1226" s="26"/>
      <c r="BA1226" s="26"/>
      <c r="BB1226" s="26"/>
      <c r="BC1226" s="26" t="str">
        <f t="shared" si="812"/>
        <v/>
      </c>
      <c r="BD1226" s="26" t="str">
        <f t="shared" si="813"/>
        <v/>
      </c>
      <c r="BE1226" s="26" t="str">
        <f t="shared" si="814"/>
        <v/>
      </c>
      <c r="BF1226" s="26" t="str">
        <f t="shared" si="815"/>
        <v/>
      </c>
      <c r="BG1226" s="26" t="str">
        <f t="shared" si="816"/>
        <v/>
      </c>
      <c r="BH1226" s="26" t="str">
        <f t="shared" si="817"/>
        <v/>
      </c>
      <c r="BI1226" s="26" t="str">
        <f t="shared" si="806"/>
        <v/>
      </c>
      <c r="BJ1226" s="26" t="str">
        <f t="shared" si="807"/>
        <v/>
      </c>
      <c r="BK1226" s="26" t="str">
        <f t="shared" si="808"/>
        <v/>
      </c>
      <c r="BL1226" s="26" t="str">
        <f t="shared" si="809"/>
        <v/>
      </c>
      <c r="BM1226" s="26" t="str">
        <f t="shared" si="810"/>
        <v/>
      </c>
      <c r="BN1226" s="26" t="str">
        <f t="shared" si="811"/>
        <v/>
      </c>
      <c r="BO1226"/>
      <c r="BP1226"/>
      <c r="BQ1226"/>
      <c r="BR1226"/>
      <c r="BS1226"/>
      <c r="BT1226"/>
      <c r="BU1226" s="40"/>
      <c r="BV1226"/>
      <c r="BW1226" s="24"/>
      <c r="BX1226" s="24"/>
      <c r="BY1226" s="24"/>
      <c r="BZ1226" s="38"/>
      <c r="CA1226" s="24"/>
      <c r="CB1226" s="38"/>
      <c r="CC1226" s="24"/>
      <c r="CD1226" s="24"/>
      <c r="CE1226" s="24"/>
      <c r="CF1226" s="24"/>
      <c r="CG1226" s="24"/>
      <c r="CH1226" s="24"/>
      <c r="CI1226" s="34"/>
      <c r="CJ1226" s="24"/>
      <c r="CK1226" s="24"/>
      <c r="CO1226" s="24"/>
      <c r="CP1226" s="34"/>
    </row>
    <row r="1227" spans="1:94" s="25" customFormat="1" x14ac:dyDescent="0.2">
      <c r="A1227" s="115"/>
      <c r="B1227" s="84"/>
      <c r="C1227" s="39"/>
      <c r="D1227" s="38"/>
      <c r="E1227" s="39"/>
      <c r="F1227" s="39"/>
      <c r="G1227" s="39"/>
      <c r="H1227" s="39"/>
      <c r="I1227" s="39"/>
      <c r="J1227" s="39"/>
      <c r="K1227" s="39"/>
      <c r="L1227" s="39"/>
      <c r="M1227" s="39"/>
      <c r="N1227" s="39"/>
      <c r="O1227" s="39"/>
      <c r="P1227" s="39"/>
      <c r="Q1227" s="39"/>
      <c r="R1227" s="39"/>
      <c r="S1227" s="39"/>
      <c r="T1227" s="39"/>
      <c r="U1227" s="39"/>
      <c r="V1227" s="39"/>
      <c r="W1227" s="39"/>
      <c r="X1227" s="39"/>
      <c r="Y1227" s="39"/>
      <c r="Z1227" s="39"/>
      <c r="AA1227" s="39"/>
      <c r="AB1227" s="39"/>
      <c r="AC1227" s="39"/>
      <c r="AD1227" s="39"/>
      <c r="AE1227" s="39"/>
      <c r="AF1227" s="39"/>
      <c r="AG1227" s="38"/>
      <c r="AH1227" s="38"/>
      <c r="AI1227" s="38"/>
      <c r="AJ1227" s="38"/>
      <c r="AK1227" s="38"/>
      <c r="AL1227" s="38"/>
      <c r="AM1227" s="38"/>
      <c r="AN1227" s="38"/>
      <c r="AO1227" s="38"/>
      <c r="AP1227" s="38"/>
      <c r="AQ1227" s="38"/>
      <c r="AR1227" s="38"/>
      <c r="AS1227" s="38"/>
      <c r="AT1227" s="38"/>
      <c r="AU1227" s="84"/>
      <c r="AV1227" s="88"/>
      <c r="AW1227" s="103"/>
      <c r="AX1227" s="84"/>
      <c r="AY1227" s="39"/>
      <c r="AZ1227" s="26"/>
      <c r="BA1227" s="26"/>
      <c r="BB1227" s="26"/>
      <c r="BC1227" s="26" t="str">
        <f t="shared" si="812"/>
        <v/>
      </c>
      <c r="BD1227" s="26" t="str">
        <f t="shared" si="813"/>
        <v/>
      </c>
      <c r="BE1227" s="26" t="str">
        <f t="shared" si="814"/>
        <v/>
      </c>
      <c r="BF1227" s="26" t="str">
        <f t="shared" si="815"/>
        <v/>
      </c>
      <c r="BG1227" s="26" t="str">
        <f t="shared" si="816"/>
        <v/>
      </c>
      <c r="BH1227" s="26" t="str">
        <f t="shared" si="817"/>
        <v/>
      </c>
      <c r="BI1227" s="26" t="str">
        <f t="shared" si="806"/>
        <v/>
      </c>
      <c r="BJ1227" s="26" t="str">
        <f t="shared" si="807"/>
        <v/>
      </c>
      <c r="BK1227" s="26" t="str">
        <f t="shared" si="808"/>
        <v/>
      </c>
      <c r="BL1227" s="26" t="str">
        <f t="shared" si="809"/>
        <v/>
      </c>
      <c r="BM1227" s="26" t="str">
        <f t="shared" si="810"/>
        <v/>
      </c>
      <c r="BN1227" s="26" t="str">
        <f t="shared" si="811"/>
        <v/>
      </c>
      <c r="BO1227"/>
      <c r="BP1227"/>
      <c r="BQ1227"/>
      <c r="BR1227"/>
      <c r="BS1227"/>
      <c r="BT1227"/>
      <c r="BU1227" s="40"/>
      <c r="BV1227"/>
      <c r="BW1227" s="24"/>
      <c r="BX1227" s="24"/>
      <c r="BY1227" s="24"/>
      <c r="BZ1227" s="38"/>
      <c r="CA1227" s="24"/>
      <c r="CB1227" s="38"/>
      <c r="CC1227" s="24"/>
      <c r="CD1227" s="24"/>
      <c r="CE1227" s="24"/>
      <c r="CF1227" s="24"/>
      <c r="CG1227" s="24"/>
      <c r="CH1227" s="24"/>
      <c r="CI1227" s="34"/>
      <c r="CJ1227" s="24"/>
      <c r="CK1227" s="24"/>
      <c r="CO1227" s="24"/>
      <c r="CP1227" s="34"/>
    </row>
    <row r="1228" spans="1:94" s="25" customFormat="1" x14ac:dyDescent="0.2">
      <c r="A1228" s="115"/>
      <c r="B1228" s="84"/>
      <c r="C1228" s="39"/>
      <c r="D1228" s="38"/>
      <c r="E1228" s="39"/>
      <c r="F1228" s="39"/>
      <c r="G1228" s="39"/>
      <c r="H1228" s="39"/>
      <c r="I1228" s="39"/>
      <c r="J1228" s="39"/>
      <c r="K1228" s="39"/>
      <c r="L1228" s="39"/>
      <c r="M1228" s="39"/>
      <c r="N1228" s="39"/>
      <c r="O1228" s="39"/>
      <c r="P1228" s="39"/>
      <c r="Q1228" s="39"/>
      <c r="R1228" s="39"/>
      <c r="S1228" s="39"/>
      <c r="T1228" s="39"/>
      <c r="U1228" s="39"/>
      <c r="V1228" s="39"/>
      <c r="W1228" s="39"/>
      <c r="X1228" s="39"/>
      <c r="Y1228" s="39"/>
      <c r="Z1228" s="39"/>
      <c r="AA1228" s="39"/>
      <c r="AB1228" s="39"/>
      <c r="AC1228" s="39"/>
      <c r="AD1228" s="39"/>
      <c r="AE1228" s="39"/>
      <c r="AF1228" s="39"/>
      <c r="AG1228" s="38"/>
      <c r="AH1228" s="38"/>
      <c r="AI1228" s="38"/>
      <c r="AJ1228" s="38"/>
      <c r="AK1228" s="38"/>
      <c r="AL1228" s="38"/>
      <c r="AM1228" s="38"/>
      <c r="AN1228" s="38"/>
      <c r="AO1228" s="38"/>
      <c r="AP1228" s="38"/>
      <c r="AQ1228" s="38"/>
      <c r="AR1228" s="38"/>
      <c r="AS1228" s="38"/>
      <c r="AT1228" s="38"/>
      <c r="AU1228" s="84"/>
      <c r="AV1228" s="88"/>
      <c r="AW1228" s="103"/>
      <c r="AX1228" s="84"/>
      <c r="AY1228" s="39"/>
      <c r="AZ1228" s="26"/>
      <c r="BA1228" s="26"/>
      <c r="BB1228" s="26"/>
      <c r="BC1228" s="26" t="str">
        <f t="shared" si="812"/>
        <v/>
      </c>
      <c r="BD1228" s="26" t="str">
        <f t="shared" si="813"/>
        <v/>
      </c>
      <c r="BE1228" s="26" t="str">
        <f t="shared" si="814"/>
        <v/>
      </c>
      <c r="BF1228" s="26" t="str">
        <f t="shared" si="815"/>
        <v/>
      </c>
      <c r="BG1228" s="26" t="str">
        <f t="shared" si="816"/>
        <v/>
      </c>
      <c r="BH1228" s="26" t="str">
        <f t="shared" si="817"/>
        <v/>
      </c>
      <c r="BI1228" s="26" t="str">
        <f t="shared" si="806"/>
        <v/>
      </c>
      <c r="BJ1228" s="26" t="str">
        <f t="shared" si="807"/>
        <v/>
      </c>
      <c r="BK1228" s="26" t="str">
        <f t="shared" si="808"/>
        <v/>
      </c>
      <c r="BL1228" s="26" t="str">
        <f t="shared" si="809"/>
        <v/>
      </c>
      <c r="BM1228" s="26" t="str">
        <f t="shared" si="810"/>
        <v/>
      </c>
      <c r="BN1228" s="26" t="str">
        <f t="shared" si="811"/>
        <v/>
      </c>
      <c r="BO1228"/>
      <c r="BP1228"/>
      <c r="BQ1228"/>
      <c r="BR1228"/>
      <c r="BS1228"/>
      <c r="BT1228"/>
      <c r="BU1228" s="40"/>
      <c r="BV1228" s="40"/>
      <c r="BW1228" s="24"/>
      <c r="BX1228" s="24"/>
      <c r="BY1228" s="24"/>
      <c r="BZ1228" s="38"/>
      <c r="CA1228" s="24"/>
      <c r="CB1228" s="38"/>
      <c r="CC1228" s="24"/>
      <c r="CD1228" s="24"/>
      <c r="CE1228" s="24"/>
      <c r="CF1228" s="24"/>
      <c r="CG1228" s="24"/>
      <c r="CH1228" s="24"/>
      <c r="CI1228" s="34"/>
      <c r="CJ1228" s="24"/>
      <c r="CK1228" s="24"/>
      <c r="CO1228" s="24"/>
      <c r="CP1228" s="34"/>
    </row>
    <row r="1229" spans="1:94" s="25" customFormat="1" x14ac:dyDescent="0.2">
      <c r="A1229" s="115"/>
      <c r="B1229" s="84"/>
      <c r="C1229" s="39"/>
      <c r="D1229" s="38"/>
      <c r="E1229" s="39"/>
      <c r="F1229" s="39"/>
      <c r="G1229" s="39"/>
      <c r="H1229" s="39"/>
      <c r="I1229" s="39"/>
      <c r="J1229" s="39"/>
      <c r="K1229" s="39"/>
      <c r="L1229" s="39"/>
      <c r="M1229" s="39"/>
      <c r="N1229" s="39"/>
      <c r="O1229" s="39"/>
      <c r="P1229" s="39"/>
      <c r="Q1229" s="39"/>
      <c r="R1229" s="39"/>
      <c r="S1229" s="39"/>
      <c r="T1229" s="39"/>
      <c r="U1229" s="39"/>
      <c r="V1229" s="39"/>
      <c r="W1229" s="39"/>
      <c r="X1229" s="39"/>
      <c r="Y1229" s="39"/>
      <c r="Z1229" s="39"/>
      <c r="AA1229" s="39"/>
      <c r="AB1229" s="39"/>
      <c r="AC1229" s="39"/>
      <c r="AD1229" s="39"/>
      <c r="AE1229" s="39"/>
      <c r="AF1229" s="39"/>
      <c r="AG1229" s="38"/>
      <c r="AH1229" s="38"/>
      <c r="AI1229" s="38"/>
      <c r="AJ1229" s="38"/>
      <c r="AK1229" s="38"/>
      <c r="AL1229" s="38"/>
      <c r="AM1229" s="38"/>
      <c r="AN1229" s="38"/>
      <c r="AO1229" s="38"/>
      <c r="AP1229" s="38"/>
      <c r="AQ1229" s="38"/>
      <c r="AR1229" s="38"/>
      <c r="AS1229" s="38"/>
      <c r="AT1229" s="38"/>
      <c r="AU1229" s="84"/>
      <c r="AV1229" s="88"/>
      <c r="AW1229" s="103"/>
      <c r="AX1229" s="84"/>
      <c r="AY1229" s="39"/>
      <c r="AZ1229" s="26"/>
      <c r="BA1229" s="26"/>
      <c r="BB1229" s="26"/>
      <c r="BC1229" s="26" t="str">
        <f t="shared" si="812"/>
        <v/>
      </c>
      <c r="BD1229" s="26" t="str">
        <f t="shared" si="813"/>
        <v/>
      </c>
      <c r="BE1229" s="26" t="str">
        <f t="shared" si="814"/>
        <v/>
      </c>
      <c r="BF1229" s="26" t="str">
        <f t="shared" si="815"/>
        <v/>
      </c>
      <c r="BG1229" s="26" t="str">
        <f t="shared" si="816"/>
        <v/>
      </c>
      <c r="BH1229" s="26" t="str">
        <f t="shared" si="817"/>
        <v/>
      </c>
      <c r="BI1229" s="26" t="str">
        <f t="shared" si="806"/>
        <v/>
      </c>
      <c r="BJ1229" s="26" t="str">
        <f t="shared" si="807"/>
        <v/>
      </c>
      <c r="BK1229" s="26" t="str">
        <f t="shared" si="808"/>
        <v/>
      </c>
      <c r="BL1229" s="26" t="str">
        <f t="shared" si="809"/>
        <v/>
      </c>
      <c r="BM1229" s="26" t="str">
        <f t="shared" si="810"/>
        <v/>
      </c>
      <c r="BN1229" s="26" t="str">
        <f t="shared" si="811"/>
        <v/>
      </c>
      <c r="BO1229"/>
      <c r="BP1229"/>
      <c r="BQ1229"/>
      <c r="BR1229"/>
      <c r="BS1229"/>
      <c r="BT1229"/>
      <c r="BU1229" s="40"/>
      <c r="BV1229" s="40"/>
      <c r="BW1229" s="24"/>
      <c r="BX1229" s="24"/>
      <c r="BY1229" s="24"/>
      <c r="BZ1229" s="38"/>
      <c r="CA1229" s="24"/>
      <c r="CB1229" s="38"/>
      <c r="CC1229" s="24"/>
      <c r="CD1229" s="24"/>
      <c r="CE1229" s="24"/>
      <c r="CF1229" s="24"/>
      <c r="CG1229" s="24"/>
      <c r="CH1229" s="24"/>
      <c r="CI1229" s="34"/>
      <c r="CJ1229" s="24"/>
      <c r="CK1229" s="24"/>
      <c r="CO1229" s="24"/>
      <c r="CP1229" s="34"/>
    </row>
    <row r="1230" spans="1:94" s="25" customFormat="1" x14ac:dyDescent="0.2">
      <c r="A1230" s="115"/>
      <c r="B1230" s="84"/>
      <c r="C1230" s="39"/>
      <c r="D1230" s="38"/>
      <c r="E1230" s="39"/>
      <c r="F1230" s="39"/>
      <c r="G1230" s="39"/>
      <c r="H1230" s="39"/>
      <c r="I1230" s="39"/>
      <c r="J1230" s="39"/>
      <c r="K1230" s="39"/>
      <c r="L1230" s="39"/>
      <c r="M1230" s="39"/>
      <c r="N1230" s="39"/>
      <c r="O1230" s="39"/>
      <c r="P1230" s="39"/>
      <c r="Q1230" s="39"/>
      <c r="R1230" s="39"/>
      <c r="S1230" s="39"/>
      <c r="T1230" s="39"/>
      <c r="U1230" s="39"/>
      <c r="V1230" s="39"/>
      <c r="W1230" s="39"/>
      <c r="X1230" s="39"/>
      <c r="Y1230" s="39"/>
      <c r="Z1230" s="39"/>
      <c r="AA1230" s="39"/>
      <c r="AB1230" s="39"/>
      <c r="AC1230" s="39"/>
      <c r="AD1230" s="39"/>
      <c r="AE1230" s="39"/>
      <c r="AF1230" s="39"/>
      <c r="AG1230" s="38"/>
      <c r="AH1230" s="38"/>
      <c r="AI1230" s="38"/>
      <c r="AJ1230" s="38"/>
      <c r="AK1230" s="38"/>
      <c r="AL1230" s="38"/>
      <c r="AM1230" s="38"/>
      <c r="AN1230" s="38"/>
      <c r="AO1230" s="38"/>
      <c r="AP1230" s="38"/>
      <c r="AQ1230" s="38"/>
      <c r="AR1230" s="38"/>
      <c r="AS1230" s="38"/>
      <c r="AT1230" s="38"/>
      <c r="AU1230" s="84"/>
      <c r="AV1230" s="88"/>
      <c r="AW1230" s="103"/>
      <c r="AX1230" s="84"/>
      <c r="AY1230" s="39"/>
      <c r="AZ1230" s="26"/>
      <c r="BA1230" s="26"/>
      <c r="BB1230" s="26"/>
      <c r="BC1230" s="26" t="str">
        <f t="shared" si="812"/>
        <v/>
      </c>
      <c r="BD1230" s="26" t="str">
        <f t="shared" si="813"/>
        <v/>
      </c>
      <c r="BE1230" s="26" t="str">
        <f t="shared" si="814"/>
        <v/>
      </c>
      <c r="BF1230" s="26" t="str">
        <f t="shared" si="815"/>
        <v/>
      </c>
      <c r="BG1230" s="26" t="str">
        <f t="shared" si="816"/>
        <v/>
      </c>
      <c r="BH1230" s="26" t="str">
        <f t="shared" si="817"/>
        <v/>
      </c>
      <c r="BI1230" s="26" t="str">
        <f t="shared" si="806"/>
        <v/>
      </c>
      <c r="BJ1230" s="26" t="str">
        <f t="shared" si="807"/>
        <v/>
      </c>
      <c r="BK1230" s="26" t="str">
        <f t="shared" si="808"/>
        <v/>
      </c>
      <c r="BL1230" s="26" t="str">
        <f t="shared" si="809"/>
        <v/>
      </c>
      <c r="BM1230" s="26" t="str">
        <f t="shared" si="810"/>
        <v/>
      </c>
      <c r="BN1230" s="26" t="str">
        <f t="shared" si="811"/>
        <v/>
      </c>
      <c r="BO1230"/>
      <c r="BP1230"/>
      <c r="BQ1230"/>
      <c r="BR1230"/>
      <c r="BS1230"/>
      <c r="BT1230"/>
      <c r="BU1230" s="40"/>
      <c r="BV1230" s="40"/>
      <c r="BW1230" s="24"/>
      <c r="BX1230" s="24"/>
      <c r="BY1230" s="24"/>
      <c r="BZ1230" s="38"/>
      <c r="CA1230" s="24"/>
      <c r="CB1230" s="38"/>
      <c r="CC1230" s="24"/>
      <c r="CD1230" s="24"/>
      <c r="CE1230" s="24"/>
      <c r="CF1230" s="24"/>
      <c r="CG1230" s="24"/>
      <c r="CH1230" s="24"/>
      <c r="CI1230" s="34"/>
      <c r="CJ1230" s="24"/>
      <c r="CK1230" s="24"/>
      <c r="CO1230" s="24"/>
      <c r="CP1230" s="34"/>
    </row>
    <row r="1231" spans="1:94" s="25" customFormat="1" x14ac:dyDescent="0.2">
      <c r="A1231" s="115"/>
      <c r="B1231" s="84"/>
      <c r="C1231" s="39"/>
      <c r="D1231" s="38"/>
      <c r="E1231" s="39"/>
      <c r="F1231" s="39"/>
      <c r="G1231" s="39"/>
      <c r="H1231" s="39"/>
      <c r="I1231" s="39"/>
      <c r="J1231" s="39"/>
      <c r="K1231" s="39"/>
      <c r="L1231" s="39"/>
      <c r="M1231" s="39"/>
      <c r="N1231" s="39"/>
      <c r="O1231" s="39"/>
      <c r="P1231" s="39"/>
      <c r="Q1231" s="39"/>
      <c r="R1231" s="39"/>
      <c r="S1231" s="39"/>
      <c r="T1231" s="39"/>
      <c r="U1231" s="39"/>
      <c r="V1231" s="39"/>
      <c r="W1231" s="39"/>
      <c r="X1231" s="39"/>
      <c r="Y1231" s="39"/>
      <c r="Z1231" s="39"/>
      <c r="AA1231" s="39"/>
      <c r="AB1231" s="39"/>
      <c r="AC1231" s="39"/>
      <c r="AD1231" s="39"/>
      <c r="AE1231" s="39"/>
      <c r="AF1231" s="39"/>
      <c r="AG1231" s="38"/>
      <c r="AH1231" s="38"/>
      <c r="AI1231" s="38"/>
      <c r="AJ1231" s="38"/>
      <c r="AK1231" s="38"/>
      <c r="AL1231" s="38"/>
      <c r="AM1231" s="38"/>
      <c r="AN1231" s="38"/>
      <c r="AO1231" s="38"/>
      <c r="AP1231" s="38"/>
      <c r="AQ1231" s="38"/>
      <c r="AR1231" s="38"/>
      <c r="AS1231" s="38"/>
      <c r="AT1231" s="38"/>
      <c r="AU1231" s="84"/>
      <c r="AV1231" s="88"/>
      <c r="AW1231" s="103"/>
      <c r="AX1231" s="84"/>
      <c r="AY1231" s="39"/>
      <c r="AZ1231" s="26"/>
      <c r="BA1231" s="26"/>
      <c r="BB1231" s="26"/>
      <c r="BC1231" s="26" t="str">
        <f t="shared" si="812"/>
        <v/>
      </c>
      <c r="BD1231" s="26" t="str">
        <f t="shared" si="813"/>
        <v/>
      </c>
      <c r="BE1231" s="26" t="str">
        <f t="shared" si="814"/>
        <v/>
      </c>
      <c r="BF1231" s="26" t="str">
        <f t="shared" si="815"/>
        <v/>
      </c>
      <c r="BG1231" s="26" t="str">
        <f t="shared" si="816"/>
        <v/>
      </c>
      <c r="BH1231" s="26" t="str">
        <f t="shared" si="817"/>
        <v/>
      </c>
      <c r="BI1231" s="26" t="str">
        <f t="shared" si="806"/>
        <v/>
      </c>
      <c r="BJ1231" s="26" t="str">
        <f t="shared" si="807"/>
        <v/>
      </c>
      <c r="BK1231" s="26" t="str">
        <f t="shared" si="808"/>
        <v/>
      </c>
      <c r="BL1231" s="26" t="str">
        <f t="shared" si="809"/>
        <v/>
      </c>
      <c r="BM1231" s="26" t="str">
        <f t="shared" si="810"/>
        <v/>
      </c>
      <c r="BN1231" s="26" t="str">
        <f t="shared" si="811"/>
        <v/>
      </c>
      <c r="BO1231"/>
      <c r="BP1231"/>
      <c r="BQ1231"/>
      <c r="BR1231"/>
      <c r="BS1231"/>
      <c r="BT1231"/>
      <c r="BU1231" s="40"/>
      <c r="BV1231" s="40"/>
      <c r="BW1231" s="24"/>
      <c r="BX1231" s="24"/>
      <c r="BY1231" s="24"/>
      <c r="BZ1231" s="38"/>
      <c r="CA1231" s="24"/>
      <c r="CB1231" s="38"/>
      <c r="CC1231" s="24"/>
      <c r="CD1231" s="24"/>
      <c r="CE1231" s="24"/>
      <c r="CF1231" s="24"/>
      <c r="CG1231" s="24"/>
      <c r="CH1231" s="24"/>
      <c r="CI1231" s="34"/>
      <c r="CJ1231" s="24"/>
      <c r="CK1231" s="24"/>
      <c r="CO1231" s="24"/>
      <c r="CP1231" s="34"/>
    </row>
    <row r="1232" spans="1:94" s="25" customFormat="1" x14ac:dyDescent="0.2">
      <c r="A1232" s="115"/>
      <c r="B1232" s="84"/>
      <c r="C1232" s="39"/>
      <c r="D1232" s="38"/>
      <c r="E1232" s="39"/>
      <c r="F1232" s="39"/>
      <c r="G1232" s="39"/>
      <c r="H1232" s="39"/>
      <c r="I1232" s="39"/>
      <c r="J1232" s="39"/>
      <c r="K1232" s="39"/>
      <c r="L1232" s="39"/>
      <c r="M1232" s="39"/>
      <c r="N1232" s="39"/>
      <c r="O1232" s="39"/>
      <c r="P1232" s="39"/>
      <c r="Q1232" s="39"/>
      <c r="R1232" s="39"/>
      <c r="S1232" s="39"/>
      <c r="T1232" s="39"/>
      <c r="U1232" s="39"/>
      <c r="V1232" s="39"/>
      <c r="W1232" s="39"/>
      <c r="X1232" s="39"/>
      <c r="Y1232" s="39"/>
      <c r="Z1232" s="39"/>
      <c r="AA1232" s="39"/>
      <c r="AB1232" s="39"/>
      <c r="AC1232" s="39"/>
      <c r="AD1232" s="39"/>
      <c r="AE1232" s="39"/>
      <c r="AF1232" s="39"/>
      <c r="AG1232" s="38"/>
      <c r="AH1232" s="38"/>
      <c r="AI1232" s="38"/>
      <c r="AJ1232" s="38"/>
      <c r="AK1232" s="38"/>
      <c r="AL1232" s="38"/>
      <c r="AM1232" s="38"/>
      <c r="AN1232" s="38"/>
      <c r="AO1232" s="38"/>
      <c r="AP1232" s="38"/>
      <c r="AQ1232" s="38"/>
      <c r="AR1232" s="38"/>
      <c r="AS1232" s="38"/>
      <c r="AT1232" s="38"/>
      <c r="AU1232" s="84"/>
      <c r="AV1232" s="88"/>
      <c r="AW1232" s="103"/>
      <c r="AX1232" s="84"/>
      <c r="AY1232" s="39"/>
      <c r="AZ1232" s="26"/>
      <c r="BA1232" s="26"/>
      <c r="BB1232" s="26"/>
      <c r="BC1232" s="26" t="str">
        <f t="shared" si="812"/>
        <v/>
      </c>
      <c r="BD1232" s="26" t="str">
        <f t="shared" si="813"/>
        <v/>
      </c>
      <c r="BE1232" s="26" t="str">
        <f t="shared" si="814"/>
        <v/>
      </c>
      <c r="BF1232" s="26" t="str">
        <f t="shared" si="815"/>
        <v/>
      </c>
      <c r="BG1232" s="26" t="str">
        <f t="shared" si="816"/>
        <v/>
      </c>
      <c r="BH1232" s="26" t="str">
        <f t="shared" si="817"/>
        <v/>
      </c>
      <c r="BI1232" s="26" t="str">
        <f t="shared" si="806"/>
        <v/>
      </c>
      <c r="BJ1232" s="26" t="str">
        <f t="shared" si="807"/>
        <v/>
      </c>
      <c r="BK1232" s="26" t="str">
        <f t="shared" si="808"/>
        <v/>
      </c>
      <c r="BL1232" s="26" t="str">
        <f t="shared" si="809"/>
        <v/>
      </c>
      <c r="BM1232" s="26" t="str">
        <f t="shared" si="810"/>
        <v/>
      </c>
      <c r="BN1232" s="26" t="str">
        <f t="shared" si="811"/>
        <v/>
      </c>
      <c r="BO1232"/>
      <c r="BP1232"/>
      <c r="BQ1232"/>
      <c r="BR1232"/>
      <c r="BS1232"/>
      <c r="BT1232"/>
      <c r="BU1232" s="40"/>
      <c r="BV1232" s="40"/>
      <c r="BW1232" s="24"/>
      <c r="BX1232" s="24"/>
      <c r="BY1232" s="24"/>
      <c r="BZ1232" s="38"/>
      <c r="CA1232" s="24"/>
      <c r="CB1232" s="38"/>
      <c r="CC1232" s="24"/>
      <c r="CD1232" s="24"/>
      <c r="CE1232" s="24"/>
      <c r="CF1232" s="24"/>
      <c r="CG1232" s="24"/>
      <c r="CH1232" s="24"/>
      <c r="CI1232" s="34"/>
      <c r="CJ1232" s="24"/>
      <c r="CK1232" s="24"/>
      <c r="CO1232" s="24"/>
      <c r="CP1232" s="34"/>
    </row>
    <row r="1233" spans="1:94" s="25" customFormat="1" x14ac:dyDescent="0.2">
      <c r="A1233" s="115"/>
      <c r="B1233" s="84"/>
      <c r="C1233" s="39"/>
      <c r="D1233" s="38"/>
      <c r="E1233" s="39"/>
      <c r="F1233" s="39"/>
      <c r="G1233" s="39"/>
      <c r="H1233" s="39"/>
      <c r="I1233" s="39"/>
      <c r="J1233" s="39"/>
      <c r="K1233" s="39"/>
      <c r="L1233" s="39"/>
      <c r="M1233" s="39"/>
      <c r="N1233" s="39"/>
      <c r="O1233" s="39"/>
      <c r="P1233" s="39"/>
      <c r="Q1233" s="39"/>
      <c r="R1233" s="39"/>
      <c r="S1233" s="39"/>
      <c r="T1233" s="39"/>
      <c r="U1233" s="39"/>
      <c r="V1233" s="39"/>
      <c r="W1233" s="39"/>
      <c r="X1233" s="39"/>
      <c r="Y1233" s="39"/>
      <c r="Z1233" s="39"/>
      <c r="AA1233" s="39"/>
      <c r="AB1233" s="39"/>
      <c r="AC1233" s="39"/>
      <c r="AD1233" s="39"/>
      <c r="AE1233" s="39"/>
      <c r="AF1233" s="39"/>
      <c r="AG1233" s="38"/>
      <c r="AH1233" s="38"/>
      <c r="AI1233" s="38"/>
      <c r="AJ1233" s="38"/>
      <c r="AK1233" s="38"/>
      <c r="AL1233" s="38"/>
      <c r="AM1233" s="38"/>
      <c r="AN1233" s="38"/>
      <c r="AO1233" s="38"/>
      <c r="AP1233" s="38"/>
      <c r="AQ1233" s="38"/>
      <c r="AR1233" s="38"/>
      <c r="AS1233" s="38"/>
      <c r="AT1233" s="38"/>
      <c r="AU1233" s="84"/>
      <c r="AV1233" s="88"/>
      <c r="AW1233" s="103"/>
      <c r="AX1233" s="84"/>
      <c r="AY1233" s="39"/>
      <c r="AZ1233" s="26"/>
      <c r="BA1233" s="26"/>
      <c r="BB1233" s="26"/>
      <c r="BC1233" s="26" t="str">
        <f t="shared" si="812"/>
        <v/>
      </c>
      <c r="BD1233" s="26" t="str">
        <f t="shared" si="813"/>
        <v/>
      </c>
      <c r="BE1233" s="26" t="str">
        <f t="shared" si="814"/>
        <v/>
      </c>
      <c r="BF1233" s="26" t="str">
        <f t="shared" si="815"/>
        <v/>
      </c>
      <c r="BG1233" s="26" t="str">
        <f t="shared" si="816"/>
        <v/>
      </c>
      <c r="BH1233" s="26" t="str">
        <f t="shared" si="817"/>
        <v/>
      </c>
      <c r="BI1233" s="26" t="str">
        <f t="shared" si="806"/>
        <v/>
      </c>
      <c r="BJ1233" s="26" t="str">
        <f t="shared" si="807"/>
        <v/>
      </c>
      <c r="BK1233" s="26" t="str">
        <f t="shared" si="808"/>
        <v/>
      </c>
      <c r="BL1233" s="26" t="str">
        <f t="shared" si="809"/>
        <v/>
      </c>
      <c r="BM1233" s="26" t="str">
        <f t="shared" si="810"/>
        <v/>
      </c>
      <c r="BN1233" s="26" t="str">
        <f t="shared" si="811"/>
        <v/>
      </c>
      <c r="BO1233"/>
      <c r="BP1233"/>
      <c r="BQ1233"/>
      <c r="BR1233"/>
      <c r="BS1233"/>
      <c r="BT1233"/>
      <c r="BU1233" s="40"/>
      <c r="BV1233" s="40"/>
      <c r="BW1233" s="24"/>
      <c r="BX1233" s="24"/>
      <c r="BY1233" s="24"/>
      <c r="BZ1233" s="38"/>
      <c r="CA1233" s="24"/>
      <c r="CB1233" s="38"/>
      <c r="CC1233" s="24"/>
      <c r="CD1233" s="24"/>
      <c r="CE1233" s="24"/>
      <c r="CF1233" s="24"/>
      <c r="CG1233" s="24"/>
      <c r="CH1233" s="24"/>
      <c r="CI1233" s="34"/>
      <c r="CJ1233" s="24"/>
      <c r="CK1233" s="24"/>
      <c r="CO1233" s="24"/>
      <c r="CP1233" s="34"/>
    </row>
    <row r="1234" spans="1:94" s="25" customFormat="1" x14ac:dyDescent="0.2">
      <c r="A1234" s="115"/>
      <c r="B1234" s="84"/>
      <c r="C1234" s="39"/>
      <c r="D1234" s="38"/>
      <c r="E1234" s="39"/>
      <c r="F1234" s="39"/>
      <c r="G1234" s="39"/>
      <c r="H1234" s="39"/>
      <c r="I1234" s="39"/>
      <c r="J1234" s="39"/>
      <c r="K1234" s="39"/>
      <c r="L1234" s="39"/>
      <c r="M1234" s="39"/>
      <c r="N1234" s="39"/>
      <c r="O1234" s="39"/>
      <c r="P1234" s="39"/>
      <c r="Q1234" s="39"/>
      <c r="R1234" s="39"/>
      <c r="S1234" s="39"/>
      <c r="T1234" s="39"/>
      <c r="U1234" s="39"/>
      <c r="V1234" s="39"/>
      <c r="W1234" s="39"/>
      <c r="X1234" s="39"/>
      <c r="Y1234" s="39"/>
      <c r="Z1234" s="39"/>
      <c r="AA1234" s="39"/>
      <c r="AB1234" s="39"/>
      <c r="AC1234" s="39"/>
      <c r="AD1234" s="39"/>
      <c r="AE1234" s="39"/>
      <c r="AF1234" s="39"/>
      <c r="AG1234" s="38"/>
      <c r="AH1234" s="38"/>
      <c r="AI1234" s="38"/>
      <c r="AJ1234" s="38"/>
      <c r="AK1234" s="38"/>
      <c r="AL1234" s="38"/>
      <c r="AM1234" s="38"/>
      <c r="AN1234" s="38"/>
      <c r="AO1234" s="38"/>
      <c r="AP1234" s="38"/>
      <c r="AQ1234" s="38"/>
      <c r="AR1234" s="38"/>
      <c r="AS1234" s="38"/>
      <c r="AT1234" s="38"/>
      <c r="AU1234" s="84"/>
      <c r="AV1234" s="88"/>
      <c r="AW1234" s="103"/>
      <c r="AX1234" s="84"/>
      <c r="AY1234" s="39"/>
      <c r="AZ1234" s="26"/>
      <c r="BA1234" s="26"/>
      <c r="BB1234" s="26"/>
      <c r="BC1234" s="26" t="str">
        <f t="shared" si="812"/>
        <v/>
      </c>
      <c r="BD1234" s="26" t="str">
        <f t="shared" si="813"/>
        <v/>
      </c>
      <c r="BE1234" s="26" t="str">
        <f t="shared" si="814"/>
        <v/>
      </c>
      <c r="BF1234" s="26" t="str">
        <f t="shared" si="815"/>
        <v/>
      </c>
      <c r="BG1234" s="26" t="str">
        <f t="shared" si="816"/>
        <v/>
      </c>
      <c r="BH1234" s="26" t="str">
        <f t="shared" si="817"/>
        <v/>
      </c>
      <c r="BI1234" s="26" t="str">
        <f t="shared" si="806"/>
        <v/>
      </c>
      <c r="BJ1234" s="26" t="str">
        <f t="shared" si="807"/>
        <v/>
      </c>
      <c r="BK1234" s="26" t="str">
        <f t="shared" si="808"/>
        <v/>
      </c>
      <c r="BL1234" s="26" t="str">
        <f t="shared" si="809"/>
        <v/>
      </c>
      <c r="BM1234" s="26" t="str">
        <f t="shared" si="810"/>
        <v/>
      </c>
      <c r="BN1234" s="26" t="str">
        <f t="shared" si="811"/>
        <v/>
      </c>
      <c r="BO1234"/>
      <c r="BP1234"/>
      <c r="BQ1234"/>
      <c r="BR1234"/>
      <c r="BS1234"/>
      <c r="BT1234"/>
      <c r="BU1234" s="40"/>
      <c r="BV1234" s="40"/>
      <c r="BW1234" s="24"/>
      <c r="BX1234" s="24"/>
      <c r="BY1234" s="24"/>
      <c r="BZ1234" s="38"/>
      <c r="CA1234" s="24"/>
      <c r="CB1234" s="38"/>
      <c r="CC1234" s="24"/>
      <c r="CD1234" s="24"/>
      <c r="CE1234" s="24"/>
      <c r="CF1234" s="24"/>
      <c r="CG1234" s="24"/>
      <c r="CH1234" s="24"/>
      <c r="CI1234" s="34"/>
      <c r="CJ1234" s="24"/>
      <c r="CK1234" s="24"/>
      <c r="CO1234" s="24"/>
      <c r="CP1234" s="34"/>
    </row>
    <row r="1235" spans="1:94" s="25" customFormat="1" x14ac:dyDescent="0.2">
      <c r="A1235" s="115"/>
      <c r="B1235" s="84"/>
      <c r="C1235" s="39"/>
      <c r="D1235" s="38"/>
      <c r="E1235" s="39"/>
      <c r="F1235" s="39"/>
      <c r="G1235" s="39"/>
      <c r="H1235" s="39"/>
      <c r="I1235" s="39"/>
      <c r="J1235" s="39"/>
      <c r="K1235" s="39"/>
      <c r="L1235" s="39"/>
      <c r="M1235" s="39"/>
      <c r="N1235" s="39"/>
      <c r="O1235" s="39"/>
      <c r="P1235" s="39"/>
      <c r="Q1235" s="39"/>
      <c r="R1235" s="39"/>
      <c r="S1235" s="39"/>
      <c r="T1235" s="39"/>
      <c r="U1235" s="39"/>
      <c r="V1235" s="39"/>
      <c r="W1235" s="39"/>
      <c r="X1235" s="39"/>
      <c r="Y1235" s="39"/>
      <c r="Z1235" s="39"/>
      <c r="AA1235" s="39"/>
      <c r="AB1235" s="39"/>
      <c r="AC1235" s="39"/>
      <c r="AD1235" s="39"/>
      <c r="AE1235" s="39"/>
      <c r="AF1235" s="39"/>
      <c r="AG1235" s="38"/>
      <c r="AH1235" s="38"/>
      <c r="AI1235" s="38"/>
      <c r="AJ1235" s="38"/>
      <c r="AK1235" s="38"/>
      <c r="AL1235" s="38"/>
      <c r="AM1235" s="38"/>
      <c r="AN1235" s="38"/>
      <c r="AO1235" s="38"/>
      <c r="AP1235" s="38"/>
      <c r="AQ1235" s="38"/>
      <c r="AR1235" s="38"/>
      <c r="AS1235" s="38"/>
      <c r="AT1235" s="38"/>
      <c r="AU1235" s="84"/>
      <c r="AV1235" s="88"/>
      <c r="AW1235" s="103"/>
      <c r="AX1235" s="84"/>
      <c r="AY1235" s="39"/>
      <c r="AZ1235" s="26"/>
      <c r="BA1235" s="26"/>
      <c r="BB1235" s="26"/>
      <c r="BC1235" s="26" t="str">
        <f t="shared" si="812"/>
        <v/>
      </c>
      <c r="BD1235" s="26" t="str">
        <f t="shared" si="813"/>
        <v/>
      </c>
      <c r="BE1235" s="26" t="str">
        <f t="shared" si="814"/>
        <v/>
      </c>
      <c r="BF1235" s="26" t="str">
        <f t="shared" si="815"/>
        <v/>
      </c>
      <c r="BG1235" s="26" t="str">
        <f t="shared" si="816"/>
        <v/>
      </c>
      <c r="BH1235" s="26" t="str">
        <f t="shared" si="817"/>
        <v/>
      </c>
      <c r="BI1235" s="26" t="str">
        <f t="shared" si="806"/>
        <v/>
      </c>
      <c r="BJ1235" s="26" t="str">
        <f t="shared" si="807"/>
        <v/>
      </c>
      <c r="BK1235" s="26" t="str">
        <f t="shared" si="808"/>
        <v/>
      </c>
      <c r="BL1235" s="26" t="str">
        <f t="shared" si="809"/>
        <v/>
      </c>
      <c r="BM1235" s="26" t="str">
        <f t="shared" si="810"/>
        <v/>
      </c>
      <c r="BN1235" s="26" t="str">
        <f t="shared" si="811"/>
        <v/>
      </c>
      <c r="BO1235"/>
      <c r="BP1235"/>
      <c r="BQ1235"/>
      <c r="BR1235"/>
      <c r="BS1235"/>
      <c r="BT1235"/>
      <c r="BU1235" s="40"/>
      <c r="BV1235" s="40"/>
      <c r="BW1235" s="24"/>
      <c r="BX1235" s="24"/>
      <c r="BY1235" s="24"/>
      <c r="BZ1235" s="38"/>
      <c r="CA1235" s="24"/>
      <c r="CB1235" s="38"/>
      <c r="CC1235" s="24"/>
      <c r="CD1235" s="24"/>
      <c r="CE1235" s="24"/>
      <c r="CF1235" s="24"/>
      <c r="CG1235" s="24"/>
      <c r="CH1235" s="24"/>
      <c r="CI1235" s="34"/>
      <c r="CJ1235" s="24"/>
      <c r="CK1235" s="24"/>
      <c r="CO1235" s="24"/>
      <c r="CP1235" s="34"/>
    </row>
    <row r="1236" spans="1:94" s="25" customFormat="1" x14ac:dyDescent="0.2">
      <c r="A1236" s="115"/>
      <c r="B1236" s="84"/>
      <c r="C1236" s="39"/>
      <c r="D1236" s="38"/>
      <c r="E1236" s="39"/>
      <c r="F1236" s="39"/>
      <c r="G1236" s="39"/>
      <c r="H1236" s="39"/>
      <c r="I1236" s="39"/>
      <c r="J1236" s="39"/>
      <c r="K1236" s="39"/>
      <c r="L1236" s="39"/>
      <c r="M1236" s="39"/>
      <c r="N1236" s="39"/>
      <c r="O1236" s="39"/>
      <c r="P1236" s="39"/>
      <c r="Q1236" s="39"/>
      <c r="R1236" s="39"/>
      <c r="S1236" s="39"/>
      <c r="T1236" s="39"/>
      <c r="U1236" s="39"/>
      <c r="V1236" s="39"/>
      <c r="W1236" s="39"/>
      <c r="X1236" s="39"/>
      <c r="Y1236" s="39"/>
      <c r="Z1236" s="39"/>
      <c r="AA1236" s="39"/>
      <c r="AB1236" s="39"/>
      <c r="AC1236" s="39"/>
      <c r="AD1236" s="39"/>
      <c r="AE1236" s="39"/>
      <c r="AF1236" s="39"/>
      <c r="AG1236" s="38"/>
      <c r="AH1236" s="38"/>
      <c r="AI1236" s="38"/>
      <c r="AJ1236" s="38"/>
      <c r="AK1236" s="38"/>
      <c r="AL1236" s="38"/>
      <c r="AM1236" s="38"/>
      <c r="AN1236" s="38"/>
      <c r="AO1236" s="38"/>
      <c r="AP1236" s="38"/>
      <c r="AQ1236" s="38"/>
      <c r="AR1236" s="38"/>
      <c r="AS1236" s="38"/>
      <c r="AT1236" s="38"/>
      <c r="AU1236" s="84"/>
      <c r="AV1236" s="88"/>
      <c r="AW1236" s="103"/>
      <c r="AX1236" s="84"/>
      <c r="AY1236" s="39"/>
      <c r="AZ1236" s="26"/>
      <c r="BA1236" s="26"/>
      <c r="BB1236" s="26"/>
      <c r="BC1236" s="26" t="str">
        <f t="shared" si="812"/>
        <v/>
      </c>
      <c r="BD1236" s="26" t="str">
        <f t="shared" si="813"/>
        <v/>
      </c>
      <c r="BE1236" s="26" t="str">
        <f t="shared" si="814"/>
        <v/>
      </c>
      <c r="BF1236" s="26" t="str">
        <f t="shared" si="815"/>
        <v/>
      </c>
      <c r="BG1236" s="26" t="str">
        <f t="shared" si="816"/>
        <v/>
      </c>
      <c r="BH1236" s="26" t="str">
        <f t="shared" si="817"/>
        <v/>
      </c>
      <c r="BI1236" s="26" t="str">
        <f t="shared" si="806"/>
        <v/>
      </c>
      <c r="BJ1236" s="26" t="str">
        <f t="shared" si="807"/>
        <v/>
      </c>
      <c r="BK1236" s="26" t="str">
        <f t="shared" si="808"/>
        <v/>
      </c>
      <c r="BL1236" s="26" t="str">
        <f t="shared" si="809"/>
        <v/>
      </c>
      <c r="BM1236" s="26" t="str">
        <f t="shared" si="810"/>
        <v/>
      </c>
      <c r="BN1236" s="26" t="str">
        <f t="shared" si="811"/>
        <v/>
      </c>
      <c r="BO1236"/>
      <c r="BP1236"/>
      <c r="BQ1236"/>
      <c r="BR1236"/>
      <c r="BS1236"/>
      <c r="BT1236"/>
      <c r="BU1236" s="40"/>
      <c r="BV1236" s="40"/>
      <c r="BW1236" s="24"/>
      <c r="BX1236" s="24"/>
      <c r="BY1236" s="24"/>
      <c r="BZ1236" s="38"/>
      <c r="CA1236" s="24"/>
      <c r="CB1236" s="38"/>
      <c r="CC1236" s="24"/>
      <c r="CD1236" s="24"/>
      <c r="CE1236" s="24"/>
      <c r="CF1236" s="24"/>
      <c r="CG1236" s="24"/>
      <c r="CH1236" s="24"/>
      <c r="CI1236" s="34"/>
      <c r="CJ1236" s="24"/>
      <c r="CK1236" s="24"/>
      <c r="CO1236" s="24"/>
      <c r="CP1236" s="34"/>
    </row>
    <row r="1237" spans="1:94" s="25" customFormat="1" x14ac:dyDescent="0.2">
      <c r="A1237" s="115"/>
      <c r="B1237" s="84"/>
      <c r="C1237" s="39"/>
      <c r="D1237" s="38"/>
      <c r="E1237" s="39"/>
      <c r="F1237" s="39"/>
      <c r="G1237" s="39"/>
      <c r="H1237" s="39"/>
      <c r="I1237" s="39"/>
      <c r="J1237" s="39"/>
      <c r="K1237" s="39"/>
      <c r="L1237" s="39"/>
      <c r="M1237" s="39"/>
      <c r="N1237" s="39"/>
      <c r="O1237" s="39"/>
      <c r="P1237" s="39"/>
      <c r="Q1237" s="39"/>
      <c r="R1237" s="39"/>
      <c r="S1237" s="39"/>
      <c r="T1237" s="39"/>
      <c r="U1237" s="39"/>
      <c r="V1237" s="39"/>
      <c r="W1237" s="39"/>
      <c r="X1237" s="39"/>
      <c r="Y1237" s="39"/>
      <c r="Z1237" s="39"/>
      <c r="AA1237" s="39"/>
      <c r="AB1237" s="39"/>
      <c r="AC1237" s="39"/>
      <c r="AD1237" s="39"/>
      <c r="AE1237" s="39"/>
      <c r="AF1237" s="39"/>
      <c r="AG1237" s="38"/>
      <c r="AH1237" s="38"/>
      <c r="AI1237" s="38"/>
      <c r="AJ1237" s="38"/>
      <c r="AK1237" s="38"/>
      <c r="AL1237" s="38"/>
      <c r="AM1237" s="38"/>
      <c r="AN1237" s="38"/>
      <c r="AO1237" s="38"/>
      <c r="AP1237" s="38"/>
      <c r="AQ1237" s="38"/>
      <c r="AR1237" s="38"/>
      <c r="AS1237" s="38"/>
      <c r="AT1237" s="38"/>
      <c r="AU1237" s="84"/>
      <c r="AV1237" s="88"/>
      <c r="AW1237" s="103"/>
      <c r="AX1237" s="84"/>
      <c r="AY1237" s="39"/>
      <c r="AZ1237" s="26"/>
      <c r="BA1237" s="26"/>
      <c r="BB1237" s="26"/>
      <c r="BC1237" s="26" t="str">
        <f t="shared" si="812"/>
        <v/>
      </c>
      <c r="BD1237" s="26" t="str">
        <f t="shared" si="813"/>
        <v/>
      </c>
      <c r="BE1237" s="26" t="str">
        <f t="shared" si="814"/>
        <v/>
      </c>
      <c r="BF1237" s="26" t="str">
        <f t="shared" si="815"/>
        <v/>
      </c>
      <c r="BG1237" s="26" t="str">
        <f t="shared" si="816"/>
        <v/>
      </c>
      <c r="BH1237" s="26" t="str">
        <f t="shared" si="817"/>
        <v/>
      </c>
      <c r="BI1237" s="26" t="str">
        <f t="shared" si="806"/>
        <v/>
      </c>
      <c r="BJ1237" s="26" t="str">
        <f t="shared" si="807"/>
        <v/>
      </c>
      <c r="BK1237" s="26" t="str">
        <f t="shared" si="808"/>
        <v/>
      </c>
      <c r="BL1237" s="26" t="str">
        <f t="shared" si="809"/>
        <v/>
      </c>
      <c r="BM1237" s="26" t="str">
        <f t="shared" si="810"/>
        <v/>
      </c>
      <c r="BN1237" s="26" t="str">
        <f t="shared" si="811"/>
        <v/>
      </c>
      <c r="BO1237"/>
      <c r="BP1237"/>
      <c r="BQ1237"/>
      <c r="BR1237"/>
      <c r="BS1237"/>
      <c r="BT1237"/>
      <c r="BU1237" s="40"/>
      <c r="BV1237" s="40"/>
      <c r="BW1237" s="24"/>
      <c r="BX1237" s="24"/>
      <c r="BY1237" s="24"/>
      <c r="BZ1237" s="38"/>
      <c r="CA1237" s="24"/>
      <c r="CB1237" s="38"/>
      <c r="CC1237" s="24"/>
      <c r="CD1237" s="24"/>
      <c r="CE1237" s="24"/>
      <c r="CF1237" s="24"/>
      <c r="CG1237" s="24"/>
      <c r="CH1237" s="24"/>
      <c r="CI1237" s="34"/>
      <c r="CJ1237" s="24"/>
      <c r="CK1237" s="24"/>
      <c r="CO1237" s="24"/>
      <c r="CP1237" s="34"/>
    </row>
    <row r="1238" spans="1:94" s="25" customFormat="1" x14ac:dyDescent="0.2">
      <c r="A1238" s="115"/>
      <c r="B1238" s="84"/>
      <c r="C1238" s="39"/>
      <c r="D1238" s="38"/>
      <c r="E1238" s="39"/>
      <c r="F1238" s="39"/>
      <c r="G1238" s="39"/>
      <c r="H1238" s="39"/>
      <c r="I1238" s="39"/>
      <c r="J1238" s="39"/>
      <c r="K1238" s="39"/>
      <c r="L1238" s="39"/>
      <c r="M1238" s="39"/>
      <c r="N1238" s="39"/>
      <c r="O1238" s="39"/>
      <c r="P1238" s="39"/>
      <c r="Q1238" s="39"/>
      <c r="R1238" s="39"/>
      <c r="S1238" s="39"/>
      <c r="T1238" s="39"/>
      <c r="U1238" s="39"/>
      <c r="V1238" s="39"/>
      <c r="W1238" s="39"/>
      <c r="X1238" s="39"/>
      <c r="Y1238" s="39"/>
      <c r="Z1238" s="39"/>
      <c r="AA1238" s="39"/>
      <c r="AB1238" s="39"/>
      <c r="AC1238" s="39"/>
      <c r="AD1238" s="39"/>
      <c r="AE1238" s="39"/>
      <c r="AF1238" s="39"/>
      <c r="AG1238" s="38"/>
      <c r="AH1238" s="38"/>
      <c r="AI1238" s="38"/>
      <c r="AJ1238" s="38"/>
      <c r="AK1238" s="38"/>
      <c r="AL1238" s="38"/>
      <c r="AM1238" s="38"/>
      <c r="AN1238" s="38"/>
      <c r="AO1238" s="38"/>
      <c r="AP1238" s="38"/>
      <c r="AQ1238" s="38"/>
      <c r="AR1238" s="38"/>
      <c r="AS1238" s="38"/>
      <c r="AT1238" s="38"/>
      <c r="AU1238" s="84"/>
      <c r="AV1238" s="88"/>
      <c r="AW1238" s="103"/>
      <c r="AX1238" s="84"/>
      <c r="AY1238" s="39"/>
      <c r="AZ1238" s="26"/>
      <c r="BA1238" s="26"/>
      <c r="BB1238" s="26"/>
      <c r="BC1238" s="26" t="str">
        <f t="shared" si="812"/>
        <v/>
      </c>
      <c r="BD1238" s="26" t="str">
        <f t="shared" si="813"/>
        <v/>
      </c>
      <c r="BE1238" s="26" t="str">
        <f t="shared" si="814"/>
        <v/>
      </c>
      <c r="BF1238" s="26" t="str">
        <f t="shared" si="815"/>
        <v/>
      </c>
      <c r="BG1238" s="26" t="str">
        <f t="shared" si="816"/>
        <v/>
      </c>
      <c r="BH1238" s="26" t="str">
        <f t="shared" si="817"/>
        <v/>
      </c>
      <c r="BI1238" s="26" t="str">
        <f t="shared" si="806"/>
        <v/>
      </c>
      <c r="BJ1238" s="26" t="str">
        <f t="shared" si="807"/>
        <v/>
      </c>
      <c r="BK1238" s="26" t="str">
        <f t="shared" si="808"/>
        <v/>
      </c>
      <c r="BL1238" s="26" t="str">
        <f t="shared" si="809"/>
        <v/>
      </c>
      <c r="BM1238" s="26" t="str">
        <f t="shared" si="810"/>
        <v/>
      </c>
      <c r="BN1238" s="26" t="str">
        <f t="shared" si="811"/>
        <v/>
      </c>
      <c r="BO1238"/>
      <c r="BP1238"/>
      <c r="BQ1238"/>
      <c r="BR1238"/>
      <c r="BS1238"/>
      <c r="BT1238"/>
      <c r="BU1238" s="40"/>
      <c r="BV1238" s="40"/>
      <c r="BW1238" s="24"/>
      <c r="BX1238" s="24"/>
      <c r="BY1238" s="24"/>
      <c r="BZ1238" s="38"/>
      <c r="CA1238" s="24"/>
      <c r="CB1238" s="38"/>
      <c r="CC1238" s="24"/>
      <c r="CD1238" s="24"/>
      <c r="CE1238" s="24"/>
      <c r="CF1238" s="24"/>
      <c r="CG1238" s="24"/>
      <c r="CH1238" s="24"/>
      <c r="CI1238" s="34"/>
      <c r="CJ1238" s="24"/>
      <c r="CK1238" s="24"/>
      <c r="CO1238" s="24"/>
      <c r="CP1238" s="34"/>
    </row>
    <row r="1239" spans="1:94" s="25" customFormat="1" x14ac:dyDescent="0.2">
      <c r="A1239" s="115"/>
      <c r="B1239" s="84"/>
      <c r="C1239" s="39"/>
      <c r="D1239" s="38"/>
      <c r="E1239" s="39"/>
      <c r="F1239" s="39"/>
      <c r="G1239" s="39"/>
      <c r="H1239" s="39"/>
      <c r="I1239" s="39"/>
      <c r="J1239" s="39"/>
      <c r="K1239" s="39"/>
      <c r="L1239" s="39"/>
      <c r="M1239" s="39"/>
      <c r="N1239" s="39"/>
      <c r="O1239" s="39"/>
      <c r="P1239" s="39"/>
      <c r="Q1239" s="39"/>
      <c r="R1239" s="39"/>
      <c r="S1239" s="39"/>
      <c r="T1239" s="39"/>
      <c r="U1239" s="39"/>
      <c r="V1239" s="39"/>
      <c r="W1239" s="39"/>
      <c r="X1239" s="39"/>
      <c r="Y1239" s="39"/>
      <c r="Z1239" s="39"/>
      <c r="AA1239" s="39"/>
      <c r="AB1239" s="39"/>
      <c r="AC1239" s="39"/>
      <c r="AD1239" s="39"/>
      <c r="AE1239" s="39"/>
      <c r="AF1239" s="39"/>
      <c r="AG1239" s="38"/>
      <c r="AH1239" s="38"/>
      <c r="AI1239" s="38"/>
      <c r="AJ1239" s="38"/>
      <c r="AK1239" s="38"/>
      <c r="AL1239" s="38"/>
      <c r="AM1239" s="38"/>
      <c r="AN1239" s="38"/>
      <c r="AO1239" s="38"/>
      <c r="AP1239" s="38"/>
      <c r="AQ1239" s="38"/>
      <c r="AR1239" s="38"/>
      <c r="AS1239" s="38"/>
      <c r="AT1239" s="38"/>
      <c r="AU1239" s="84"/>
      <c r="AV1239" s="88"/>
      <c r="AW1239" s="103"/>
      <c r="AX1239" s="84"/>
      <c r="AY1239" s="39"/>
      <c r="AZ1239" s="26"/>
      <c r="BA1239" s="26"/>
      <c r="BB1239" s="26"/>
      <c r="BC1239" s="26" t="str">
        <f t="shared" si="812"/>
        <v/>
      </c>
      <c r="BD1239" s="26" t="str">
        <f t="shared" si="813"/>
        <v/>
      </c>
      <c r="BE1239" s="26" t="str">
        <f t="shared" si="814"/>
        <v/>
      </c>
      <c r="BF1239" s="26" t="str">
        <f t="shared" si="815"/>
        <v/>
      </c>
      <c r="BG1239" s="26" t="str">
        <f t="shared" si="816"/>
        <v/>
      </c>
      <c r="BH1239" s="26" t="str">
        <f t="shared" si="817"/>
        <v/>
      </c>
      <c r="BI1239" s="26" t="str">
        <f t="shared" si="806"/>
        <v/>
      </c>
      <c r="BJ1239" s="26" t="str">
        <f t="shared" si="807"/>
        <v/>
      </c>
      <c r="BK1239" s="26" t="str">
        <f t="shared" si="808"/>
        <v/>
      </c>
      <c r="BL1239" s="26" t="str">
        <f t="shared" si="809"/>
        <v/>
      </c>
      <c r="BM1239" s="26" t="str">
        <f t="shared" si="810"/>
        <v/>
      </c>
      <c r="BN1239" s="26" t="str">
        <f t="shared" si="811"/>
        <v/>
      </c>
      <c r="BO1239"/>
      <c r="BP1239"/>
      <c r="BQ1239"/>
      <c r="BR1239"/>
      <c r="BS1239"/>
      <c r="BT1239"/>
      <c r="BU1239" s="40"/>
      <c r="BV1239" s="40"/>
      <c r="BW1239" s="24"/>
      <c r="BX1239" s="24"/>
      <c r="BY1239" s="24"/>
      <c r="BZ1239" s="38"/>
      <c r="CA1239" s="24"/>
      <c r="CB1239" s="38"/>
      <c r="CC1239" s="24"/>
      <c r="CD1239" s="24"/>
      <c r="CE1239" s="24"/>
      <c r="CF1239" s="24"/>
      <c r="CG1239" s="24"/>
      <c r="CH1239" s="24"/>
      <c r="CI1239" s="34"/>
      <c r="CJ1239" s="24"/>
      <c r="CK1239" s="24"/>
      <c r="CO1239" s="24"/>
      <c r="CP1239" s="34"/>
    </row>
    <row r="1240" spans="1:94" s="25" customFormat="1" x14ac:dyDescent="0.2">
      <c r="A1240" s="115"/>
      <c r="B1240" s="84"/>
      <c r="C1240" s="39"/>
      <c r="D1240" s="38"/>
      <c r="E1240" s="39"/>
      <c r="F1240" s="39"/>
      <c r="G1240" s="39"/>
      <c r="H1240" s="39"/>
      <c r="I1240" s="39"/>
      <c r="J1240" s="39"/>
      <c r="K1240" s="39"/>
      <c r="L1240" s="39"/>
      <c r="M1240" s="39"/>
      <c r="N1240" s="39"/>
      <c r="O1240" s="39"/>
      <c r="P1240" s="39"/>
      <c r="Q1240" s="39"/>
      <c r="R1240" s="39"/>
      <c r="S1240" s="39"/>
      <c r="T1240" s="39"/>
      <c r="U1240" s="39"/>
      <c r="V1240" s="39"/>
      <c r="W1240" s="39"/>
      <c r="X1240" s="39"/>
      <c r="Y1240" s="39"/>
      <c r="Z1240" s="39"/>
      <c r="AA1240" s="39"/>
      <c r="AB1240" s="39"/>
      <c r="AC1240" s="39"/>
      <c r="AD1240" s="39"/>
      <c r="AE1240" s="39"/>
      <c r="AF1240" s="39"/>
      <c r="AG1240" s="38"/>
      <c r="AH1240" s="38"/>
      <c r="AI1240" s="38"/>
      <c r="AJ1240" s="38"/>
      <c r="AK1240" s="38"/>
      <c r="AL1240" s="38"/>
      <c r="AM1240" s="38"/>
      <c r="AN1240" s="38"/>
      <c r="AO1240" s="38"/>
      <c r="AP1240" s="38"/>
      <c r="AQ1240" s="38"/>
      <c r="AR1240" s="38"/>
      <c r="AS1240" s="38"/>
      <c r="AT1240" s="38"/>
      <c r="AU1240" s="84"/>
      <c r="AV1240" s="88"/>
      <c r="AW1240" s="103"/>
      <c r="AX1240" s="84"/>
      <c r="AY1240" s="39"/>
      <c r="AZ1240" s="26"/>
      <c r="BA1240" s="26"/>
      <c r="BB1240" s="26"/>
      <c r="BC1240" s="26" t="str">
        <f t="shared" si="812"/>
        <v/>
      </c>
      <c r="BD1240" s="26" t="str">
        <f t="shared" si="813"/>
        <v/>
      </c>
      <c r="BE1240" s="26" t="str">
        <f t="shared" si="814"/>
        <v/>
      </c>
      <c r="BF1240" s="26" t="str">
        <f t="shared" si="815"/>
        <v/>
      </c>
      <c r="BG1240" s="26" t="str">
        <f t="shared" si="816"/>
        <v/>
      </c>
      <c r="BH1240" s="26" t="str">
        <f t="shared" si="817"/>
        <v/>
      </c>
      <c r="BI1240" s="26" t="str">
        <f t="shared" ref="BI1240:BI1303" si="818">IF(AI1240="","",CONCATENATE($AG1240,","))</f>
        <v/>
      </c>
      <c r="BJ1240" s="26" t="str">
        <f t="shared" ref="BJ1240:BJ1303" si="819">IF(AJ1240="","",CONCATENATE($AG1240,","))</f>
        <v/>
      </c>
      <c r="BK1240" s="26" t="str">
        <f t="shared" ref="BK1240:BK1303" si="820">IF(AK1240="","",CONCATENATE($AG1240,","))</f>
        <v/>
      </c>
      <c r="BL1240" s="26" t="str">
        <f t="shared" ref="BL1240:BL1303" si="821">IF(AL1240="","",CONCATENATE($AG1240,","))</f>
        <v/>
      </c>
      <c r="BM1240" s="26" t="str">
        <f t="shared" ref="BM1240:BM1303" si="822">IF(AM1240="","",CONCATENATE($AG1240,","))</f>
        <v/>
      </c>
      <c r="BN1240" s="26" t="str">
        <f t="shared" ref="BN1240:BN1303" si="823">IF(AN1240="","",CONCATENATE($AG1240,","))</f>
        <v/>
      </c>
      <c r="BO1240"/>
      <c r="BP1240"/>
      <c r="BQ1240"/>
      <c r="BR1240"/>
      <c r="BS1240"/>
      <c r="BT1240"/>
      <c r="BU1240" s="40"/>
      <c r="BV1240" s="40"/>
      <c r="BW1240" s="24"/>
      <c r="BX1240" s="24"/>
      <c r="BY1240" s="24"/>
      <c r="BZ1240" s="38"/>
      <c r="CA1240" s="24"/>
      <c r="CB1240" s="38"/>
      <c r="CC1240" s="24"/>
      <c r="CD1240" s="24"/>
      <c r="CE1240" s="24"/>
      <c r="CF1240" s="24"/>
      <c r="CG1240" s="24"/>
      <c r="CH1240" s="24"/>
      <c r="CI1240" s="34"/>
      <c r="CJ1240" s="24"/>
      <c r="CK1240" s="24"/>
      <c r="CO1240" s="24"/>
      <c r="CP1240" s="34"/>
    </row>
    <row r="1241" spans="1:94" s="25" customFormat="1" x14ac:dyDescent="0.2">
      <c r="A1241" s="115"/>
      <c r="B1241" s="84"/>
      <c r="C1241" s="39"/>
      <c r="D1241" s="38"/>
      <c r="E1241" s="39"/>
      <c r="F1241" s="39"/>
      <c r="G1241" s="39"/>
      <c r="H1241" s="39"/>
      <c r="I1241" s="39"/>
      <c r="J1241" s="39"/>
      <c r="K1241" s="39"/>
      <c r="L1241" s="39"/>
      <c r="M1241" s="39"/>
      <c r="N1241" s="39"/>
      <c r="O1241" s="39"/>
      <c r="P1241" s="39"/>
      <c r="Q1241" s="39"/>
      <c r="R1241" s="39"/>
      <c r="S1241" s="39"/>
      <c r="T1241" s="39"/>
      <c r="U1241" s="39"/>
      <c r="V1241" s="39"/>
      <c r="W1241" s="39"/>
      <c r="X1241" s="39"/>
      <c r="Y1241" s="39"/>
      <c r="Z1241" s="39"/>
      <c r="AA1241" s="39"/>
      <c r="AB1241" s="39"/>
      <c r="AC1241" s="39"/>
      <c r="AD1241" s="39"/>
      <c r="AE1241" s="39"/>
      <c r="AF1241" s="39"/>
      <c r="AG1241" s="38"/>
      <c r="AH1241" s="38"/>
      <c r="AI1241" s="38"/>
      <c r="AJ1241" s="38"/>
      <c r="AK1241" s="38"/>
      <c r="AL1241" s="38"/>
      <c r="AM1241" s="38"/>
      <c r="AN1241" s="38"/>
      <c r="AO1241" s="38"/>
      <c r="AP1241" s="38"/>
      <c r="AQ1241" s="38"/>
      <c r="AR1241" s="38"/>
      <c r="AS1241" s="38"/>
      <c r="AT1241" s="38"/>
      <c r="AU1241" s="84"/>
      <c r="AV1241" s="88"/>
      <c r="AW1241" s="103"/>
      <c r="AX1241" s="84"/>
      <c r="AY1241" s="39"/>
      <c r="AZ1241" s="26"/>
      <c r="BA1241" s="26"/>
      <c r="BB1241" s="26"/>
      <c r="BC1241" s="26" t="str">
        <f t="shared" ref="BC1241:BC1304" si="824">IF(AI1241&lt;&gt;"",IF(ABS(AI1241)&lt;10,"S"&amp;RIGHT(AI1241,1)&amp;",","S"&amp;AI1241&amp;","),"")</f>
        <v/>
      </c>
      <c r="BD1241" s="26" t="str">
        <f t="shared" ref="BD1241:BD1304" si="825">IF(AJ1241&lt;&gt;"",IF(ABS(AJ1241)&lt;10,"S"&amp;RIGHT(AJ1241,1)&amp;",","S"&amp;AJ1241&amp;","),"")</f>
        <v/>
      </c>
      <c r="BE1241" s="26" t="str">
        <f t="shared" ref="BE1241:BE1304" si="826">IF(AK1241&lt;&gt;"",IF(ABS(AK1241)&lt;10,"S"&amp;RIGHT(AK1241,1)&amp;",","S"&amp;AK1241&amp;","),"")</f>
        <v/>
      </c>
      <c r="BF1241" s="26" t="str">
        <f t="shared" ref="BF1241:BF1304" si="827">IF(AL1241&lt;&gt;"",IF(ABS(AL1241)&lt;10,"S"&amp;RIGHT(AL1241,1)&amp;",","S"&amp;AL1241&amp;","),"")</f>
        <v/>
      </c>
      <c r="BG1241" s="26" t="str">
        <f t="shared" ref="BG1241:BG1304" si="828">IF(AM1241&lt;&gt;"",IF(ABS(AM1241)&lt;10,"S"&amp;RIGHT(AM1241,1)&amp;",","S"&amp;AM1241&amp;","),"")</f>
        <v/>
      </c>
      <c r="BH1241" s="26" t="str">
        <f t="shared" ref="BH1241:BH1304" si="829">IF(AN1241&lt;&gt;"",IF(ABS(AN1241)&lt;10,"S"&amp;RIGHT(AN1241,1)&amp;",","S"&amp;AN1241&amp;","),"")</f>
        <v/>
      </c>
      <c r="BI1241" s="26" t="str">
        <f t="shared" si="818"/>
        <v/>
      </c>
      <c r="BJ1241" s="26" t="str">
        <f t="shared" si="819"/>
        <v/>
      </c>
      <c r="BK1241" s="26" t="str">
        <f t="shared" si="820"/>
        <v/>
      </c>
      <c r="BL1241" s="26" t="str">
        <f t="shared" si="821"/>
        <v/>
      </c>
      <c r="BM1241" s="26" t="str">
        <f t="shared" si="822"/>
        <v/>
      </c>
      <c r="BN1241" s="26" t="str">
        <f t="shared" si="823"/>
        <v/>
      </c>
      <c r="BO1241"/>
      <c r="BP1241"/>
      <c r="BQ1241"/>
      <c r="BR1241"/>
      <c r="BS1241"/>
      <c r="BT1241"/>
      <c r="BU1241" s="40"/>
      <c r="BV1241" s="40"/>
      <c r="BW1241" s="24"/>
      <c r="BX1241" s="24"/>
      <c r="BY1241" s="24"/>
      <c r="BZ1241" s="38"/>
      <c r="CA1241" s="24"/>
      <c r="CB1241" s="38"/>
      <c r="CC1241" s="24"/>
      <c r="CD1241" s="24"/>
      <c r="CE1241" s="24"/>
      <c r="CF1241" s="24"/>
      <c r="CG1241" s="24"/>
      <c r="CH1241" s="24"/>
      <c r="CI1241" s="34"/>
      <c r="CJ1241" s="24"/>
      <c r="CK1241" s="24"/>
      <c r="CO1241" s="24"/>
      <c r="CP1241" s="34"/>
    </row>
    <row r="1242" spans="1:94" s="25" customFormat="1" x14ac:dyDescent="0.2">
      <c r="A1242" s="115"/>
      <c r="B1242" s="84"/>
      <c r="C1242" s="39"/>
      <c r="D1242" s="38"/>
      <c r="E1242" s="39"/>
      <c r="F1242" s="39"/>
      <c r="G1242" s="39"/>
      <c r="H1242" s="39"/>
      <c r="I1242" s="39"/>
      <c r="J1242" s="39"/>
      <c r="K1242" s="39"/>
      <c r="L1242" s="39"/>
      <c r="M1242" s="39"/>
      <c r="N1242" s="39"/>
      <c r="O1242" s="39"/>
      <c r="P1242" s="39"/>
      <c r="Q1242" s="39"/>
      <c r="R1242" s="39"/>
      <c r="S1242" s="39"/>
      <c r="T1242" s="39"/>
      <c r="U1242" s="39"/>
      <c r="V1242" s="39"/>
      <c r="W1242" s="39"/>
      <c r="X1242" s="39"/>
      <c r="Y1242" s="39"/>
      <c r="Z1242" s="39"/>
      <c r="AA1242" s="39"/>
      <c r="AB1242" s="39"/>
      <c r="AC1242" s="39"/>
      <c r="AD1242" s="39"/>
      <c r="AE1242" s="39"/>
      <c r="AF1242" s="39"/>
      <c r="AG1242" s="38"/>
      <c r="AH1242" s="38"/>
      <c r="AI1242" s="38"/>
      <c r="AJ1242" s="38"/>
      <c r="AK1242" s="38"/>
      <c r="AL1242" s="38"/>
      <c r="AM1242" s="38"/>
      <c r="AN1242" s="38"/>
      <c r="AO1242" s="38"/>
      <c r="AP1242" s="38"/>
      <c r="AQ1242" s="38"/>
      <c r="AR1242" s="38"/>
      <c r="AS1242" s="38"/>
      <c r="AT1242" s="38"/>
      <c r="AU1242" s="84"/>
      <c r="AV1242" s="88"/>
      <c r="AW1242" s="103"/>
      <c r="AX1242" s="84"/>
      <c r="AY1242" s="39"/>
      <c r="AZ1242" s="26"/>
      <c r="BA1242" s="26"/>
      <c r="BB1242" s="26"/>
      <c r="BC1242" s="26" t="str">
        <f t="shared" si="824"/>
        <v/>
      </c>
      <c r="BD1242" s="26" t="str">
        <f t="shared" si="825"/>
        <v/>
      </c>
      <c r="BE1242" s="26" t="str">
        <f t="shared" si="826"/>
        <v/>
      </c>
      <c r="BF1242" s="26" t="str">
        <f t="shared" si="827"/>
        <v/>
      </c>
      <c r="BG1242" s="26" t="str">
        <f t="shared" si="828"/>
        <v/>
      </c>
      <c r="BH1242" s="26" t="str">
        <f t="shared" si="829"/>
        <v/>
      </c>
      <c r="BI1242" s="26" t="str">
        <f t="shared" si="818"/>
        <v/>
      </c>
      <c r="BJ1242" s="26" t="str">
        <f t="shared" si="819"/>
        <v/>
      </c>
      <c r="BK1242" s="26" t="str">
        <f t="shared" si="820"/>
        <v/>
      </c>
      <c r="BL1242" s="26" t="str">
        <f t="shared" si="821"/>
        <v/>
      </c>
      <c r="BM1242" s="26" t="str">
        <f t="shared" si="822"/>
        <v/>
      </c>
      <c r="BN1242" s="26" t="str">
        <f t="shared" si="823"/>
        <v/>
      </c>
      <c r="BO1242"/>
      <c r="BP1242" s="80"/>
      <c r="BQ1242" s="80"/>
      <c r="BR1242" s="80"/>
      <c r="BS1242" s="80"/>
      <c r="BT1242" s="80"/>
      <c r="BU1242" s="80"/>
      <c r="BV1242" s="80"/>
      <c r="BW1242" s="24"/>
      <c r="BX1242" s="24"/>
      <c r="BY1242" s="24"/>
      <c r="BZ1242" s="38"/>
      <c r="CA1242" s="24"/>
      <c r="CB1242" s="38"/>
      <c r="CC1242" s="24"/>
      <c r="CD1242" s="24"/>
      <c r="CE1242" s="24"/>
      <c r="CF1242" s="24"/>
      <c r="CG1242" s="24"/>
      <c r="CH1242" s="24"/>
      <c r="CI1242" s="34"/>
      <c r="CJ1242" s="24"/>
      <c r="CK1242" s="24"/>
      <c r="CO1242" s="24"/>
      <c r="CP1242" s="34"/>
    </row>
    <row r="1243" spans="1:94" s="25" customFormat="1" x14ac:dyDescent="0.2">
      <c r="A1243" s="115"/>
      <c r="B1243" s="84"/>
      <c r="C1243" s="39"/>
      <c r="D1243" s="38"/>
      <c r="E1243" s="39"/>
      <c r="F1243" s="39"/>
      <c r="G1243" s="39"/>
      <c r="H1243" s="39"/>
      <c r="I1243" s="39"/>
      <c r="J1243" s="39"/>
      <c r="K1243" s="39"/>
      <c r="L1243" s="39"/>
      <c r="M1243" s="39"/>
      <c r="N1243" s="39"/>
      <c r="O1243" s="39"/>
      <c r="P1243" s="39"/>
      <c r="Q1243" s="39"/>
      <c r="R1243" s="39"/>
      <c r="S1243" s="39"/>
      <c r="T1243" s="39"/>
      <c r="U1243" s="39"/>
      <c r="V1243" s="39"/>
      <c r="W1243" s="39"/>
      <c r="X1243" s="39"/>
      <c r="Y1243" s="39"/>
      <c r="Z1243" s="39"/>
      <c r="AA1243" s="39"/>
      <c r="AB1243" s="39"/>
      <c r="AC1243" s="39"/>
      <c r="AD1243" s="39"/>
      <c r="AE1243" s="39"/>
      <c r="AF1243" s="39"/>
      <c r="AG1243" s="38"/>
      <c r="AH1243" s="38"/>
      <c r="AI1243" s="38"/>
      <c r="AJ1243" s="38"/>
      <c r="AK1243" s="38"/>
      <c r="AL1243" s="38"/>
      <c r="AM1243" s="38"/>
      <c r="AN1243" s="38"/>
      <c r="AO1243" s="38"/>
      <c r="AP1243" s="38"/>
      <c r="AQ1243" s="38"/>
      <c r="AR1243" s="38"/>
      <c r="AS1243" s="38"/>
      <c r="AT1243" s="38"/>
      <c r="AU1243" s="84"/>
      <c r="AV1243" s="88"/>
      <c r="AW1243" s="103"/>
      <c r="AX1243" s="84"/>
      <c r="AY1243" s="39"/>
      <c r="AZ1243" s="26"/>
      <c r="BA1243" s="26"/>
      <c r="BB1243" s="26"/>
      <c r="BC1243" s="26" t="str">
        <f t="shared" si="824"/>
        <v/>
      </c>
      <c r="BD1243" s="26" t="str">
        <f t="shared" si="825"/>
        <v/>
      </c>
      <c r="BE1243" s="26" t="str">
        <f t="shared" si="826"/>
        <v/>
      </c>
      <c r="BF1243" s="26" t="str">
        <f t="shared" si="827"/>
        <v/>
      </c>
      <c r="BG1243" s="26" t="str">
        <f t="shared" si="828"/>
        <v/>
      </c>
      <c r="BH1243" s="26" t="str">
        <f t="shared" si="829"/>
        <v/>
      </c>
      <c r="BI1243" s="26" t="str">
        <f t="shared" si="818"/>
        <v/>
      </c>
      <c r="BJ1243" s="26" t="str">
        <f t="shared" si="819"/>
        <v/>
      </c>
      <c r="BK1243" s="26" t="str">
        <f t="shared" si="820"/>
        <v/>
      </c>
      <c r="BL1243" s="26" t="str">
        <f t="shared" si="821"/>
        <v/>
      </c>
      <c r="BM1243" s="26" t="str">
        <f t="shared" si="822"/>
        <v/>
      </c>
      <c r="BN1243" s="26" t="str">
        <f t="shared" si="823"/>
        <v/>
      </c>
      <c r="BO1243"/>
      <c r="BP1243" s="80"/>
      <c r="BQ1243" s="80"/>
      <c r="BR1243" s="80"/>
      <c r="BS1243" s="80"/>
      <c r="BT1243" s="80"/>
      <c r="BU1243" s="80"/>
      <c r="BV1243" s="80"/>
      <c r="BW1243" s="24"/>
      <c r="BX1243" s="24"/>
      <c r="BY1243" s="24"/>
      <c r="BZ1243" s="38"/>
      <c r="CA1243" s="24"/>
      <c r="CB1243" s="38"/>
      <c r="CC1243" s="24"/>
      <c r="CD1243" s="24"/>
      <c r="CE1243" s="24"/>
      <c r="CF1243" s="24"/>
      <c r="CG1243" s="24"/>
      <c r="CH1243" s="24"/>
      <c r="CI1243" s="34"/>
      <c r="CJ1243" s="24"/>
      <c r="CK1243" s="24"/>
      <c r="CO1243" s="24"/>
      <c r="CP1243" s="34"/>
    </row>
    <row r="1244" spans="1:94" s="25" customFormat="1" x14ac:dyDescent="0.2">
      <c r="A1244" s="115"/>
      <c r="B1244" s="84"/>
      <c r="C1244" s="39"/>
      <c r="D1244" s="38"/>
      <c r="E1244" s="39"/>
      <c r="F1244" s="39"/>
      <c r="G1244" s="39"/>
      <c r="H1244" s="39"/>
      <c r="I1244" s="39"/>
      <c r="J1244" s="39"/>
      <c r="K1244" s="39"/>
      <c r="L1244" s="39"/>
      <c r="M1244" s="39"/>
      <c r="N1244" s="39"/>
      <c r="O1244" s="39"/>
      <c r="P1244" s="39"/>
      <c r="Q1244" s="39"/>
      <c r="R1244" s="39"/>
      <c r="S1244" s="39"/>
      <c r="T1244" s="39"/>
      <c r="U1244" s="39"/>
      <c r="V1244" s="39"/>
      <c r="W1244" s="39"/>
      <c r="X1244" s="39"/>
      <c r="Y1244" s="39"/>
      <c r="Z1244" s="39"/>
      <c r="AA1244" s="39"/>
      <c r="AB1244" s="39"/>
      <c r="AC1244" s="39"/>
      <c r="AD1244" s="39"/>
      <c r="AE1244" s="39"/>
      <c r="AF1244" s="39"/>
      <c r="AG1244" s="38"/>
      <c r="AH1244" s="38"/>
      <c r="AI1244" s="38"/>
      <c r="AJ1244" s="38"/>
      <c r="AK1244" s="38"/>
      <c r="AL1244" s="38"/>
      <c r="AM1244" s="38"/>
      <c r="AN1244" s="38"/>
      <c r="AO1244" s="38"/>
      <c r="AP1244" s="38"/>
      <c r="AQ1244" s="38"/>
      <c r="AR1244" s="38"/>
      <c r="AS1244" s="38"/>
      <c r="AT1244" s="38"/>
      <c r="AU1244" s="84"/>
      <c r="AV1244" s="88"/>
      <c r="AW1244" s="103"/>
      <c r="AX1244" s="84"/>
      <c r="AY1244" s="39"/>
      <c r="AZ1244" s="26"/>
      <c r="BA1244" s="26"/>
      <c r="BB1244" s="26"/>
      <c r="BC1244" s="26" t="str">
        <f t="shared" si="824"/>
        <v/>
      </c>
      <c r="BD1244" s="26" t="str">
        <f t="shared" si="825"/>
        <v/>
      </c>
      <c r="BE1244" s="26" t="str">
        <f t="shared" si="826"/>
        <v/>
      </c>
      <c r="BF1244" s="26" t="str">
        <f t="shared" si="827"/>
        <v/>
      </c>
      <c r="BG1244" s="26" t="str">
        <f t="shared" si="828"/>
        <v/>
      </c>
      <c r="BH1244" s="26" t="str">
        <f t="shared" si="829"/>
        <v/>
      </c>
      <c r="BI1244" s="26" t="str">
        <f t="shared" si="818"/>
        <v/>
      </c>
      <c r="BJ1244" s="26" t="str">
        <f t="shared" si="819"/>
        <v/>
      </c>
      <c r="BK1244" s="26" t="str">
        <f t="shared" si="820"/>
        <v/>
      </c>
      <c r="BL1244" s="26" t="str">
        <f t="shared" si="821"/>
        <v/>
      </c>
      <c r="BM1244" s="26" t="str">
        <f t="shared" si="822"/>
        <v/>
      </c>
      <c r="BN1244" s="26" t="str">
        <f t="shared" si="823"/>
        <v/>
      </c>
      <c r="BO1244"/>
      <c r="BP1244" s="80"/>
      <c r="BQ1244" s="80"/>
      <c r="BR1244" s="80"/>
      <c r="BS1244" s="80"/>
      <c r="BT1244" s="80"/>
      <c r="BU1244" s="80"/>
      <c r="BV1244" s="80"/>
      <c r="BW1244" s="24"/>
      <c r="BX1244" s="24"/>
      <c r="BY1244" s="24"/>
      <c r="BZ1244" s="38"/>
      <c r="CA1244" s="24"/>
      <c r="CB1244" s="38"/>
      <c r="CC1244" s="24"/>
      <c r="CD1244" s="24"/>
      <c r="CE1244" s="24"/>
      <c r="CF1244" s="24"/>
      <c r="CG1244" s="24"/>
      <c r="CH1244" s="24"/>
      <c r="CI1244" s="34"/>
      <c r="CJ1244" s="24"/>
      <c r="CK1244" s="24"/>
      <c r="CO1244" s="24"/>
      <c r="CP1244" s="34"/>
    </row>
    <row r="1245" spans="1:94" s="25" customFormat="1" x14ac:dyDescent="0.2">
      <c r="A1245" s="115"/>
      <c r="B1245" s="84"/>
      <c r="C1245" s="39"/>
      <c r="D1245" s="38"/>
      <c r="E1245" s="39"/>
      <c r="F1245" s="39"/>
      <c r="G1245" s="39"/>
      <c r="H1245" s="39"/>
      <c r="I1245" s="39"/>
      <c r="J1245" s="39"/>
      <c r="K1245" s="39"/>
      <c r="L1245" s="39"/>
      <c r="M1245" s="39"/>
      <c r="N1245" s="39"/>
      <c r="O1245" s="39"/>
      <c r="P1245" s="39"/>
      <c r="Q1245" s="39"/>
      <c r="R1245" s="39"/>
      <c r="S1245" s="39"/>
      <c r="T1245" s="39"/>
      <c r="U1245" s="39"/>
      <c r="V1245" s="39"/>
      <c r="W1245" s="39"/>
      <c r="X1245" s="39"/>
      <c r="Y1245" s="39"/>
      <c r="Z1245" s="39"/>
      <c r="AA1245" s="39"/>
      <c r="AB1245" s="39"/>
      <c r="AC1245" s="39"/>
      <c r="AD1245" s="39"/>
      <c r="AE1245" s="39"/>
      <c r="AF1245" s="39"/>
      <c r="AG1245" s="38"/>
      <c r="AH1245" s="38"/>
      <c r="AI1245" s="38"/>
      <c r="AJ1245" s="38"/>
      <c r="AK1245" s="38"/>
      <c r="AL1245" s="38"/>
      <c r="AM1245" s="38"/>
      <c r="AN1245" s="38"/>
      <c r="AO1245" s="38"/>
      <c r="AP1245" s="38"/>
      <c r="AQ1245" s="38"/>
      <c r="AR1245" s="38"/>
      <c r="AS1245" s="38"/>
      <c r="AT1245" s="38"/>
      <c r="AU1245" s="84"/>
      <c r="AV1245" s="88"/>
      <c r="AW1245" s="103"/>
      <c r="AX1245" s="84"/>
      <c r="AY1245" s="39"/>
      <c r="AZ1245" s="26"/>
      <c r="BA1245" s="26"/>
      <c r="BB1245" s="26"/>
      <c r="BC1245" s="26" t="str">
        <f t="shared" si="824"/>
        <v/>
      </c>
      <c r="BD1245" s="26" t="str">
        <f t="shared" si="825"/>
        <v/>
      </c>
      <c r="BE1245" s="26" t="str">
        <f t="shared" si="826"/>
        <v/>
      </c>
      <c r="BF1245" s="26" t="str">
        <f t="shared" si="827"/>
        <v/>
      </c>
      <c r="BG1245" s="26" t="str">
        <f t="shared" si="828"/>
        <v/>
      </c>
      <c r="BH1245" s="26" t="str">
        <f t="shared" si="829"/>
        <v/>
      </c>
      <c r="BI1245" s="26" t="str">
        <f t="shared" si="818"/>
        <v/>
      </c>
      <c r="BJ1245" s="26" t="str">
        <f t="shared" si="819"/>
        <v/>
      </c>
      <c r="BK1245" s="26" t="str">
        <f t="shared" si="820"/>
        <v/>
      </c>
      <c r="BL1245" s="26" t="str">
        <f t="shared" si="821"/>
        <v/>
      </c>
      <c r="BM1245" s="26" t="str">
        <f t="shared" si="822"/>
        <v/>
      </c>
      <c r="BN1245" s="26" t="str">
        <f t="shared" si="823"/>
        <v/>
      </c>
      <c r="BO1245"/>
      <c r="BP1245" s="80"/>
      <c r="BQ1245" s="80"/>
      <c r="BR1245" s="80"/>
      <c r="BS1245" s="80"/>
      <c r="BT1245" s="80"/>
      <c r="BU1245" s="80"/>
      <c r="BV1245" s="80"/>
      <c r="BW1245" s="24"/>
      <c r="BX1245" s="24"/>
      <c r="BY1245" s="24"/>
      <c r="BZ1245" s="38"/>
      <c r="CA1245" s="24"/>
      <c r="CB1245" s="38"/>
      <c r="CC1245" s="24"/>
      <c r="CD1245" s="24"/>
      <c r="CE1245" s="24"/>
      <c r="CF1245" s="24"/>
      <c r="CG1245" s="24"/>
      <c r="CH1245" s="24"/>
      <c r="CI1245" s="34"/>
      <c r="CJ1245" s="24"/>
      <c r="CK1245" s="24"/>
      <c r="CO1245" s="24"/>
      <c r="CP1245" s="34"/>
    </row>
    <row r="1246" spans="1:94" s="25" customFormat="1" x14ac:dyDescent="0.2">
      <c r="A1246" s="115"/>
      <c r="B1246" s="84"/>
      <c r="C1246" s="39"/>
      <c r="D1246" s="38"/>
      <c r="E1246" s="39"/>
      <c r="F1246" s="39"/>
      <c r="G1246" s="39"/>
      <c r="H1246" s="39"/>
      <c r="I1246" s="39"/>
      <c r="J1246" s="39"/>
      <c r="K1246" s="39"/>
      <c r="L1246" s="39"/>
      <c r="M1246" s="39"/>
      <c r="N1246" s="39"/>
      <c r="O1246" s="39"/>
      <c r="P1246" s="39"/>
      <c r="Q1246" s="39"/>
      <c r="R1246" s="39"/>
      <c r="S1246" s="39"/>
      <c r="T1246" s="39"/>
      <c r="U1246" s="39"/>
      <c r="V1246" s="39"/>
      <c r="W1246" s="39"/>
      <c r="X1246" s="39"/>
      <c r="Y1246" s="39"/>
      <c r="Z1246" s="39"/>
      <c r="AA1246" s="39"/>
      <c r="AB1246" s="39"/>
      <c r="AC1246" s="39"/>
      <c r="AD1246" s="39"/>
      <c r="AE1246" s="39"/>
      <c r="AF1246" s="39"/>
      <c r="AG1246" s="38"/>
      <c r="AH1246" s="38"/>
      <c r="AI1246" s="38"/>
      <c r="AJ1246" s="38"/>
      <c r="AK1246" s="38"/>
      <c r="AL1246" s="38"/>
      <c r="AM1246" s="38"/>
      <c r="AN1246" s="38"/>
      <c r="AO1246" s="38"/>
      <c r="AP1246" s="38"/>
      <c r="AQ1246" s="38"/>
      <c r="AR1246" s="38"/>
      <c r="AS1246" s="38"/>
      <c r="AT1246" s="38"/>
      <c r="AU1246" s="84"/>
      <c r="AV1246" s="88"/>
      <c r="AW1246" s="103"/>
      <c r="AX1246" s="84"/>
      <c r="AY1246" s="39"/>
      <c r="AZ1246" s="26"/>
      <c r="BA1246" s="26"/>
      <c r="BB1246" s="26"/>
      <c r="BC1246" s="26" t="str">
        <f t="shared" si="824"/>
        <v/>
      </c>
      <c r="BD1246" s="26" t="str">
        <f t="shared" si="825"/>
        <v/>
      </c>
      <c r="BE1246" s="26" t="str">
        <f t="shared" si="826"/>
        <v/>
      </c>
      <c r="BF1246" s="26" t="str">
        <f t="shared" si="827"/>
        <v/>
      </c>
      <c r="BG1246" s="26" t="str">
        <f t="shared" si="828"/>
        <v/>
      </c>
      <c r="BH1246" s="26" t="str">
        <f t="shared" si="829"/>
        <v/>
      </c>
      <c r="BI1246" s="26" t="str">
        <f t="shared" si="818"/>
        <v/>
      </c>
      <c r="BJ1246" s="26" t="str">
        <f t="shared" si="819"/>
        <v/>
      </c>
      <c r="BK1246" s="26" t="str">
        <f t="shared" si="820"/>
        <v/>
      </c>
      <c r="BL1246" s="26" t="str">
        <f t="shared" si="821"/>
        <v/>
      </c>
      <c r="BM1246" s="26" t="str">
        <f t="shared" si="822"/>
        <v/>
      </c>
      <c r="BN1246" s="26" t="str">
        <f t="shared" si="823"/>
        <v/>
      </c>
      <c r="BO1246"/>
      <c r="BP1246" s="80"/>
      <c r="BQ1246" s="80"/>
      <c r="BR1246" s="80"/>
      <c r="BS1246" s="80"/>
      <c r="BT1246" s="80"/>
      <c r="BU1246" s="80"/>
      <c r="BV1246" s="80"/>
      <c r="BW1246" s="24"/>
      <c r="BX1246" s="24"/>
      <c r="BY1246" s="24"/>
      <c r="BZ1246" s="38"/>
      <c r="CA1246" s="24"/>
      <c r="CB1246" s="38"/>
      <c r="CC1246" s="24"/>
      <c r="CD1246" s="24"/>
      <c r="CE1246" s="24"/>
      <c r="CF1246" s="24"/>
      <c r="CG1246" s="24"/>
      <c r="CH1246" s="24"/>
      <c r="CI1246" s="34"/>
      <c r="CJ1246" s="24"/>
      <c r="CK1246" s="24"/>
      <c r="CO1246" s="24"/>
      <c r="CP1246" s="34"/>
    </row>
    <row r="1247" spans="1:94" s="25" customFormat="1" x14ac:dyDescent="0.2">
      <c r="A1247" s="115"/>
      <c r="B1247" s="84"/>
      <c r="C1247" s="39"/>
      <c r="D1247" s="38"/>
      <c r="E1247" s="39"/>
      <c r="F1247" s="39"/>
      <c r="G1247" s="39"/>
      <c r="H1247" s="39"/>
      <c r="I1247" s="39"/>
      <c r="J1247" s="39"/>
      <c r="K1247" s="39"/>
      <c r="L1247" s="39"/>
      <c r="M1247" s="39"/>
      <c r="N1247" s="39"/>
      <c r="O1247" s="39"/>
      <c r="P1247" s="39"/>
      <c r="Q1247" s="39"/>
      <c r="R1247" s="39"/>
      <c r="S1247" s="39"/>
      <c r="T1247" s="39"/>
      <c r="U1247" s="39"/>
      <c r="V1247" s="39"/>
      <c r="W1247" s="39"/>
      <c r="X1247" s="39"/>
      <c r="Y1247" s="39"/>
      <c r="Z1247" s="39"/>
      <c r="AA1247" s="39"/>
      <c r="AB1247" s="39"/>
      <c r="AC1247" s="39"/>
      <c r="AD1247" s="39"/>
      <c r="AE1247" s="39"/>
      <c r="AF1247" s="39"/>
      <c r="AG1247" s="38"/>
      <c r="AH1247" s="38"/>
      <c r="AI1247" s="38"/>
      <c r="AJ1247" s="38"/>
      <c r="AK1247" s="38"/>
      <c r="AL1247" s="38"/>
      <c r="AM1247" s="38"/>
      <c r="AN1247" s="38"/>
      <c r="AO1247" s="38"/>
      <c r="AP1247" s="38"/>
      <c r="AQ1247" s="38"/>
      <c r="AR1247" s="38"/>
      <c r="AS1247" s="38"/>
      <c r="AT1247" s="38"/>
      <c r="AU1247" s="84"/>
      <c r="AV1247" s="88"/>
      <c r="AW1247" s="103"/>
      <c r="AX1247" s="84"/>
      <c r="AY1247" s="39"/>
      <c r="AZ1247" s="26"/>
      <c r="BA1247" s="26"/>
      <c r="BB1247" s="26"/>
      <c r="BC1247" s="26" t="str">
        <f t="shared" si="824"/>
        <v/>
      </c>
      <c r="BD1247" s="26" t="str">
        <f t="shared" si="825"/>
        <v/>
      </c>
      <c r="BE1247" s="26" t="str">
        <f t="shared" si="826"/>
        <v/>
      </c>
      <c r="BF1247" s="26" t="str">
        <f t="shared" si="827"/>
        <v/>
      </c>
      <c r="BG1247" s="26" t="str">
        <f t="shared" si="828"/>
        <v/>
      </c>
      <c r="BH1247" s="26" t="str">
        <f t="shared" si="829"/>
        <v/>
      </c>
      <c r="BI1247" s="26" t="str">
        <f t="shared" si="818"/>
        <v/>
      </c>
      <c r="BJ1247" s="26" t="str">
        <f t="shared" si="819"/>
        <v/>
      </c>
      <c r="BK1247" s="26" t="str">
        <f t="shared" si="820"/>
        <v/>
      </c>
      <c r="BL1247" s="26" t="str">
        <f t="shared" si="821"/>
        <v/>
      </c>
      <c r="BM1247" s="26" t="str">
        <f t="shared" si="822"/>
        <v/>
      </c>
      <c r="BN1247" s="26" t="str">
        <f t="shared" si="823"/>
        <v/>
      </c>
      <c r="BO1247"/>
      <c r="BP1247" s="80"/>
      <c r="BQ1247" s="80"/>
      <c r="BR1247" s="80"/>
      <c r="BS1247" s="80"/>
      <c r="BT1247" s="80"/>
      <c r="BU1247" s="80"/>
      <c r="BV1247" s="80"/>
      <c r="BW1247" s="24"/>
      <c r="BX1247" s="24"/>
      <c r="BY1247" s="24"/>
      <c r="BZ1247" s="38"/>
      <c r="CA1247" s="24"/>
      <c r="CB1247" s="38"/>
      <c r="CC1247" s="24"/>
      <c r="CD1247" s="24"/>
      <c r="CE1247" s="24"/>
      <c r="CF1247" s="24"/>
      <c r="CG1247" s="24"/>
      <c r="CH1247" s="24"/>
      <c r="CI1247" s="34"/>
      <c r="CJ1247" s="24"/>
      <c r="CK1247" s="24"/>
      <c r="CO1247" s="24"/>
      <c r="CP1247" s="34"/>
    </row>
    <row r="1248" spans="1:94" s="25" customFormat="1" x14ac:dyDescent="0.2">
      <c r="A1248" s="115"/>
      <c r="B1248" s="84"/>
      <c r="C1248" s="39"/>
      <c r="D1248" s="38"/>
      <c r="E1248" s="39"/>
      <c r="F1248" s="39"/>
      <c r="G1248" s="39"/>
      <c r="H1248" s="39"/>
      <c r="I1248" s="39"/>
      <c r="J1248" s="39"/>
      <c r="K1248" s="39"/>
      <c r="L1248" s="39"/>
      <c r="M1248" s="39"/>
      <c r="N1248" s="39"/>
      <c r="O1248" s="39"/>
      <c r="P1248" s="39"/>
      <c r="Q1248" s="39"/>
      <c r="R1248" s="39"/>
      <c r="S1248" s="39"/>
      <c r="T1248" s="39"/>
      <c r="U1248" s="39"/>
      <c r="V1248" s="39"/>
      <c r="W1248" s="39"/>
      <c r="X1248" s="39"/>
      <c r="Y1248" s="39"/>
      <c r="Z1248" s="39"/>
      <c r="AA1248" s="39"/>
      <c r="AB1248" s="39"/>
      <c r="AC1248" s="39"/>
      <c r="AD1248" s="39"/>
      <c r="AE1248" s="39"/>
      <c r="AF1248" s="39"/>
      <c r="AG1248" s="38"/>
      <c r="AH1248" s="38"/>
      <c r="AI1248" s="38"/>
      <c r="AJ1248" s="38"/>
      <c r="AK1248" s="38"/>
      <c r="AL1248" s="38"/>
      <c r="AM1248" s="38"/>
      <c r="AN1248" s="38"/>
      <c r="AO1248" s="38"/>
      <c r="AP1248" s="38"/>
      <c r="AQ1248" s="38"/>
      <c r="AR1248" s="38"/>
      <c r="AS1248" s="38"/>
      <c r="AT1248" s="38"/>
      <c r="AU1248" s="84"/>
      <c r="AV1248" s="88"/>
      <c r="AW1248" s="103"/>
      <c r="AX1248" s="84"/>
      <c r="AY1248" s="39"/>
      <c r="AZ1248" s="26"/>
      <c r="BA1248" s="26"/>
      <c r="BB1248" s="26"/>
      <c r="BC1248" s="26" t="str">
        <f t="shared" si="824"/>
        <v/>
      </c>
      <c r="BD1248" s="26" t="str">
        <f t="shared" si="825"/>
        <v/>
      </c>
      <c r="BE1248" s="26" t="str">
        <f t="shared" si="826"/>
        <v/>
      </c>
      <c r="BF1248" s="26" t="str">
        <f t="shared" si="827"/>
        <v/>
      </c>
      <c r="BG1248" s="26" t="str">
        <f t="shared" si="828"/>
        <v/>
      </c>
      <c r="BH1248" s="26" t="str">
        <f t="shared" si="829"/>
        <v/>
      </c>
      <c r="BI1248" s="26" t="str">
        <f t="shared" si="818"/>
        <v/>
      </c>
      <c r="BJ1248" s="26" t="str">
        <f t="shared" si="819"/>
        <v/>
      </c>
      <c r="BK1248" s="26" t="str">
        <f t="shared" si="820"/>
        <v/>
      </c>
      <c r="BL1248" s="26" t="str">
        <f t="shared" si="821"/>
        <v/>
      </c>
      <c r="BM1248" s="26" t="str">
        <f t="shared" si="822"/>
        <v/>
      </c>
      <c r="BN1248" s="26" t="str">
        <f t="shared" si="823"/>
        <v/>
      </c>
      <c r="BO1248"/>
      <c r="BP1248" s="81"/>
      <c r="BQ1248" s="81"/>
      <c r="BR1248" s="28"/>
      <c r="BS1248" s="81"/>
      <c r="BT1248" s="81"/>
      <c r="BU1248" s="38"/>
      <c r="BV1248" s="55"/>
      <c r="BW1248" s="24"/>
      <c r="BX1248" s="24"/>
      <c r="BY1248" s="24"/>
      <c r="BZ1248" s="38"/>
      <c r="CA1248" s="24"/>
      <c r="CB1248" s="38"/>
      <c r="CC1248" s="24"/>
      <c r="CD1248" s="24"/>
      <c r="CE1248" s="24"/>
      <c r="CF1248" s="24"/>
      <c r="CG1248" s="24"/>
      <c r="CH1248" s="24"/>
      <c r="CI1248" s="34"/>
      <c r="CJ1248" s="24"/>
      <c r="CK1248" s="24"/>
      <c r="CO1248" s="24"/>
      <c r="CP1248" s="34"/>
    </row>
    <row r="1249" spans="1:94" s="25" customFormat="1" x14ac:dyDescent="0.2">
      <c r="A1249" s="115"/>
      <c r="B1249" s="84"/>
      <c r="C1249" s="39"/>
      <c r="D1249" s="38"/>
      <c r="E1249" s="39"/>
      <c r="F1249" s="39"/>
      <c r="G1249" s="39"/>
      <c r="H1249" s="39"/>
      <c r="I1249" s="39"/>
      <c r="J1249" s="39"/>
      <c r="K1249" s="39"/>
      <c r="L1249" s="39"/>
      <c r="M1249" s="39"/>
      <c r="N1249" s="39"/>
      <c r="O1249" s="39"/>
      <c r="P1249" s="39"/>
      <c r="Q1249" s="39"/>
      <c r="R1249" s="39"/>
      <c r="S1249" s="39"/>
      <c r="T1249" s="39"/>
      <c r="U1249" s="39"/>
      <c r="V1249" s="39"/>
      <c r="W1249" s="39"/>
      <c r="X1249" s="39"/>
      <c r="Y1249" s="39"/>
      <c r="Z1249" s="39"/>
      <c r="AA1249" s="39"/>
      <c r="AB1249" s="39"/>
      <c r="AC1249" s="39"/>
      <c r="AD1249" s="39"/>
      <c r="AE1249" s="39"/>
      <c r="AF1249" s="39"/>
      <c r="AG1249" s="38"/>
      <c r="AH1249" s="38"/>
      <c r="AI1249" s="38"/>
      <c r="AJ1249" s="38"/>
      <c r="AK1249" s="38"/>
      <c r="AL1249" s="38"/>
      <c r="AM1249" s="38"/>
      <c r="AN1249" s="38"/>
      <c r="AO1249" s="38"/>
      <c r="AP1249" s="38"/>
      <c r="AQ1249" s="38"/>
      <c r="AR1249" s="38"/>
      <c r="AS1249" s="38"/>
      <c r="AT1249" s="38"/>
      <c r="AU1249" s="84"/>
      <c r="AV1249" s="88"/>
      <c r="AW1249" s="103"/>
      <c r="AX1249" s="84"/>
      <c r="AY1249" s="39"/>
      <c r="AZ1249" s="26"/>
      <c r="BA1249" s="26"/>
      <c r="BB1249" s="26"/>
      <c r="BC1249" s="26" t="str">
        <f t="shared" si="824"/>
        <v/>
      </c>
      <c r="BD1249" s="26" t="str">
        <f t="shared" si="825"/>
        <v/>
      </c>
      <c r="BE1249" s="26" t="str">
        <f t="shared" si="826"/>
        <v/>
      </c>
      <c r="BF1249" s="26" t="str">
        <f t="shared" si="827"/>
        <v/>
      </c>
      <c r="BG1249" s="26" t="str">
        <f t="shared" si="828"/>
        <v/>
      </c>
      <c r="BH1249" s="26" t="str">
        <f t="shared" si="829"/>
        <v/>
      </c>
      <c r="BI1249" s="26" t="str">
        <f t="shared" si="818"/>
        <v/>
      </c>
      <c r="BJ1249" s="26" t="str">
        <f t="shared" si="819"/>
        <v/>
      </c>
      <c r="BK1249" s="26" t="str">
        <f t="shared" si="820"/>
        <v/>
      </c>
      <c r="BL1249" s="26" t="str">
        <f t="shared" si="821"/>
        <v/>
      </c>
      <c r="BM1249" s="26" t="str">
        <f t="shared" si="822"/>
        <v/>
      </c>
      <c r="BN1249" s="26" t="str">
        <f t="shared" si="823"/>
        <v/>
      </c>
      <c r="BO1249"/>
      <c r="BP1249" s="81"/>
      <c r="BQ1249" s="81"/>
      <c r="BR1249" s="28"/>
      <c r="BS1249" s="81"/>
      <c r="BT1249" s="81"/>
      <c r="BU1249" s="38"/>
      <c r="BV1249" s="55"/>
      <c r="BW1249" s="24"/>
      <c r="BX1249" s="24"/>
      <c r="BY1249" s="24"/>
      <c r="BZ1249" s="38"/>
      <c r="CA1249" s="24"/>
      <c r="CB1249" s="38"/>
      <c r="CC1249" s="24"/>
      <c r="CD1249" s="24"/>
      <c r="CE1249" s="24"/>
      <c r="CF1249" s="24"/>
      <c r="CG1249" s="24"/>
      <c r="CH1249" s="24"/>
      <c r="CI1249" s="34"/>
      <c r="CJ1249" s="24"/>
      <c r="CK1249" s="24"/>
      <c r="CO1249" s="24"/>
      <c r="CP1249" s="34"/>
    </row>
    <row r="1250" spans="1:94" s="25" customFormat="1" x14ac:dyDescent="0.2">
      <c r="A1250" s="115"/>
      <c r="B1250" s="84"/>
      <c r="C1250" s="39"/>
      <c r="D1250" s="38"/>
      <c r="E1250" s="39"/>
      <c r="F1250" s="39"/>
      <c r="G1250" s="39"/>
      <c r="H1250" s="39"/>
      <c r="I1250" s="39"/>
      <c r="J1250" s="39"/>
      <c r="K1250" s="39"/>
      <c r="L1250" s="39"/>
      <c r="M1250" s="39"/>
      <c r="N1250" s="39"/>
      <c r="O1250" s="39"/>
      <c r="P1250" s="39"/>
      <c r="Q1250" s="39"/>
      <c r="R1250" s="39"/>
      <c r="S1250" s="39"/>
      <c r="T1250" s="39"/>
      <c r="U1250" s="39"/>
      <c r="V1250" s="39"/>
      <c r="W1250" s="39"/>
      <c r="X1250" s="39"/>
      <c r="Y1250" s="39"/>
      <c r="Z1250" s="39"/>
      <c r="AA1250" s="39"/>
      <c r="AB1250" s="39"/>
      <c r="AC1250" s="39"/>
      <c r="AD1250" s="39"/>
      <c r="AE1250" s="39"/>
      <c r="AF1250" s="39"/>
      <c r="AG1250" s="38"/>
      <c r="AH1250" s="38"/>
      <c r="AI1250" s="38"/>
      <c r="AJ1250" s="38"/>
      <c r="AK1250" s="38"/>
      <c r="AL1250" s="38"/>
      <c r="AM1250" s="38"/>
      <c r="AN1250" s="38"/>
      <c r="AO1250" s="38"/>
      <c r="AP1250" s="38"/>
      <c r="AQ1250" s="38"/>
      <c r="AR1250" s="38"/>
      <c r="AS1250" s="38"/>
      <c r="AT1250" s="38"/>
      <c r="AU1250" s="84"/>
      <c r="AV1250" s="88"/>
      <c r="AW1250" s="103"/>
      <c r="AX1250" s="84"/>
      <c r="AY1250" s="39"/>
      <c r="AZ1250" s="26"/>
      <c r="BA1250" s="26"/>
      <c r="BB1250" s="26"/>
      <c r="BC1250" s="26" t="str">
        <f t="shared" si="824"/>
        <v/>
      </c>
      <c r="BD1250" s="26" t="str">
        <f t="shared" si="825"/>
        <v/>
      </c>
      <c r="BE1250" s="26" t="str">
        <f t="shared" si="826"/>
        <v/>
      </c>
      <c r="BF1250" s="26" t="str">
        <f t="shared" si="827"/>
        <v/>
      </c>
      <c r="BG1250" s="26" t="str">
        <f t="shared" si="828"/>
        <v/>
      </c>
      <c r="BH1250" s="26" t="str">
        <f t="shared" si="829"/>
        <v/>
      </c>
      <c r="BI1250" s="26" t="str">
        <f t="shared" si="818"/>
        <v/>
      </c>
      <c r="BJ1250" s="26" t="str">
        <f t="shared" si="819"/>
        <v/>
      </c>
      <c r="BK1250" s="26" t="str">
        <f t="shared" si="820"/>
        <v/>
      </c>
      <c r="BL1250" s="26" t="str">
        <f t="shared" si="821"/>
        <v/>
      </c>
      <c r="BM1250" s="26" t="str">
        <f t="shared" si="822"/>
        <v/>
      </c>
      <c r="BN1250" s="26" t="str">
        <f t="shared" si="823"/>
        <v/>
      </c>
      <c r="BO1250"/>
      <c r="BP1250" s="81"/>
      <c r="BQ1250" s="81"/>
      <c r="BR1250" s="28"/>
      <c r="BS1250" s="81"/>
      <c r="BT1250" s="81"/>
      <c r="BU1250" s="38"/>
      <c r="BV1250" s="55"/>
      <c r="BW1250" s="24"/>
      <c r="BX1250" s="24"/>
      <c r="BY1250" s="24"/>
      <c r="BZ1250" s="38"/>
      <c r="CA1250" s="24"/>
      <c r="CB1250" s="38"/>
      <c r="CC1250" s="24"/>
      <c r="CD1250" s="24"/>
      <c r="CE1250" s="24"/>
      <c r="CF1250" s="24"/>
      <c r="CG1250" s="24"/>
      <c r="CH1250" s="24"/>
      <c r="CI1250" s="34"/>
      <c r="CJ1250" s="24"/>
      <c r="CK1250" s="24"/>
      <c r="CO1250" s="24"/>
      <c r="CP1250" s="34"/>
    </row>
    <row r="1251" spans="1:94" s="25" customFormat="1" x14ac:dyDescent="0.2">
      <c r="A1251" s="115"/>
      <c r="B1251" s="84"/>
      <c r="C1251" s="39"/>
      <c r="D1251" s="38"/>
      <c r="E1251" s="39"/>
      <c r="F1251" s="39"/>
      <c r="G1251" s="39"/>
      <c r="H1251" s="39"/>
      <c r="I1251" s="39"/>
      <c r="J1251" s="39"/>
      <c r="K1251" s="39"/>
      <c r="L1251" s="39"/>
      <c r="M1251" s="39"/>
      <c r="N1251" s="39"/>
      <c r="O1251" s="39"/>
      <c r="P1251" s="39"/>
      <c r="Q1251" s="39"/>
      <c r="R1251" s="39"/>
      <c r="S1251" s="39"/>
      <c r="T1251" s="39"/>
      <c r="U1251" s="39"/>
      <c r="V1251" s="39"/>
      <c r="W1251" s="39"/>
      <c r="X1251" s="39"/>
      <c r="Y1251" s="39"/>
      <c r="Z1251" s="39"/>
      <c r="AA1251" s="39"/>
      <c r="AB1251" s="39"/>
      <c r="AC1251" s="39"/>
      <c r="AD1251" s="39"/>
      <c r="AE1251" s="39"/>
      <c r="AF1251" s="39"/>
      <c r="AG1251" s="38"/>
      <c r="AH1251" s="38"/>
      <c r="AI1251" s="38"/>
      <c r="AJ1251" s="38"/>
      <c r="AK1251" s="38"/>
      <c r="AL1251" s="38"/>
      <c r="AM1251" s="38"/>
      <c r="AN1251" s="38"/>
      <c r="AO1251" s="38"/>
      <c r="AP1251" s="38"/>
      <c r="AQ1251" s="38"/>
      <c r="AR1251" s="38"/>
      <c r="AS1251" s="38"/>
      <c r="AT1251" s="38"/>
      <c r="AU1251" s="84"/>
      <c r="AV1251" s="88"/>
      <c r="AW1251" s="103"/>
      <c r="AX1251" s="84"/>
      <c r="AY1251" s="39"/>
      <c r="AZ1251" s="26"/>
      <c r="BA1251" s="26"/>
      <c r="BB1251" s="26"/>
      <c r="BC1251" s="26" t="str">
        <f t="shared" si="824"/>
        <v/>
      </c>
      <c r="BD1251" s="26" t="str">
        <f t="shared" si="825"/>
        <v/>
      </c>
      <c r="BE1251" s="26" t="str">
        <f t="shared" si="826"/>
        <v/>
      </c>
      <c r="BF1251" s="26" t="str">
        <f t="shared" si="827"/>
        <v/>
      </c>
      <c r="BG1251" s="26" t="str">
        <f t="shared" si="828"/>
        <v/>
      </c>
      <c r="BH1251" s="26" t="str">
        <f t="shared" si="829"/>
        <v/>
      </c>
      <c r="BI1251" s="26" t="str">
        <f t="shared" si="818"/>
        <v/>
      </c>
      <c r="BJ1251" s="26" t="str">
        <f t="shared" si="819"/>
        <v/>
      </c>
      <c r="BK1251" s="26" t="str">
        <f t="shared" si="820"/>
        <v/>
      </c>
      <c r="BL1251" s="26" t="str">
        <f t="shared" si="821"/>
        <v/>
      </c>
      <c r="BM1251" s="26" t="str">
        <f t="shared" si="822"/>
        <v/>
      </c>
      <c r="BN1251" s="26" t="str">
        <f t="shared" si="823"/>
        <v/>
      </c>
      <c r="BO1251"/>
      <c r="BP1251" s="81"/>
      <c r="BQ1251" s="81"/>
      <c r="BR1251" s="81"/>
      <c r="BS1251" s="81"/>
      <c r="BT1251" s="81"/>
      <c r="BU1251" s="38"/>
      <c r="BV1251" s="55"/>
      <c r="BW1251" s="24"/>
      <c r="BX1251" s="24"/>
      <c r="BY1251" s="24"/>
      <c r="BZ1251" s="38"/>
      <c r="CA1251" s="24"/>
      <c r="CB1251" s="38"/>
      <c r="CC1251" s="24"/>
      <c r="CD1251" s="24"/>
      <c r="CE1251" s="24"/>
      <c r="CF1251" s="24"/>
      <c r="CG1251" s="24"/>
      <c r="CH1251" s="24"/>
      <c r="CI1251" s="34"/>
      <c r="CJ1251" s="24"/>
      <c r="CK1251" s="24"/>
      <c r="CO1251" s="24"/>
      <c r="CP1251" s="34"/>
    </row>
    <row r="1252" spans="1:94" s="25" customFormat="1" x14ac:dyDescent="0.2">
      <c r="A1252" s="115"/>
      <c r="B1252" s="84"/>
      <c r="C1252" s="39"/>
      <c r="D1252" s="38"/>
      <c r="E1252" s="39"/>
      <c r="F1252" s="39"/>
      <c r="G1252" s="39"/>
      <c r="H1252" s="39"/>
      <c r="I1252" s="39"/>
      <c r="J1252" s="39"/>
      <c r="K1252" s="39"/>
      <c r="L1252" s="39"/>
      <c r="M1252" s="39"/>
      <c r="N1252" s="39"/>
      <c r="O1252" s="39"/>
      <c r="P1252" s="39"/>
      <c r="Q1252" s="39"/>
      <c r="R1252" s="39"/>
      <c r="S1252" s="39"/>
      <c r="T1252" s="39"/>
      <c r="U1252" s="39"/>
      <c r="V1252" s="39"/>
      <c r="W1252" s="39"/>
      <c r="X1252" s="39"/>
      <c r="Y1252" s="39"/>
      <c r="Z1252" s="39"/>
      <c r="AA1252" s="39"/>
      <c r="AB1252" s="39"/>
      <c r="AC1252" s="39"/>
      <c r="AD1252" s="39"/>
      <c r="AE1252" s="39"/>
      <c r="AF1252" s="39"/>
      <c r="AG1252" s="38"/>
      <c r="AH1252" s="38"/>
      <c r="AI1252" s="38"/>
      <c r="AJ1252" s="38"/>
      <c r="AK1252" s="38"/>
      <c r="AL1252" s="38"/>
      <c r="AM1252" s="38"/>
      <c r="AN1252" s="38"/>
      <c r="AO1252" s="38"/>
      <c r="AP1252" s="38"/>
      <c r="AQ1252" s="38"/>
      <c r="AR1252" s="38"/>
      <c r="AS1252" s="38"/>
      <c r="AT1252" s="38"/>
      <c r="AU1252" s="84"/>
      <c r="AV1252" s="88"/>
      <c r="AW1252" s="103"/>
      <c r="AX1252" s="84"/>
      <c r="AY1252" s="39"/>
      <c r="AZ1252" s="26"/>
      <c r="BA1252" s="26"/>
      <c r="BB1252" s="26"/>
      <c r="BC1252" s="26" t="str">
        <f t="shared" si="824"/>
        <v/>
      </c>
      <c r="BD1252" s="26" t="str">
        <f t="shared" si="825"/>
        <v/>
      </c>
      <c r="BE1252" s="26" t="str">
        <f t="shared" si="826"/>
        <v/>
      </c>
      <c r="BF1252" s="26" t="str">
        <f t="shared" si="827"/>
        <v/>
      </c>
      <c r="BG1252" s="26" t="str">
        <f t="shared" si="828"/>
        <v/>
      </c>
      <c r="BH1252" s="26" t="str">
        <f t="shared" si="829"/>
        <v/>
      </c>
      <c r="BI1252" s="26" t="str">
        <f t="shared" si="818"/>
        <v/>
      </c>
      <c r="BJ1252" s="26" t="str">
        <f t="shared" si="819"/>
        <v/>
      </c>
      <c r="BK1252" s="26" t="str">
        <f t="shared" si="820"/>
        <v/>
      </c>
      <c r="BL1252" s="26" t="str">
        <f t="shared" si="821"/>
        <v/>
      </c>
      <c r="BM1252" s="26" t="str">
        <f t="shared" si="822"/>
        <v/>
      </c>
      <c r="BN1252" s="26" t="str">
        <f t="shared" si="823"/>
        <v/>
      </c>
      <c r="BO1252"/>
      <c r="BP1252" s="81"/>
      <c r="BQ1252" s="81"/>
      <c r="BR1252" s="81"/>
      <c r="BS1252" s="81"/>
      <c r="BT1252" s="81"/>
      <c r="BU1252" s="38"/>
      <c r="BV1252" s="55"/>
      <c r="BW1252" s="24"/>
      <c r="BX1252" s="24"/>
      <c r="BY1252" s="24"/>
      <c r="BZ1252" s="38"/>
      <c r="CA1252" s="24"/>
      <c r="CB1252" s="38"/>
      <c r="CC1252" s="24"/>
      <c r="CD1252" s="24"/>
      <c r="CE1252" s="24"/>
      <c r="CF1252" s="24"/>
      <c r="CG1252" s="24"/>
      <c r="CH1252" s="24"/>
      <c r="CI1252" s="34"/>
      <c r="CJ1252" s="24"/>
      <c r="CK1252" s="24"/>
      <c r="CO1252" s="24"/>
      <c r="CP1252" s="34"/>
    </row>
    <row r="1253" spans="1:94" s="25" customFormat="1" x14ac:dyDescent="0.2">
      <c r="A1253" s="115"/>
      <c r="B1253" s="84"/>
      <c r="C1253" s="39"/>
      <c r="D1253" s="38"/>
      <c r="E1253" s="39"/>
      <c r="F1253" s="39"/>
      <c r="G1253" s="39"/>
      <c r="H1253" s="39"/>
      <c r="I1253" s="39"/>
      <c r="J1253" s="39"/>
      <c r="K1253" s="39"/>
      <c r="L1253" s="39"/>
      <c r="M1253" s="39"/>
      <c r="N1253" s="39"/>
      <c r="O1253" s="39"/>
      <c r="P1253" s="39"/>
      <c r="Q1253" s="39"/>
      <c r="R1253" s="39"/>
      <c r="S1253" s="39"/>
      <c r="T1253" s="39"/>
      <c r="U1253" s="39"/>
      <c r="V1253" s="39"/>
      <c r="W1253" s="39"/>
      <c r="X1253" s="39"/>
      <c r="Y1253" s="39"/>
      <c r="Z1253" s="39"/>
      <c r="AA1253" s="39"/>
      <c r="AB1253" s="39"/>
      <c r="AC1253" s="39"/>
      <c r="AD1253" s="39"/>
      <c r="AE1253" s="39"/>
      <c r="AF1253" s="39"/>
      <c r="AG1253" s="38"/>
      <c r="AH1253" s="38"/>
      <c r="AI1253" s="38"/>
      <c r="AJ1253" s="38"/>
      <c r="AK1253" s="38"/>
      <c r="AL1253" s="38"/>
      <c r="AM1253" s="38"/>
      <c r="AN1253" s="38"/>
      <c r="AO1253" s="38"/>
      <c r="AP1253" s="38"/>
      <c r="AQ1253" s="38"/>
      <c r="AR1253" s="38"/>
      <c r="AS1253" s="38"/>
      <c r="AT1253" s="38"/>
      <c r="AU1253" s="84"/>
      <c r="AV1253" s="88"/>
      <c r="AW1253" s="103"/>
      <c r="AX1253" s="84"/>
      <c r="AY1253" s="39"/>
      <c r="AZ1253" s="26"/>
      <c r="BA1253" s="26"/>
      <c r="BB1253" s="26"/>
      <c r="BC1253" s="26" t="str">
        <f t="shared" si="824"/>
        <v/>
      </c>
      <c r="BD1253" s="26" t="str">
        <f t="shared" si="825"/>
        <v/>
      </c>
      <c r="BE1253" s="26" t="str">
        <f t="shared" si="826"/>
        <v/>
      </c>
      <c r="BF1253" s="26" t="str">
        <f t="shared" si="827"/>
        <v/>
      </c>
      <c r="BG1253" s="26" t="str">
        <f t="shared" si="828"/>
        <v/>
      </c>
      <c r="BH1253" s="26" t="str">
        <f t="shared" si="829"/>
        <v/>
      </c>
      <c r="BI1253" s="26" t="str">
        <f t="shared" si="818"/>
        <v/>
      </c>
      <c r="BJ1253" s="26" t="str">
        <f t="shared" si="819"/>
        <v/>
      </c>
      <c r="BK1253" s="26" t="str">
        <f t="shared" si="820"/>
        <v/>
      </c>
      <c r="BL1253" s="26" t="str">
        <f t="shared" si="821"/>
        <v/>
      </c>
      <c r="BM1253" s="26" t="str">
        <f t="shared" si="822"/>
        <v/>
      </c>
      <c r="BN1253" s="26" t="str">
        <f t="shared" si="823"/>
        <v/>
      </c>
      <c r="BO1253"/>
      <c r="BP1253" s="81"/>
      <c r="BQ1253" s="81"/>
      <c r="BR1253" s="81"/>
      <c r="BS1253" s="81"/>
      <c r="BT1253" s="81"/>
      <c r="BU1253" s="38"/>
      <c r="BV1253" s="55"/>
      <c r="BW1253" s="24"/>
      <c r="BX1253" s="24"/>
      <c r="BY1253" s="24"/>
      <c r="BZ1253" s="38"/>
      <c r="CA1253" s="24"/>
      <c r="CB1253" s="38"/>
      <c r="CC1253" s="24"/>
      <c r="CD1253" s="24"/>
      <c r="CE1253" s="24"/>
      <c r="CF1253" s="24"/>
      <c r="CG1253" s="24"/>
      <c r="CH1253" s="24"/>
      <c r="CI1253" s="34"/>
      <c r="CJ1253" s="24"/>
      <c r="CK1253" s="24"/>
      <c r="CO1253" s="24"/>
      <c r="CP1253" s="34"/>
    </row>
    <row r="1254" spans="1:94" s="25" customFormat="1" x14ac:dyDescent="0.2">
      <c r="A1254" s="115"/>
      <c r="B1254" s="84"/>
      <c r="C1254" s="39"/>
      <c r="D1254" s="38"/>
      <c r="E1254" s="39"/>
      <c r="F1254" s="39"/>
      <c r="G1254" s="39"/>
      <c r="H1254" s="39"/>
      <c r="I1254" s="39"/>
      <c r="J1254" s="39"/>
      <c r="K1254" s="39"/>
      <c r="L1254" s="39"/>
      <c r="M1254" s="39"/>
      <c r="N1254" s="39"/>
      <c r="O1254" s="39"/>
      <c r="P1254" s="39"/>
      <c r="Q1254" s="39"/>
      <c r="R1254" s="39"/>
      <c r="S1254" s="39"/>
      <c r="T1254" s="39"/>
      <c r="U1254" s="39"/>
      <c r="V1254" s="39"/>
      <c r="W1254" s="39"/>
      <c r="X1254" s="39"/>
      <c r="Y1254" s="39"/>
      <c r="Z1254" s="39"/>
      <c r="AA1254" s="39"/>
      <c r="AB1254" s="39"/>
      <c r="AC1254" s="39"/>
      <c r="AD1254" s="39"/>
      <c r="AE1254" s="39"/>
      <c r="AF1254" s="39"/>
      <c r="AG1254" s="38"/>
      <c r="AH1254" s="38"/>
      <c r="AI1254" s="38"/>
      <c r="AJ1254" s="38"/>
      <c r="AK1254" s="38"/>
      <c r="AL1254" s="38"/>
      <c r="AM1254" s="38"/>
      <c r="AN1254" s="38"/>
      <c r="AO1254" s="38"/>
      <c r="AP1254" s="38"/>
      <c r="AQ1254" s="38"/>
      <c r="AR1254" s="38"/>
      <c r="AS1254" s="38"/>
      <c r="AT1254" s="38"/>
      <c r="AU1254" s="84"/>
      <c r="AV1254" s="88"/>
      <c r="AW1254" s="103"/>
      <c r="AX1254" s="84"/>
      <c r="AY1254" s="39"/>
      <c r="AZ1254" s="26"/>
      <c r="BA1254" s="26"/>
      <c r="BB1254" s="26"/>
      <c r="BC1254" s="26" t="str">
        <f t="shared" si="824"/>
        <v/>
      </c>
      <c r="BD1254" s="26" t="str">
        <f t="shared" si="825"/>
        <v/>
      </c>
      <c r="BE1254" s="26" t="str">
        <f t="shared" si="826"/>
        <v/>
      </c>
      <c r="BF1254" s="26" t="str">
        <f t="shared" si="827"/>
        <v/>
      </c>
      <c r="BG1254" s="26" t="str">
        <f t="shared" si="828"/>
        <v/>
      </c>
      <c r="BH1254" s="26" t="str">
        <f t="shared" si="829"/>
        <v/>
      </c>
      <c r="BI1254" s="26" t="str">
        <f t="shared" si="818"/>
        <v/>
      </c>
      <c r="BJ1254" s="26" t="str">
        <f t="shared" si="819"/>
        <v/>
      </c>
      <c r="BK1254" s="26" t="str">
        <f t="shared" si="820"/>
        <v/>
      </c>
      <c r="BL1254" s="26" t="str">
        <f t="shared" si="821"/>
        <v/>
      </c>
      <c r="BM1254" s="26" t="str">
        <f t="shared" si="822"/>
        <v/>
      </c>
      <c r="BN1254" s="26" t="str">
        <f t="shared" si="823"/>
        <v/>
      </c>
      <c r="BO1254"/>
      <c r="BP1254" s="81"/>
      <c r="BQ1254" s="81"/>
      <c r="BR1254" s="81"/>
      <c r="BS1254" s="81"/>
      <c r="BT1254" s="81"/>
      <c r="BU1254" s="38"/>
      <c r="BV1254" s="55"/>
      <c r="BW1254" s="24"/>
      <c r="BX1254" s="24"/>
      <c r="BY1254" s="24"/>
      <c r="BZ1254" s="38"/>
      <c r="CA1254" s="24"/>
      <c r="CB1254" s="38"/>
      <c r="CC1254" s="24"/>
      <c r="CD1254" s="24"/>
      <c r="CE1254" s="24"/>
      <c r="CF1254" s="24"/>
      <c r="CG1254" s="24"/>
      <c r="CH1254" s="24"/>
      <c r="CI1254" s="34"/>
      <c r="CJ1254" s="24"/>
      <c r="CK1254" s="24"/>
      <c r="CO1254" s="24"/>
      <c r="CP1254" s="34"/>
    </row>
    <row r="1255" spans="1:94" s="25" customFormat="1" x14ac:dyDescent="0.2">
      <c r="A1255" s="115"/>
      <c r="B1255" s="84"/>
      <c r="C1255" s="39"/>
      <c r="D1255" s="38"/>
      <c r="E1255" s="39"/>
      <c r="F1255" s="39"/>
      <c r="G1255" s="39"/>
      <c r="H1255" s="39"/>
      <c r="I1255" s="39"/>
      <c r="J1255" s="39"/>
      <c r="K1255" s="39"/>
      <c r="L1255" s="39"/>
      <c r="M1255" s="39"/>
      <c r="N1255" s="39"/>
      <c r="O1255" s="39"/>
      <c r="P1255" s="39"/>
      <c r="Q1255" s="39"/>
      <c r="R1255" s="39"/>
      <c r="S1255" s="39"/>
      <c r="T1255" s="39"/>
      <c r="U1255" s="39"/>
      <c r="V1255" s="39"/>
      <c r="W1255" s="39"/>
      <c r="X1255" s="39"/>
      <c r="Y1255" s="39"/>
      <c r="Z1255" s="39"/>
      <c r="AA1255" s="39"/>
      <c r="AB1255" s="39"/>
      <c r="AC1255" s="39"/>
      <c r="AD1255" s="39"/>
      <c r="AE1255" s="39"/>
      <c r="AF1255" s="39"/>
      <c r="AG1255" s="38"/>
      <c r="AH1255" s="38"/>
      <c r="AI1255" s="38"/>
      <c r="AJ1255" s="38"/>
      <c r="AK1255" s="38"/>
      <c r="AL1255" s="38"/>
      <c r="AM1255" s="38"/>
      <c r="AN1255" s="38"/>
      <c r="AO1255" s="38"/>
      <c r="AP1255" s="38"/>
      <c r="AQ1255" s="38"/>
      <c r="AR1255" s="38"/>
      <c r="AS1255" s="38"/>
      <c r="AT1255" s="38"/>
      <c r="AU1255" s="84"/>
      <c r="AV1255" s="88"/>
      <c r="AW1255" s="103"/>
      <c r="AX1255" s="84"/>
      <c r="AY1255" s="39"/>
      <c r="AZ1255" s="26"/>
      <c r="BA1255" s="26"/>
      <c r="BB1255" s="26"/>
      <c r="BC1255" s="26" t="str">
        <f t="shared" si="824"/>
        <v/>
      </c>
      <c r="BD1255" s="26" t="str">
        <f t="shared" si="825"/>
        <v/>
      </c>
      <c r="BE1255" s="26" t="str">
        <f t="shared" si="826"/>
        <v/>
      </c>
      <c r="BF1255" s="26" t="str">
        <f t="shared" si="827"/>
        <v/>
      </c>
      <c r="BG1255" s="26" t="str">
        <f t="shared" si="828"/>
        <v/>
      </c>
      <c r="BH1255" s="26" t="str">
        <f t="shared" si="829"/>
        <v/>
      </c>
      <c r="BI1255" s="26" t="str">
        <f t="shared" si="818"/>
        <v/>
      </c>
      <c r="BJ1255" s="26" t="str">
        <f t="shared" si="819"/>
        <v/>
      </c>
      <c r="BK1255" s="26" t="str">
        <f t="shared" si="820"/>
        <v/>
      </c>
      <c r="BL1255" s="26" t="str">
        <f t="shared" si="821"/>
        <v/>
      </c>
      <c r="BM1255" s="26" t="str">
        <f t="shared" si="822"/>
        <v/>
      </c>
      <c r="BN1255" s="26" t="str">
        <f t="shared" si="823"/>
        <v/>
      </c>
      <c r="BO1255"/>
      <c r="BP1255" s="81"/>
      <c r="BQ1255" s="81"/>
      <c r="BR1255" s="81"/>
      <c r="BS1255" s="81"/>
      <c r="BT1255" s="81"/>
      <c r="BU1255" s="38"/>
      <c r="BV1255" s="55"/>
      <c r="BW1255" s="24"/>
      <c r="BX1255" s="24"/>
      <c r="BY1255" s="24"/>
      <c r="BZ1255" s="38"/>
      <c r="CA1255" s="24"/>
      <c r="CB1255" s="38"/>
      <c r="CC1255" s="24"/>
      <c r="CD1255" s="24"/>
      <c r="CE1255" s="24"/>
      <c r="CF1255" s="24"/>
      <c r="CG1255" s="24"/>
      <c r="CH1255" s="24"/>
      <c r="CI1255" s="34"/>
      <c r="CJ1255" s="24"/>
      <c r="CK1255" s="24"/>
      <c r="CO1255" s="24"/>
      <c r="CP1255" s="34"/>
    </row>
    <row r="1256" spans="1:94" s="25" customFormat="1" x14ac:dyDescent="0.2">
      <c r="A1256" s="115"/>
      <c r="B1256" s="84"/>
      <c r="C1256" s="39"/>
      <c r="D1256" s="38"/>
      <c r="E1256" s="39"/>
      <c r="F1256" s="39"/>
      <c r="G1256" s="39"/>
      <c r="H1256" s="39"/>
      <c r="I1256" s="39"/>
      <c r="J1256" s="39"/>
      <c r="K1256" s="39"/>
      <c r="L1256" s="39"/>
      <c r="M1256" s="39"/>
      <c r="N1256" s="39"/>
      <c r="O1256" s="39"/>
      <c r="P1256" s="39"/>
      <c r="Q1256" s="39"/>
      <c r="R1256" s="39"/>
      <c r="S1256" s="39"/>
      <c r="T1256" s="39"/>
      <c r="U1256" s="39"/>
      <c r="V1256" s="39"/>
      <c r="W1256" s="39"/>
      <c r="X1256" s="39"/>
      <c r="Y1256" s="39"/>
      <c r="Z1256" s="39"/>
      <c r="AA1256" s="39"/>
      <c r="AB1256" s="39"/>
      <c r="AC1256" s="39"/>
      <c r="AD1256" s="39"/>
      <c r="AE1256" s="39"/>
      <c r="AF1256" s="39"/>
      <c r="AG1256" s="38"/>
      <c r="AH1256" s="38"/>
      <c r="AI1256" s="38"/>
      <c r="AJ1256" s="38"/>
      <c r="AK1256" s="38"/>
      <c r="AL1256" s="38"/>
      <c r="AM1256" s="38"/>
      <c r="AN1256" s="38"/>
      <c r="AO1256" s="38"/>
      <c r="AP1256" s="38"/>
      <c r="AQ1256" s="38"/>
      <c r="AR1256" s="38"/>
      <c r="AS1256" s="38"/>
      <c r="AT1256" s="38"/>
      <c r="AU1256" s="84"/>
      <c r="AV1256" s="88"/>
      <c r="AW1256" s="103"/>
      <c r="AX1256" s="84"/>
      <c r="AY1256" s="39"/>
      <c r="AZ1256" s="26"/>
      <c r="BA1256" s="26"/>
      <c r="BB1256" s="26"/>
      <c r="BC1256" s="26" t="str">
        <f t="shared" si="824"/>
        <v/>
      </c>
      <c r="BD1256" s="26" t="str">
        <f t="shared" si="825"/>
        <v/>
      </c>
      <c r="BE1256" s="26" t="str">
        <f t="shared" si="826"/>
        <v/>
      </c>
      <c r="BF1256" s="26" t="str">
        <f t="shared" si="827"/>
        <v/>
      </c>
      <c r="BG1256" s="26" t="str">
        <f t="shared" si="828"/>
        <v/>
      </c>
      <c r="BH1256" s="26" t="str">
        <f t="shared" si="829"/>
        <v/>
      </c>
      <c r="BI1256" s="26" t="str">
        <f t="shared" si="818"/>
        <v/>
      </c>
      <c r="BJ1256" s="26" t="str">
        <f t="shared" si="819"/>
        <v/>
      </c>
      <c r="BK1256" s="26" t="str">
        <f t="shared" si="820"/>
        <v/>
      </c>
      <c r="BL1256" s="26" t="str">
        <f t="shared" si="821"/>
        <v/>
      </c>
      <c r="BM1256" s="26" t="str">
        <f t="shared" si="822"/>
        <v/>
      </c>
      <c r="BN1256" s="26" t="str">
        <f t="shared" si="823"/>
        <v/>
      </c>
      <c r="BO1256"/>
      <c r="BP1256" s="81"/>
      <c r="BQ1256" s="81"/>
      <c r="BR1256" s="81"/>
      <c r="BS1256" s="81"/>
      <c r="BT1256" s="81"/>
      <c r="BU1256" s="38"/>
      <c r="BV1256" s="55"/>
      <c r="BW1256" s="24"/>
      <c r="BX1256" s="24"/>
      <c r="BY1256" s="24"/>
      <c r="BZ1256" s="38"/>
      <c r="CA1256" s="24"/>
      <c r="CB1256" s="38"/>
      <c r="CC1256" s="24"/>
      <c r="CD1256" s="24"/>
      <c r="CE1256" s="24"/>
      <c r="CF1256" s="24"/>
      <c r="CG1256" s="24"/>
      <c r="CH1256" s="24"/>
      <c r="CI1256" s="34"/>
      <c r="CJ1256" s="24"/>
      <c r="CK1256" s="24"/>
      <c r="CO1256" s="24"/>
      <c r="CP1256" s="34"/>
    </row>
    <row r="1257" spans="1:94" s="25" customFormat="1" x14ac:dyDescent="0.2">
      <c r="A1257" s="115"/>
      <c r="B1257" s="84"/>
      <c r="C1257" s="39"/>
      <c r="D1257" s="38"/>
      <c r="E1257" s="39"/>
      <c r="F1257" s="39"/>
      <c r="G1257" s="39"/>
      <c r="H1257" s="39"/>
      <c r="I1257" s="39"/>
      <c r="J1257" s="39"/>
      <c r="K1257" s="39"/>
      <c r="L1257" s="39"/>
      <c r="M1257" s="39"/>
      <c r="N1257" s="39"/>
      <c r="O1257" s="39"/>
      <c r="P1257" s="39"/>
      <c r="Q1257" s="39"/>
      <c r="R1257" s="39"/>
      <c r="S1257" s="39"/>
      <c r="T1257" s="39"/>
      <c r="U1257" s="39"/>
      <c r="V1257" s="39"/>
      <c r="W1257" s="39"/>
      <c r="X1257" s="39"/>
      <c r="Y1257" s="39"/>
      <c r="Z1257" s="39"/>
      <c r="AA1257" s="39"/>
      <c r="AB1257" s="39"/>
      <c r="AC1257" s="39"/>
      <c r="AD1257" s="39"/>
      <c r="AE1257" s="39"/>
      <c r="AF1257" s="39"/>
      <c r="AG1257" s="38"/>
      <c r="AH1257" s="38"/>
      <c r="AI1257" s="38"/>
      <c r="AJ1257" s="38"/>
      <c r="AK1257" s="38"/>
      <c r="AL1257" s="38"/>
      <c r="AM1257" s="38"/>
      <c r="AN1257" s="38"/>
      <c r="AO1257" s="38"/>
      <c r="AP1257" s="38"/>
      <c r="AQ1257" s="38"/>
      <c r="AR1257" s="38"/>
      <c r="AS1257" s="38"/>
      <c r="AT1257" s="38"/>
      <c r="AU1257" s="84"/>
      <c r="AV1257" s="88"/>
      <c r="AW1257" s="103"/>
      <c r="AX1257" s="84"/>
      <c r="AY1257" s="39"/>
      <c r="AZ1257" s="26"/>
      <c r="BA1257" s="26"/>
      <c r="BB1257" s="26"/>
      <c r="BC1257" s="26" t="str">
        <f t="shared" si="824"/>
        <v/>
      </c>
      <c r="BD1257" s="26" t="str">
        <f t="shared" si="825"/>
        <v/>
      </c>
      <c r="BE1257" s="26" t="str">
        <f t="shared" si="826"/>
        <v/>
      </c>
      <c r="BF1257" s="26" t="str">
        <f t="shared" si="827"/>
        <v/>
      </c>
      <c r="BG1257" s="26" t="str">
        <f t="shared" si="828"/>
        <v/>
      </c>
      <c r="BH1257" s="26" t="str">
        <f t="shared" si="829"/>
        <v/>
      </c>
      <c r="BI1257" s="26" t="str">
        <f t="shared" si="818"/>
        <v/>
      </c>
      <c r="BJ1257" s="26" t="str">
        <f t="shared" si="819"/>
        <v/>
      </c>
      <c r="BK1257" s="26" t="str">
        <f t="shared" si="820"/>
        <v/>
      </c>
      <c r="BL1257" s="26" t="str">
        <f t="shared" si="821"/>
        <v/>
      </c>
      <c r="BM1257" s="26" t="str">
        <f t="shared" si="822"/>
        <v/>
      </c>
      <c r="BN1257" s="26" t="str">
        <f t="shared" si="823"/>
        <v/>
      </c>
      <c r="BO1257"/>
      <c r="BP1257" s="81"/>
      <c r="BQ1257" s="81"/>
      <c r="BR1257" s="81"/>
      <c r="BS1257" s="81"/>
      <c r="BT1257" s="81"/>
      <c r="BU1257" s="38"/>
      <c r="BV1257" s="55"/>
      <c r="BW1257" s="24"/>
      <c r="BX1257" s="24"/>
      <c r="BY1257" s="24"/>
      <c r="BZ1257" s="38"/>
      <c r="CA1257" s="24"/>
      <c r="CB1257" s="38"/>
      <c r="CC1257" s="24"/>
      <c r="CD1257" s="24"/>
      <c r="CE1257" s="24"/>
      <c r="CF1257" s="24"/>
      <c r="CG1257" s="24"/>
      <c r="CH1257" s="24"/>
      <c r="CI1257" s="34"/>
      <c r="CJ1257" s="24"/>
      <c r="CK1257" s="24"/>
      <c r="CO1257" s="24"/>
      <c r="CP1257" s="34"/>
    </row>
    <row r="1258" spans="1:94" s="25" customFormat="1" x14ac:dyDescent="0.2">
      <c r="A1258" s="115"/>
      <c r="B1258" s="84"/>
      <c r="C1258" s="39"/>
      <c r="D1258" s="38"/>
      <c r="E1258" s="39"/>
      <c r="F1258" s="39"/>
      <c r="G1258" s="39"/>
      <c r="H1258" s="39"/>
      <c r="I1258" s="39"/>
      <c r="J1258" s="39"/>
      <c r="K1258" s="39"/>
      <c r="L1258" s="39"/>
      <c r="M1258" s="39"/>
      <c r="N1258" s="39"/>
      <c r="O1258" s="39"/>
      <c r="P1258" s="39"/>
      <c r="Q1258" s="39"/>
      <c r="R1258" s="39"/>
      <c r="S1258" s="39"/>
      <c r="T1258" s="39"/>
      <c r="U1258" s="39"/>
      <c r="V1258" s="39"/>
      <c r="W1258" s="39"/>
      <c r="X1258" s="39"/>
      <c r="Y1258" s="39"/>
      <c r="Z1258" s="39"/>
      <c r="AA1258" s="39"/>
      <c r="AB1258" s="39"/>
      <c r="AC1258" s="39"/>
      <c r="AD1258" s="39"/>
      <c r="AE1258" s="39"/>
      <c r="AF1258" s="39"/>
      <c r="AG1258" s="38"/>
      <c r="AH1258" s="38"/>
      <c r="AI1258" s="38"/>
      <c r="AJ1258" s="38"/>
      <c r="AK1258" s="38"/>
      <c r="AL1258" s="38"/>
      <c r="AM1258" s="38"/>
      <c r="AN1258" s="38"/>
      <c r="AO1258" s="38"/>
      <c r="AP1258" s="38"/>
      <c r="AQ1258" s="38"/>
      <c r="AR1258" s="38"/>
      <c r="AS1258" s="38"/>
      <c r="AT1258" s="38"/>
      <c r="AU1258" s="84"/>
      <c r="AV1258" s="88"/>
      <c r="AW1258" s="103"/>
      <c r="AX1258" s="84"/>
      <c r="AY1258" s="39"/>
      <c r="AZ1258" s="26"/>
      <c r="BA1258" s="26"/>
      <c r="BB1258" s="26"/>
      <c r="BC1258" s="26" t="str">
        <f t="shared" si="824"/>
        <v/>
      </c>
      <c r="BD1258" s="26" t="str">
        <f t="shared" si="825"/>
        <v/>
      </c>
      <c r="BE1258" s="26" t="str">
        <f t="shared" si="826"/>
        <v/>
      </c>
      <c r="BF1258" s="26" t="str">
        <f t="shared" si="827"/>
        <v/>
      </c>
      <c r="BG1258" s="26" t="str">
        <f t="shared" si="828"/>
        <v/>
      </c>
      <c r="BH1258" s="26" t="str">
        <f t="shared" si="829"/>
        <v/>
      </c>
      <c r="BI1258" s="26" t="str">
        <f t="shared" si="818"/>
        <v/>
      </c>
      <c r="BJ1258" s="26" t="str">
        <f t="shared" si="819"/>
        <v/>
      </c>
      <c r="BK1258" s="26" t="str">
        <f t="shared" si="820"/>
        <v/>
      </c>
      <c r="BL1258" s="26" t="str">
        <f t="shared" si="821"/>
        <v/>
      </c>
      <c r="BM1258" s="26" t="str">
        <f t="shared" si="822"/>
        <v/>
      </c>
      <c r="BN1258" s="26" t="str">
        <f t="shared" si="823"/>
        <v/>
      </c>
      <c r="BO1258"/>
      <c r="BP1258" s="57"/>
      <c r="BQ1258" s="57"/>
      <c r="BR1258" s="57"/>
      <c r="BS1258" s="57"/>
      <c r="BT1258" s="57"/>
      <c r="BU1258" s="38"/>
      <c r="BV1258" s="55"/>
      <c r="BW1258" s="24"/>
      <c r="BX1258" s="24"/>
      <c r="BY1258" s="24"/>
      <c r="BZ1258" s="38"/>
      <c r="CA1258" s="24"/>
      <c r="CB1258" s="38"/>
      <c r="CC1258" s="24"/>
      <c r="CD1258" s="24"/>
      <c r="CE1258" s="24"/>
      <c r="CF1258" s="24"/>
      <c r="CG1258" s="24"/>
      <c r="CH1258" s="24"/>
      <c r="CI1258" s="34"/>
      <c r="CJ1258" s="24"/>
      <c r="CK1258" s="24"/>
      <c r="CO1258" s="24"/>
      <c r="CP1258" s="34"/>
    </row>
    <row r="1259" spans="1:94" s="25" customFormat="1" x14ac:dyDescent="0.2">
      <c r="A1259" s="115"/>
      <c r="B1259" s="84"/>
      <c r="C1259" s="39"/>
      <c r="D1259" s="38"/>
      <c r="E1259" s="39"/>
      <c r="F1259" s="39"/>
      <c r="G1259" s="39"/>
      <c r="H1259" s="39"/>
      <c r="I1259" s="39"/>
      <c r="J1259" s="39"/>
      <c r="K1259" s="39"/>
      <c r="L1259" s="39"/>
      <c r="M1259" s="39"/>
      <c r="N1259" s="39"/>
      <c r="O1259" s="39"/>
      <c r="P1259" s="39"/>
      <c r="Q1259" s="39"/>
      <c r="R1259" s="39"/>
      <c r="S1259" s="39"/>
      <c r="T1259" s="39"/>
      <c r="U1259" s="39"/>
      <c r="V1259" s="39"/>
      <c r="W1259" s="39"/>
      <c r="X1259" s="39"/>
      <c r="Y1259" s="39"/>
      <c r="Z1259" s="39"/>
      <c r="AA1259" s="39"/>
      <c r="AB1259" s="39"/>
      <c r="AC1259" s="39"/>
      <c r="AD1259" s="39"/>
      <c r="AE1259" s="39"/>
      <c r="AF1259" s="39"/>
      <c r="AG1259" s="38"/>
      <c r="AH1259" s="38"/>
      <c r="AI1259" s="38"/>
      <c r="AJ1259" s="38"/>
      <c r="AK1259" s="38"/>
      <c r="AL1259" s="38"/>
      <c r="AM1259" s="38"/>
      <c r="AN1259" s="38"/>
      <c r="AO1259" s="38"/>
      <c r="AP1259" s="38"/>
      <c r="AQ1259" s="38"/>
      <c r="AR1259" s="38"/>
      <c r="AS1259" s="38"/>
      <c r="AT1259" s="38"/>
      <c r="AU1259" s="84"/>
      <c r="AV1259" s="88"/>
      <c r="AW1259" s="103"/>
      <c r="AX1259" s="84"/>
      <c r="AY1259" s="39"/>
      <c r="AZ1259" s="26"/>
      <c r="BA1259" s="26"/>
      <c r="BB1259" s="26"/>
      <c r="BC1259" s="26" t="str">
        <f t="shared" si="824"/>
        <v/>
      </c>
      <c r="BD1259" s="26" t="str">
        <f t="shared" si="825"/>
        <v/>
      </c>
      <c r="BE1259" s="26" t="str">
        <f t="shared" si="826"/>
        <v/>
      </c>
      <c r="BF1259" s="26" t="str">
        <f t="shared" si="827"/>
        <v/>
      </c>
      <c r="BG1259" s="26" t="str">
        <f t="shared" si="828"/>
        <v/>
      </c>
      <c r="BH1259" s="26" t="str">
        <f t="shared" si="829"/>
        <v/>
      </c>
      <c r="BI1259" s="26" t="str">
        <f t="shared" si="818"/>
        <v/>
      </c>
      <c r="BJ1259" s="26" t="str">
        <f t="shared" si="819"/>
        <v/>
      </c>
      <c r="BK1259" s="26" t="str">
        <f t="shared" si="820"/>
        <v/>
      </c>
      <c r="BL1259" s="26" t="str">
        <f t="shared" si="821"/>
        <v/>
      </c>
      <c r="BM1259" s="26" t="str">
        <f t="shared" si="822"/>
        <v/>
      </c>
      <c r="BN1259" s="26" t="str">
        <f t="shared" si="823"/>
        <v/>
      </c>
      <c r="BO1259"/>
      <c r="BP1259"/>
      <c r="BQ1259"/>
      <c r="BR1259"/>
      <c r="BS1259"/>
      <c r="BT1259"/>
      <c r="BU1259" s="38"/>
      <c r="BV1259" s="55"/>
      <c r="BW1259" s="24"/>
      <c r="BX1259" s="24"/>
      <c r="BY1259" s="24"/>
      <c r="BZ1259" s="38"/>
      <c r="CA1259" s="24"/>
      <c r="CB1259" s="38"/>
      <c r="CC1259" s="24"/>
      <c r="CD1259" s="24"/>
      <c r="CE1259" s="24"/>
      <c r="CF1259" s="24"/>
      <c r="CG1259" s="24"/>
      <c r="CH1259" s="24"/>
      <c r="CI1259" s="34"/>
      <c r="CJ1259" s="24"/>
      <c r="CK1259" s="24"/>
      <c r="CO1259" s="24"/>
      <c r="CP1259" s="34"/>
    </row>
    <row r="1260" spans="1:94" s="25" customFormat="1" x14ac:dyDescent="0.2">
      <c r="A1260" s="115"/>
      <c r="B1260" s="84"/>
      <c r="C1260" s="39"/>
      <c r="D1260" s="38"/>
      <c r="E1260" s="39"/>
      <c r="F1260" s="39"/>
      <c r="G1260" s="39"/>
      <c r="H1260" s="39"/>
      <c r="I1260" s="39"/>
      <c r="J1260" s="39"/>
      <c r="K1260" s="39"/>
      <c r="L1260" s="39"/>
      <c r="M1260" s="39"/>
      <c r="N1260" s="39"/>
      <c r="O1260" s="39"/>
      <c r="P1260" s="39"/>
      <c r="Q1260" s="39"/>
      <c r="R1260" s="39"/>
      <c r="S1260" s="39"/>
      <c r="T1260" s="39"/>
      <c r="U1260" s="39"/>
      <c r="V1260" s="39"/>
      <c r="W1260" s="39"/>
      <c r="X1260" s="39"/>
      <c r="Y1260" s="39"/>
      <c r="Z1260" s="39"/>
      <c r="AA1260" s="39"/>
      <c r="AB1260" s="39"/>
      <c r="AC1260" s="39"/>
      <c r="AD1260" s="39"/>
      <c r="AE1260" s="39"/>
      <c r="AF1260" s="39"/>
      <c r="AG1260" s="38"/>
      <c r="AH1260" s="38"/>
      <c r="AI1260" s="38"/>
      <c r="AJ1260" s="38"/>
      <c r="AK1260" s="38"/>
      <c r="AL1260" s="38"/>
      <c r="AM1260" s="38"/>
      <c r="AN1260" s="38"/>
      <c r="AO1260" s="38"/>
      <c r="AP1260" s="38"/>
      <c r="AQ1260" s="38"/>
      <c r="AR1260" s="38"/>
      <c r="AS1260" s="38"/>
      <c r="AT1260" s="38"/>
      <c r="AU1260" s="84"/>
      <c r="AV1260" s="88"/>
      <c r="AW1260" s="103"/>
      <c r="AX1260" s="84"/>
      <c r="AY1260" s="39"/>
      <c r="AZ1260" s="26"/>
      <c r="BA1260" s="26"/>
      <c r="BB1260" s="26"/>
      <c r="BC1260" s="26" t="str">
        <f t="shared" si="824"/>
        <v/>
      </c>
      <c r="BD1260" s="26" t="str">
        <f t="shared" si="825"/>
        <v/>
      </c>
      <c r="BE1260" s="26" t="str">
        <f t="shared" si="826"/>
        <v/>
      </c>
      <c r="BF1260" s="26" t="str">
        <f t="shared" si="827"/>
        <v/>
      </c>
      <c r="BG1260" s="26" t="str">
        <f t="shared" si="828"/>
        <v/>
      </c>
      <c r="BH1260" s="26" t="str">
        <f t="shared" si="829"/>
        <v/>
      </c>
      <c r="BI1260" s="26" t="str">
        <f t="shared" si="818"/>
        <v/>
      </c>
      <c r="BJ1260" s="26" t="str">
        <f t="shared" si="819"/>
        <v/>
      </c>
      <c r="BK1260" s="26" t="str">
        <f t="shared" si="820"/>
        <v/>
      </c>
      <c r="BL1260" s="26" t="str">
        <f t="shared" si="821"/>
        <v/>
      </c>
      <c r="BM1260" s="26" t="str">
        <f t="shared" si="822"/>
        <v/>
      </c>
      <c r="BN1260" s="26" t="str">
        <f t="shared" si="823"/>
        <v/>
      </c>
      <c r="BO1260"/>
      <c r="BP1260"/>
      <c r="BQ1260"/>
      <c r="BR1260"/>
      <c r="BS1260"/>
      <c r="BT1260"/>
      <c r="BU1260" s="38"/>
      <c r="BV1260" s="39"/>
      <c r="BW1260" s="24"/>
      <c r="BX1260" s="24"/>
      <c r="BY1260" s="24"/>
      <c r="BZ1260" s="38"/>
      <c r="CA1260" s="24"/>
      <c r="CB1260" s="38"/>
      <c r="CC1260" s="24"/>
      <c r="CD1260" s="24"/>
      <c r="CE1260" s="24"/>
      <c r="CF1260" s="24"/>
      <c r="CG1260" s="24"/>
      <c r="CH1260" s="24"/>
      <c r="CI1260" s="34"/>
      <c r="CJ1260" s="24"/>
      <c r="CK1260" s="24"/>
      <c r="CO1260" s="24"/>
      <c r="CP1260" s="34"/>
    </row>
    <row r="1261" spans="1:94" s="25" customFormat="1" x14ac:dyDescent="0.2">
      <c r="A1261" s="115"/>
      <c r="B1261" s="84"/>
      <c r="C1261" s="39"/>
      <c r="D1261" s="38"/>
      <c r="E1261" s="39"/>
      <c r="F1261" s="39"/>
      <c r="G1261" s="39"/>
      <c r="H1261" s="39"/>
      <c r="I1261" s="39"/>
      <c r="J1261" s="39"/>
      <c r="K1261" s="39"/>
      <c r="L1261" s="39"/>
      <c r="M1261" s="39"/>
      <c r="N1261" s="39"/>
      <c r="O1261" s="39"/>
      <c r="P1261" s="39"/>
      <c r="Q1261" s="39"/>
      <c r="R1261" s="39"/>
      <c r="S1261" s="39"/>
      <c r="T1261" s="39"/>
      <c r="U1261" s="39"/>
      <c r="V1261" s="39"/>
      <c r="W1261" s="39"/>
      <c r="X1261" s="39"/>
      <c r="Y1261" s="39"/>
      <c r="Z1261" s="39"/>
      <c r="AA1261" s="39"/>
      <c r="AB1261" s="39"/>
      <c r="AC1261" s="39"/>
      <c r="AD1261" s="39"/>
      <c r="AE1261" s="39"/>
      <c r="AF1261" s="39"/>
      <c r="AG1261" s="38"/>
      <c r="AH1261" s="38"/>
      <c r="AI1261" s="38"/>
      <c r="AJ1261" s="38"/>
      <c r="AK1261" s="38"/>
      <c r="AL1261" s="38"/>
      <c r="AM1261" s="38"/>
      <c r="AN1261" s="38"/>
      <c r="AO1261" s="38"/>
      <c r="AP1261" s="38"/>
      <c r="AQ1261" s="38"/>
      <c r="AR1261" s="38"/>
      <c r="AS1261" s="38"/>
      <c r="AT1261" s="38"/>
      <c r="AU1261" s="84"/>
      <c r="AV1261" s="88"/>
      <c r="AW1261" s="103"/>
      <c r="AX1261" s="84"/>
      <c r="AY1261" s="39"/>
      <c r="AZ1261" s="26"/>
      <c r="BA1261" s="26"/>
      <c r="BB1261" s="26"/>
      <c r="BC1261" s="26" t="str">
        <f t="shared" si="824"/>
        <v/>
      </c>
      <c r="BD1261" s="26" t="str">
        <f t="shared" si="825"/>
        <v/>
      </c>
      <c r="BE1261" s="26" t="str">
        <f t="shared" si="826"/>
        <v/>
      </c>
      <c r="BF1261" s="26" t="str">
        <f t="shared" si="827"/>
        <v/>
      </c>
      <c r="BG1261" s="26" t="str">
        <f t="shared" si="828"/>
        <v/>
      </c>
      <c r="BH1261" s="26" t="str">
        <f t="shared" si="829"/>
        <v/>
      </c>
      <c r="BI1261" s="26" t="str">
        <f t="shared" si="818"/>
        <v/>
      </c>
      <c r="BJ1261" s="26" t="str">
        <f t="shared" si="819"/>
        <v/>
      </c>
      <c r="BK1261" s="26" t="str">
        <f t="shared" si="820"/>
        <v/>
      </c>
      <c r="BL1261" s="26" t="str">
        <f t="shared" si="821"/>
        <v/>
      </c>
      <c r="BM1261" s="26" t="str">
        <f t="shared" si="822"/>
        <v/>
      </c>
      <c r="BN1261" s="26" t="str">
        <f t="shared" si="823"/>
        <v/>
      </c>
      <c r="BO1261"/>
      <c r="BP1261"/>
      <c r="BQ1261"/>
      <c r="BR1261"/>
      <c r="BS1261"/>
      <c r="BT1261"/>
      <c r="BU1261" s="38"/>
      <c r="BV1261" s="39"/>
      <c r="BW1261" s="24"/>
      <c r="BX1261" s="24"/>
      <c r="BY1261" s="24"/>
      <c r="BZ1261" s="38"/>
      <c r="CA1261" s="24"/>
      <c r="CB1261" s="38"/>
      <c r="CC1261" s="24"/>
      <c r="CD1261" s="24"/>
      <c r="CE1261" s="24"/>
      <c r="CF1261" s="24"/>
      <c r="CG1261" s="24"/>
      <c r="CH1261" s="24"/>
      <c r="CI1261" s="34"/>
      <c r="CJ1261" s="24"/>
      <c r="CK1261" s="24"/>
      <c r="CO1261" s="24"/>
      <c r="CP1261" s="34"/>
    </row>
    <row r="1262" spans="1:94" s="25" customFormat="1" x14ac:dyDescent="0.2">
      <c r="A1262" s="115"/>
      <c r="B1262" s="84"/>
      <c r="C1262" s="39"/>
      <c r="D1262" s="38"/>
      <c r="E1262" s="39"/>
      <c r="F1262" s="39"/>
      <c r="G1262" s="39"/>
      <c r="H1262" s="39"/>
      <c r="I1262" s="39"/>
      <c r="J1262" s="39"/>
      <c r="K1262" s="39"/>
      <c r="L1262" s="39"/>
      <c r="M1262" s="39"/>
      <c r="N1262" s="39"/>
      <c r="O1262" s="39"/>
      <c r="P1262" s="39"/>
      <c r="Q1262" s="39"/>
      <c r="R1262" s="39"/>
      <c r="S1262" s="39"/>
      <c r="T1262" s="39"/>
      <c r="U1262" s="39"/>
      <c r="V1262" s="39"/>
      <c r="W1262" s="39"/>
      <c r="X1262" s="39"/>
      <c r="Y1262" s="39"/>
      <c r="Z1262" s="39"/>
      <c r="AA1262" s="39"/>
      <c r="AB1262" s="39"/>
      <c r="AC1262" s="39"/>
      <c r="AD1262" s="39"/>
      <c r="AE1262" s="39"/>
      <c r="AF1262" s="39"/>
      <c r="AG1262" s="38"/>
      <c r="AH1262" s="38"/>
      <c r="AI1262" s="38"/>
      <c r="AJ1262" s="38"/>
      <c r="AK1262" s="38"/>
      <c r="AL1262" s="38"/>
      <c r="AM1262" s="38"/>
      <c r="AN1262" s="38"/>
      <c r="AO1262" s="38"/>
      <c r="AP1262" s="38"/>
      <c r="AQ1262" s="38"/>
      <c r="AR1262" s="38"/>
      <c r="AS1262" s="38"/>
      <c r="AT1262" s="38"/>
      <c r="AU1262" s="84"/>
      <c r="AV1262" s="88"/>
      <c r="AW1262" s="103"/>
      <c r="AX1262" s="84"/>
      <c r="AY1262" s="39"/>
      <c r="AZ1262" s="26"/>
      <c r="BA1262" s="26"/>
      <c r="BB1262" s="26"/>
      <c r="BC1262" s="26" t="str">
        <f t="shared" si="824"/>
        <v/>
      </c>
      <c r="BD1262" s="26" t="str">
        <f t="shared" si="825"/>
        <v/>
      </c>
      <c r="BE1262" s="26" t="str">
        <f t="shared" si="826"/>
        <v/>
      </c>
      <c r="BF1262" s="26" t="str">
        <f t="shared" si="827"/>
        <v/>
      </c>
      <c r="BG1262" s="26" t="str">
        <f t="shared" si="828"/>
        <v/>
      </c>
      <c r="BH1262" s="26" t="str">
        <f t="shared" si="829"/>
        <v/>
      </c>
      <c r="BI1262" s="26" t="str">
        <f t="shared" si="818"/>
        <v/>
      </c>
      <c r="BJ1262" s="26" t="str">
        <f t="shared" si="819"/>
        <v/>
      </c>
      <c r="BK1262" s="26" t="str">
        <f t="shared" si="820"/>
        <v/>
      </c>
      <c r="BL1262" s="26" t="str">
        <f t="shared" si="821"/>
        <v/>
      </c>
      <c r="BM1262" s="26" t="str">
        <f t="shared" si="822"/>
        <v/>
      </c>
      <c r="BN1262" s="26" t="str">
        <f t="shared" si="823"/>
        <v/>
      </c>
      <c r="BO1262"/>
      <c r="BP1262"/>
      <c r="BQ1262"/>
      <c r="BR1262"/>
      <c r="BS1262"/>
      <c r="BT1262"/>
      <c r="BU1262" s="38"/>
      <c r="BV1262" s="39"/>
      <c r="BW1262" s="24"/>
      <c r="BX1262" s="24"/>
      <c r="BY1262" s="24"/>
      <c r="BZ1262" s="38"/>
      <c r="CA1262" s="24"/>
      <c r="CB1262" s="38"/>
      <c r="CC1262" s="24"/>
      <c r="CD1262" s="24"/>
      <c r="CE1262" s="24"/>
      <c r="CF1262" s="24"/>
      <c r="CG1262" s="24"/>
      <c r="CH1262" s="24"/>
      <c r="CI1262" s="34"/>
      <c r="CJ1262" s="24"/>
      <c r="CK1262" s="24"/>
      <c r="CO1262" s="24"/>
      <c r="CP1262" s="34"/>
    </row>
    <row r="1263" spans="1:94" s="25" customFormat="1" x14ac:dyDescent="0.2">
      <c r="A1263" s="115"/>
      <c r="B1263" s="84"/>
      <c r="C1263" s="39"/>
      <c r="D1263" s="38"/>
      <c r="E1263" s="39"/>
      <c r="F1263" s="39"/>
      <c r="G1263" s="39"/>
      <c r="H1263" s="39"/>
      <c r="I1263" s="39"/>
      <c r="J1263" s="39"/>
      <c r="K1263" s="39"/>
      <c r="L1263" s="39"/>
      <c r="M1263" s="39"/>
      <c r="N1263" s="39"/>
      <c r="O1263" s="39"/>
      <c r="P1263" s="39"/>
      <c r="Q1263" s="39"/>
      <c r="R1263" s="39"/>
      <c r="S1263" s="39"/>
      <c r="T1263" s="39"/>
      <c r="U1263" s="39"/>
      <c r="V1263" s="39"/>
      <c r="W1263" s="39"/>
      <c r="X1263" s="39"/>
      <c r="Y1263" s="39"/>
      <c r="Z1263" s="39"/>
      <c r="AA1263" s="39"/>
      <c r="AB1263" s="39"/>
      <c r="AC1263" s="39"/>
      <c r="AD1263" s="39"/>
      <c r="AE1263" s="39"/>
      <c r="AF1263" s="39"/>
      <c r="AG1263" s="38"/>
      <c r="AH1263" s="38"/>
      <c r="AI1263" s="38"/>
      <c r="AJ1263" s="38"/>
      <c r="AK1263" s="38"/>
      <c r="AL1263" s="38"/>
      <c r="AM1263" s="38"/>
      <c r="AN1263" s="38"/>
      <c r="AO1263" s="38"/>
      <c r="AP1263" s="38"/>
      <c r="AQ1263" s="38"/>
      <c r="AR1263" s="38"/>
      <c r="AS1263" s="38"/>
      <c r="AT1263" s="38"/>
      <c r="AU1263" s="84"/>
      <c r="AV1263" s="88"/>
      <c r="AW1263" s="103"/>
      <c r="AX1263" s="84"/>
      <c r="AY1263" s="39"/>
      <c r="AZ1263" s="26"/>
      <c r="BA1263" s="26"/>
      <c r="BB1263" s="26"/>
      <c r="BC1263" s="26" t="str">
        <f t="shared" si="824"/>
        <v/>
      </c>
      <c r="BD1263" s="26" t="str">
        <f t="shared" si="825"/>
        <v/>
      </c>
      <c r="BE1263" s="26" t="str">
        <f t="shared" si="826"/>
        <v/>
      </c>
      <c r="BF1263" s="26" t="str">
        <f t="shared" si="827"/>
        <v/>
      </c>
      <c r="BG1263" s="26" t="str">
        <f t="shared" si="828"/>
        <v/>
      </c>
      <c r="BH1263" s="26" t="str">
        <f t="shared" si="829"/>
        <v/>
      </c>
      <c r="BI1263" s="26" t="str">
        <f t="shared" si="818"/>
        <v/>
      </c>
      <c r="BJ1263" s="26" t="str">
        <f t="shared" si="819"/>
        <v/>
      </c>
      <c r="BK1263" s="26" t="str">
        <f t="shared" si="820"/>
        <v/>
      </c>
      <c r="BL1263" s="26" t="str">
        <f t="shared" si="821"/>
        <v/>
      </c>
      <c r="BM1263" s="26" t="str">
        <f t="shared" si="822"/>
        <v/>
      </c>
      <c r="BN1263" s="26" t="str">
        <f t="shared" si="823"/>
        <v/>
      </c>
      <c r="BO1263"/>
      <c r="BP1263"/>
      <c r="BQ1263"/>
      <c r="BR1263"/>
      <c r="BS1263"/>
      <c r="BT1263"/>
      <c r="BU1263" s="38"/>
      <c r="BV1263" s="39"/>
      <c r="BW1263" s="24"/>
      <c r="BX1263" s="24"/>
      <c r="BY1263" s="24"/>
      <c r="BZ1263" s="38"/>
      <c r="CA1263" s="24"/>
      <c r="CB1263" s="38"/>
      <c r="CC1263" s="24"/>
      <c r="CD1263" s="24"/>
      <c r="CE1263" s="24"/>
      <c r="CF1263" s="24"/>
      <c r="CG1263" s="24"/>
      <c r="CH1263" s="24"/>
      <c r="CI1263" s="34"/>
      <c r="CJ1263" s="24"/>
      <c r="CK1263" s="24"/>
      <c r="CO1263" s="24"/>
      <c r="CP1263" s="34"/>
    </row>
    <row r="1264" spans="1:94" s="25" customFormat="1" x14ac:dyDescent="0.2">
      <c r="A1264" s="115"/>
      <c r="B1264" s="84"/>
      <c r="C1264" s="39"/>
      <c r="D1264" s="38"/>
      <c r="E1264" s="39"/>
      <c r="F1264" s="39"/>
      <c r="G1264" s="39"/>
      <c r="H1264" s="39"/>
      <c r="I1264" s="39"/>
      <c r="J1264" s="39"/>
      <c r="K1264" s="39"/>
      <c r="L1264" s="39"/>
      <c r="M1264" s="39"/>
      <c r="N1264" s="39"/>
      <c r="O1264" s="39"/>
      <c r="P1264" s="39"/>
      <c r="Q1264" s="39"/>
      <c r="R1264" s="39"/>
      <c r="S1264" s="39"/>
      <c r="T1264" s="39"/>
      <c r="U1264" s="39"/>
      <c r="V1264" s="39"/>
      <c r="W1264" s="39"/>
      <c r="X1264" s="39"/>
      <c r="Y1264" s="39"/>
      <c r="Z1264" s="39"/>
      <c r="AA1264" s="39"/>
      <c r="AB1264" s="39"/>
      <c r="AC1264" s="39"/>
      <c r="AD1264" s="39"/>
      <c r="AE1264" s="39"/>
      <c r="AF1264" s="39"/>
      <c r="AG1264" s="38"/>
      <c r="AH1264" s="38"/>
      <c r="AI1264" s="38"/>
      <c r="AJ1264" s="38"/>
      <c r="AK1264" s="38"/>
      <c r="AL1264" s="38"/>
      <c r="AM1264" s="38"/>
      <c r="AN1264" s="38"/>
      <c r="AO1264" s="38"/>
      <c r="AP1264" s="38"/>
      <c r="AQ1264" s="38"/>
      <c r="AR1264" s="38"/>
      <c r="AS1264" s="38"/>
      <c r="AT1264" s="38"/>
      <c r="AU1264" s="84"/>
      <c r="AV1264" s="88"/>
      <c r="AW1264" s="103"/>
      <c r="AX1264" s="84"/>
      <c r="AY1264" s="39"/>
      <c r="AZ1264" s="26"/>
      <c r="BA1264" s="26"/>
      <c r="BB1264" s="26"/>
      <c r="BC1264" s="26" t="str">
        <f t="shared" si="824"/>
        <v/>
      </c>
      <c r="BD1264" s="26" t="str">
        <f t="shared" si="825"/>
        <v/>
      </c>
      <c r="BE1264" s="26" t="str">
        <f t="shared" si="826"/>
        <v/>
      </c>
      <c r="BF1264" s="26" t="str">
        <f t="shared" si="827"/>
        <v/>
      </c>
      <c r="BG1264" s="26" t="str">
        <f t="shared" si="828"/>
        <v/>
      </c>
      <c r="BH1264" s="26" t="str">
        <f t="shared" si="829"/>
        <v/>
      </c>
      <c r="BI1264" s="26" t="str">
        <f t="shared" si="818"/>
        <v/>
      </c>
      <c r="BJ1264" s="26" t="str">
        <f t="shared" si="819"/>
        <v/>
      </c>
      <c r="BK1264" s="26" t="str">
        <f t="shared" si="820"/>
        <v/>
      </c>
      <c r="BL1264" s="26" t="str">
        <f t="shared" si="821"/>
        <v/>
      </c>
      <c r="BM1264" s="26" t="str">
        <f t="shared" si="822"/>
        <v/>
      </c>
      <c r="BN1264" s="26" t="str">
        <f t="shared" si="823"/>
        <v/>
      </c>
      <c r="BO1264"/>
      <c r="BP1264"/>
      <c r="BQ1264"/>
      <c r="BR1264"/>
      <c r="BS1264"/>
      <c r="BT1264"/>
      <c r="BU1264" s="38"/>
      <c r="BV1264" s="39"/>
      <c r="BW1264" s="24"/>
      <c r="BX1264" s="24"/>
      <c r="BY1264" s="24"/>
      <c r="BZ1264" s="38"/>
      <c r="CA1264" s="24"/>
      <c r="CB1264" s="38"/>
      <c r="CC1264" s="24"/>
      <c r="CD1264" s="24"/>
      <c r="CE1264" s="24"/>
      <c r="CF1264" s="24"/>
      <c r="CG1264" s="24"/>
      <c r="CH1264" s="24"/>
      <c r="CI1264" s="34"/>
      <c r="CJ1264" s="24"/>
      <c r="CK1264" s="24"/>
      <c r="CO1264" s="24"/>
      <c r="CP1264" s="34"/>
    </row>
    <row r="1265" spans="1:94" s="25" customFormat="1" x14ac:dyDescent="0.2">
      <c r="A1265" s="115"/>
      <c r="B1265" s="84"/>
      <c r="C1265" s="39"/>
      <c r="D1265" s="38"/>
      <c r="E1265" s="39"/>
      <c r="F1265" s="39"/>
      <c r="G1265" s="39"/>
      <c r="H1265" s="39"/>
      <c r="I1265" s="39"/>
      <c r="J1265" s="39"/>
      <c r="K1265" s="39"/>
      <c r="L1265" s="39"/>
      <c r="M1265" s="39"/>
      <c r="N1265" s="39"/>
      <c r="O1265" s="39"/>
      <c r="P1265" s="39"/>
      <c r="Q1265" s="39"/>
      <c r="R1265" s="39"/>
      <c r="S1265" s="39"/>
      <c r="T1265" s="39"/>
      <c r="U1265" s="39"/>
      <c r="V1265" s="39"/>
      <c r="W1265" s="39"/>
      <c r="X1265" s="39"/>
      <c r="Y1265" s="39"/>
      <c r="Z1265" s="39"/>
      <c r="AA1265" s="39"/>
      <c r="AB1265" s="39"/>
      <c r="AC1265" s="39"/>
      <c r="AD1265" s="39"/>
      <c r="AE1265" s="39"/>
      <c r="AF1265" s="39"/>
      <c r="AG1265" s="38"/>
      <c r="AH1265" s="38"/>
      <c r="AI1265" s="38"/>
      <c r="AJ1265" s="38"/>
      <c r="AK1265" s="38"/>
      <c r="AL1265" s="38"/>
      <c r="AM1265" s="38"/>
      <c r="AN1265" s="38"/>
      <c r="AO1265" s="38"/>
      <c r="AP1265" s="38"/>
      <c r="AQ1265" s="38"/>
      <c r="AR1265" s="38"/>
      <c r="AS1265" s="38"/>
      <c r="AT1265" s="38"/>
      <c r="AU1265" s="84"/>
      <c r="AV1265" s="88"/>
      <c r="AW1265" s="103"/>
      <c r="AX1265" s="84"/>
      <c r="AY1265" s="39"/>
      <c r="AZ1265" s="26"/>
      <c r="BA1265" s="26"/>
      <c r="BB1265" s="26"/>
      <c r="BC1265" s="26" t="str">
        <f t="shared" si="824"/>
        <v/>
      </c>
      <c r="BD1265" s="26" t="str">
        <f t="shared" si="825"/>
        <v/>
      </c>
      <c r="BE1265" s="26" t="str">
        <f t="shared" si="826"/>
        <v/>
      </c>
      <c r="BF1265" s="26" t="str">
        <f t="shared" si="827"/>
        <v/>
      </c>
      <c r="BG1265" s="26" t="str">
        <f t="shared" si="828"/>
        <v/>
      </c>
      <c r="BH1265" s="26" t="str">
        <f t="shared" si="829"/>
        <v/>
      </c>
      <c r="BI1265" s="26" t="str">
        <f t="shared" si="818"/>
        <v/>
      </c>
      <c r="BJ1265" s="26" t="str">
        <f t="shared" si="819"/>
        <v/>
      </c>
      <c r="BK1265" s="26" t="str">
        <f t="shared" si="820"/>
        <v/>
      </c>
      <c r="BL1265" s="26" t="str">
        <f t="shared" si="821"/>
        <v/>
      </c>
      <c r="BM1265" s="26" t="str">
        <f t="shared" si="822"/>
        <v/>
      </c>
      <c r="BN1265" s="26" t="str">
        <f t="shared" si="823"/>
        <v/>
      </c>
      <c r="BO1265"/>
      <c r="BP1265"/>
      <c r="BQ1265"/>
      <c r="BR1265"/>
      <c r="BS1265"/>
      <c r="BT1265"/>
      <c r="BU1265" s="80"/>
      <c r="BV1265" s="53"/>
      <c r="BW1265" s="24"/>
      <c r="BX1265" s="24"/>
      <c r="BY1265" s="24"/>
      <c r="BZ1265" s="38"/>
      <c r="CA1265" s="24"/>
      <c r="CB1265" s="38"/>
      <c r="CC1265" s="24"/>
      <c r="CD1265" s="24"/>
      <c r="CE1265" s="24"/>
      <c r="CF1265" s="24"/>
      <c r="CG1265" s="24"/>
      <c r="CH1265" s="24"/>
      <c r="CI1265" s="34"/>
      <c r="CJ1265" s="24"/>
      <c r="CK1265" s="24"/>
      <c r="CO1265" s="24"/>
      <c r="CP1265" s="34"/>
    </row>
    <row r="1266" spans="1:94" s="25" customFormat="1" x14ac:dyDescent="0.2">
      <c r="A1266" s="115"/>
      <c r="B1266" s="84"/>
      <c r="C1266" s="39"/>
      <c r="D1266" s="38"/>
      <c r="E1266" s="39"/>
      <c r="F1266" s="39"/>
      <c r="G1266" s="39"/>
      <c r="H1266" s="39"/>
      <c r="I1266" s="39"/>
      <c r="J1266" s="39"/>
      <c r="K1266" s="39"/>
      <c r="L1266" s="39"/>
      <c r="M1266" s="39"/>
      <c r="N1266" s="39"/>
      <c r="O1266" s="39"/>
      <c r="P1266" s="39"/>
      <c r="Q1266" s="39"/>
      <c r="R1266" s="39"/>
      <c r="S1266" s="39"/>
      <c r="T1266" s="39"/>
      <c r="U1266" s="39"/>
      <c r="V1266" s="39"/>
      <c r="W1266" s="39"/>
      <c r="X1266" s="39"/>
      <c r="Y1266" s="39"/>
      <c r="Z1266" s="39"/>
      <c r="AA1266" s="39"/>
      <c r="AB1266" s="39"/>
      <c r="AC1266" s="39"/>
      <c r="AD1266" s="39"/>
      <c r="AE1266" s="39"/>
      <c r="AF1266" s="39"/>
      <c r="AG1266" s="38"/>
      <c r="AH1266" s="38"/>
      <c r="AI1266" s="38"/>
      <c r="AJ1266" s="38"/>
      <c r="AK1266" s="38"/>
      <c r="AL1266" s="38"/>
      <c r="AM1266" s="38"/>
      <c r="AN1266" s="38"/>
      <c r="AO1266" s="38"/>
      <c r="AP1266" s="38"/>
      <c r="AQ1266" s="38"/>
      <c r="AR1266" s="38"/>
      <c r="AS1266" s="38"/>
      <c r="AT1266" s="38"/>
      <c r="AU1266" s="84"/>
      <c r="AV1266" s="88"/>
      <c r="AW1266" s="103"/>
      <c r="AX1266" s="84"/>
      <c r="AY1266" s="39"/>
      <c r="AZ1266" s="26"/>
      <c r="BA1266" s="26"/>
      <c r="BB1266" s="26"/>
      <c r="BC1266" s="26" t="str">
        <f t="shared" si="824"/>
        <v/>
      </c>
      <c r="BD1266" s="26" t="str">
        <f t="shared" si="825"/>
        <v/>
      </c>
      <c r="BE1266" s="26" t="str">
        <f t="shared" si="826"/>
        <v/>
      </c>
      <c r="BF1266" s="26" t="str">
        <f t="shared" si="827"/>
        <v/>
      </c>
      <c r="BG1266" s="26" t="str">
        <f t="shared" si="828"/>
        <v/>
      </c>
      <c r="BH1266" s="26" t="str">
        <f t="shared" si="829"/>
        <v/>
      </c>
      <c r="BI1266" s="26" t="str">
        <f t="shared" si="818"/>
        <v/>
      </c>
      <c r="BJ1266" s="26" t="str">
        <f t="shared" si="819"/>
        <v/>
      </c>
      <c r="BK1266" s="26" t="str">
        <f t="shared" si="820"/>
        <v/>
      </c>
      <c r="BL1266" s="26" t="str">
        <f t="shared" si="821"/>
        <v/>
      </c>
      <c r="BM1266" s="26" t="str">
        <f t="shared" si="822"/>
        <v/>
      </c>
      <c r="BN1266" s="26" t="str">
        <f t="shared" si="823"/>
        <v/>
      </c>
      <c r="BO1266"/>
      <c r="BP1266"/>
      <c r="BQ1266"/>
      <c r="BR1266"/>
      <c r="BS1266"/>
      <c r="BT1266"/>
      <c r="BU1266" s="80"/>
      <c r="BV1266" s="6"/>
      <c r="BW1266" s="24"/>
      <c r="BX1266" s="24"/>
      <c r="BY1266" s="24"/>
      <c r="BZ1266" s="38"/>
      <c r="CA1266" s="24"/>
      <c r="CB1266" s="38"/>
      <c r="CC1266" s="24"/>
      <c r="CD1266" s="24"/>
      <c r="CE1266" s="24"/>
      <c r="CF1266" s="24"/>
      <c r="CG1266" s="24"/>
      <c r="CH1266" s="24"/>
      <c r="CI1266" s="34"/>
      <c r="CJ1266" s="24"/>
      <c r="CK1266" s="24"/>
      <c r="CO1266" s="24"/>
      <c r="CP1266" s="34"/>
    </row>
    <row r="1267" spans="1:94" s="25" customFormat="1" x14ac:dyDescent="0.2">
      <c r="A1267" s="115"/>
      <c r="B1267" s="84"/>
      <c r="C1267" s="39"/>
      <c r="D1267" s="38"/>
      <c r="E1267" s="39"/>
      <c r="F1267" s="39"/>
      <c r="G1267" s="39"/>
      <c r="H1267" s="39"/>
      <c r="I1267" s="39"/>
      <c r="J1267" s="39"/>
      <c r="K1267" s="39"/>
      <c r="L1267" s="39"/>
      <c r="M1267" s="39"/>
      <c r="N1267" s="39"/>
      <c r="O1267" s="39"/>
      <c r="P1267" s="39"/>
      <c r="Q1267" s="39"/>
      <c r="R1267" s="39"/>
      <c r="S1267" s="39"/>
      <c r="T1267" s="39"/>
      <c r="U1267" s="39"/>
      <c r="V1267" s="39"/>
      <c r="W1267" s="39"/>
      <c r="X1267" s="39"/>
      <c r="Y1267" s="39"/>
      <c r="Z1267" s="39"/>
      <c r="AA1267" s="39"/>
      <c r="AB1267" s="39"/>
      <c r="AC1267" s="39"/>
      <c r="AD1267" s="39"/>
      <c r="AE1267" s="39"/>
      <c r="AF1267" s="39"/>
      <c r="AG1267" s="38"/>
      <c r="AH1267" s="38"/>
      <c r="AI1267" s="38"/>
      <c r="AJ1267" s="38"/>
      <c r="AK1267" s="38"/>
      <c r="AL1267" s="38"/>
      <c r="AM1267" s="38"/>
      <c r="AN1267" s="38"/>
      <c r="AO1267" s="38"/>
      <c r="AP1267" s="38"/>
      <c r="AQ1267" s="38"/>
      <c r="AR1267" s="38"/>
      <c r="AS1267" s="38"/>
      <c r="AT1267" s="38"/>
      <c r="AU1267" s="84"/>
      <c r="AV1267" s="88"/>
      <c r="AW1267" s="103"/>
      <c r="AX1267" s="84"/>
      <c r="AY1267" s="39"/>
      <c r="AZ1267" s="26"/>
      <c r="BA1267" s="26"/>
      <c r="BB1267" s="26"/>
      <c r="BC1267" s="26" t="str">
        <f t="shared" si="824"/>
        <v/>
      </c>
      <c r="BD1267" s="26" t="str">
        <f t="shared" si="825"/>
        <v/>
      </c>
      <c r="BE1267" s="26" t="str">
        <f t="shared" si="826"/>
        <v/>
      </c>
      <c r="BF1267" s="26" t="str">
        <f t="shared" si="827"/>
        <v/>
      </c>
      <c r="BG1267" s="26" t="str">
        <f t="shared" si="828"/>
        <v/>
      </c>
      <c r="BH1267" s="26" t="str">
        <f t="shared" si="829"/>
        <v/>
      </c>
      <c r="BI1267" s="26" t="str">
        <f t="shared" si="818"/>
        <v/>
      </c>
      <c r="BJ1267" s="26" t="str">
        <f t="shared" si="819"/>
        <v/>
      </c>
      <c r="BK1267" s="26" t="str">
        <f t="shared" si="820"/>
        <v/>
      </c>
      <c r="BL1267" s="26" t="str">
        <f t="shared" si="821"/>
        <v/>
      </c>
      <c r="BM1267" s="26" t="str">
        <f t="shared" si="822"/>
        <v/>
      </c>
      <c r="BN1267" s="26" t="str">
        <f t="shared" si="823"/>
        <v/>
      </c>
      <c r="BO1267"/>
      <c r="BP1267"/>
      <c r="BQ1267"/>
      <c r="BR1267"/>
      <c r="BS1267"/>
      <c r="BT1267"/>
      <c r="BU1267" s="80"/>
      <c r="BV1267" s="6"/>
      <c r="BW1267" s="24"/>
      <c r="BX1267" s="24"/>
      <c r="BY1267" s="24"/>
      <c r="BZ1267" s="38"/>
      <c r="CA1267" s="24"/>
      <c r="CB1267" s="38"/>
      <c r="CC1267" s="24"/>
      <c r="CD1267" s="24"/>
      <c r="CE1267" s="24"/>
      <c r="CF1267" s="24"/>
      <c r="CG1267" s="24"/>
      <c r="CH1267" s="24"/>
      <c r="CI1267" s="34"/>
      <c r="CJ1267" s="24"/>
      <c r="CK1267" s="24"/>
      <c r="CO1267" s="24"/>
      <c r="CP1267" s="34"/>
    </row>
    <row r="1268" spans="1:94" s="25" customFormat="1" x14ac:dyDescent="0.2">
      <c r="A1268" s="115"/>
      <c r="B1268" s="84"/>
      <c r="C1268" s="39"/>
      <c r="D1268" s="38"/>
      <c r="E1268" s="39"/>
      <c r="F1268" s="39"/>
      <c r="G1268" s="39"/>
      <c r="H1268" s="39"/>
      <c r="I1268" s="39"/>
      <c r="J1268" s="39"/>
      <c r="K1268" s="39"/>
      <c r="L1268" s="39"/>
      <c r="M1268" s="39"/>
      <c r="N1268" s="39"/>
      <c r="O1268" s="39"/>
      <c r="P1268" s="39"/>
      <c r="Q1268" s="39"/>
      <c r="R1268" s="39"/>
      <c r="S1268" s="39"/>
      <c r="T1268" s="39"/>
      <c r="U1268" s="39"/>
      <c r="V1268" s="39"/>
      <c r="W1268" s="39"/>
      <c r="X1268" s="39"/>
      <c r="Y1268" s="39"/>
      <c r="Z1268" s="39"/>
      <c r="AA1268" s="39"/>
      <c r="AB1268" s="39"/>
      <c r="AC1268" s="39"/>
      <c r="AD1268" s="39"/>
      <c r="AE1268" s="39"/>
      <c r="AF1268" s="39"/>
      <c r="AG1268" s="38"/>
      <c r="AH1268" s="38"/>
      <c r="AI1268" s="38"/>
      <c r="AJ1268" s="38"/>
      <c r="AK1268" s="38"/>
      <c r="AL1268" s="38"/>
      <c r="AM1268" s="38"/>
      <c r="AN1268" s="38"/>
      <c r="AO1268" s="38"/>
      <c r="AP1268" s="38"/>
      <c r="AQ1268" s="38"/>
      <c r="AR1268" s="38"/>
      <c r="AS1268" s="38"/>
      <c r="AT1268" s="38"/>
      <c r="AU1268" s="84"/>
      <c r="AV1268" s="88"/>
      <c r="AW1268" s="103"/>
      <c r="AX1268" s="84"/>
      <c r="AY1268" s="39"/>
      <c r="AZ1268" s="26"/>
      <c r="BA1268" s="26"/>
      <c r="BB1268" s="26"/>
      <c r="BC1268" s="26" t="str">
        <f t="shared" si="824"/>
        <v/>
      </c>
      <c r="BD1268" s="26" t="str">
        <f t="shared" si="825"/>
        <v/>
      </c>
      <c r="BE1268" s="26" t="str">
        <f t="shared" si="826"/>
        <v/>
      </c>
      <c r="BF1268" s="26" t="str">
        <f t="shared" si="827"/>
        <v/>
      </c>
      <c r="BG1268" s="26" t="str">
        <f t="shared" si="828"/>
        <v/>
      </c>
      <c r="BH1268" s="26" t="str">
        <f t="shared" si="829"/>
        <v/>
      </c>
      <c r="BI1268" s="26" t="str">
        <f t="shared" si="818"/>
        <v/>
      </c>
      <c r="BJ1268" s="26" t="str">
        <f t="shared" si="819"/>
        <v/>
      </c>
      <c r="BK1268" s="26" t="str">
        <f t="shared" si="820"/>
        <v/>
      </c>
      <c r="BL1268" s="26" t="str">
        <f t="shared" si="821"/>
        <v/>
      </c>
      <c r="BM1268" s="26" t="str">
        <f t="shared" si="822"/>
        <v/>
      </c>
      <c r="BN1268" s="26" t="str">
        <f t="shared" si="823"/>
        <v/>
      </c>
      <c r="BO1268"/>
      <c r="BP1268"/>
      <c r="BQ1268"/>
      <c r="BR1268"/>
      <c r="BS1268"/>
      <c r="BT1268"/>
      <c r="BU1268" s="80"/>
      <c r="BV1268" s="6"/>
      <c r="BW1268" s="24"/>
      <c r="BX1268" s="24"/>
      <c r="BY1268" s="24"/>
      <c r="BZ1268" s="38"/>
      <c r="CA1268" s="24"/>
      <c r="CB1268" s="38"/>
      <c r="CC1268" s="24"/>
      <c r="CD1268" s="24"/>
      <c r="CE1268" s="24"/>
      <c r="CF1268" s="24"/>
      <c r="CG1268" s="24"/>
      <c r="CH1268" s="24"/>
      <c r="CI1268" s="34"/>
      <c r="CJ1268" s="24"/>
      <c r="CK1268" s="24"/>
      <c r="CO1268" s="24"/>
      <c r="CP1268" s="34"/>
    </row>
    <row r="1269" spans="1:94" s="25" customFormat="1" x14ac:dyDescent="0.2">
      <c r="A1269" s="115"/>
      <c r="B1269" s="84"/>
      <c r="C1269" s="39"/>
      <c r="D1269" s="38"/>
      <c r="E1269" s="39"/>
      <c r="F1269" s="39"/>
      <c r="G1269" s="39"/>
      <c r="H1269" s="39"/>
      <c r="I1269" s="39"/>
      <c r="J1269" s="39"/>
      <c r="K1269" s="39"/>
      <c r="L1269" s="39"/>
      <c r="M1269" s="39"/>
      <c r="N1269" s="39"/>
      <c r="O1269" s="39"/>
      <c r="P1269" s="39"/>
      <c r="Q1269" s="39"/>
      <c r="R1269" s="39"/>
      <c r="S1269" s="39"/>
      <c r="T1269" s="39"/>
      <c r="U1269" s="39"/>
      <c r="V1269" s="39"/>
      <c r="W1269" s="39"/>
      <c r="X1269" s="39"/>
      <c r="Y1269" s="39"/>
      <c r="Z1269" s="39"/>
      <c r="AA1269" s="39"/>
      <c r="AB1269" s="39"/>
      <c r="AC1269" s="39"/>
      <c r="AD1269" s="39"/>
      <c r="AE1269" s="39"/>
      <c r="AF1269" s="39"/>
      <c r="AG1269" s="38"/>
      <c r="AH1269" s="38"/>
      <c r="AI1269" s="38"/>
      <c r="AJ1269" s="38"/>
      <c r="AK1269" s="38"/>
      <c r="AL1269" s="38"/>
      <c r="AM1269" s="38"/>
      <c r="AN1269" s="38"/>
      <c r="AO1269" s="38"/>
      <c r="AP1269" s="38"/>
      <c r="AQ1269" s="38"/>
      <c r="AR1269" s="38"/>
      <c r="AS1269" s="38"/>
      <c r="AT1269" s="38"/>
      <c r="AU1269" s="84"/>
      <c r="AV1269" s="88"/>
      <c r="AW1269" s="103"/>
      <c r="AX1269" s="84"/>
      <c r="AY1269" s="39"/>
      <c r="AZ1269" s="26"/>
      <c r="BA1269" s="26"/>
      <c r="BB1269" s="26"/>
      <c r="BC1269" s="26" t="str">
        <f t="shared" si="824"/>
        <v/>
      </c>
      <c r="BD1269" s="26" t="str">
        <f t="shared" si="825"/>
        <v/>
      </c>
      <c r="BE1269" s="26" t="str">
        <f t="shared" si="826"/>
        <v/>
      </c>
      <c r="BF1269" s="26" t="str">
        <f t="shared" si="827"/>
        <v/>
      </c>
      <c r="BG1269" s="26" t="str">
        <f t="shared" si="828"/>
        <v/>
      </c>
      <c r="BH1269" s="26" t="str">
        <f t="shared" si="829"/>
        <v/>
      </c>
      <c r="BI1269" s="26" t="str">
        <f t="shared" si="818"/>
        <v/>
      </c>
      <c r="BJ1269" s="26" t="str">
        <f t="shared" si="819"/>
        <v/>
      </c>
      <c r="BK1269" s="26" t="str">
        <f t="shared" si="820"/>
        <v/>
      </c>
      <c r="BL1269" s="26" t="str">
        <f t="shared" si="821"/>
        <v/>
      </c>
      <c r="BM1269" s="26" t="str">
        <f t="shared" si="822"/>
        <v/>
      </c>
      <c r="BN1269" s="26" t="str">
        <f t="shared" si="823"/>
        <v/>
      </c>
      <c r="BO1269"/>
      <c r="BP1269"/>
      <c r="BQ1269"/>
      <c r="BR1269"/>
      <c r="BS1269"/>
      <c r="BT1269"/>
      <c r="BU1269" s="40"/>
      <c r="BV1269" s="6"/>
      <c r="BW1269" s="24"/>
      <c r="BX1269" s="24"/>
      <c r="BY1269" s="24"/>
      <c r="BZ1269" s="38"/>
      <c r="CA1269" s="24"/>
      <c r="CB1269" s="38"/>
      <c r="CC1269" s="24"/>
      <c r="CD1269" s="24"/>
      <c r="CE1269" s="24"/>
      <c r="CF1269" s="24"/>
      <c r="CG1269" s="24"/>
      <c r="CH1269" s="24"/>
      <c r="CI1269" s="34"/>
      <c r="CJ1269" s="24"/>
      <c r="CK1269" s="24"/>
      <c r="CO1269" s="24"/>
      <c r="CP1269" s="34"/>
    </row>
    <row r="1270" spans="1:94" s="25" customFormat="1" x14ac:dyDescent="0.2">
      <c r="A1270" s="115"/>
      <c r="B1270" s="84"/>
      <c r="C1270" s="39"/>
      <c r="D1270" s="38"/>
      <c r="E1270" s="39"/>
      <c r="F1270" s="39"/>
      <c r="G1270" s="39"/>
      <c r="H1270" s="39"/>
      <c r="I1270" s="39"/>
      <c r="J1270" s="39"/>
      <c r="K1270" s="39"/>
      <c r="L1270" s="39"/>
      <c r="M1270" s="39"/>
      <c r="N1270" s="39"/>
      <c r="O1270" s="39"/>
      <c r="P1270" s="39"/>
      <c r="Q1270" s="39"/>
      <c r="R1270" s="39"/>
      <c r="S1270" s="39"/>
      <c r="T1270" s="39"/>
      <c r="U1270" s="39"/>
      <c r="V1270" s="39"/>
      <c r="W1270" s="39"/>
      <c r="X1270" s="39"/>
      <c r="Y1270" s="39"/>
      <c r="Z1270" s="39"/>
      <c r="AA1270" s="39"/>
      <c r="AB1270" s="39"/>
      <c r="AC1270" s="39"/>
      <c r="AD1270" s="39"/>
      <c r="AE1270" s="39"/>
      <c r="AF1270" s="39"/>
      <c r="AG1270" s="38"/>
      <c r="AH1270" s="38"/>
      <c r="AI1270" s="38"/>
      <c r="AJ1270" s="38"/>
      <c r="AK1270" s="38"/>
      <c r="AL1270" s="38"/>
      <c r="AM1270" s="38"/>
      <c r="AN1270" s="38"/>
      <c r="AO1270" s="38"/>
      <c r="AP1270" s="38"/>
      <c r="AQ1270" s="38"/>
      <c r="AR1270" s="38"/>
      <c r="AS1270" s="38"/>
      <c r="AT1270" s="38"/>
      <c r="AU1270" s="84"/>
      <c r="AV1270" s="88"/>
      <c r="AW1270" s="103"/>
      <c r="AX1270" s="84"/>
      <c r="AY1270" s="39"/>
      <c r="AZ1270" s="26"/>
      <c r="BA1270" s="26"/>
      <c r="BB1270" s="26"/>
      <c r="BC1270" s="26" t="str">
        <f t="shared" si="824"/>
        <v/>
      </c>
      <c r="BD1270" s="26" t="str">
        <f t="shared" si="825"/>
        <v/>
      </c>
      <c r="BE1270" s="26" t="str">
        <f t="shared" si="826"/>
        <v/>
      </c>
      <c r="BF1270" s="26" t="str">
        <f t="shared" si="827"/>
        <v/>
      </c>
      <c r="BG1270" s="26" t="str">
        <f t="shared" si="828"/>
        <v/>
      </c>
      <c r="BH1270" s="26" t="str">
        <f t="shared" si="829"/>
        <v/>
      </c>
      <c r="BI1270" s="26" t="str">
        <f t="shared" si="818"/>
        <v/>
      </c>
      <c r="BJ1270" s="26" t="str">
        <f t="shared" si="819"/>
        <v/>
      </c>
      <c r="BK1270" s="26" t="str">
        <f t="shared" si="820"/>
        <v/>
      </c>
      <c r="BL1270" s="26" t="str">
        <f t="shared" si="821"/>
        <v/>
      </c>
      <c r="BM1270" s="26" t="str">
        <f t="shared" si="822"/>
        <v/>
      </c>
      <c r="BN1270" s="26" t="str">
        <f t="shared" si="823"/>
        <v/>
      </c>
      <c r="BO1270"/>
      <c r="BP1270"/>
      <c r="BQ1270"/>
      <c r="BR1270"/>
      <c r="BS1270"/>
      <c r="BT1270"/>
      <c r="BU1270" s="40"/>
      <c r="BV1270" s="6"/>
      <c r="BW1270" s="24"/>
      <c r="BX1270" s="24"/>
      <c r="BY1270" s="24"/>
      <c r="BZ1270" s="38"/>
      <c r="CA1270" s="24"/>
      <c r="CB1270" s="38"/>
      <c r="CC1270" s="24"/>
      <c r="CD1270" s="24"/>
      <c r="CE1270" s="24"/>
      <c r="CF1270" s="24"/>
      <c r="CG1270" s="24"/>
      <c r="CH1270" s="24"/>
      <c r="CI1270" s="34"/>
      <c r="CJ1270" s="24"/>
      <c r="CK1270" s="24"/>
      <c r="CO1270" s="24"/>
      <c r="CP1270" s="34"/>
    </row>
    <row r="1271" spans="1:94" s="25" customFormat="1" x14ac:dyDescent="0.2">
      <c r="A1271" s="115"/>
      <c r="B1271" s="84"/>
      <c r="C1271" s="39"/>
      <c r="D1271" s="38"/>
      <c r="E1271" s="39"/>
      <c r="F1271" s="39"/>
      <c r="G1271" s="39"/>
      <c r="H1271" s="39"/>
      <c r="I1271" s="39"/>
      <c r="J1271" s="39"/>
      <c r="K1271" s="39"/>
      <c r="L1271" s="39"/>
      <c r="M1271" s="39"/>
      <c r="N1271" s="39"/>
      <c r="O1271" s="39"/>
      <c r="P1271" s="39"/>
      <c r="Q1271" s="39"/>
      <c r="R1271" s="39"/>
      <c r="S1271" s="39"/>
      <c r="T1271" s="39"/>
      <c r="U1271" s="39"/>
      <c r="V1271" s="39"/>
      <c r="W1271" s="39"/>
      <c r="X1271" s="39"/>
      <c r="Y1271" s="39"/>
      <c r="Z1271" s="39"/>
      <c r="AA1271" s="39"/>
      <c r="AB1271" s="39"/>
      <c r="AC1271" s="39"/>
      <c r="AD1271" s="39"/>
      <c r="AE1271" s="39"/>
      <c r="AF1271" s="39"/>
      <c r="AG1271" s="38"/>
      <c r="AH1271" s="38"/>
      <c r="AI1271" s="38"/>
      <c r="AJ1271" s="38"/>
      <c r="AK1271" s="38"/>
      <c r="AL1271" s="38"/>
      <c r="AM1271" s="38"/>
      <c r="AN1271" s="38"/>
      <c r="AO1271" s="38"/>
      <c r="AP1271" s="38"/>
      <c r="AQ1271" s="38"/>
      <c r="AR1271" s="38"/>
      <c r="AS1271" s="38"/>
      <c r="AT1271" s="38"/>
      <c r="AU1271" s="84"/>
      <c r="AV1271" s="88"/>
      <c r="AW1271" s="103"/>
      <c r="AX1271" s="84"/>
      <c r="AY1271" s="39"/>
      <c r="AZ1271" s="26"/>
      <c r="BA1271" s="26"/>
      <c r="BB1271" s="26"/>
      <c r="BC1271" s="26" t="str">
        <f t="shared" si="824"/>
        <v/>
      </c>
      <c r="BD1271" s="26" t="str">
        <f t="shared" si="825"/>
        <v/>
      </c>
      <c r="BE1271" s="26" t="str">
        <f t="shared" si="826"/>
        <v/>
      </c>
      <c r="BF1271" s="26" t="str">
        <f t="shared" si="827"/>
        <v/>
      </c>
      <c r="BG1271" s="26" t="str">
        <f t="shared" si="828"/>
        <v/>
      </c>
      <c r="BH1271" s="26" t="str">
        <f t="shared" si="829"/>
        <v/>
      </c>
      <c r="BI1271" s="26" t="str">
        <f t="shared" si="818"/>
        <v/>
      </c>
      <c r="BJ1271" s="26" t="str">
        <f t="shared" si="819"/>
        <v/>
      </c>
      <c r="BK1271" s="26" t="str">
        <f t="shared" si="820"/>
        <v/>
      </c>
      <c r="BL1271" s="26" t="str">
        <f t="shared" si="821"/>
        <v/>
      </c>
      <c r="BM1271" s="26" t="str">
        <f t="shared" si="822"/>
        <v/>
      </c>
      <c r="BN1271" s="26" t="str">
        <f t="shared" si="823"/>
        <v/>
      </c>
      <c r="BO1271"/>
      <c r="BP1271"/>
      <c r="BQ1271"/>
      <c r="BR1271"/>
      <c r="BS1271"/>
      <c r="BT1271"/>
      <c r="BU1271" s="40"/>
      <c r="BV1271" s="6"/>
      <c r="BW1271" s="24"/>
      <c r="BX1271" s="24"/>
      <c r="BY1271" s="24"/>
      <c r="BZ1271" s="38"/>
      <c r="CA1271" s="24"/>
      <c r="CB1271" s="38"/>
      <c r="CC1271" s="24"/>
      <c r="CD1271" s="24"/>
      <c r="CE1271" s="24"/>
      <c r="CF1271" s="24"/>
      <c r="CG1271" s="24"/>
      <c r="CH1271" s="24"/>
      <c r="CI1271" s="34"/>
      <c r="CJ1271" s="24"/>
      <c r="CK1271" s="24"/>
      <c r="CO1271" s="24"/>
      <c r="CP1271" s="34"/>
    </row>
    <row r="1272" spans="1:94" s="25" customFormat="1" x14ac:dyDescent="0.2">
      <c r="A1272" s="115"/>
      <c r="B1272" s="84"/>
      <c r="C1272" s="39"/>
      <c r="D1272" s="38"/>
      <c r="E1272" s="39"/>
      <c r="F1272" s="39"/>
      <c r="G1272" s="39"/>
      <c r="H1272" s="39"/>
      <c r="I1272" s="39"/>
      <c r="J1272" s="39"/>
      <c r="K1272" s="39"/>
      <c r="L1272" s="39"/>
      <c r="M1272" s="39"/>
      <c r="N1272" s="39"/>
      <c r="O1272" s="39"/>
      <c r="P1272" s="39"/>
      <c r="Q1272" s="39"/>
      <c r="R1272" s="39"/>
      <c r="S1272" s="39"/>
      <c r="T1272" s="39"/>
      <c r="U1272" s="39"/>
      <c r="V1272" s="39"/>
      <c r="W1272" s="39"/>
      <c r="X1272" s="39"/>
      <c r="Y1272" s="39"/>
      <c r="Z1272" s="39"/>
      <c r="AA1272" s="39"/>
      <c r="AB1272" s="39"/>
      <c r="AC1272" s="39"/>
      <c r="AD1272" s="39"/>
      <c r="AE1272" s="39"/>
      <c r="AF1272" s="39"/>
      <c r="AG1272" s="38"/>
      <c r="AH1272" s="38"/>
      <c r="AI1272" s="38"/>
      <c r="AJ1272" s="38"/>
      <c r="AK1272" s="38"/>
      <c r="AL1272" s="38"/>
      <c r="AM1272" s="38"/>
      <c r="AN1272" s="38"/>
      <c r="AO1272" s="38"/>
      <c r="AP1272" s="38"/>
      <c r="AQ1272" s="38"/>
      <c r="AR1272" s="38"/>
      <c r="AS1272" s="38"/>
      <c r="AT1272" s="38"/>
      <c r="AU1272" s="84"/>
      <c r="AV1272" s="88"/>
      <c r="AW1272" s="103"/>
      <c r="AX1272" s="84"/>
      <c r="AY1272" s="39"/>
      <c r="AZ1272" s="26"/>
      <c r="BA1272" s="26"/>
      <c r="BB1272" s="26"/>
      <c r="BC1272" s="26" t="str">
        <f t="shared" si="824"/>
        <v/>
      </c>
      <c r="BD1272" s="26" t="str">
        <f t="shared" si="825"/>
        <v/>
      </c>
      <c r="BE1272" s="26" t="str">
        <f t="shared" si="826"/>
        <v/>
      </c>
      <c r="BF1272" s="26" t="str">
        <f t="shared" si="827"/>
        <v/>
      </c>
      <c r="BG1272" s="26" t="str">
        <f t="shared" si="828"/>
        <v/>
      </c>
      <c r="BH1272" s="26" t="str">
        <f t="shared" si="829"/>
        <v/>
      </c>
      <c r="BI1272" s="26" t="str">
        <f t="shared" si="818"/>
        <v/>
      </c>
      <c r="BJ1272" s="26" t="str">
        <f t="shared" si="819"/>
        <v/>
      </c>
      <c r="BK1272" s="26" t="str">
        <f t="shared" si="820"/>
        <v/>
      </c>
      <c r="BL1272" s="26" t="str">
        <f t="shared" si="821"/>
        <v/>
      </c>
      <c r="BM1272" s="26" t="str">
        <f t="shared" si="822"/>
        <v/>
      </c>
      <c r="BN1272" s="26" t="str">
        <f t="shared" si="823"/>
        <v/>
      </c>
      <c r="BO1272"/>
      <c r="BP1272"/>
      <c r="BQ1272"/>
      <c r="BR1272"/>
      <c r="BS1272"/>
      <c r="BT1272"/>
      <c r="BU1272" s="40"/>
      <c r="BV1272" s="6"/>
      <c r="BW1272" s="24"/>
      <c r="BX1272" s="24"/>
      <c r="BY1272" s="24"/>
      <c r="BZ1272" s="38"/>
      <c r="CA1272" s="24"/>
      <c r="CB1272" s="38"/>
      <c r="CC1272" s="24"/>
      <c r="CD1272" s="24"/>
      <c r="CE1272" s="24"/>
      <c r="CF1272" s="24"/>
      <c r="CG1272" s="24"/>
      <c r="CH1272" s="24"/>
      <c r="CI1272" s="34"/>
      <c r="CJ1272" s="24"/>
      <c r="CK1272" s="24"/>
      <c r="CO1272" s="24"/>
      <c r="CP1272" s="34"/>
    </row>
    <row r="1273" spans="1:94" s="25" customFormat="1" x14ac:dyDescent="0.2">
      <c r="A1273" s="115"/>
      <c r="B1273" s="84"/>
      <c r="C1273" s="39"/>
      <c r="D1273" s="38"/>
      <c r="E1273" s="39"/>
      <c r="F1273" s="39"/>
      <c r="G1273" s="39"/>
      <c r="H1273" s="39"/>
      <c r="I1273" s="39"/>
      <c r="J1273" s="39"/>
      <c r="K1273" s="39"/>
      <c r="L1273" s="39"/>
      <c r="M1273" s="39"/>
      <c r="N1273" s="39"/>
      <c r="O1273" s="39"/>
      <c r="P1273" s="39"/>
      <c r="Q1273" s="39"/>
      <c r="R1273" s="39"/>
      <c r="S1273" s="39"/>
      <c r="T1273" s="39"/>
      <c r="U1273" s="39"/>
      <c r="V1273" s="39"/>
      <c r="W1273" s="39"/>
      <c r="X1273" s="39"/>
      <c r="Y1273" s="39"/>
      <c r="Z1273" s="39"/>
      <c r="AA1273" s="39"/>
      <c r="AB1273" s="39"/>
      <c r="AC1273" s="39"/>
      <c r="AD1273" s="39"/>
      <c r="AE1273" s="39"/>
      <c r="AF1273" s="39"/>
      <c r="AG1273" s="38"/>
      <c r="AH1273" s="38"/>
      <c r="AI1273" s="38"/>
      <c r="AJ1273" s="38"/>
      <c r="AK1273" s="38"/>
      <c r="AL1273" s="38"/>
      <c r="AM1273" s="38"/>
      <c r="AN1273" s="38"/>
      <c r="AO1273" s="38"/>
      <c r="AP1273" s="38"/>
      <c r="AQ1273" s="38"/>
      <c r="AR1273" s="38"/>
      <c r="AS1273" s="38"/>
      <c r="AT1273" s="38"/>
      <c r="AU1273" s="84"/>
      <c r="AV1273" s="88"/>
      <c r="AW1273" s="103"/>
      <c r="AX1273" s="84"/>
      <c r="AY1273" s="39"/>
      <c r="AZ1273" s="26"/>
      <c r="BA1273" s="26"/>
      <c r="BB1273" s="26"/>
      <c r="BC1273" s="26" t="str">
        <f t="shared" si="824"/>
        <v/>
      </c>
      <c r="BD1273" s="26" t="str">
        <f t="shared" si="825"/>
        <v/>
      </c>
      <c r="BE1273" s="26" t="str">
        <f t="shared" si="826"/>
        <v/>
      </c>
      <c r="BF1273" s="26" t="str">
        <f t="shared" si="827"/>
        <v/>
      </c>
      <c r="BG1273" s="26" t="str">
        <f t="shared" si="828"/>
        <v/>
      </c>
      <c r="BH1273" s="26" t="str">
        <f t="shared" si="829"/>
        <v/>
      </c>
      <c r="BI1273" s="26" t="str">
        <f t="shared" si="818"/>
        <v/>
      </c>
      <c r="BJ1273" s="26" t="str">
        <f t="shared" si="819"/>
        <v/>
      </c>
      <c r="BK1273" s="26" t="str">
        <f t="shared" si="820"/>
        <v/>
      </c>
      <c r="BL1273" s="26" t="str">
        <f t="shared" si="821"/>
        <v/>
      </c>
      <c r="BM1273" s="26" t="str">
        <f t="shared" si="822"/>
        <v/>
      </c>
      <c r="BN1273" s="26" t="str">
        <f t="shared" si="823"/>
        <v/>
      </c>
      <c r="BO1273"/>
      <c r="BP1273"/>
      <c r="BQ1273"/>
      <c r="BR1273"/>
      <c r="BS1273"/>
      <c r="BT1273"/>
      <c r="BU1273" s="40"/>
      <c r="BV1273" s="6"/>
      <c r="BW1273" s="24"/>
      <c r="BX1273" s="24"/>
      <c r="BY1273" s="24"/>
      <c r="BZ1273" s="38"/>
      <c r="CA1273" s="24"/>
      <c r="CB1273" s="38"/>
      <c r="CC1273" s="24"/>
      <c r="CD1273" s="24"/>
      <c r="CE1273" s="24"/>
      <c r="CF1273" s="24"/>
      <c r="CG1273" s="24"/>
      <c r="CH1273" s="24"/>
      <c r="CI1273" s="34"/>
      <c r="CJ1273" s="24"/>
      <c r="CK1273" s="24"/>
      <c r="CO1273" s="24"/>
      <c r="CP1273" s="34"/>
    </row>
    <row r="1274" spans="1:94" s="25" customFormat="1" x14ac:dyDescent="0.2">
      <c r="A1274" s="115"/>
      <c r="B1274" s="84"/>
      <c r="C1274" s="39"/>
      <c r="D1274" s="38"/>
      <c r="E1274" s="39"/>
      <c r="F1274" s="39"/>
      <c r="G1274" s="39"/>
      <c r="H1274" s="39"/>
      <c r="I1274" s="39"/>
      <c r="J1274" s="39"/>
      <c r="K1274" s="39"/>
      <c r="L1274" s="39"/>
      <c r="M1274" s="39"/>
      <c r="N1274" s="39"/>
      <c r="O1274" s="39"/>
      <c r="P1274" s="39"/>
      <c r="Q1274" s="39"/>
      <c r="R1274" s="39"/>
      <c r="S1274" s="39"/>
      <c r="T1274" s="39"/>
      <c r="U1274" s="39"/>
      <c r="V1274" s="39"/>
      <c r="W1274" s="39"/>
      <c r="X1274" s="39"/>
      <c r="Y1274" s="39"/>
      <c r="Z1274" s="39"/>
      <c r="AA1274" s="39"/>
      <c r="AB1274" s="39"/>
      <c r="AC1274" s="39"/>
      <c r="AD1274" s="39"/>
      <c r="AE1274" s="39"/>
      <c r="AF1274" s="39"/>
      <c r="AG1274" s="38"/>
      <c r="AH1274" s="38"/>
      <c r="AI1274" s="38"/>
      <c r="AJ1274" s="38"/>
      <c r="AK1274" s="38"/>
      <c r="AL1274" s="38"/>
      <c r="AM1274" s="38"/>
      <c r="AN1274" s="38"/>
      <c r="AO1274" s="38"/>
      <c r="AP1274" s="38"/>
      <c r="AQ1274" s="38"/>
      <c r="AR1274" s="38"/>
      <c r="AS1274" s="38"/>
      <c r="AT1274" s="38"/>
      <c r="AU1274" s="84"/>
      <c r="AV1274" s="88"/>
      <c r="AW1274" s="103"/>
      <c r="AX1274" s="84"/>
      <c r="AY1274" s="39"/>
      <c r="AZ1274" s="26"/>
      <c r="BA1274" s="26"/>
      <c r="BB1274" s="26"/>
      <c r="BC1274" s="26" t="str">
        <f t="shared" si="824"/>
        <v/>
      </c>
      <c r="BD1274" s="26" t="str">
        <f t="shared" si="825"/>
        <v/>
      </c>
      <c r="BE1274" s="26" t="str">
        <f t="shared" si="826"/>
        <v/>
      </c>
      <c r="BF1274" s="26" t="str">
        <f t="shared" si="827"/>
        <v/>
      </c>
      <c r="BG1274" s="26" t="str">
        <f t="shared" si="828"/>
        <v/>
      </c>
      <c r="BH1274" s="26" t="str">
        <f t="shared" si="829"/>
        <v/>
      </c>
      <c r="BI1274" s="26" t="str">
        <f t="shared" si="818"/>
        <v/>
      </c>
      <c r="BJ1274" s="26" t="str">
        <f t="shared" si="819"/>
        <v/>
      </c>
      <c r="BK1274" s="26" t="str">
        <f t="shared" si="820"/>
        <v/>
      </c>
      <c r="BL1274" s="26" t="str">
        <f t="shared" si="821"/>
        <v/>
      </c>
      <c r="BM1274" s="26" t="str">
        <f t="shared" si="822"/>
        <v/>
      </c>
      <c r="BN1274" s="26" t="str">
        <f t="shared" si="823"/>
        <v/>
      </c>
      <c r="BO1274"/>
      <c r="BP1274"/>
      <c r="BQ1274"/>
      <c r="BR1274"/>
      <c r="BS1274"/>
      <c r="BT1274"/>
      <c r="BU1274" s="40"/>
      <c r="BV1274" s="6"/>
      <c r="BW1274" s="24"/>
      <c r="BX1274" s="24"/>
      <c r="BY1274" s="24"/>
      <c r="BZ1274" s="38"/>
      <c r="CA1274" s="24"/>
      <c r="CB1274" s="38"/>
      <c r="CC1274" s="24"/>
      <c r="CD1274" s="24"/>
      <c r="CE1274" s="24"/>
      <c r="CF1274" s="24"/>
      <c r="CG1274" s="24"/>
      <c r="CH1274" s="24"/>
      <c r="CI1274" s="34"/>
      <c r="CJ1274" s="24"/>
      <c r="CK1274" s="24"/>
      <c r="CO1274" s="24"/>
      <c r="CP1274" s="34"/>
    </row>
    <row r="1275" spans="1:94" s="25" customFormat="1" x14ac:dyDescent="0.2">
      <c r="A1275" s="115"/>
      <c r="B1275" s="84"/>
      <c r="C1275" s="39"/>
      <c r="D1275" s="38"/>
      <c r="E1275" s="39"/>
      <c r="F1275" s="39"/>
      <c r="G1275" s="39"/>
      <c r="H1275" s="39"/>
      <c r="I1275" s="39"/>
      <c r="J1275" s="39"/>
      <c r="K1275" s="39"/>
      <c r="L1275" s="39"/>
      <c r="M1275" s="39"/>
      <c r="N1275" s="39"/>
      <c r="O1275" s="39"/>
      <c r="P1275" s="39"/>
      <c r="Q1275" s="39"/>
      <c r="R1275" s="39"/>
      <c r="S1275" s="39"/>
      <c r="T1275" s="39"/>
      <c r="U1275" s="39"/>
      <c r="V1275" s="39"/>
      <c r="W1275" s="39"/>
      <c r="X1275" s="39"/>
      <c r="Y1275" s="39"/>
      <c r="Z1275" s="39"/>
      <c r="AA1275" s="39"/>
      <c r="AB1275" s="39"/>
      <c r="AC1275" s="39"/>
      <c r="AD1275" s="39"/>
      <c r="AE1275" s="39"/>
      <c r="AF1275" s="39"/>
      <c r="AG1275" s="38"/>
      <c r="AH1275" s="38"/>
      <c r="AI1275" s="38"/>
      <c r="AJ1275" s="38"/>
      <c r="AK1275" s="38"/>
      <c r="AL1275" s="38"/>
      <c r="AM1275" s="38"/>
      <c r="AN1275" s="38"/>
      <c r="AO1275" s="38"/>
      <c r="AP1275" s="38"/>
      <c r="AQ1275" s="38"/>
      <c r="AR1275" s="38"/>
      <c r="AS1275" s="38"/>
      <c r="AT1275" s="38"/>
      <c r="AU1275" s="84"/>
      <c r="AV1275" s="88"/>
      <c r="AW1275" s="103"/>
      <c r="AX1275" s="84"/>
      <c r="AY1275" s="39"/>
      <c r="AZ1275" s="26"/>
      <c r="BA1275" s="26"/>
      <c r="BB1275" s="26"/>
      <c r="BC1275" s="26" t="str">
        <f t="shared" si="824"/>
        <v/>
      </c>
      <c r="BD1275" s="26" t="str">
        <f t="shared" si="825"/>
        <v/>
      </c>
      <c r="BE1275" s="26" t="str">
        <f t="shared" si="826"/>
        <v/>
      </c>
      <c r="BF1275" s="26" t="str">
        <f t="shared" si="827"/>
        <v/>
      </c>
      <c r="BG1275" s="26" t="str">
        <f t="shared" si="828"/>
        <v/>
      </c>
      <c r="BH1275" s="26" t="str">
        <f t="shared" si="829"/>
        <v/>
      </c>
      <c r="BI1275" s="26" t="str">
        <f t="shared" si="818"/>
        <v/>
      </c>
      <c r="BJ1275" s="26" t="str">
        <f t="shared" si="819"/>
        <v/>
      </c>
      <c r="BK1275" s="26" t="str">
        <f t="shared" si="820"/>
        <v/>
      </c>
      <c r="BL1275" s="26" t="str">
        <f t="shared" si="821"/>
        <v/>
      </c>
      <c r="BM1275" s="26" t="str">
        <f t="shared" si="822"/>
        <v/>
      </c>
      <c r="BN1275" s="26" t="str">
        <f t="shared" si="823"/>
        <v/>
      </c>
      <c r="BO1275"/>
      <c r="BP1275"/>
      <c r="BQ1275"/>
      <c r="BR1275"/>
      <c r="BS1275"/>
      <c r="BT1275"/>
      <c r="BU1275" s="40"/>
      <c r="BV1275" s="6"/>
      <c r="BW1275" s="24"/>
      <c r="BX1275" s="24"/>
      <c r="BY1275" s="24"/>
      <c r="BZ1275" s="38"/>
      <c r="CA1275" s="24"/>
      <c r="CB1275" s="38"/>
      <c r="CC1275" s="24"/>
      <c r="CD1275" s="24"/>
      <c r="CE1275" s="24"/>
      <c r="CF1275" s="24"/>
      <c r="CG1275" s="24"/>
      <c r="CH1275" s="24"/>
      <c r="CI1275" s="34"/>
      <c r="CJ1275" s="24"/>
      <c r="CK1275" s="24"/>
      <c r="CO1275" s="24"/>
      <c r="CP1275" s="34"/>
    </row>
    <row r="1276" spans="1:94" s="25" customFormat="1" x14ac:dyDescent="0.2">
      <c r="A1276" s="115"/>
      <c r="B1276" s="84"/>
      <c r="C1276" s="39"/>
      <c r="D1276" s="38"/>
      <c r="E1276" s="39"/>
      <c r="F1276" s="39"/>
      <c r="G1276" s="39"/>
      <c r="H1276" s="39"/>
      <c r="I1276" s="39"/>
      <c r="J1276" s="39"/>
      <c r="K1276" s="39"/>
      <c r="L1276" s="39"/>
      <c r="M1276" s="39"/>
      <c r="N1276" s="39"/>
      <c r="O1276" s="39"/>
      <c r="P1276" s="39"/>
      <c r="Q1276" s="39"/>
      <c r="R1276" s="39"/>
      <c r="S1276" s="39"/>
      <c r="T1276" s="39"/>
      <c r="U1276" s="39"/>
      <c r="V1276" s="39"/>
      <c r="W1276" s="39"/>
      <c r="X1276" s="39"/>
      <c r="Y1276" s="39"/>
      <c r="Z1276" s="39"/>
      <c r="AA1276" s="39"/>
      <c r="AB1276" s="39"/>
      <c r="AC1276" s="39"/>
      <c r="AD1276" s="39"/>
      <c r="AE1276" s="39"/>
      <c r="AF1276" s="39"/>
      <c r="AG1276" s="38"/>
      <c r="AH1276" s="38"/>
      <c r="AI1276" s="38"/>
      <c r="AJ1276" s="38"/>
      <c r="AK1276" s="38"/>
      <c r="AL1276" s="38"/>
      <c r="AM1276" s="38"/>
      <c r="AN1276" s="38"/>
      <c r="AO1276" s="38"/>
      <c r="AP1276" s="38"/>
      <c r="AQ1276" s="38"/>
      <c r="AR1276" s="38"/>
      <c r="AS1276" s="38"/>
      <c r="AT1276" s="38"/>
      <c r="AU1276" s="84"/>
      <c r="AV1276" s="88"/>
      <c r="AW1276" s="103"/>
      <c r="AX1276" s="84"/>
      <c r="AY1276" s="39"/>
      <c r="AZ1276" s="26"/>
      <c r="BA1276" s="26"/>
      <c r="BB1276" s="26"/>
      <c r="BC1276" s="26" t="str">
        <f t="shared" si="824"/>
        <v/>
      </c>
      <c r="BD1276" s="26" t="str">
        <f t="shared" si="825"/>
        <v/>
      </c>
      <c r="BE1276" s="26" t="str">
        <f t="shared" si="826"/>
        <v/>
      </c>
      <c r="BF1276" s="26" t="str">
        <f t="shared" si="827"/>
        <v/>
      </c>
      <c r="BG1276" s="26" t="str">
        <f t="shared" si="828"/>
        <v/>
      </c>
      <c r="BH1276" s="26" t="str">
        <f t="shared" si="829"/>
        <v/>
      </c>
      <c r="BI1276" s="26" t="str">
        <f t="shared" si="818"/>
        <v/>
      </c>
      <c r="BJ1276" s="26" t="str">
        <f t="shared" si="819"/>
        <v/>
      </c>
      <c r="BK1276" s="26" t="str">
        <f t="shared" si="820"/>
        <v/>
      </c>
      <c r="BL1276" s="26" t="str">
        <f t="shared" si="821"/>
        <v/>
      </c>
      <c r="BM1276" s="26" t="str">
        <f t="shared" si="822"/>
        <v/>
      </c>
      <c r="BN1276" s="26" t="str">
        <f t="shared" si="823"/>
        <v/>
      </c>
      <c r="BO1276"/>
      <c r="BP1276"/>
      <c r="BQ1276"/>
      <c r="BR1276"/>
      <c r="BS1276"/>
      <c r="BT1276"/>
      <c r="BU1276" s="40"/>
      <c r="BV1276" s="6"/>
      <c r="BW1276" s="24"/>
      <c r="BX1276" s="24"/>
      <c r="BY1276" s="24"/>
      <c r="BZ1276" s="38"/>
      <c r="CA1276" s="24"/>
      <c r="CB1276" s="38"/>
      <c r="CC1276" s="24"/>
      <c r="CD1276" s="24"/>
      <c r="CE1276" s="24"/>
      <c r="CF1276" s="24"/>
      <c r="CG1276" s="24"/>
      <c r="CH1276" s="24"/>
      <c r="CI1276" s="34"/>
      <c r="CJ1276" s="24"/>
      <c r="CK1276" s="24"/>
      <c r="CO1276" s="24"/>
      <c r="CP1276" s="34"/>
    </row>
    <row r="1277" spans="1:94" s="25" customFormat="1" x14ac:dyDescent="0.2">
      <c r="A1277" s="115"/>
      <c r="B1277" s="84"/>
      <c r="C1277" s="39"/>
      <c r="D1277" s="38"/>
      <c r="E1277" s="39"/>
      <c r="F1277" s="39"/>
      <c r="G1277" s="39"/>
      <c r="H1277" s="39"/>
      <c r="I1277" s="39"/>
      <c r="J1277" s="39"/>
      <c r="K1277" s="39"/>
      <c r="L1277" s="39"/>
      <c r="M1277" s="39"/>
      <c r="N1277" s="39"/>
      <c r="O1277" s="39"/>
      <c r="P1277" s="39"/>
      <c r="Q1277" s="39"/>
      <c r="R1277" s="39"/>
      <c r="S1277" s="39"/>
      <c r="T1277" s="39"/>
      <c r="U1277" s="39"/>
      <c r="V1277" s="39"/>
      <c r="W1277" s="39"/>
      <c r="X1277" s="39"/>
      <c r="Y1277" s="39"/>
      <c r="Z1277" s="39"/>
      <c r="AA1277" s="39"/>
      <c r="AB1277" s="39"/>
      <c r="AC1277" s="39"/>
      <c r="AD1277" s="39"/>
      <c r="AE1277" s="39"/>
      <c r="AF1277" s="39"/>
      <c r="AG1277" s="38"/>
      <c r="AH1277" s="38"/>
      <c r="AI1277" s="38"/>
      <c r="AJ1277" s="38"/>
      <c r="AK1277" s="38"/>
      <c r="AL1277" s="38"/>
      <c r="AM1277" s="38"/>
      <c r="AN1277" s="38"/>
      <c r="AO1277" s="38"/>
      <c r="AP1277" s="38"/>
      <c r="AQ1277" s="38"/>
      <c r="AR1277" s="38"/>
      <c r="AS1277" s="38"/>
      <c r="AT1277" s="38"/>
      <c r="AU1277" s="84"/>
      <c r="AV1277" s="88"/>
      <c r="AW1277" s="103"/>
      <c r="AX1277" s="84"/>
      <c r="AY1277" s="39"/>
      <c r="AZ1277" s="26"/>
      <c r="BA1277" s="26"/>
      <c r="BB1277" s="26"/>
      <c r="BC1277" s="26" t="str">
        <f t="shared" si="824"/>
        <v/>
      </c>
      <c r="BD1277" s="26" t="str">
        <f t="shared" si="825"/>
        <v/>
      </c>
      <c r="BE1277" s="26" t="str">
        <f t="shared" si="826"/>
        <v/>
      </c>
      <c r="BF1277" s="26" t="str">
        <f t="shared" si="827"/>
        <v/>
      </c>
      <c r="BG1277" s="26" t="str">
        <f t="shared" si="828"/>
        <v/>
      </c>
      <c r="BH1277" s="26" t="str">
        <f t="shared" si="829"/>
        <v/>
      </c>
      <c r="BI1277" s="26" t="str">
        <f t="shared" si="818"/>
        <v/>
      </c>
      <c r="BJ1277" s="26" t="str">
        <f t="shared" si="819"/>
        <v/>
      </c>
      <c r="BK1277" s="26" t="str">
        <f t="shared" si="820"/>
        <v/>
      </c>
      <c r="BL1277" s="26" t="str">
        <f t="shared" si="821"/>
        <v/>
      </c>
      <c r="BM1277" s="26" t="str">
        <f t="shared" si="822"/>
        <v/>
      </c>
      <c r="BN1277" s="26" t="str">
        <f t="shared" si="823"/>
        <v/>
      </c>
      <c r="BO1277"/>
      <c r="BP1277"/>
      <c r="BQ1277"/>
      <c r="BR1277"/>
      <c r="BS1277"/>
      <c r="BT1277"/>
      <c r="BU1277" s="40"/>
      <c r="BV1277" s="6"/>
      <c r="BW1277" s="24"/>
      <c r="BX1277" s="24"/>
      <c r="BY1277" s="24"/>
      <c r="BZ1277" s="38"/>
      <c r="CA1277" s="24"/>
      <c r="CB1277" s="38"/>
      <c r="CC1277" s="24"/>
      <c r="CD1277" s="24"/>
      <c r="CE1277" s="24"/>
      <c r="CF1277" s="24"/>
      <c r="CG1277" s="24"/>
      <c r="CH1277" s="24"/>
      <c r="CI1277" s="34"/>
      <c r="CJ1277" s="24"/>
      <c r="CK1277" s="24"/>
      <c r="CO1277" s="24"/>
      <c r="CP1277" s="34"/>
    </row>
    <row r="1278" spans="1:94" s="25" customFormat="1" x14ac:dyDescent="0.2">
      <c r="A1278" s="115"/>
      <c r="B1278" s="84"/>
      <c r="C1278" s="39"/>
      <c r="D1278" s="38"/>
      <c r="E1278" s="39"/>
      <c r="F1278" s="39"/>
      <c r="G1278" s="39"/>
      <c r="H1278" s="39"/>
      <c r="I1278" s="39"/>
      <c r="J1278" s="39"/>
      <c r="K1278" s="39"/>
      <c r="L1278" s="39"/>
      <c r="M1278" s="39"/>
      <c r="N1278" s="39"/>
      <c r="O1278" s="39"/>
      <c r="P1278" s="39"/>
      <c r="Q1278" s="39"/>
      <c r="R1278" s="39"/>
      <c r="S1278" s="39"/>
      <c r="T1278" s="39"/>
      <c r="U1278" s="39"/>
      <c r="V1278" s="39"/>
      <c r="W1278" s="39"/>
      <c r="X1278" s="39"/>
      <c r="Y1278" s="39"/>
      <c r="Z1278" s="39"/>
      <c r="AA1278" s="39"/>
      <c r="AB1278" s="39"/>
      <c r="AC1278" s="39"/>
      <c r="AD1278" s="39"/>
      <c r="AE1278" s="39"/>
      <c r="AF1278" s="39"/>
      <c r="AG1278" s="38"/>
      <c r="AH1278" s="38"/>
      <c r="AI1278" s="38"/>
      <c r="AJ1278" s="38"/>
      <c r="AK1278" s="38"/>
      <c r="AL1278" s="38"/>
      <c r="AM1278" s="38"/>
      <c r="AN1278" s="38"/>
      <c r="AO1278" s="38"/>
      <c r="AP1278" s="38"/>
      <c r="AQ1278" s="38"/>
      <c r="AR1278" s="38"/>
      <c r="AS1278" s="38"/>
      <c r="AT1278" s="38"/>
      <c r="AU1278" s="84"/>
      <c r="AV1278" s="88"/>
      <c r="AW1278" s="103"/>
      <c r="AX1278" s="84"/>
      <c r="AY1278" s="39"/>
      <c r="AZ1278" s="26"/>
      <c r="BA1278" s="26"/>
      <c r="BB1278" s="26"/>
      <c r="BC1278" s="26" t="str">
        <f t="shared" si="824"/>
        <v/>
      </c>
      <c r="BD1278" s="26" t="str">
        <f t="shared" si="825"/>
        <v/>
      </c>
      <c r="BE1278" s="26" t="str">
        <f t="shared" si="826"/>
        <v/>
      </c>
      <c r="BF1278" s="26" t="str">
        <f t="shared" si="827"/>
        <v/>
      </c>
      <c r="BG1278" s="26" t="str">
        <f t="shared" si="828"/>
        <v/>
      </c>
      <c r="BH1278" s="26" t="str">
        <f t="shared" si="829"/>
        <v/>
      </c>
      <c r="BI1278" s="26" t="str">
        <f t="shared" si="818"/>
        <v/>
      </c>
      <c r="BJ1278" s="26" t="str">
        <f t="shared" si="819"/>
        <v/>
      </c>
      <c r="BK1278" s="26" t="str">
        <f t="shared" si="820"/>
        <v/>
      </c>
      <c r="BL1278" s="26" t="str">
        <f t="shared" si="821"/>
        <v/>
      </c>
      <c r="BM1278" s="26" t="str">
        <f t="shared" si="822"/>
        <v/>
      </c>
      <c r="BN1278" s="26" t="str">
        <f t="shared" si="823"/>
        <v/>
      </c>
      <c r="BO1278"/>
      <c r="BP1278"/>
      <c r="BQ1278"/>
      <c r="BR1278"/>
      <c r="BS1278"/>
      <c r="BT1278"/>
      <c r="BU1278" s="40"/>
      <c r="BV1278" s="6"/>
      <c r="BW1278" s="24"/>
      <c r="BX1278" s="24"/>
      <c r="BY1278" s="24"/>
      <c r="BZ1278" s="38"/>
      <c r="CA1278" s="24"/>
      <c r="CB1278" s="38"/>
      <c r="CC1278" s="24"/>
      <c r="CD1278" s="24"/>
      <c r="CE1278" s="24"/>
      <c r="CF1278" s="24"/>
      <c r="CG1278" s="24"/>
      <c r="CH1278" s="24"/>
      <c r="CI1278" s="34"/>
      <c r="CJ1278" s="24"/>
      <c r="CK1278" s="24"/>
      <c r="CO1278" s="24"/>
      <c r="CP1278" s="34"/>
    </row>
    <row r="1279" spans="1:94" s="25" customFormat="1" x14ac:dyDescent="0.2">
      <c r="A1279" s="115"/>
      <c r="B1279" s="84"/>
      <c r="C1279" s="39"/>
      <c r="D1279" s="38"/>
      <c r="E1279" s="39"/>
      <c r="F1279" s="39"/>
      <c r="G1279" s="39"/>
      <c r="H1279" s="39"/>
      <c r="I1279" s="39"/>
      <c r="J1279" s="39"/>
      <c r="K1279" s="39"/>
      <c r="L1279" s="39"/>
      <c r="M1279" s="39"/>
      <c r="N1279" s="39"/>
      <c r="O1279" s="39"/>
      <c r="P1279" s="39"/>
      <c r="Q1279" s="39"/>
      <c r="R1279" s="39"/>
      <c r="S1279" s="39"/>
      <c r="T1279" s="39"/>
      <c r="U1279" s="39"/>
      <c r="V1279" s="39"/>
      <c r="W1279" s="39"/>
      <c r="X1279" s="39"/>
      <c r="Y1279" s="39"/>
      <c r="Z1279" s="39"/>
      <c r="AA1279" s="39"/>
      <c r="AB1279" s="39"/>
      <c r="AC1279" s="39"/>
      <c r="AD1279" s="39"/>
      <c r="AE1279" s="39"/>
      <c r="AF1279" s="39"/>
      <c r="AG1279" s="38"/>
      <c r="AH1279" s="38"/>
      <c r="AI1279" s="38"/>
      <c r="AJ1279" s="38"/>
      <c r="AK1279" s="38"/>
      <c r="AL1279" s="38"/>
      <c r="AM1279" s="38"/>
      <c r="AN1279" s="38"/>
      <c r="AO1279" s="38"/>
      <c r="AP1279" s="38"/>
      <c r="AQ1279" s="38"/>
      <c r="AR1279" s="38"/>
      <c r="AS1279" s="38"/>
      <c r="AT1279" s="38"/>
      <c r="AU1279" s="84"/>
      <c r="AV1279" s="88"/>
      <c r="AW1279" s="103"/>
      <c r="AX1279" s="84"/>
      <c r="AY1279" s="39"/>
      <c r="AZ1279" s="26"/>
      <c r="BA1279" s="26"/>
      <c r="BB1279" s="26"/>
      <c r="BC1279" s="26" t="str">
        <f t="shared" si="824"/>
        <v/>
      </c>
      <c r="BD1279" s="26" t="str">
        <f t="shared" si="825"/>
        <v/>
      </c>
      <c r="BE1279" s="26" t="str">
        <f t="shared" si="826"/>
        <v/>
      </c>
      <c r="BF1279" s="26" t="str">
        <f t="shared" si="827"/>
        <v/>
      </c>
      <c r="BG1279" s="26" t="str">
        <f t="shared" si="828"/>
        <v/>
      </c>
      <c r="BH1279" s="26" t="str">
        <f t="shared" si="829"/>
        <v/>
      </c>
      <c r="BI1279" s="26" t="str">
        <f t="shared" si="818"/>
        <v/>
      </c>
      <c r="BJ1279" s="26" t="str">
        <f t="shared" si="819"/>
        <v/>
      </c>
      <c r="BK1279" s="26" t="str">
        <f t="shared" si="820"/>
        <v/>
      </c>
      <c r="BL1279" s="26" t="str">
        <f t="shared" si="821"/>
        <v/>
      </c>
      <c r="BM1279" s="26" t="str">
        <f t="shared" si="822"/>
        <v/>
      </c>
      <c r="BN1279" s="26" t="str">
        <f t="shared" si="823"/>
        <v/>
      </c>
      <c r="BO1279"/>
      <c r="BP1279"/>
      <c r="BQ1279"/>
      <c r="BR1279"/>
      <c r="BS1279"/>
      <c r="BT1279"/>
      <c r="BU1279" s="40"/>
      <c r="BV1279" s="6"/>
      <c r="BW1279" s="24"/>
      <c r="BX1279" s="24"/>
      <c r="BY1279" s="24"/>
      <c r="BZ1279" s="38"/>
      <c r="CA1279" s="24"/>
      <c r="CB1279" s="38"/>
      <c r="CC1279" s="24"/>
      <c r="CD1279" s="24"/>
      <c r="CE1279" s="24"/>
      <c r="CF1279" s="24"/>
      <c r="CG1279" s="24"/>
      <c r="CH1279" s="24"/>
      <c r="CI1279" s="34"/>
      <c r="CJ1279" s="24"/>
      <c r="CK1279" s="24"/>
      <c r="CO1279" s="24"/>
      <c r="CP1279" s="34"/>
    </row>
    <row r="1280" spans="1:94" s="25" customFormat="1" x14ac:dyDescent="0.2">
      <c r="A1280" s="115"/>
      <c r="B1280" s="84"/>
      <c r="C1280" s="39"/>
      <c r="D1280" s="38"/>
      <c r="E1280" s="39"/>
      <c r="F1280" s="39"/>
      <c r="G1280" s="39"/>
      <c r="H1280" s="39"/>
      <c r="I1280" s="39"/>
      <c r="J1280" s="39"/>
      <c r="K1280" s="39"/>
      <c r="L1280" s="39"/>
      <c r="M1280" s="39"/>
      <c r="N1280" s="39"/>
      <c r="O1280" s="39"/>
      <c r="P1280" s="39"/>
      <c r="Q1280" s="39"/>
      <c r="R1280" s="39"/>
      <c r="S1280" s="39"/>
      <c r="T1280" s="39"/>
      <c r="U1280" s="39"/>
      <c r="V1280" s="39"/>
      <c r="W1280" s="39"/>
      <c r="X1280" s="39"/>
      <c r="Y1280" s="39"/>
      <c r="Z1280" s="39"/>
      <c r="AA1280" s="39"/>
      <c r="AB1280" s="39"/>
      <c r="AC1280" s="39"/>
      <c r="AD1280" s="39"/>
      <c r="AE1280" s="39"/>
      <c r="AF1280" s="39"/>
      <c r="AG1280" s="38"/>
      <c r="AH1280" s="38"/>
      <c r="AI1280" s="38"/>
      <c r="AJ1280" s="38"/>
      <c r="AK1280" s="38"/>
      <c r="AL1280" s="38"/>
      <c r="AM1280" s="38"/>
      <c r="AN1280" s="38"/>
      <c r="AO1280" s="38"/>
      <c r="AP1280" s="38"/>
      <c r="AQ1280" s="38"/>
      <c r="AR1280" s="38"/>
      <c r="AS1280" s="38"/>
      <c r="AT1280" s="38"/>
      <c r="AU1280" s="84"/>
      <c r="AV1280" s="88"/>
      <c r="AW1280" s="103"/>
      <c r="AX1280" s="84"/>
      <c r="AY1280" s="39"/>
      <c r="AZ1280" s="26"/>
      <c r="BA1280" s="26"/>
      <c r="BB1280" s="26"/>
      <c r="BC1280" s="26" t="str">
        <f t="shared" si="824"/>
        <v/>
      </c>
      <c r="BD1280" s="26" t="str">
        <f t="shared" si="825"/>
        <v/>
      </c>
      <c r="BE1280" s="26" t="str">
        <f t="shared" si="826"/>
        <v/>
      </c>
      <c r="BF1280" s="26" t="str">
        <f t="shared" si="827"/>
        <v/>
      </c>
      <c r="BG1280" s="26" t="str">
        <f t="shared" si="828"/>
        <v/>
      </c>
      <c r="BH1280" s="26" t="str">
        <f t="shared" si="829"/>
        <v/>
      </c>
      <c r="BI1280" s="26" t="str">
        <f t="shared" si="818"/>
        <v/>
      </c>
      <c r="BJ1280" s="26" t="str">
        <f t="shared" si="819"/>
        <v/>
      </c>
      <c r="BK1280" s="26" t="str">
        <f t="shared" si="820"/>
        <v/>
      </c>
      <c r="BL1280" s="26" t="str">
        <f t="shared" si="821"/>
        <v/>
      </c>
      <c r="BM1280" s="26" t="str">
        <f t="shared" si="822"/>
        <v/>
      </c>
      <c r="BN1280" s="26" t="str">
        <f t="shared" si="823"/>
        <v/>
      </c>
      <c r="BO1280"/>
      <c r="BP1280"/>
      <c r="BQ1280"/>
      <c r="BR1280"/>
      <c r="BS1280"/>
      <c r="BT1280"/>
      <c r="BU1280" s="40"/>
      <c r="BV1280" s="6"/>
      <c r="BW1280" s="24"/>
      <c r="BX1280" s="24"/>
      <c r="BY1280" s="24"/>
      <c r="BZ1280" s="38"/>
      <c r="CA1280" s="24"/>
      <c r="CB1280" s="38"/>
      <c r="CC1280" s="24"/>
      <c r="CD1280" s="24"/>
      <c r="CE1280" s="24"/>
      <c r="CF1280" s="24"/>
      <c r="CG1280" s="24"/>
      <c r="CH1280" s="24"/>
      <c r="CI1280" s="34"/>
      <c r="CJ1280" s="24"/>
      <c r="CK1280" s="24"/>
      <c r="CO1280" s="24"/>
      <c r="CP1280" s="34"/>
    </row>
    <row r="1281" spans="1:94" s="25" customFormat="1" x14ac:dyDescent="0.2">
      <c r="A1281" s="115"/>
      <c r="B1281" s="84"/>
      <c r="C1281" s="39"/>
      <c r="D1281" s="38"/>
      <c r="E1281" s="39"/>
      <c r="F1281" s="39"/>
      <c r="G1281" s="39"/>
      <c r="H1281" s="39"/>
      <c r="I1281" s="39"/>
      <c r="J1281" s="39"/>
      <c r="K1281" s="39"/>
      <c r="L1281" s="39"/>
      <c r="M1281" s="39"/>
      <c r="N1281" s="39"/>
      <c r="O1281" s="39"/>
      <c r="P1281" s="39"/>
      <c r="Q1281" s="39"/>
      <c r="R1281" s="39"/>
      <c r="S1281" s="39"/>
      <c r="T1281" s="39"/>
      <c r="U1281" s="39"/>
      <c r="V1281" s="39"/>
      <c r="W1281" s="39"/>
      <c r="X1281" s="39"/>
      <c r="Y1281" s="39"/>
      <c r="Z1281" s="39"/>
      <c r="AA1281" s="39"/>
      <c r="AB1281" s="39"/>
      <c r="AC1281" s="39"/>
      <c r="AD1281" s="39"/>
      <c r="AE1281" s="39"/>
      <c r="AF1281" s="39"/>
      <c r="AG1281" s="38"/>
      <c r="AH1281" s="38"/>
      <c r="AI1281" s="38"/>
      <c r="AJ1281" s="38"/>
      <c r="AK1281" s="38"/>
      <c r="AL1281" s="38"/>
      <c r="AM1281" s="38"/>
      <c r="AN1281" s="38"/>
      <c r="AO1281" s="38"/>
      <c r="AP1281" s="38"/>
      <c r="AQ1281" s="38"/>
      <c r="AR1281" s="38"/>
      <c r="AS1281" s="38"/>
      <c r="AT1281" s="38"/>
      <c r="AU1281" s="84"/>
      <c r="AV1281" s="88"/>
      <c r="AW1281" s="103"/>
      <c r="AX1281" s="84"/>
      <c r="AY1281" s="39"/>
      <c r="AZ1281" s="26"/>
      <c r="BA1281" s="26"/>
      <c r="BB1281" s="26"/>
      <c r="BC1281" s="26" t="str">
        <f t="shared" si="824"/>
        <v/>
      </c>
      <c r="BD1281" s="26" t="str">
        <f t="shared" si="825"/>
        <v/>
      </c>
      <c r="BE1281" s="26" t="str">
        <f t="shared" si="826"/>
        <v/>
      </c>
      <c r="BF1281" s="26" t="str">
        <f t="shared" si="827"/>
        <v/>
      </c>
      <c r="BG1281" s="26" t="str">
        <f t="shared" si="828"/>
        <v/>
      </c>
      <c r="BH1281" s="26" t="str">
        <f t="shared" si="829"/>
        <v/>
      </c>
      <c r="BI1281" s="26" t="str">
        <f t="shared" si="818"/>
        <v/>
      </c>
      <c r="BJ1281" s="26" t="str">
        <f t="shared" si="819"/>
        <v/>
      </c>
      <c r="BK1281" s="26" t="str">
        <f t="shared" si="820"/>
        <v/>
      </c>
      <c r="BL1281" s="26" t="str">
        <f t="shared" si="821"/>
        <v/>
      </c>
      <c r="BM1281" s="26" t="str">
        <f t="shared" si="822"/>
        <v/>
      </c>
      <c r="BN1281" s="26" t="str">
        <f t="shared" si="823"/>
        <v/>
      </c>
      <c r="BO1281"/>
      <c r="BP1281"/>
      <c r="BQ1281"/>
      <c r="BR1281"/>
      <c r="BS1281"/>
      <c r="BT1281"/>
      <c r="BU1281" s="40"/>
      <c r="BV1281" s="6"/>
      <c r="BW1281" s="24"/>
      <c r="BX1281" s="24"/>
      <c r="BY1281" s="24"/>
      <c r="BZ1281" s="38"/>
      <c r="CA1281" s="24"/>
      <c r="CB1281" s="38"/>
      <c r="CC1281" s="24"/>
      <c r="CD1281" s="24"/>
      <c r="CE1281" s="24"/>
      <c r="CF1281" s="24"/>
      <c r="CG1281" s="24"/>
      <c r="CH1281" s="24"/>
      <c r="CI1281" s="34"/>
      <c r="CJ1281" s="24"/>
      <c r="CK1281" s="24"/>
      <c r="CO1281" s="24"/>
      <c r="CP1281" s="34"/>
    </row>
    <row r="1282" spans="1:94" s="25" customFormat="1" x14ac:dyDescent="0.2">
      <c r="A1282" s="115"/>
      <c r="B1282" s="84"/>
      <c r="C1282" s="39"/>
      <c r="D1282" s="38"/>
      <c r="E1282" s="39"/>
      <c r="F1282" s="39"/>
      <c r="G1282" s="39"/>
      <c r="H1282" s="39"/>
      <c r="I1282" s="39"/>
      <c r="J1282" s="39"/>
      <c r="K1282" s="39"/>
      <c r="L1282" s="39"/>
      <c r="M1282" s="39"/>
      <c r="N1282" s="39"/>
      <c r="O1282" s="39"/>
      <c r="P1282" s="39"/>
      <c r="Q1282" s="39"/>
      <c r="R1282" s="39"/>
      <c r="S1282" s="39"/>
      <c r="T1282" s="39"/>
      <c r="U1282" s="39"/>
      <c r="V1282" s="39"/>
      <c r="W1282" s="39"/>
      <c r="X1282" s="39"/>
      <c r="Y1282" s="39"/>
      <c r="Z1282" s="39"/>
      <c r="AA1282" s="39"/>
      <c r="AB1282" s="39"/>
      <c r="AC1282" s="39"/>
      <c r="AD1282" s="39"/>
      <c r="AE1282" s="39"/>
      <c r="AF1282" s="39"/>
      <c r="AG1282" s="38"/>
      <c r="AH1282" s="38"/>
      <c r="AI1282" s="38"/>
      <c r="AJ1282" s="38"/>
      <c r="AK1282" s="38"/>
      <c r="AL1282" s="38"/>
      <c r="AM1282" s="38"/>
      <c r="AN1282" s="38"/>
      <c r="AO1282" s="38"/>
      <c r="AP1282" s="38"/>
      <c r="AQ1282" s="38"/>
      <c r="AR1282" s="38"/>
      <c r="AS1282" s="38"/>
      <c r="AT1282" s="38"/>
      <c r="AU1282" s="84"/>
      <c r="AV1282" s="88"/>
      <c r="AW1282" s="103"/>
      <c r="AX1282" s="84"/>
      <c r="AY1282" s="39"/>
      <c r="AZ1282" s="26"/>
      <c r="BA1282" s="26"/>
      <c r="BB1282" s="26"/>
      <c r="BC1282" s="26" t="str">
        <f t="shared" si="824"/>
        <v/>
      </c>
      <c r="BD1282" s="26" t="str">
        <f t="shared" si="825"/>
        <v/>
      </c>
      <c r="BE1282" s="26" t="str">
        <f t="shared" si="826"/>
        <v/>
      </c>
      <c r="BF1282" s="26" t="str">
        <f t="shared" si="827"/>
        <v/>
      </c>
      <c r="BG1282" s="26" t="str">
        <f t="shared" si="828"/>
        <v/>
      </c>
      <c r="BH1282" s="26" t="str">
        <f t="shared" si="829"/>
        <v/>
      </c>
      <c r="BI1282" s="26" t="str">
        <f t="shared" si="818"/>
        <v/>
      </c>
      <c r="BJ1282" s="26" t="str">
        <f t="shared" si="819"/>
        <v/>
      </c>
      <c r="BK1282" s="26" t="str">
        <f t="shared" si="820"/>
        <v/>
      </c>
      <c r="BL1282" s="26" t="str">
        <f t="shared" si="821"/>
        <v/>
      </c>
      <c r="BM1282" s="26" t="str">
        <f t="shared" si="822"/>
        <v/>
      </c>
      <c r="BN1282" s="26" t="str">
        <f t="shared" si="823"/>
        <v/>
      </c>
      <c r="BO1282"/>
      <c r="BP1282"/>
      <c r="BQ1282"/>
      <c r="BR1282"/>
      <c r="BS1282"/>
      <c r="BT1282"/>
      <c r="BU1282" s="40"/>
      <c r="BV1282" s="6"/>
      <c r="BW1282" s="24"/>
      <c r="BX1282" s="24"/>
      <c r="BY1282" s="24"/>
      <c r="BZ1282" s="38"/>
      <c r="CA1282" s="24"/>
      <c r="CB1282" s="38"/>
      <c r="CC1282" s="24"/>
      <c r="CD1282" s="24"/>
      <c r="CE1282" s="24"/>
      <c r="CF1282" s="24"/>
      <c r="CG1282" s="24"/>
      <c r="CH1282" s="24"/>
      <c r="CI1282" s="34"/>
      <c r="CJ1282" s="24"/>
      <c r="CK1282" s="24"/>
      <c r="CO1282" s="24"/>
      <c r="CP1282" s="34"/>
    </row>
    <row r="1283" spans="1:94" s="25" customFormat="1" x14ac:dyDescent="0.2">
      <c r="A1283" s="115"/>
      <c r="B1283" s="84"/>
      <c r="C1283" s="39"/>
      <c r="D1283" s="38"/>
      <c r="E1283" s="39"/>
      <c r="F1283" s="39"/>
      <c r="G1283" s="39"/>
      <c r="H1283" s="39"/>
      <c r="I1283" s="39"/>
      <c r="J1283" s="39"/>
      <c r="K1283" s="39"/>
      <c r="L1283" s="39"/>
      <c r="M1283" s="39"/>
      <c r="N1283" s="39"/>
      <c r="O1283" s="39"/>
      <c r="P1283" s="39"/>
      <c r="Q1283" s="39"/>
      <c r="R1283" s="39"/>
      <c r="S1283" s="39"/>
      <c r="T1283" s="39"/>
      <c r="U1283" s="39"/>
      <c r="V1283" s="39"/>
      <c r="W1283" s="39"/>
      <c r="X1283" s="39"/>
      <c r="Y1283" s="39"/>
      <c r="Z1283" s="39"/>
      <c r="AA1283" s="39"/>
      <c r="AB1283" s="39"/>
      <c r="AC1283" s="39"/>
      <c r="AD1283" s="39"/>
      <c r="AE1283" s="39"/>
      <c r="AF1283" s="39"/>
      <c r="AG1283" s="38"/>
      <c r="AH1283" s="38"/>
      <c r="AI1283" s="38"/>
      <c r="AJ1283" s="38"/>
      <c r="AK1283" s="38"/>
      <c r="AL1283" s="38"/>
      <c r="AM1283" s="38"/>
      <c r="AN1283" s="38"/>
      <c r="AO1283" s="38"/>
      <c r="AP1283" s="38"/>
      <c r="AQ1283" s="38"/>
      <c r="AR1283" s="38"/>
      <c r="AS1283" s="38"/>
      <c r="AT1283" s="38"/>
      <c r="AU1283" s="84"/>
      <c r="AV1283" s="88"/>
      <c r="AW1283" s="103"/>
      <c r="AX1283" s="84"/>
      <c r="AY1283" s="39"/>
      <c r="AZ1283" s="26"/>
      <c r="BA1283" s="26"/>
      <c r="BB1283" s="26"/>
      <c r="BC1283" s="26" t="str">
        <f t="shared" si="824"/>
        <v/>
      </c>
      <c r="BD1283" s="26" t="str">
        <f t="shared" si="825"/>
        <v/>
      </c>
      <c r="BE1283" s="26" t="str">
        <f t="shared" si="826"/>
        <v/>
      </c>
      <c r="BF1283" s="26" t="str">
        <f t="shared" si="827"/>
        <v/>
      </c>
      <c r="BG1283" s="26" t="str">
        <f t="shared" si="828"/>
        <v/>
      </c>
      <c r="BH1283" s="26" t="str">
        <f t="shared" si="829"/>
        <v/>
      </c>
      <c r="BI1283" s="26" t="str">
        <f t="shared" si="818"/>
        <v/>
      </c>
      <c r="BJ1283" s="26" t="str">
        <f t="shared" si="819"/>
        <v/>
      </c>
      <c r="BK1283" s="26" t="str">
        <f t="shared" si="820"/>
        <v/>
      </c>
      <c r="BL1283" s="26" t="str">
        <f t="shared" si="821"/>
        <v/>
      </c>
      <c r="BM1283" s="26" t="str">
        <f t="shared" si="822"/>
        <v/>
      </c>
      <c r="BN1283" s="26" t="str">
        <f t="shared" si="823"/>
        <v/>
      </c>
      <c r="BO1283"/>
      <c r="BP1283"/>
      <c r="BQ1283"/>
      <c r="BR1283"/>
      <c r="BS1283"/>
      <c r="BT1283"/>
      <c r="BU1283" s="40"/>
      <c r="BV1283" s="6"/>
      <c r="BW1283" s="24"/>
      <c r="BX1283" s="24"/>
      <c r="BY1283" s="24"/>
      <c r="BZ1283" s="38"/>
      <c r="CA1283" s="24"/>
      <c r="CB1283" s="38"/>
      <c r="CC1283" s="24"/>
      <c r="CD1283" s="24"/>
      <c r="CE1283" s="24"/>
      <c r="CF1283" s="24"/>
      <c r="CG1283" s="24"/>
      <c r="CH1283" s="24"/>
      <c r="CI1283" s="34"/>
      <c r="CJ1283" s="24"/>
      <c r="CK1283" s="24"/>
      <c r="CO1283" s="24"/>
      <c r="CP1283" s="34"/>
    </row>
    <row r="1284" spans="1:94" s="25" customFormat="1" x14ac:dyDescent="0.2">
      <c r="A1284" s="115"/>
      <c r="B1284" s="84"/>
      <c r="C1284" s="39"/>
      <c r="D1284" s="38"/>
      <c r="E1284" s="39"/>
      <c r="F1284" s="39"/>
      <c r="G1284" s="39"/>
      <c r="H1284" s="39"/>
      <c r="I1284" s="39"/>
      <c r="J1284" s="39"/>
      <c r="K1284" s="39"/>
      <c r="L1284" s="39"/>
      <c r="M1284" s="39"/>
      <c r="N1284" s="39"/>
      <c r="O1284" s="39"/>
      <c r="P1284" s="39"/>
      <c r="Q1284" s="39"/>
      <c r="R1284" s="39"/>
      <c r="S1284" s="39"/>
      <c r="T1284" s="39"/>
      <c r="U1284" s="39"/>
      <c r="V1284" s="39"/>
      <c r="W1284" s="39"/>
      <c r="X1284" s="39"/>
      <c r="Y1284" s="39"/>
      <c r="Z1284" s="39"/>
      <c r="AA1284" s="39"/>
      <c r="AB1284" s="39"/>
      <c r="AC1284" s="39"/>
      <c r="AD1284" s="39"/>
      <c r="AE1284" s="39"/>
      <c r="AF1284" s="39"/>
      <c r="AG1284" s="38"/>
      <c r="AH1284" s="38"/>
      <c r="AI1284" s="38"/>
      <c r="AJ1284" s="38"/>
      <c r="AK1284" s="38"/>
      <c r="AL1284" s="38"/>
      <c r="AM1284" s="38"/>
      <c r="AN1284" s="38"/>
      <c r="AO1284" s="38"/>
      <c r="AP1284" s="38"/>
      <c r="AQ1284" s="38"/>
      <c r="AR1284" s="38"/>
      <c r="AS1284" s="38"/>
      <c r="AT1284" s="38"/>
      <c r="AU1284" s="84"/>
      <c r="AV1284" s="88"/>
      <c r="AW1284" s="103"/>
      <c r="AX1284" s="84"/>
      <c r="AY1284" s="39"/>
      <c r="AZ1284" s="26"/>
      <c r="BA1284" s="26"/>
      <c r="BB1284" s="26"/>
      <c r="BC1284" s="26" t="str">
        <f t="shared" si="824"/>
        <v/>
      </c>
      <c r="BD1284" s="26" t="str">
        <f t="shared" si="825"/>
        <v/>
      </c>
      <c r="BE1284" s="26" t="str">
        <f t="shared" si="826"/>
        <v/>
      </c>
      <c r="BF1284" s="26" t="str">
        <f t="shared" si="827"/>
        <v/>
      </c>
      <c r="BG1284" s="26" t="str">
        <f t="shared" si="828"/>
        <v/>
      </c>
      <c r="BH1284" s="26" t="str">
        <f t="shared" si="829"/>
        <v/>
      </c>
      <c r="BI1284" s="26" t="str">
        <f t="shared" si="818"/>
        <v/>
      </c>
      <c r="BJ1284" s="26" t="str">
        <f t="shared" si="819"/>
        <v/>
      </c>
      <c r="BK1284" s="26" t="str">
        <f t="shared" si="820"/>
        <v/>
      </c>
      <c r="BL1284" s="26" t="str">
        <f t="shared" si="821"/>
        <v/>
      </c>
      <c r="BM1284" s="26" t="str">
        <f t="shared" si="822"/>
        <v/>
      </c>
      <c r="BN1284" s="26" t="str">
        <f t="shared" si="823"/>
        <v/>
      </c>
      <c r="BO1284"/>
      <c r="BP1284"/>
      <c r="BQ1284"/>
      <c r="BR1284"/>
      <c r="BS1284"/>
      <c r="BT1284"/>
      <c r="BU1284" s="40"/>
      <c r="BV1284" s="6"/>
      <c r="BW1284" s="24"/>
      <c r="BX1284" s="24"/>
      <c r="BY1284" s="24"/>
      <c r="BZ1284" s="38"/>
      <c r="CA1284" s="24"/>
      <c r="CB1284" s="38"/>
      <c r="CC1284" s="24"/>
      <c r="CD1284" s="24"/>
      <c r="CE1284" s="24"/>
      <c r="CF1284" s="24"/>
      <c r="CG1284" s="24"/>
      <c r="CH1284" s="24"/>
      <c r="CI1284" s="34"/>
      <c r="CJ1284" s="24"/>
      <c r="CK1284" s="24"/>
      <c r="CO1284" s="24"/>
      <c r="CP1284" s="34"/>
    </row>
    <row r="1285" spans="1:94" s="25" customFormat="1" x14ac:dyDescent="0.2">
      <c r="A1285" s="115"/>
      <c r="B1285" s="84"/>
      <c r="C1285" s="39"/>
      <c r="D1285" s="38"/>
      <c r="E1285" s="39"/>
      <c r="F1285" s="39"/>
      <c r="G1285" s="39"/>
      <c r="H1285" s="39"/>
      <c r="I1285" s="39"/>
      <c r="J1285" s="39"/>
      <c r="K1285" s="39"/>
      <c r="L1285" s="39"/>
      <c r="M1285" s="39"/>
      <c r="N1285" s="39"/>
      <c r="O1285" s="39"/>
      <c r="P1285" s="39"/>
      <c r="Q1285" s="39"/>
      <c r="R1285" s="39"/>
      <c r="S1285" s="39"/>
      <c r="T1285" s="39"/>
      <c r="U1285" s="39"/>
      <c r="V1285" s="39"/>
      <c r="W1285" s="39"/>
      <c r="X1285" s="39"/>
      <c r="Y1285" s="39"/>
      <c r="Z1285" s="39"/>
      <c r="AA1285" s="39"/>
      <c r="AB1285" s="39"/>
      <c r="AC1285" s="39"/>
      <c r="AD1285" s="39"/>
      <c r="AE1285" s="39"/>
      <c r="AF1285" s="39"/>
      <c r="AG1285" s="38"/>
      <c r="AH1285" s="38"/>
      <c r="AI1285" s="38"/>
      <c r="AJ1285" s="38"/>
      <c r="AK1285" s="38"/>
      <c r="AL1285" s="38"/>
      <c r="AM1285" s="38"/>
      <c r="AN1285" s="38"/>
      <c r="AO1285" s="38"/>
      <c r="AP1285" s="38"/>
      <c r="AQ1285" s="38"/>
      <c r="AR1285" s="38"/>
      <c r="AS1285" s="38"/>
      <c r="AT1285" s="38"/>
      <c r="AU1285" s="84"/>
      <c r="AV1285" s="88"/>
      <c r="AW1285" s="103"/>
      <c r="AX1285" s="84"/>
      <c r="AY1285" s="39"/>
      <c r="AZ1285" s="26"/>
      <c r="BA1285" s="26"/>
      <c r="BB1285" s="26"/>
      <c r="BC1285" s="26" t="str">
        <f t="shared" si="824"/>
        <v/>
      </c>
      <c r="BD1285" s="26" t="str">
        <f t="shared" si="825"/>
        <v/>
      </c>
      <c r="BE1285" s="26" t="str">
        <f t="shared" si="826"/>
        <v/>
      </c>
      <c r="BF1285" s="26" t="str">
        <f t="shared" si="827"/>
        <v/>
      </c>
      <c r="BG1285" s="26" t="str">
        <f t="shared" si="828"/>
        <v/>
      </c>
      <c r="BH1285" s="26" t="str">
        <f t="shared" si="829"/>
        <v/>
      </c>
      <c r="BI1285" s="26" t="str">
        <f t="shared" si="818"/>
        <v/>
      </c>
      <c r="BJ1285" s="26" t="str">
        <f t="shared" si="819"/>
        <v/>
      </c>
      <c r="BK1285" s="26" t="str">
        <f t="shared" si="820"/>
        <v/>
      </c>
      <c r="BL1285" s="26" t="str">
        <f t="shared" si="821"/>
        <v/>
      </c>
      <c r="BM1285" s="26" t="str">
        <f t="shared" si="822"/>
        <v/>
      </c>
      <c r="BN1285" s="26" t="str">
        <f t="shared" si="823"/>
        <v/>
      </c>
      <c r="BO1285"/>
      <c r="BP1285"/>
      <c r="BQ1285"/>
      <c r="BR1285"/>
      <c r="BS1285"/>
      <c r="BT1285"/>
      <c r="BU1285" s="40"/>
      <c r="BV1285" s="6"/>
      <c r="BW1285" s="24"/>
      <c r="BX1285" s="24"/>
      <c r="BY1285" s="24"/>
      <c r="BZ1285" s="38"/>
      <c r="CA1285" s="24"/>
      <c r="CB1285" s="38"/>
      <c r="CC1285" s="24"/>
      <c r="CD1285" s="24"/>
      <c r="CE1285" s="24"/>
      <c r="CF1285" s="24"/>
      <c r="CG1285" s="24"/>
      <c r="CH1285" s="24"/>
      <c r="CI1285" s="34"/>
      <c r="CJ1285" s="24"/>
      <c r="CK1285" s="24"/>
      <c r="CO1285" s="24"/>
      <c r="CP1285" s="34"/>
    </row>
    <row r="1286" spans="1:94" s="25" customFormat="1" x14ac:dyDescent="0.2">
      <c r="A1286" s="115"/>
      <c r="B1286" s="84"/>
      <c r="C1286" s="39"/>
      <c r="D1286" s="38"/>
      <c r="E1286" s="39"/>
      <c r="F1286" s="39"/>
      <c r="G1286" s="39"/>
      <c r="H1286" s="39"/>
      <c r="I1286" s="39"/>
      <c r="J1286" s="39"/>
      <c r="K1286" s="39"/>
      <c r="L1286" s="39"/>
      <c r="M1286" s="39"/>
      <c r="N1286" s="39"/>
      <c r="O1286" s="39"/>
      <c r="P1286" s="39"/>
      <c r="Q1286" s="39"/>
      <c r="R1286" s="39"/>
      <c r="S1286" s="39"/>
      <c r="T1286" s="39"/>
      <c r="U1286" s="39"/>
      <c r="V1286" s="39"/>
      <c r="W1286" s="39"/>
      <c r="X1286" s="39"/>
      <c r="Y1286" s="39"/>
      <c r="Z1286" s="39"/>
      <c r="AA1286" s="39"/>
      <c r="AB1286" s="39"/>
      <c r="AC1286" s="39"/>
      <c r="AD1286" s="39"/>
      <c r="AE1286" s="39"/>
      <c r="AF1286" s="39"/>
      <c r="AG1286" s="38"/>
      <c r="AH1286" s="38"/>
      <c r="AI1286" s="38"/>
      <c r="AJ1286" s="38"/>
      <c r="AK1286" s="38"/>
      <c r="AL1286" s="38"/>
      <c r="AM1286" s="38"/>
      <c r="AN1286" s="38"/>
      <c r="AO1286" s="38"/>
      <c r="AP1286" s="38"/>
      <c r="AQ1286" s="38"/>
      <c r="AR1286" s="38"/>
      <c r="AS1286" s="38"/>
      <c r="AT1286" s="38"/>
      <c r="AU1286" s="84"/>
      <c r="AV1286" s="88"/>
      <c r="AW1286" s="103"/>
      <c r="AX1286" s="84"/>
      <c r="AY1286" s="39"/>
      <c r="AZ1286" s="26"/>
      <c r="BA1286" s="26"/>
      <c r="BB1286" s="26"/>
      <c r="BC1286" s="26" t="str">
        <f t="shared" si="824"/>
        <v/>
      </c>
      <c r="BD1286" s="26" t="str">
        <f t="shared" si="825"/>
        <v/>
      </c>
      <c r="BE1286" s="26" t="str">
        <f t="shared" si="826"/>
        <v/>
      </c>
      <c r="BF1286" s="26" t="str">
        <f t="shared" si="827"/>
        <v/>
      </c>
      <c r="BG1286" s="26" t="str">
        <f t="shared" si="828"/>
        <v/>
      </c>
      <c r="BH1286" s="26" t="str">
        <f t="shared" si="829"/>
        <v/>
      </c>
      <c r="BI1286" s="26" t="str">
        <f t="shared" si="818"/>
        <v/>
      </c>
      <c r="BJ1286" s="26" t="str">
        <f t="shared" si="819"/>
        <v/>
      </c>
      <c r="BK1286" s="26" t="str">
        <f t="shared" si="820"/>
        <v/>
      </c>
      <c r="BL1286" s="26" t="str">
        <f t="shared" si="821"/>
        <v/>
      </c>
      <c r="BM1286" s="26" t="str">
        <f t="shared" si="822"/>
        <v/>
      </c>
      <c r="BN1286" s="26" t="str">
        <f t="shared" si="823"/>
        <v/>
      </c>
      <c r="BO1286"/>
      <c r="BP1286"/>
      <c r="BQ1286"/>
      <c r="BR1286"/>
      <c r="BS1286"/>
      <c r="BT1286"/>
      <c r="BU1286" s="40"/>
      <c r="BV1286" s="6"/>
      <c r="BW1286" s="24"/>
      <c r="BX1286" s="24"/>
      <c r="BY1286" s="24"/>
      <c r="BZ1286" s="38"/>
      <c r="CA1286" s="24"/>
      <c r="CB1286" s="38"/>
      <c r="CC1286" s="24"/>
      <c r="CD1286" s="24"/>
      <c r="CE1286" s="24"/>
      <c r="CF1286" s="24"/>
      <c r="CG1286" s="24"/>
      <c r="CH1286" s="24"/>
      <c r="CI1286" s="34"/>
      <c r="CJ1286" s="24"/>
      <c r="CK1286" s="24"/>
      <c r="CO1286" s="24"/>
      <c r="CP1286" s="34"/>
    </row>
    <row r="1287" spans="1:94" s="25" customFormat="1" x14ac:dyDescent="0.2">
      <c r="A1287" s="115"/>
      <c r="B1287" s="84"/>
      <c r="C1287" s="39"/>
      <c r="D1287" s="38"/>
      <c r="E1287" s="39"/>
      <c r="F1287" s="39"/>
      <c r="G1287" s="39"/>
      <c r="H1287" s="39"/>
      <c r="I1287" s="39"/>
      <c r="J1287" s="39"/>
      <c r="K1287" s="39"/>
      <c r="L1287" s="39"/>
      <c r="M1287" s="39"/>
      <c r="N1287" s="39"/>
      <c r="O1287" s="39"/>
      <c r="P1287" s="39"/>
      <c r="Q1287" s="39"/>
      <c r="R1287" s="39"/>
      <c r="S1287" s="39"/>
      <c r="T1287" s="39"/>
      <c r="U1287" s="39"/>
      <c r="V1287" s="39"/>
      <c r="W1287" s="39"/>
      <c r="X1287" s="39"/>
      <c r="Y1287" s="39"/>
      <c r="Z1287" s="39"/>
      <c r="AA1287" s="39"/>
      <c r="AB1287" s="39"/>
      <c r="AC1287" s="39"/>
      <c r="AD1287" s="39"/>
      <c r="AE1287" s="39"/>
      <c r="AF1287" s="39"/>
      <c r="AG1287" s="38"/>
      <c r="AH1287" s="38"/>
      <c r="AI1287" s="38"/>
      <c r="AJ1287" s="38"/>
      <c r="AK1287" s="38"/>
      <c r="AL1287" s="38"/>
      <c r="AM1287" s="38"/>
      <c r="AN1287" s="38"/>
      <c r="AO1287" s="38"/>
      <c r="AP1287" s="38"/>
      <c r="AQ1287" s="38"/>
      <c r="AR1287" s="38"/>
      <c r="AS1287" s="38"/>
      <c r="AT1287" s="38"/>
      <c r="AU1287" s="84"/>
      <c r="AV1287" s="88"/>
      <c r="AW1287" s="103"/>
      <c r="AX1287" s="84"/>
      <c r="AY1287" s="39"/>
      <c r="AZ1287" s="26"/>
      <c r="BA1287" s="26"/>
      <c r="BB1287" s="26"/>
      <c r="BC1287" s="26" t="str">
        <f t="shared" si="824"/>
        <v/>
      </c>
      <c r="BD1287" s="26" t="str">
        <f t="shared" si="825"/>
        <v/>
      </c>
      <c r="BE1287" s="26" t="str">
        <f t="shared" si="826"/>
        <v/>
      </c>
      <c r="BF1287" s="26" t="str">
        <f t="shared" si="827"/>
        <v/>
      </c>
      <c r="BG1287" s="26" t="str">
        <f t="shared" si="828"/>
        <v/>
      </c>
      <c r="BH1287" s="26" t="str">
        <f t="shared" si="829"/>
        <v/>
      </c>
      <c r="BI1287" s="26" t="str">
        <f t="shared" si="818"/>
        <v/>
      </c>
      <c r="BJ1287" s="26" t="str">
        <f t="shared" si="819"/>
        <v/>
      </c>
      <c r="BK1287" s="26" t="str">
        <f t="shared" si="820"/>
        <v/>
      </c>
      <c r="BL1287" s="26" t="str">
        <f t="shared" si="821"/>
        <v/>
      </c>
      <c r="BM1287" s="26" t="str">
        <f t="shared" si="822"/>
        <v/>
      </c>
      <c r="BN1287" s="26" t="str">
        <f t="shared" si="823"/>
        <v/>
      </c>
      <c r="BO1287"/>
      <c r="BP1287"/>
      <c r="BQ1287"/>
      <c r="BR1287"/>
      <c r="BS1287"/>
      <c r="BT1287"/>
      <c r="BU1287" s="40"/>
      <c r="BV1287" s="6"/>
      <c r="BW1287" s="24"/>
      <c r="BX1287" s="24"/>
      <c r="BY1287" s="24"/>
      <c r="BZ1287" s="38"/>
      <c r="CA1287" s="24"/>
      <c r="CB1287" s="38"/>
      <c r="CC1287" s="24"/>
      <c r="CD1287" s="24"/>
      <c r="CE1287" s="24"/>
      <c r="CF1287" s="24"/>
      <c r="CG1287" s="24"/>
      <c r="CH1287" s="24"/>
      <c r="CI1287" s="34"/>
      <c r="CJ1287" s="24"/>
      <c r="CK1287" s="24"/>
      <c r="CO1287" s="24"/>
      <c r="CP1287" s="34"/>
    </row>
    <row r="1288" spans="1:94" s="25" customFormat="1" x14ac:dyDescent="0.2">
      <c r="A1288" s="115"/>
      <c r="B1288" s="84"/>
      <c r="C1288" s="39"/>
      <c r="D1288" s="38"/>
      <c r="E1288" s="39"/>
      <c r="F1288" s="39"/>
      <c r="G1288" s="39"/>
      <c r="H1288" s="39"/>
      <c r="I1288" s="39"/>
      <c r="J1288" s="39"/>
      <c r="K1288" s="39"/>
      <c r="L1288" s="39"/>
      <c r="M1288" s="39"/>
      <c r="N1288" s="39"/>
      <c r="O1288" s="39"/>
      <c r="P1288" s="39"/>
      <c r="Q1288" s="39"/>
      <c r="R1288" s="39"/>
      <c r="S1288" s="39"/>
      <c r="T1288" s="39"/>
      <c r="U1288" s="39"/>
      <c r="V1288" s="39"/>
      <c r="W1288" s="39"/>
      <c r="X1288" s="39"/>
      <c r="Y1288" s="39"/>
      <c r="Z1288" s="39"/>
      <c r="AA1288" s="39"/>
      <c r="AB1288" s="39"/>
      <c r="AC1288" s="39"/>
      <c r="AD1288" s="39"/>
      <c r="AE1288" s="39"/>
      <c r="AF1288" s="39"/>
      <c r="AG1288" s="38"/>
      <c r="AH1288" s="38"/>
      <c r="AI1288" s="38"/>
      <c r="AJ1288" s="38"/>
      <c r="AK1288" s="38"/>
      <c r="AL1288" s="38"/>
      <c r="AM1288" s="38"/>
      <c r="AN1288" s="38"/>
      <c r="AO1288" s="38"/>
      <c r="AP1288" s="38"/>
      <c r="AQ1288" s="38"/>
      <c r="AR1288" s="38"/>
      <c r="AS1288" s="38"/>
      <c r="AT1288" s="38"/>
      <c r="AU1288" s="84"/>
      <c r="AV1288" s="88"/>
      <c r="AW1288" s="103"/>
      <c r="AX1288" s="84"/>
      <c r="AY1288" s="39"/>
      <c r="AZ1288" s="26"/>
      <c r="BA1288" s="26"/>
      <c r="BB1288" s="26"/>
      <c r="BC1288" s="26" t="str">
        <f t="shared" si="824"/>
        <v/>
      </c>
      <c r="BD1288" s="26" t="str">
        <f t="shared" si="825"/>
        <v/>
      </c>
      <c r="BE1288" s="26" t="str">
        <f t="shared" si="826"/>
        <v/>
      </c>
      <c r="BF1288" s="26" t="str">
        <f t="shared" si="827"/>
        <v/>
      </c>
      <c r="BG1288" s="26" t="str">
        <f t="shared" si="828"/>
        <v/>
      </c>
      <c r="BH1288" s="26" t="str">
        <f t="shared" si="829"/>
        <v/>
      </c>
      <c r="BI1288" s="26" t="str">
        <f t="shared" si="818"/>
        <v/>
      </c>
      <c r="BJ1288" s="26" t="str">
        <f t="shared" si="819"/>
        <v/>
      </c>
      <c r="BK1288" s="26" t="str">
        <f t="shared" si="820"/>
        <v/>
      </c>
      <c r="BL1288" s="26" t="str">
        <f t="shared" si="821"/>
        <v/>
      </c>
      <c r="BM1288" s="26" t="str">
        <f t="shared" si="822"/>
        <v/>
      </c>
      <c r="BN1288" s="26" t="str">
        <f t="shared" si="823"/>
        <v/>
      </c>
      <c r="BO1288"/>
      <c r="BP1288"/>
      <c r="BQ1288"/>
      <c r="BR1288"/>
      <c r="BS1288"/>
      <c r="BT1288"/>
      <c r="BU1288" s="40"/>
      <c r="BV1288" s="6"/>
      <c r="BW1288" s="24"/>
      <c r="BX1288" s="24"/>
      <c r="BY1288" s="24"/>
      <c r="BZ1288" s="38"/>
      <c r="CA1288" s="24"/>
      <c r="CB1288" s="38"/>
      <c r="CC1288" s="24"/>
      <c r="CD1288" s="24"/>
      <c r="CE1288" s="24"/>
      <c r="CF1288" s="24"/>
      <c r="CG1288" s="24"/>
      <c r="CH1288" s="24"/>
      <c r="CI1288" s="34"/>
      <c r="CJ1288" s="24"/>
      <c r="CK1288" s="24"/>
      <c r="CO1288" s="24"/>
      <c r="CP1288" s="34"/>
    </row>
    <row r="1289" spans="1:94" s="25" customFormat="1" x14ac:dyDescent="0.2">
      <c r="A1289" s="115"/>
      <c r="B1289" s="84"/>
      <c r="C1289" s="39"/>
      <c r="D1289" s="38"/>
      <c r="E1289" s="39"/>
      <c r="F1289" s="39"/>
      <c r="G1289" s="39"/>
      <c r="H1289" s="39"/>
      <c r="I1289" s="39"/>
      <c r="J1289" s="39"/>
      <c r="K1289" s="39"/>
      <c r="L1289" s="39"/>
      <c r="M1289" s="39"/>
      <c r="N1289" s="39"/>
      <c r="O1289" s="39"/>
      <c r="P1289" s="39"/>
      <c r="Q1289" s="39"/>
      <c r="R1289" s="39"/>
      <c r="S1289" s="39"/>
      <c r="T1289" s="39"/>
      <c r="U1289" s="39"/>
      <c r="V1289" s="39"/>
      <c r="W1289" s="39"/>
      <c r="X1289" s="39"/>
      <c r="Y1289" s="39"/>
      <c r="Z1289" s="39"/>
      <c r="AA1289" s="39"/>
      <c r="AB1289" s="39"/>
      <c r="AC1289" s="39"/>
      <c r="AD1289" s="39"/>
      <c r="AE1289" s="39"/>
      <c r="AF1289" s="39"/>
      <c r="AG1289" s="38"/>
      <c r="AH1289" s="38"/>
      <c r="AI1289" s="38"/>
      <c r="AJ1289" s="38"/>
      <c r="AK1289" s="38"/>
      <c r="AL1289" s="38"/>
      <c r="AM1289" s="38"/>
      <c r="AN1289" s="38"/>
      <c r="AO1289" s="38"/>
      <c r="AP1289" s="38"/>
      <c r="AQ1289" s="38"/>
      <c r="AR1289" s="38"/>
      <c r="AS1289" s="38"/>
      <c r="AT1289" s="38"/>
      <c r="AU1289" s="84"/>
      <c r="AV1289" s="88"/>
      <c r="AW1289" s="103"/>
      <c r="AX1289" s="84"/>
      <c r="AY1289" s="39"/>
      <c r="AZ1289" s="26"/>
      <c r="BA1289" s="26"/>
      <c r="BB1289" s="26"/>
      <c r="BC1289" s="26" t="str">
        <f t="shared" si="824"/>
        <v/>
      </c>
      <c r="BD1289" s="26" t="str">
        <f t="shared" si="825"/>
        <v/>
      </c>
      <c r="BE1289" s="26" t="str">
        <f t="shared" si="826"/>
        <v/>
      </c>
      <c r="BF1289" s="26" t="str">
        <f t="shared" si="827"/>
        <v/>
      </c>
      <c r="BG1289" s="26" t="str">
        <f t="shared" si="828"/>
        <v/>
      </c>
      <c r="BH1289" s="26" t="str">
        <f t="shared" si="829"/>
        <v/>
      </c>
      <c r="BI1289" s="26" t="str">
        <f t="shared" si="818"/>
        <v/>
      </c>
      <c r="BJ1289" s="26" t="str">
        <f t="shared" si="819"/>
        <v/>
      </c>
      <c r="BK1289" s="26" t="str">
        <f t="shared" si="820"/>
        <v/>
      </c>
      <c r="BL1289" s="26" t="str">
        <f t="shared" si="821"/>
        <v/>
      </c>
      <c r="BM1289" s="26" t="str">
        <f t="shared" si="822"/>
        <v/>
      </c>
      <c r="BN1289" s="26" t="str">
        <f t="shared" si="823"/>
        <v/>
      </c>
      <c r="BO1289"/>
      <c r="BP1289"/>
      <c r="BQ1289"/>
      <c r="BR1289"/>
      <c r="BS1289"/>
      <c r="BT1289"/>
      <c r="BU1289" s="40"/>
      <c r="BV1289" s="6"/>
      <c r="BW1289" s="24"/>
      <c r="BX1289" s="24"/>
      <c r="BY1289" s="24"/>
      <c r="BZ1289" s="38"/>
      <c r="CA1289" s="24"/>
      <c r="CB1289" s="38"/>
      <c r="CC1289" s="24"/>
      <c r="CD1289" s="24"/>
      <c r="CE1289" s="24"/>
      <c r="CF1289" s="24"/>
      <c r="CG1289" s="24"/>
      <c r="CH1289" s="24"/>
      <c r="CI1289" s="34"/>
      <c r="CJ1289" s="24"/>
      <c r="CK1289" s="24"/>
      <c r="CO1289" s="24"/>
      <c r="CP1289" s="34"/>
    </row>
    <row r="1290" spans="1:94" s="25" customFormat="1" x14ac:dyDescent="0.2">
      <c r="A1290" s="115"/>
      <c r="B1290" s="84"/>
      <c r="C1290" s="39"/>
      <c r="D1290" s="38"/>
      <c r="E1290" s="39"/>
      <c r="F1290" s="39"/>
      <c r="G1290" s="39"/>
      <c r="H1290" s="39"/>
      <c r="I1290" s="39"/>
      <c r="J1290" s="39"/>
      <c r="K1290" s="39"/>
      <c r="L1290" s="39"/>
      <c r="M1290" s="39"/>
      <c r="N1290" s="39"/>
      <c r="O1290" s="39"/>
      <c r="P1290" s="39"/>
      <c r="Q1290" s="39"/>
      <c r="R1290" s="39"/>
      <c r="S1290" s="39"/>
      <c r="T1290" s="39"/>
      <c r="U1290" s="39"/>
      <c r="V1290" s="39"/>
      <c r="W1290" s="39"/>
      <c r="X1290" s="39"/>
      <c r="Y1290" s="39"/>
      <c r="Z1290" s="39"/>
      <c r="AA1290" s="39"/>
      <c r="AB1290" s="39"/>
      <c r="AC1290" s="39"/>
      <c r="AD1290" s="39"/>
      <c r="AE1290" s="39"/>
      <c r="AF1290" s="39"/>
      <c r="AG1290" s="38"/>
      <c r="AH1290" s="38"/>
      <c r="AI1290" s="38"/>
      <c r="AJ1290" s="38"/>
      <c r="AK1290" s="38"/>
      <c r="AL1290" s="38"/>
      <c r="AM1290" s="38"/>
      <c r="AN1290" s="38"/>
      <c r="AO1290" s="38"/>
      <c r="AP1290" s="38"/>
      <c r="AQ1290" s="38"/>
      <c r="AR1290" s="38"/>
      <c r="AS1290" s="38"/>
      <c r="AT1290" s="38"/>
      <c r="AU1290" s="84"/>
      <c r="AV1290" s="88"/>
      <c r="AW1290" s="103"/>
      <c r="AX1290" s="84"/>
      <c r="AY1290" s="39"/>
      <c r="AZ1290" s="26"/>
      <c r="BA1290" s="26"/>
      <c r="BB1290" s="26"/>
      <c r="BC1290" s="26" t="str">
        <f t="shared" si="824"/>
        <v/>
      </c>
      <c r="BD1290" s="26" t="str">
        <f t="shared" si="825"/>
        <v/>
      </c>
      <c r="BE1290" s="26" t="str">
        <f t="shared" si="826"/>
        <v/>
      </c>
      <c r="BF1290" s="26" t="str">
        <f t="shared" si="827"/>
        <v/>
      </c>
      <c r="BG1290" s="26" t="str">
        <f t="shared" si="828"/>
        <v/>
      </c>
      <c r="BH1290" s="26" t="str">
        <f t="shared" si="829"/>
        <v/>
      </c>
      <c r="BI1290" s="26" t="str">
        <f t="shared" si="818"/>
        <v/>
      </c>
      <c r="BJ1290" s="26" t="str">
        <f t="shared" si="819"/>
        <v/>
      </c>
      <c r="BK1290" s="26" t="str">
        <f t="shared" si="820"/>
        <v/>
      </c>
      <c r="BL1290" s="26" t="str">
        <f t="shared" si="821"/>
        <v/>
      </c>
      <c r="BM1290" s="26" t="str">
        <f t="shared" si="822"/>
        <v/>
      </c>
      <c r="BN1290" s="26" t="str">
        <f t="shared" si="823"/>
        <v/>
      </c>
      <c r="BO1290"/>
      <c r="BP1290"/>
      <c r="BQ1290"/>
      <c r="BR1290"/>
      <c r="BS1290"/>
      <c r="BT1290"/>
      <c r="BU1290" s="40"/>
      <c r="BV1290" s="6"/>
      <c r="BW1290" s="24"/>
      <c r="BX1290" s="24"/>
      <c r="BY1290" s="24"/>
      <c r="BZ1290" s="38"/>
      <c r="CA1290" s="24"/>
      <c r="CB1290" s="38"/>
      <c r="CC1290" s="24"/>
      <c r="CD1290" s="24"/>
      <c r="CE1290" s="24"/>
      <c r="CF1290" s="24"/>
      <c r="CG1290" s="24"/>
      <c r="CH1290" s="24"/>
      <c r="CI1290" s="34"/>
      <c r="CJ1290" s="24"/>
      <c r="CK1290" s="24"/>
      <c r="CO1290" s="24"/>
      <c r="CP1290" s="34"/>
    </row>
    <row r="1291" spans="1:94" s="25" customFormat="1" x14ac:dyDescent="0.2">
      <c r="A1291" s="115"/>
      <c r="B1291" s="84"/>
      <c r="C1291" s="39"/>
      <c r="D1291" s="38"/>
      <c r="E1291" s="39"/>
      <c r="F1291" s="39"/>
      <c r="G1291" s="39"/>
      <c r="H1291" s="39"/>
      <c r="I1291" s="39"/>
      <c r="J1291" s="39"/>
      <c r="K1291" s="39"/>
      <c r="L1291" s="39"/>
      <c r="M1291" s="39"/>
      <c r="N1291" s="39"/>
      <c r="O1291" s="39"/>
      <c r="P1291" s="39"/>
      <c r="Q1291" s="39"/>
      <c r="R1291" s="39"/>
      <c r="S1291" s="39"/>
      <c r="T1291" s="39"/>
      <c r="U1291" s="39"/>
      <c r="V1291" s="39"/>
      <c r="W1291" s="39"/>
      <c r="X1291" s="39"/>
      <c r="Y1291" s="39"/>
      <c r="Z1291" s="39"/>
      <c r="AA1291" s="39"/>
      <c r="AB1291" s="39"/>
      <c r="AC1291" s="39"/>
      <c r="AD1291" s="39"/>
      <c r="AE1291" s="39"/>
      <c r="AF1291" s="39"/>
      <c r="AG1291" s="38"/>
      <c r="AH1291" s="38"/>
      <c r="AI1291" s="38"/>
      <c r="AJ1291" s="38"/>
      <c r="AK1291" s="38"/>
      <c r="AL1291" s="38"/>
      <c r="AM1291" s="38"/>
      <c r="AN1291" s="38"/>
      <c r="AO1291" s="38"/>
      <c r="AP1291" s="38"/>
      <c r="AQ1291" s="38"/>
      <c r="AR1291" s="38"/>
      <c r="AS1291" s="38"/>
      <c r="AT1291" s="38"/>
      <c r="AU1291" s="84"/>
      <c r="AV1291" s="88"/>
      <c r="AW1291" s="103"/>
      <c r="AX1291" s="84"/>
      <c r="AY1291" s="39"/>
      <c r="AZ1291" s="26"/>
      <c r="BA1291" s="26"/>
      <c r="BB1291" s="26"/>
      <c r="BC1291" s="26" t="str">
        <f t="shared" si="824"/>
        <v/>
      </c>
      <c r="BD1291" s="26" t="str">
        <f t="shared" si="825"/>
        <v/>
      </c>
      <c r="BE1291" s="26" t="str">
        <f t="shared" si="826"/>
        <v/>
      </c>
      <c r="BF1291" s="26" t="str">
        <f t="shared" si="827"/>
        <v/>
      </c>
      <c r="BG1291" s="26" t="str">
        <f t="shared" si="828"/>
        <v/>
      </c>
      <c r="BH1291" s="26" t="str">
        <f t="shared" si="829"/>
        <v/>
      </c>
      <c r="BI1291" s="26" t="str">
        <f t="shared" si="818"/>
        <v/>
      </c>
      <c r="BJ1291" s="26" t="str">
        <f t="shared" si="819"/>
        <v/>
      </c>
      <c r="BK1291" s="26" t="str">
        <f t="shared" si="820"/>
        <v/>
      </c>
      <c r="BL1291" s="26" t="str">
        <f t="shared" si="821"/>
        <v/>
      </c>
      <c r="BM1291" s="26" t="str">
        <f t="shared" si="822"/>
        <v/>
      </c>
      <c r="BN1291" s="26" t="str">
        <f t="shared" si="823"/>
        <v/>
      </c>
      <c r="BO1291"/>
      <c r="BP1291"/>
      <c r="BQ1291"/>
      <c r="BR1291"/>
      <c r="BS1291"/>
      <c r="BT1291"/>
      <c r="BU1291" s="40"/>
      <c r="BV1291" s="6"/>
      <c r="BW1291" s="24"/>
      <c r="BX1291" s="24"/>
      <c r="BY1291" s="24"/>
      <c r="BZ1291" s="38"/>
      <c r="CA1291" s="24"/>
      <c r="CB1291" s="38"/>
      <c r="CC1291" s="24"/>
      <c r="CD1291" s="24"/>
      <c r="CE1291" s="24"/>
      <c r="CF1291" s="24"/>
      <c r="CG1291" s="24"/>
      <c r="CH1291" s="24"/>
      <c r="CI1291" s="34"/>
      <c r="CJ1291" s="24"/>
      <c r="CK1291" s="24"/>
      <c r="CO1291" s="24"/>
      <c r="CP1291" s="34"/>
    </row>
    <row r="1292" spans="1:94" s="25" customFormat="1" x14ac:dyDescent="0.2">
      <c r="A1292" s="115"/>
      <c r="B1292" s="84"/>
      <c r="C1292" s="39"/>
      <c r="D1292" s="38"/>
      <c r="E1292" s="39"/>
      <c r="F1292" s="39"/>
      <c r="G1292" s="39"/>
      <c r="H1292" s="39"/>
      <c r="I1292" s="39"/>
      <c r="J1292" s="39"/>
      <c r="K1292" s="39"/>
      <c r="L1292" s="39"/>
      <c r="M1292" s="39"/>
      <c r="N1292" s="39"/>
      <c r="O1292" s="39"/>
      <c r="P1292" s="39"/>
      <c r="Q1292" s="39"/>
      <c r="R1292" s="39"/>
      <c r="S1292" s="39"/>
      <c r="T1292" s="39"/>
      <c r="U1292" s="39"/>
      <c r="V1292" s="39"/>
      <c r="W1292" s="39"/>
      <c r="X1292" s="39"/>
      <c r="Y1292" s="39"/>
      <c r="Z1292" s="39"/>
      <c r="AA1292" s="39"/>
      <c r="AB1292" s="39"/>
      <c r="AC1292" s="39"/>
      <c r="AD1292" s="39"/>
      <c r="AE1292" s="39"/>
      <c r="AF1292" s="39"/>
      <c r="AG1292" s="38"/>
      <c r="AH1292" s="38"/>
      <c r="AI1292" s="38"/>
      <c r="AJ1292" s="38"/>
      <c r="AK1292" s="38"/>
      <c r="AL1292" s="38"/>
      <c r="AM1292" s="38"/>
      <c r="AN1292" s="38"/>
      <c r="AO1292" s="38"/>
      <c r="AP1292" s="38"/>
      <c r="AQ1292" s="38"/>
      <c r="AR1292" s="38"/>
      <c r="AS1292" s="38"/>
      <c r="AT1292" s="38"/>
      <c r="AU1292" s="84"/>
      <c r="AV1292" s="88"/>
      <c r="AW1292" s="103"/>
      <c r="AX1292" s="84"/>
      <c r="AY1292" s="39"/>
      <c r="AZ1292" s="26"/>
      <c r="BA1292" s="26"/>
      <c r="BB1292" s="26"/>
      <c r="BC1292" s="26" t="str">
        <f t="shared" si="824"/>
        <v/>
      </c>
      <c r="BD1292" s="26" t="str">
        <f t="shared" si="825"/>
        <v/>
      </c>
      <c r="BE1292" s="26" t="str">
        <f t="shared" si="826"/>
        <v/>
      </c>
      <c r="BF1292" s="26" t="str">
        <f t="shared" si="827"/>
        <v/>
      </c>
      <c r="BG1292" s="26" t="str">
        <f t="shared" si="828"/>
        <v/>
      </c>
      <c r="BH1292" s="26" t="str">
        <f t="shared" si="829"/>
        <v/>
      </c>
      <c r="BI1292" s="26" t="str">
        <f t="shared" si="818"/>
        <v/>
      </c>
      <c r="BJ1292" s="26" t="str">
        <f t="shared" si="819"/>
        <v/>
      </c>
      <c r="BK1292" s="26" t="str">
        <f t="shared" si="820"/>
        <v/>
      </c>
      <c r="BL1292" s="26" t="str">
        <f t="shared" si="821"/>
        <v/>
      </c>
      <c r="BM1292" s="26" t="str">
        <f t="shared" si="822"/>
        <v/>
      </c>
      <c r="BN1292" s="26" t="str">
        <f t="shared" si="823"/>
        <v/>
      </c>
      <c r="BO1292"/>
      <c r="BP1292"/>
      <c r="BQ1292"/>
      <c r="BR1292"/>
      <c r="BS1292"/>
      <c r="BT1292"/>
      <c r="BU1292" s="40"/>
      <c r="BV1292" s="6"/>
      <c r="BW1292" s="24"/>
      <c r="BX1292" s="24"/>
      <c r="BY1292" s="24"/>
      <c r="BZ1292" s="38"/>
      <c r="CA1292" s="24"/>
      <c r="CB1292" s="38"/>
      <c r="CC1292" s="24"/>
      <c r="CD1292" s="24"/>
      <c r="CE1292" s="24"/>
      <c r="CF1292" s="24"/>
      <c r="CG1292" s="24"/>
      <c r="CH1292" s="24"/>
      <c r="CI1292" s="34"/>
      <c r="CJ1292" s="24"/>
      <c r="CK1292" s="24"/>
      <c r="CO1292" s="24"/>
      <c r="CP1292" s="34"/>
    </row>
    <row r="1293" spans="1:94" s="25" customFormat="1" x14ac:dyDescent="0.2">
      <c r="A1293" s="115"/>
      <c r="B1293" s="84"/>
      <c r="C1293" s="39"/>
      <c r="D1293" s="38"/>
      <c r="E1293" s="39"/>
      <c r="F1293" s="39"/>
      <c r="G1293" s="39"/>
      <c r="H1293" s="39"/>
      <c r="I1293" s="39"/>
      <c r="J1293" s="39"/>
      <c r="K1293" s="39"/>
      <c r="L1293" s="39"/>
      <c r="M1293" s="39"/>
      <c r="N1293" s="39"/>
      <c r="O1293" s="39"/>
      <c r="P1293" s="39"/>
      <c r="Q1293" s="39"/>
      <c r="R1293" s="39"/>
      <c r="S1293" s="39"/>
      <c r="T1293" s="39"/>
      <c r="U1293" s="39"/>
      <c r="V1293" s="39"/>
      <c r="W1293" s="39"/>
      <c r="X1293" s="39"/>
      <c r="Y1293" s="39"/>
      <c r="Z1293" s="39"/>
      <c r="AA1293" s="39"/>
      <c r="AB1293" s="39"/>
      <c r="AC1293" s="39"/>
      <c r="AD1293" s="39"/>
      <c r="AE1293" s="39"/>
      <c r="AF1293" s="39"/>
      <c r="AG1293" s="38"/>
      <c r="AH1293" s="38"/>
      <c r="AI1293" s="38"/>
      <c r="AJ1293" s="38"/>
      <c r="AK1293" s="38"/>
      <c r="AL1293" s="38"/>
      <c r="AM1293" s="38"/>
      <c r="AN1293" s="38"/>
      <c r="AO1293" s="38"/>
      <c r="AP1293" s="38"/>
      <c r="AQ1293" s="38"/>
      <c r="AR1293" s="38"/>
      <c r="AS1293" s="38"/>
      <c r="AT1293" s="38"/>
      <c r="AU1293" s="84"/>
      <c r="AV1293" s="88"/>
      <c r="AW1293" s="103"/>
      <c r="AX1293" s="84"/>
      <c r="AY1293" s="39"/>
      <c r="AZ1293" s="26"/>
      <c r="BA1293" s="26"/>
      <c r="BB1293" s="26"/>
      <c r="BC1293" s="26" t="str">
        <f t="shared" si="824"/>
        <v/>
      </c>
      <c r="BD1293" s="26" t="str">
        <f t="shared" si="825"/>
        <v/>
      </c>
      <c r="BE1293" s="26" t="str">
        <f t="shared" si="826"/>
        <v/>
      </c>
      <c r="BF1293" s="26" t="str">
        <f t="shared" si="827"/>
        <v/>
      </c>
      <c r="BG1293" s="26" t="str">
        <f t="shared" si="828"/>
        <v/>
      </c>
      <c r="BH1293" s="26" t="str">
        <f t="shared" si="829"/>
        <v/>
      </c>
      <c r="BI1293" s="26" t="str">
        <f t="shared" si="818"/>
        <v/>
      </c>
      <c r="BJ1293" s="26" t="str">
        <f t="shared" si="819"/>
        <v/>
      </c>
      <c r="BK1293" s="26" t="str">
        <f t="shared" si="820"/>
        <v/>
      </c>
      <c r="BL1293" s="26" t="str">
        <f t="shared" si="821"/>
        <v/>
      </c>
      <c r="BM1293" s="26" t="str">
        <f t="shared" si="822"/>
        <v/>
      </c>
      <c r="BN1293" s="26" t="str">
        <f t="shared" si="823"/>
        <v/>
      </c>
      <c r="BO1293"/>
      <c r="BP1293"/>
      <c r="BQ1293"/>
      <c r="BR1293"/>
      <c r="BS1293"/>
      <c r="BT1293"/>
      <c r="BU1293" s="40"/>
      <c r="BV1293" s="6"/>
      <c r="BW1293" s="24"/>
      <c r="BX1293" s="24"/>
      <c r="BY1293" s="24"/>
      <c r="BZ1293" s="38"/>
      <c r="CA1293" s="24"/>
      <c r="CB1293" s="38"/>
      <c r="CC1293" s="24"/>
      <c r="CD1293" s="24"/>
      <c r="CE1293" s="24"/>
      <c r="CF1293" s="24"/>
      <c r="CG1293" s="24"/>
      <c r="CH1293" s="24"/>
      <c r="CI1293" s="34"/>
      <c r="CJ1293" s="24"/>
      <c r="CK1293" s="24"/>
      <c r="CO1293" s="24"/>
      <c r="CP1293" s="34"/>
    </row>
    <row r="1294" spans="1:94" s="25" customFormat="1" x14ac:dyDescent="0.2">
      <c r="A1294" s="115"/>
      <c r="B1294" s="84"/>
      <c r="C1294" s="39"/>
      <c r="D1294" s="38"/>
      <c r="E1294" s="39"/>
      <c r="F1294" s="39"/>
      <c r="G1294" s="39"/>
      <c r="H1294" s="39"/>
      <c r="I1294" s="39"/>
      <c r="J1294" s="39"/>
      <c r="K1294" s="39"/>
      <c r="L1294" s="39"/>
      <c r="M1294" s="39"/>
      <c r="N1294" s="39"/>
      <c r="O1294" s="39"/>
      <c r="P1294" s="39"/>
      <c r="Q1294" s="39"/>
      <c r="R1294" s="39"/>
      <c r="S1294" s="39"/>
      <c r="T1294" s="39"/>
      <c r="U1294" s="39"/>
      <c r="V1294" s="39"/>
      <c r="W1294" s="39"/>
      <c r="X1294" s="39"/>
      <c r="Y1294" s="39"/>
      <c r="Z1294" s="39"/>
      <c r="AA1294" s="39"/>
      <c r="AB1294" s="39"/>
      <c r="AC1294" s="39"/>
      <c r="AD1294" s="39"/>
      <c r="AE1294" s="39"/>
      <c r="AF1294" s="39"/>
      <c r="AG1294" s="38"/>
      <c r="AH1294" s="38"/>
      <c r="AI1294" s="38"/>
      <c r="AJ1294" s="38"/>
      <c r="AK1294" s="38"/>
      <c r="AL1294" s="38"/>
      <c r="AM1294" s="38"/>
      <c r="AN1294" s="38"/>
      <c r="AO1294" s="38"/>
      <c r="AP1294" s="38"/>
      <c r="AQ1294" s="38"/>
      <c r="AR1294" s="38"/>
      <c r="AS1294" s="38"/>
      <c r="AT1294" s="38"/>
      <c r="AU1294" s="84"/>
      <c r="AV1294" s="88"/>
      <c r="AW1294" s="103"/>
      <c r="AX1294" s="84"/>
      <c r="AY1294" s="39"/>
      <c r="AZ1294" s="26"/>
      <c r="BA1294" s="26"/>
      <c r="BB1294" s="26"/>
      <c r="BC1294" s="26" t="str">
        <f t="shared" si="824"/>
        <v/>
      </c>
      <c r="BD1294" s="26" t="str">
        <f t="shared" si="825"/>
        <v/>
      </c>
      <c r="BE1294" s="26" t="str">
        <f t="shared" si="826"/>
        <v/>
      </c>
      <c r="BF1294" s="26" t="str">
        <f t="shared" si="827"/>
        <v/>
      </c>
      <c r="BG1294" s="26" t="str">
        <f t="shared" si="828"/>
        <v/>
      </c>
      <c r="BH1294" s="26" t="str">
        <f t="shared" si="829"/>
        <v/>
      </c>
      <c r="BI1294" s="26" t="str">
        <f t="shared" si="818"/>
        <v/>
      </c>
      <c r="BJ1294" s="26" t="str">
        <f t="shared" si="819"/>
        <v/>
      </c>
      <c r="BK1294" s="26" t="str">
        <f t="shared" si="820"/>
        <v/>
      </c>
      <c r="BL1294" s="26" t="str">
        <f t="shared" si="821"/>
        <v/>
      </c>
      <c r="BM1294" s="26" t="str">
        <f t="shared" si="822"/>
        <v/>
      </c>
      <c r="BN1294" s="26" t="str">
        <f t="shared" si="823"/>
        <v/>
      </c>
      <c r="BO1294"/>
      <c r="BP1294"/>
      <c r="BQ1294"/>
      <c r="BR1294"/>
      <c r="BS1294"/>
      <c r="BT1294"/>
      <c r="BU1294" s="40"/>
      <c r="BV1294" s="6"/>
      <c r="BW1294" s="24"/>
      <c r="BX1294" s="24"/>
      <c r="BY1294" s="24"/>
      <c r="BZ1294" s="38"/>
      <c r="CA1294" s="24"/>
      <c r="CB1294" s="38"/>
      <c r="CC1294" s="24"/>
      <c r="CD1294" s="24"/>
      <c r="CE1294" s="24"/>
      <c r="CF1294" s="24"/>
      <c r="CG1294" s="24"/>
      <c r="CH1294" s="24"/>
      <c r="CI1294" s="34"/>
      <c r="CJ1294" s="24"/>
      <c r="CK1294" s="24"/>
      <c r="CO1294" s="24"/>
      <c r="CP1294" s="34"/>
    </row>
    <row r="1295" spans="1:94" s="25" customFormat="1" x14ac:dyDescent="0.2">
      <c r="A1295" s="115"/>
      <c r="B1295" s="84"/>
      <c r="C1295" s="39"/>
      <c r="D1295" s="38"/>
      <c r="E1295" s="39"/>
      <c r="F1295" s="39"/>
      <c r="G1295" s="39"/>
      <c r="H1295" s="39"/>
      <c r="I1295" s="39"/>
      <c r="J1295" s="39"/>
      <c r="K1295" s="39"/>
      <c r="L1295" s="39"/>
      <c r="M1295" s="39"/>
      <c r="N1295" s="39"/>
      <c r="O1295" s="39"/>
      <c r="P1295" s="39"/>
      <c r="Q1295" s="39"/>
      <c r="R1295" s="39"/>
      <c r="S1295" s="39"/>
      <c r="T1295" s="39"/>
      <c r="U1295" s="39"/>
      <c r="V1295" s="39"/>
      <c r="W1295" s="39"/>
      <c r="X1295" s="39"/>
      <c r="Y1295" s="39"/>
      <c r="Z1295" s="39"/>
      <c r="AA1295" s="39"/>
      <c r="AB1295" s="39"/>
      <c r="AC1295" s="39"/>
      <c r="AD1295" s="39"/>
      <c r="AE1295" s="39"/>
      <c r="AF1295" s="39"/>
      <c r="AG1295" s="38"/>
      <c r="AH1295" s="38"/>
      <c r="AI1295" s="38"/>
      <c r="AJ1295" s="38"/>
      <c r="AK1295" s="38"/>
      <c r="AL1295" s="38"/>
      <c r="AM1295" s="38"/>
      <c r="AN1295" s="38"/>
      <c r="AO1295" s="38"/>
      <c r="AP1295" s="38"/>
      <c r="AQ1295" s="38"/>
      <c r="AR1295" s="38"/>
      <c r="AS1295" s="38"/>
      <c r="AT1295" s="38"/>
      <c r="AU1295" s="84"/>
      <c r="AV1295" s="88"/>
      <c r="AW1295" s="103"/>
      <c r="AX1295" s="84"/>
      <c r="AY1295" s="39"/>
      <c r="AZ1295" s="26"/>
      <c r="BA1295" s="26"/>
      <c r="BB1295" s="26"/>
      <c r="BC1295" s="26" t="str">
        <f t="shared" si="824"/>
        <v/>
      </c>
      <c r="BD1295" s="26" t="str">
        <f t="shared" si="825"/>
        <v/>
      </c>
      <c r="BE1295" s="26" t="str">
        <f t="shared" si="826"/>
        <v/>
      </c>
      <c r="BF1295" s="26" t="str">
        <f t="shared" si="827"/>
        <v/>
      </c>
      <c r="BG1295" s="26" t="str">
        <f t="shared" si="828"/>
        <v/>
      </c>
      <c r="BH1295" s="26" t="str">
        <f t="shared" si="829"/>
        <v/>
      </c>
      <c r="BI1295" s="26" t="str">
        <f t="shared" si="818"/>
        <v/>
      </c>
      <c r="BJ1295" s="26" t="str">
        <f t="shared" si="819"/>
        <v/>
      </c>
      <c r="BK1295" s="26" t="str">
        <f t="shared" si="820"/>
        <v/>
      </c>
      <c r="BL1295" s="26" t="str">
        <f t="shared" si="821"/>
        <v/>
      </c>
      <c r="BM1295" s="26" t="str">
        <f t="shared" si="822"/>
        <v/>
      </c>
      <c r="BN1295" s="26" t="str">
        <f t="shared" si="823"/>
        <v/>
      </c>
      <c r="BO1295"/>
      <c r="BP1295"/>
      <c r="BQ1295"/>
      <c r="BR1295"/>
      <c r="BS1295"/>
      <c r="BT1295"/>
      <c r="BU1295" s="40"/>
      <c r="BV1295" s="6"/>
      <c r="BW1295" s="24"/>
      <c r="BX1295" s="24"/>
      <c r="BY1295" s="24"/>
      <c r="BZ1295" s="38"/>
      <c r="CA1295" s="24"/>
      <c r="CB1295" s="38"/>
      <c r="CC1295" s="24"/>
      <c r="CD1295" s="24"/>
      <c r="CE1295" s="24"/>
      <c r="CF1295" s="24"/>
      <c r="CG1295" s="24"/>
      <c r="CH1295" s="24"/>
      <c r="CI1295" s="34"/>
      <c r="CJ1295" s="24"/>
      <c r="CK1295" s="24"/>
      <c r="CO1295" s="24"/>
      <c r="CP1295" s="34"/>
    </row>
    <row r="1296" spans="1:94" s="25" customFormat="1" x14ac:dyDescent="0.2">
      <c r="A1296" s="115"/>
      <c r="B1296" s="84"/>
      <c r="C1296" s="39"/>
      <c r="D1296" s="38"/>
      <c r="E1296" s="39"/>
      <c r="F1296" s="39"/>
      <c r="G1296" s="39"/>
      <c r="H1296" s="39"/>
      <c r="I1296" s="39"/>
      <c r="J1296" s="39"/>
      <c r="K1296" s="39"/>
      <c r="L1296" s="39"/>
      <c r="M1296" s="39"/>
      <c r="N1296" s="39"/>
      <c r="O1296" s="39"/>
      <c r="P1296" s="39"/>
      <c r="Q1296" s="39"/>
      <c r="R1296" s="39"/>
      <c r="S1296" s="39"/>
      <c r="T1296" s="39"/>
      <c r="U1296" s="39"/>
      <c r="V1296" s="39"/>
      <c r="W1296" s="39"/>
      <c r="X1296" s="39"/>
      <c r="Y1296" s="39"/>
      <c r="Z1296" s="39"/>
      <c r="AA1296" s="39"/>
      <c r="AB1296" s="39"/>
      <c r="AC1296" s="39"/>
      <c r="AD1296" s="39"/>
      <c r="AE1296" s="39"/>
      <c r="AF1296" s="39"/>
      <c r="AG1296" s="38"/>
      <c r="AH1296" s="38"/>
      <c r="AI1296" s="38"/>
      <c r="AJ1296" s="38"/>
      <c r="AK1296" s="38"/>
      <c r="AL1296" s="38"/>
      <c r="AM1296" s="38"/>
      <c r="AN1296" s="38"/>
      <c r="AO1296" s="38"/>
      <c r="AP1296" s="38"/>
      <c r="AQ1296" s="38"/>
      <c r="AR1296" s="38"/>
      <c r="AS1296" s="38"/>
      <c r="AT1296" s="38"/>
      <c r="AU1296" s="84"/>
      <c r="AV1296" s="88"/>
      <c r="AW1296" s="103"/>
      <c r="AX1296" s="84"/>
      <c r="AY1296" s="39"/>
      <c r="AZ1296" s="26"/>
      <c r="BA1296" s="26"/>
      <c r="BB1296" s="26"/>
      <c r="BC1296" s="26" t="str">
        <f t="shared" si="824"/>
        <v/>
      </c>
      <c r="BD1296" s="26" t="str">
        <f t="shared" si="825"/>
        <v/>
      </c>
      <c r="BE1296" s="26" t="str">
        <f t="shared" si="826"/>
        <v/>
      </c>
      <c r="BF1296" s="26" t="str">
        <f t="shared" si="827"/>
        <v/>
      </c>
      <c r="BG1296" s="26" t="str">
        <f t="shared" si="828"/>
        <v/>
      </c>
      <c r="BH1296" s="26" t="str">
        <f t="shared" si="829"/>
        <v/>
      </c>
      <c r="BI1296" s="26" t="str">
        <f t="shared" si="818"/>
        <v/>
      </c>
      <c r="BJ1296" s="26" t="str">
        <f t="shared" si="819"/>
        <v/>
      </c>
      <c r="BK1296" s="26" t="str">
        <f t="shared" si="820"/>
        <v/>
      </c>
      <c r="BL1296" s="26" t="str">
        <f t="shared" si="821"/>
        <v/>
      </c>
      <c r="BM1296" s="26" t="str">
        <f t="shared" si="822"/>
        <v/>
      </c>
      <c r="BN1296" s="26" t="str">
        <f t="shared" si="823"/>
        <v/>
      </c>
      <c r="BO1296"/>
      <c r="BP1296"/>
      <c r="BQ1296"/>
      <c r="BR1296"/>
      <c r="BS1296"/>
      <c r="BT1296"/>
      <c r="BU1296" s="40"/>
      <c r="BV1296" s="6"/>
      <c r="BW1296" s="24"/>
      <c r="BX1296" s="24"/>
      <c r="BY1296" s="24"/>
      <c r="BZ1296" s="38"/>
      <c r="CA1296" s="24"/>
      <c r="CB1296" s="38"/>
      <c r="CC1296" s="24"/>
      <c r="CD1296" s="24"/>
      <c r="CE1296" s="24"/>
      <c r="CF1296" s="24"/>
      <c r="CG1296" s="24"/>
      <c r="CH1296" s="24"/>
      <c r="CI1296" s="34"/>
      <c r="CJ1296" s="24"/>
      <c r="CK1296" s="24"/>
      <c r="CO1296" s="24"/>
      <c r="CP1296" s="34"/>
    </row>
    <row r="1297" spans="1:94" s="25" customFormat="1" x14ac:dyDescent="0.2">
      <c r="A1297" s="115"/>
      <c r="B1297" s="84"/>
      <c r="C1297" s="39"/>
      <c r="D1297" s="38"/>
      <c r="E1297" s="39"/>
      <c r="F1297" s="39"/>
      <c r="G1297" s="39"/>
      <c r="H1297" s="39"/>
      <c r="I1297" s="39"/>
      <c r="J1297" s="39"/>
      <c r="K1297" s="39"/>
      <c r="L1297" s="39"/>
      <c r="M1297" s="39"/>
      <c r="N1297" s="39"/>
      <c r="O1297" s="39"/>
      <c r="P1297" s="39"/>
      <c r="Q1297" s="39"/>
      <c r="R1297" s="39"/>
      <c r="S1297" s="39"/>
      <c r="T1297" s="39"/>
      <c r="U1297" s="39"/>
      <c r="V1297" s="39"/>
      <c r="W1297" s="39"/>
      <c r="X1297" s="39"/>
      <c r="Y1297" s="39"/>
      <c r="Z1297" s="39"/>
      <c r="AA1297" s="39"/>
      <c r="AB1297" s="39"/>
      <c r="AC1297" s="39"/>
      <c r="AD1297" s="39"/>
      <c r="AE1297" s="39"/>
      <c r="AF1297" s="39"/>
      <c r="AG1297" s="38"/>
      <c r="AH1297" s="38"/>
      <c r="AI1297" s="38"/>
      <c r="AJ1297" s="38"/>
      <c r="AK1297" s="38"/>
      <c r="AL1297" s="38"/>
      <c r="AM1297" s="38"/>
      <c r="AN1297" s="38"/>
      <c r="AO1297" s="38"/>
      <c r="AP1297" s="38"/>
      <c r="AQ1297" s="38"/>
      <c r="AR1297" s="38"/>
      <c r="AS1297" s="38"/>
      <c r="AT1297" s="38"/>
      <c r="AU1297" s="84"/>
      <c r="AV1297" s="88"/>
      <c r="AW1297" s="103"/>
      <c r="AX1297" s="84"/>
      <c r="AY1297" s="39"/>
      <c r="AZ1297" s="26"/>
      <c r="BA1297" s="26"/>
      <c r="BB1297" s="26"/>
      <c r="BC1297" s="26" t="str">
        <f t="shared" si="824"/>
        <v/>
      </c>
      <c r="BD1297" s="26" t="str">
        <f t="shared" si="825"/>
        <v/>
      </c>
      <c r="BE1297" s="26" t="str">
        <f t="shared" si="826"/>
        <v/>
      </c>
      <c r="BF1297" s="26" t="str">
        <f t="shared" si="827"/>
        <v/>
      </c>
      <c r="BG1297" s="26" t="str">
        <f t="shared" si="828"/>
        <v/>
      </c>
      <c r="BH1297" s="26" t="str">
        <f t="shared" si="829"/>
        <v/>
      </c>
      <c r="BI1297" s="26" t="str">
        <f t="shared" si="818"/>
        <v/>
      </c>
      <c r="BJ1297" s="26" t="str">
        <f t="shared" si="819"/>
        <v/>
      </c>
      <c r="BK1297" s="26" t="str">
        <f t="shared" si="820"/>
        <v/>
      </c>
      <c r="BL1297" s="26" t="str">
        <f t="shared" si="821"/>
        <v/>
      </c>
      <c r="BM1297" s="26" t="str">
        <f t="shared" si="822"/>
        <v/>
      </c>
      <c r="BN1297" s="26" t="str">
        <f t="shared" si="823"/>
        <v/>
      </c>
      <c r="BO1297"/>
      <c r="BP1297"/>
      <c r="BQ1297"/>
      <c r="BR1297"/>
      <c r="BS1297"/>
      <c r="BT1297"/>
      <c r="BU1297" s="40"/>
      <c r="BV1297" s="6"/>
      <c r="BW1297" s="24"/>
      <c r="BX1297" s="24"/>
      <c r="BY1297" s="24"/>
      <c r="BZ1297" s="38"/>
      <c r="CA1297" s="24"/>
      <c r="CB1297" s="38"/>
      <c r="CC1297" s="24"/>
      <c r="CD1297" s="24"/>
      <c r="CE1297" s="24"/>
      <c r="CF1297" s="24"/>
      <c r="CG1297" s="24"/>
      <c r="CH1297" s="24"/>
      <c r="CI1297" s="34"/>
      <c r="CJ1297" s="24"/>
      <c r="CK1297" s="24"/>
      <c r="CO1297" s="24"/>
      <c r="CP1297" s="34"/>
    </row>
    <row r="1298" spans="1:94" s="25" customFormat="1" x14ac:dyDescent="0.2">
      <c r="A1298" s="115"/>
      <c r="B1298" s="84"/>
      <c r="C1298" s="39"/>
      <c r="D1298" s="38"/>
      <c r="E1298" s="39"/>
      <c r="F1298" s="39"/>
      <c r="G1298" s="39"/>
      <c r="H1298" s="39"/>
      <c r="I1298" s="39"/>
      <c r="J1298" s="39"/>
      <c r="K1298" s="39"/>
      <c r="L1298" s="39"/>
      <c r="M1298" s="39"/>
      <c r="N1298" s="39"/>
      <c r="O1298" s="39"/>
      <c r="P1298" s="39"/>
      <c r="Q1298" s="39"/>
      <c r="R1298" s="39"/>
      <c r="S1298" s="39"/>
      <c r="T1298" s="39"/>
      <c r="U1298" s="39"/>
      <c r="V1298" s="39"/>
      <c r="W1298" s="39"/>
      <c r="X1298" s="39"/>
      <c r="Y1298" s="39"/>
      <c r="Z1298" s="39"/>
      <c r="AA1298" s="39"/>
      <c r="AB1298" s="39"/>
      <c r="AC1298" s="39"/>
      <c r="AD1298" s="39"/>
      <c r="AE1298" s="39"/>
      <c r="AF1298" s="39"/>
      <c r="AG1298" s="38"/>
      <c r="AH1298" s="38"/>
      <c r="AI1298" s="38"/>
      <c r="AJ1298" s="38"/>
      <c r="AK1298" s="38"/>
      <c r="AL1298" s="38"/>
      <c r="AM1298" s="38"/>
      <c r="AN1298" s="38"/>
      <c r="AO1298" s="38"/>
      <c r="AP1298" s="38"/>
      <c r="AQ1298" s="38"/>
      <c r="AR1298" s="38"/>
      <c r="AS1298" s="38"/>
      <c r="AT1298" s="38"/>
      <c r="AU1298" s="84"/>
      <c r="AV1298" s="88"/>
      <c r="AW1298" s="103"/>
      <c r="AX1298" s="84"/>
      <c r="AY1298" s="39"/>
      <c r="AZ1298" s="26"/>
      <c r="BA1298" s="26"/>
      <c r="BB1298" s="26"/>
      <c r="BC1298" s="26" t="str">
        <f t="shared" si="824"/>
        <v/>
      </c>
      <c r="BD1298" s="26" t="str">
        <f t="shared" si="825"/>
        <v/>
      </c>
      <c r="BE1298" s="26" t="str">
        <f t="shared" si="826"/>
        <v/>
      </c>
      <c r="BF1298" s="26" t="str">
        <f t="shared" si="827"/>
        <v/>
      </c>
      <c r="BG1298" s="26" t="str">
        <f t="shared" si="828"/>
        <v/>
      </c>
      <c r="BH1298" s="26" t="str">
        <f t="shared" si="829"/>
        <v/>
      </c>
      <c r="BI1298" s="26" t="str">
        <f t="shared" si="818"/>
        <v/>
      </c>
      <c r="BJ1298" s="26" t="str">
        <f t="shared" si="819"/>
        <v/>
      </c>
      <c r="BK1298" s="26" t="str">
        <f t="shared" si="820"/>
        <v/>
      </c>
      <c r="BL1298" s="26" t="str">
        <f t="shared" si="821"/>
        <v/>
      </c>
      <c r="BM1298" s="26" t="str">
        <f t="shared" si="822"/>
        <v/>
      </c>
      <c r="BN1298" s="26" t="str">
        <f t="shared" si="823"/>
        <v/>
      </c>
      <c r="BO1298"/>
      <c r="BP1298"/>
      <c r="BQ1298"/>
      <c r="BR1298"/>
      <c r="BS1298"/>
      <c r="BT1298"/>
      <c r="BU1298" s="40"/>
      <c r="BV1298" s="6"/>
      <c r="BW1298" s="24"/>
      <c r="BX1298" s="24"/>
      <c r="BY1298" s="24"/>
      <c r="BZ1298" s="38"/>
      <c r="CA1298" s="24"/>
      <c r="CB1298" s="38"/>
      <c r="CC1298" s="24"/>
      <c r="CD1298" s="24"/>
      <c r="CE1298" s="24"/>
      <c r="CF1298" s="24"/>
      <c r="CG1298" s="24"/>
      <c r="CH1298" s="24"/>
      <c r="CI1298" s="34"/>
      <c r="CJ1298" s="24"/>
      <c r="CK1298" s="24"/>
      <c r="CO1298" s="24"/>
      <c r="CP1298" s="34"/>
    </row>
    <row r="1299" spans="1:94" s="25" customFormat="1" x14ac:dyDescent="0.2">
      <c r="A1299" s="115"/>
      <c r="B1299" s="84"/>
      <c r="C1299" s="39"/>
      <c r="D1299" s="38"/>
      <c r="E1299" s="39"/>
      <c r="F1299" s="39"/>
      <c r="G1299" s="39"/>
      <c r="H1299" s="39"/>
      <c r="I1299" s="39"/>
      <c r="J1299" s="39"/>
      <c r="K1299" s="39"/>
      <c r="L1299" s="39"/>
      <c r="M1299" s="39"/>
      <c r="N1299" s="39"/>
      <c r="O1299" s="39"/>
      <c r="P1299" s="39"/>
      <c r="Q1299" s="39"/>
      <c r="R1299" s="39"/>
      <c r="S1299" s="39"/>
      <c r="T1299" s="39"/>
      <c r="U1299" s="39"/>
      <c r="V1299" s="39"/>
      <c r="W1299" s="39"/>
      <c r="X1299" s="39"/>
      <c r="Y1299" s="39"/>
      <c r="Z1299" s="39"/>
      <c r="AA1299" s="39"/>
      <c r="AB1299" s="39"/>
      <c r="AC1299" s="39"/>
      <c r="AD1299" s="39"/>
      <c r="AE1299" s="39"/>
      <c r="AF1299" s="39"/>
      <c r="AG1299" s="38"/>
      <c r="AH1299" s="38"/>
      <c r="AI1299" s="38"/>
      <c r="AJ1299" s="38"/>
      <c r="AK1299" s="38"/>
      <c r="AL1299" s="38"/>
      <c r="AM1299" s="38"/>
      <c r="AN1299" s="38"/>
      <c r="AO1299" s="38"/>
      <c r="AP1299" s="38"/>
      <c r="AQ1299" s="38"/>
      <c r="AR1299" s="38"/>
      <c r="AS1299" s="38"/>
      <c r="AT1299" s="38"/>
      <c r="AU1299" s="84"/>
      <c r="AV1299" s="88"/>
      <c r="AW1299" s="103"/>
      <c r="AX1299" s="84"/>
      <c r="AY1299" s="39"/>
      <c r="AZ1299" s="26"/>
      <c r="BA1299" s="26"/>
      <c r="BB1299" s="26"/>
      <c r="BC1299" s="26" t="str">
        <f t="shared" si="824"/>
        <v/>
      </c>
      <c r="BD1299" s="26" t="str">
        <f t="shared" si="825"/>
        <v/>
      </c>
      <c r="BE1299" s="26" t="str">
        <f t="shared" si="826"/>
        <v/>
      </c>
      <c r="BF1299" s="26" t="str">
        <f t="shared" si="827"/>
        <v/>
      </c>
      <c r="BG1299" s="26" t="str">
        <f t="shared" si="828"/>
        <v/>
      </c>
      <c r="BH1299" s="26" t="str">
        <f t="shared" si="829"/>
        <v/>
      </c>
      <c r="BI1299" s="26" t="str">
        <f t="shared" si="818"/>
        <v/>
      </c>
      <c r="BJ1299" s="26" t="str">
        <f t="shared" si="819"/>
        <v/>
      </c>
      <c r="BK1299" s="26" t="str">
        <f t="shared" si="820"/>
        <v/>
      </c>
      <c r="BL1299" s="26" t="str">
        <f t="shared" si="821"/>
        <v/>
      </c>
      <c r="BM1299" s="26" t="str">
        <f t="shared" si="822"/>
        <v/>
      </c>
      <c r="BN1299" s="26" t="str">
        <f t="shared" si="823"/>
        <v/>
      </c>
      <c r="BO1299"/>
      <c r="BP1299"/>
      <c r="BQ1299"/>
      <c r="BR1299"/>
      <c r="BS1299"/>
      <c r="BT1299"/>
      <c r="BU1299" s="40"/>
      <c r="BV1299" s="6"/>
      <c r="BW1299" s="24"/>
      <c r="BX1299" s="24"/>
      <c r="BY1299" s="24"/>
      <c r="BZ1299" s="38"/>
      <c r="CA1299" s="24"/>
      <c r="CB1299" s="38"/>
      <c r="CC1299" s="24"/>
      <c r="CD1299" s="24"/>
      <c r="CE1299" s="24"/>
      <c r="CF1299" s="24"/>
      <c r="CG1299" s="24"/>
      <c r="CH1299" s="24"/>
      <c r="CI1299" s="34"/>
      <c r="CJ1299" s="24"/>
      <c r="CK1299" s="24"/>
      <c r="CO1299" s="24"/>
      <c r="CP1299" s="34"/>
    </row>
    <row r="1300" spans="1:94" s="25" customFormat="1" x14ac:dyDescent="0.2">
      <c r="A1300" s="115"/>
      <c r="B1300" s="84"/>
      <c r="C1300" s="39"/>
      <c r="D1300" s="38"/>
      <c r="E1300" s="39"/>
      <c r="F1300" s="39"/>
      <c r="G1300" s="39"/>
      <c r="H1300" s="39"/>
      <c r="I1300" s="39"/>
      <c r="J1300" s="39"/>
      <c r="K1300" s="39"/>
      <c r="L1300" s="39"/>
      <c r="M1300" s="39"/>
      <c r="N1300" s="39"/>
      <c r="O1300" s="39"/>
      <c r="P1300" s="39"/>
      <c r="Q1300" s="39"/>
      <c r="R1300" s="39"/>
      <c r="S1300" s="39"/>
      <c r="T1300" s="39"/>
      <c r="U1300" s="39"/>
      <c r="V1300" s="39"/>
      <c r="W1300" s="39"/>
      <c r="X1300" s="39"/>
      <c r="Y1300" s="39"/>
      <c r="Z1300" s="39"/>
      <c r="AA1300" s="39"/>
      <c r="AB1300" s="39"/>
      <c r="AC1300" s="39"/>
      <c r="AD1300" s="39"/>
      <c r="AE1300" s="39"/>
      <c r="AF1300" s="39"/>
      <c r="AG1300" s="38"/>
      <c r="AH1300" s="38"/>
      <c r="AI1300" s="38"/>
      <c r="AJ1300" s="38"/>
      <c r="AK1300" s="38"/>
      <c r="AL1300" s="38"/>
      <c r="AM1300" s="38"/>
      <c r="AN1300" s="38"/>
      <c r="AO1300" s="38"/>
      <c r="AP1300" s="38"/>
      <c r="AQ1300" s="38"/>
      <c r="AR1300" s="38"/>
      <c r="AS1300" s="38"/>
      <c r="AT1300" s="38"/>
      <c r="AU1300" s="84"/>
      <c r="AV1300" s="88"/>
      <c r="AW1300" s="103"/>
      <c r="AX1300" s="84"/>
      <c r="AY1300" s="39"/>
      <c r="AZ1300" s="26"/>
      <c r="BA1300" s="26"/>
      <c r="BB1300" s="26"/>
      <c r="BC1300" s="26" t="str">
        <f t="shared" si="824"/>
        <v/>
      </c>
      <c r="BD1300" s="26" t="str">
        <f t="shared" si="825"/>
        <v/>
      </c>
      <c r="BE1300" s="26" t="str">
        <f t="shared" si="826"/>
        <v/>
      </c>
      <c r="BF1300" s="26" t="str">
        <f t="shared" si="827"/>
        <v/>
      </c>
      <c r="BG1300" s="26" t="str">
        <f t="shared" si="828"/>
        <v/>
      </c>
      <c r="BH1300" s="26" t="str">
        <f t="shared" si="829"/>
        <v/>
      </c>
      <c r="BI1300" s="26" t="str">
        <f t="shared" si="818"/>
        <v/>
      </c>
      <c r="BJ1300" s="26" t="str">
        <f t="shared" si="819"/>
        <v/>
      </c>
      <c r="BK1300" s="26" t="str">
        <f t="shared" si="820"/>
        <v/>
      </c>
      <c r="BL1300" s="26" t="str">
        <f t="shared" si="821"/>
        <v/>
      </c>
      <c r="BM1300" s="26" t="str">
        <f t="shared" si="822"/>
        <v/>
      </c>
      <c r="BN1300" s="26" t="str">
        <f t="shared" si="823"/>
        <v/>
      </c>
      <c r="BO1300"/>
      <c r="BP1300"/>
      <c r="BQ1300"/>
      <c r="BR1300"/>
      <c r="BS1300"/>
      <c r="BT1300"/>
      <c r="BU1300" s="40"/>
      <c r="BV1300" s="6"/>
      <c r="BW1300" s="24"/>
      <c r="BX1300" s="24"/>
      <c r="BY1300" s="24"/>
      <c r="BZ1300" s="38"/>
      <c r="CA1300" s="24"/>
      <c r="CB1300" s="38"/>
      <c r="CC1300" s="24"/>
      <c r="CD1300" s="24"/>
      <c r="CE1300" s="24"/>
      <c r="CF1300" s="24"/>
      <c r="CG1300" s="24"/>
      <c r="CH1300" s="24"/>
      <c r="CI1300" s="34"/>
      <c r="CJ1300" s="24"/>
      <c r="CK1300" s="24"/>
      <c r="CO1300" s="24"/>
      <c r="CP1300" s="34"/>
    </row>
    <row r="1301" spans="1:94" s="25" customFormat="1" x14ac:dyDescent="0.2">
      <c r="A1301" s="115"/>
      <c r="B1301" s="84"/>
      <c r="C1301" s="39"/>
      <c r="D1301" s="38"/>
      <c r="E1301" s="39"/>
      <c r="F1301" s="39"/>
      <c r="G1301" s="39"/>
      <c r="H1301" s="39"/>
      <c r="I1301" s="39"/>
      <c r="J1301" s="39"/>
      <c r="K1301" s="39"/>
      <c r="L1301" s="39"/>
      <c r="M1301" s="39"/>
      <c r="N1301" s="39"/>
      <c r="O1301" s="39"/>
      <c r="P1301" s="39"/>
      <c r="Q1301" s="39"/>
      <c r="R1301" s="39"/>
      <c r="S1301" s="39"/>
      <c r="T1301" s="39"/>
      <c r="U1301" s="39"/>
      <c r="V1301" s="39"/>
      <c r="W1301" s="39"/>
      <c r="X1301" s="39"/>
      <c r="Y1301" s="39"/>
      <c r="Z1301" s="39"/>
      <c r="AA1301" s="39"/>
      <c r="AB1301" s="39"/>
      <c r="AC1301" s="39"/>
      <c r="AD1301" s="39"/>
      <c r="AE1301" s="39"/>
      <c r="AF1301" s="39"/>
      <c r="AG1301" s="38"/>
      <c r="AH1301" s="38"/>
      <c r="AI1301" s="38"/>
      <c r="AJ1301" s="38"/>
      <c r="AK1301" s="38"/>
      <c r="AL1301" s="38"/>
      <c r="AM1301" s="38"/>
      <c r="AN1301" s="38"/>
      <c r="AO1301" s="38"/>
      <c r="AP1301" s="38"/>
      <c r="AQ1301" s="38"/>
      <c r="AR1301" s="38"/>
      <c r="AS1301" s="38"/>
      <c r="AT1301" s="38"/>
      <c r="AU1301" s="84"/>
      <c r="AV1301" s="88"/>
      <c r="AW1301" s="103"/>
      <c r="AX1301" s="84"/>
      <c r="AY1301" s="39"/>
      <c r="AZ1301" s="26"/>
      <c r="BA1301" s="26"/>
      <c r="BB1301" s="26"/>
      <c r="BC1301" s="26" t="str">
        <f t="shared" si="824"/>
        <v/>
      </c>
      <c r="BD1301" s="26" t="str">
        <f t="shared" si="825"/>
        <v/>
      </c>
      <c r="BE1301" s="26" t="str">
        <f t="shared" si="826"/>
        <v/>
      </c>
      <c r="BF1301" s="26" t="str">
        <f t="shared" si="827"/>
        <v/>
      </c>
      <c r="BG1301" s="26" t="str">
        <f t="shared" si="828"/>
        <v/>
      </c>
      <c r="BH1301" s="26" t="str">
        <f t="shared" si="829"/>
        <v/>
      </c>
      <c r="BI1301" s="26" t="str">
        <f t="shared" si="818"/>
        <v/>
      </c>
      <c r="BJ1301" s="26" t="str">
        <f t="shared" si="819"/>
        <v/>
      </c>
      <c r="BK1301" s="26" t="str">
        <f t="shared" si="820"/>
        <v/>
      </c>
      <c r="BL1301" s="26" t="str">
        <f t="shared" si="821"/>
        <v/>
      </c>
      <c r="BM1301" s="26" t="str">
        <f t="shared" si="822"/>
        <v/>
      </c>
      <c r="BN1301" s="26" t="str">
        <f t="shared" si="823"/>
        <v/>
      </c>
      <c r="BO1301"/>
      <c r="BP1301"/>
      <c r="BQ1301"/>
      <c r="BR1301"/>
      <c r="BS1301"/>
      <c r="BT1301"/>
      <c r="BU1301" s="40"/>
      <c r="BV1301" s="6"/>
      <c r="BW1301" s="24"/>
      <c r="BX1301" s="24"/>
      <c r="BY1301" s="24"/>
      <c r="BZ1301" s="38"/>
      <c r="CA1301" s="24"/>
      <c r="CB1301" s="38"/>
      <c r="CC1301" s="24"/>
      <c r="CD1301" s="24"/>
      <c r="CE1301" s="24"/>
      <c r="CF1301" s="24"/>
      <c r="CG1301" s="24"/>
      <c r="CH1301" s="24"/>
      <c r="CI1301" s="34"/>
      <c r="CJ1301" s="24"/>
      <c r="CK1301" s="24"/>
      <c r="CO1301" s="24"/>
      <c r="CP1301" s="34"/>
    </row>
    <row r="1302" spans="1:94" s="25" customFormat="1" x14ac:dyDescent="0.2">
      <c r="A1302" s="115"/>
      <c r="B1302" s="84"/>
      <c r="C1302" s="39"/>
      <c r="D1302" s="38"/>
      <c r="E1302" s="39"/>
      <c r="F1302" s="39"/>
      <c r="G1302" s="39"/>
      <c r="H1302" s="39"/>
      <c r="I1302" s="39"/>
      <c r="J1302" s="39"/>
      <c r="K1302" s="39"/>
      <c r="L1302" s="39"/>
      <c r="M1302" s="39"/>
      <c r="N1302" s="39"/>
      <c r="O1302" s="39"/>
      <c r="P1302" s="39"/>
      <c r="Q1302" s="39"/>
      <c r="R1302" s="39"/>
      <c r="S1302" s="39"/>
      <c r="T1302" s="39"/>
      <c r="U1302" s="39"/>
      <c r="V1302" s="39"/>
      <c r="W1302" s="39"/>
      <c r="X1302" s="39"/>
      <c r="Y1302" s="39"/>
      <c r="Z1302" s="39"/>
      <c r="AA1302" s="39"/>
      <c r="AB1302" s="39"/>
      <c r="AC1302" s="39"/>
      <c r="AD1302" s="39"/>
      <c r="AE1302" s="39"/>
      <c r="AF1302" s="39"/>
      <c r="AG1302" s="38"/>
      <c r="AH1302" s="38"/>
      <c r="AI1302" s="38"/>
      <c r="AJ1302" s="38"/>
      <c r="AK1302" s="38"/>
      <c r="AL1302" s="38"/>
      <c r="AM1302" s="38"/>
      <c r="AN1302" s="38"/>
      <c r="AO1302" s="38"/>
      <c r="AP1302" s="38"/>
      <c r="AQ1302" s="38"/>
      <c r="AR1302" s="38"/>
      <c r="AS1302" s="38"/>
      <c r="AT1302" s="38"/>
      <c r="AU1302" s="84"/>
      <c r="AV1302" s="88"/>
      <c r="AW1302" s="103"/>
      <c r="AX1302" s="84"/>
      <c r="AY1302" s="39"/>
      <c r="AZ1302" s="26"/>
      <c r="BA1302" s="26"/>
      <c r="BB1302" s="26"/>
      <c r="BC1302" s="26" t="str">
        <f t="shared" si="824"/>
        <v/>
      </c>
      <c r="BD1302" s="26" t="str">
        <f t="shared" si="825"/>
        <v/>
      </c>
      <c r="BE1302" s="26" t="str">
        <f t="shared" si="826"/>
        <v/>
      </c>
      <c r="BF1302" s="26" t="str">
        <f t="shared" si="827"/>
        <v/>
      </c>
      <c r="BG1302" s="26" t="str">
        <f t="shared" si="828"/>
        <v/>
      </c>
      <c r="BH1302" s="26" t="str">
        <f t="shared" si="829"/>
        <v/>
      </c>
      <c r="BI1302" s="26" t="str">
        <f t="shared" si="818"/>
        <v/>
      </c>
      <c r="BJ1302" s="26" t="str">
        <f t="shared" si="819"/>
        <v/>
      </c>
      <c r="BK1302" s="26" t="str">
        <f t="shared" si="820"/>
        <v/>
      </c>
      <c r="BL1302" s="26" t="str">
        <f t="shared" si="821"/>
        <v/>
      </c>
      <c r="BM1302" s="26" t="str">
        <f t="shared" si="822"/>
        <v/>
      </c>
      <c r="BN1302" s="26" t="str">
        <f t="shared" si="823"/>
        <v/>
      </c>
      <c r="BO1302"/>
      <c r="BP1302"/>
      <c r="BQ1302"/>
      <c r="BR1302"/>
      <c r="BS1302"/>
      <c r="BT1302"/>
      <c r="BU1302" s="40"/>
      <c r="BV1302" s="6"/>
      <c r="BW1302" s="24"/>
      <c r="BX1302" s="24"/>
      <c r="BY1302" s="24"/>
      <c r="BZ1302" s="38"/>
      <c r="CA1302" s="24"/>
      <c r="CB1302" s="38"/>
      <c r="CC1302" s="24"/>
      <c r="CD1302" s="24"/>
      <c r="CE1302" s="24"/>
      <c r="CF1302" s="24"/>
      <c r="CG1302" s="24"/>
      <c r="CH1302" s="24"/>
      <c r="CI1302" s="34"/>
      <c r="CJ1302" s="24"/>
      <c r="CK1302" s="24"/>
      <c r="CO1302" s="24"/>
      <c r="CP1302" s="34"/>
    </row>
    <row r="1303" spans="1:94" s="25" customFormat="1" x14ac:dyDescent="0.2">
      <c r="A1303" s="115"/>
      <c r="B1303" s="84"/>
      <c r="C1303" s="39"/>
      <c r="D1303" s="38"/>
      <c r="E1303" s="39"/>
      <c r="F1303" s="39"/>
      <c r="G1303" s="39"/>
      <c r="H1303" s="39"/>
      <c r="I1303" s="39"/>
      <c r="J1303" s="39"/>
      <c r="K1303" s="39"/>
      <c r="L1303" s="39"/>
      <c r="M1303" s="39"/>
      <c r="N1303" s="39"/>
      <c r="O1303" s="39"/>
      <c r="P1303" s="39"/>
      <c r="Q1303" s="39"/>
      <c r="R1303" s="39"/>
      <c r="S1303" s="39"/>
      <c r="T1303" s="39"/>
      <c r="U1303" s="39"/>
      <c r="V1303" s="39"/>
      <c r="W1303" s="39"/>
      <c r="X1303" s="39"/>
      <c r="Y1303" s="39"/>
      <c r="Z1303" s="39"/>
      <c r="AA1303" s="39"/>
      <c r="AB1303" s="39"/>
      <c r="AC1303" s="39"/>
      <c r="AD1303" s="39"/>
      <c r="AE1303" s="39"/>
      <c r="AF1303" s="39"/>
      <c r="AG1303" s="38"/>
      <c r="AH1303" s="38"/>
      <c r="AI1303" s="38"/>
      <c r="AJ1303" s="38"/>
      <c r="AK1303" s="38"/>
      <c r="AL1303" s="38"/>
      <c r="AM1303" s="38"/>
      <c r="AN1303" s="38"/>
      <c r="AO1303" s="38"/>
      <c r="AP1303" s="38"/>
      <c r="AQ1303" s="38"/>
      <c r="AR1303" s="38"/>
      <c r="AS1303" s="38"/>
      <c r="AT1303" s="38"/>
      <c r="AU1303" s="84"/>
      <c r="AV1303" s="88"/>
      <c r="AW1303" s="103"/>
      <c r="AX1303" s="84"/>
      <c r="AY1303" s="39"/>
      <c r="AZ1303" s="26"/>
      <c r="BA1303" s="26"/>
      <c r="BB1303" s="26"/>
      <c r="BC1303" s="26" t="str">
        <f t="shared" si="824"/>
        <v/>
      </c>
      <c r="BD1303" s="26" t="str">
        <f t="shared" si="825"/>
        <v/>
      </c>
      <c r="BE1303" s="26" t="str">
        <f t="shared" si="826"/>
        <v/>
      </c>
      <c r="BF1303" s="26" t="str">
        <f t="shared" si="827"/>
        <v/>
      </c>
      <c r="BG1303" s="26" t="str">
        <f t="shared" si="828"/>
        <v/>
      </c>
      <c r="BH1303" s="26" t="str">
        <f t="shared" si="829"/>
        <v/>
      </c>
      <c r="BI1303" s="26" t="str">
        <f t="shared" si="818"/>
        <v/>
      </c>
      <c r="BJ1303" s="26" t="str">
        <f t="shared" si="819"/>
        <v/>
      </c>
      <c r="BK1303" s="26" t="str">
        <f t="shared" si="820"/>
        <v/>
      </c>
      <c r="BL1303" s="26" t="str">
        <f t="shared" si="821"/>
        <v/>
      </c>
      <c r="BM1303" s="26" t="str">
        <f t="shared" si="822"/>
        <v/>
      </c>
      <c r="BN1303" s="26" t="str">
        <f t="shared" si="823"/>
        <v/>
      </c>
      <c r="BO1303"/>
      <c r="BP1303"/>
      <c r="BQ1303"/>
      <c r="BR1303"/>
      <c r="BS1303"/>
      <c r="BT1303"/>
      <c r="BU1303" s="40"/>
      <c r="BV1303" s="6"/>
      <c r="BW1303" s="24"/>
      <c r="BX1303" s="24"/>
      <c r="BY1303" s="24"/>
      <c r="BZ1303" s="38"/>
      <c r="CA1303" s="24"/>
      <c r="CB1303" s="38"/>
      <c r="CC1303" s="24"/>
      <c r="CD1303" s="24"/>
      <c r="CE1303" s="24"/>
      <c r="CF1303" s="24"/>
      <c r="CG1303" s="24"/>
      <c r="CH1303" s="24"/>
      <c r="CI1303" s="34"/>
      <c r="CJ1303" s="24"/>
      <c r="CK1303" s="24"/>
      <c r="CO1303" s="24"/>
      <c r="CP1303" s="34"/>
    </row>
    <row r="1304" spans="1:94" s="25" customFormat="1" x14ac:dyDescent="0.2">
      <c r="A1304" s="115"/>
      <c r="B1304" s="84"/>
      <c r="C1304" s="39"/>
      <c r="D1304" s="38"/>
      <c r="E1304" s="39"/>
      <c r="F1304" s="39"/>
      <c r="G1304" s="39"/>
      <c r="H1304" s="39"/>
      <c r="I1304" s="39"/>
      <c r="J1304" s="39"/>
      <c r="K1304" s="39"/>
      <c r="L1304" s="39"/>
      <c r="M1304" s="39"/>
      <c r="N1304" s="39"/>
      <c r="O1304" s="39"/>
      <c r="P1304" s="39"/>
      <c r="Q1304" s="39"/>
      <c r="R1304" s="39"/>
      <c r="S1304" s="39"/>
      <c r="T1304" s="39"/>
      <c r="U1304" s="39"/>
      <c r="V1304" s="39"/>
      <c r="W1304" s="39"/>
      <c r="X1304" s="39"/>
      <c r="Y1304" s="39"/>
      <c r="Z1304" s="39"/>
      <c r="AA1304" s="39"/>
      <c r="AB1304" s="39"/>
      <c r="AC1304" s="39"/>
      <c r="AD1304" s="39"/>
      <c r="AE1304" s="39"/>
      <c r="AF1304" s="39"/>
      <c r="AG1304" s="38"/>
      <c r="AH1304" s="38"/>
      <c r="AI1304" s="38"/>
      <c r="AJ1304" s="38"/>
      <c r="AK1304" s="38"/>
      <c r="AL1304" s="38"/>
      <c r="AM1304" s="38"/>
      <c r="AN1304" s="38"/>
      <c r="AO1304" s="38"/>
      <c r="AP1304" s="38"/>
      <c r="AQ1304" s="38"/>
      <c r="AR1304" s="38"/>
      <c r="AS1304" s="38"/>
      <c r="AT1304" s="38"/>
      <c r="AU1304" s="84"/>
      <c r="AV1304" s="88"/>
      <c r="AW1304" s="103"/>
      <c r="AX1304" s="84"/>
      <c r="AY1304" s="39"/>
      <c r="AZ1304" s="26"/>
      <c r="BA1304" s="26"/>
      <c r="BB1304" s="26"/>
      <c r="BC1304" s="26" t="str">
        <f t="shared" si="824"/>
        <v/>
      </c>
      <c r="BD1304" s="26" t="str">
        <f t="shared" si="825"/>
        <v/>
      </c>
      <c r="BE1304" s="26" t="str">
        <f t="shared" si="826"/>
        <v/>
      </c>
      <c r="BF1304" s="26" t="str">
        <f t="shared" si="827"/>
        <v/>
      </c>
      <c r="BG1304" s="26" t="str">
        <f t="shared" si="828"/>
        <v/>
      </c>
      <c r="BH1304" s="26" t="str">
        <f t="shared" si="829"/>
        <v/>
      </c>
      <c r="BI1304" s="26" t="str">
        <f t="shared" ref="BI1304:BI1367" si="830">IF(AI1304="","",CONCATENATE($AG1304,","))</f>
        <v/>
      </c>
      <c r="BJ1304" s="26" t="str">
        <f t="shared" ref="BJ1304:BJ1367" si="831">IF(AJ1304="","",CONCATENATE($AG1304,","))</f>
        <v/>
      </c>
      <c r="BK1304" s="26" t="str">
        <f t="shared" ref="BK1304:BK1367" si="832">IF(AK1304="","",CONCATENATE($AG1304,","))</f>
        <v/>
      </c>
      <c r="BL1304" s="26" t="str">
        <f t="shared" ref="BL1304:BL1367" si="833">IF(AL1304="","",CONCATENATE($AG1304,","))</f>
        <v/>
      </c>
      <c r="BM1304" s="26" t="str">
        <f t="shared" ref="BM1304:BM1367" si="834">IF(AM1304="","",CONCATENATE($AG1304,","))</f>
        <v/>
      </c>
      <c r="BN1304" s="26" t="str">
        <f t="shared" ref="BN1304:BN1367" si="835">IF(AN1304="","",CONCATENATE($AG1304,","))</f>
        <v/>
      </c>
      <c r="BO1304"/>
      <c r="BP1304"/>
      <c r="BQ1304"/>
      <c r="BR1304"/>
      <c r="BS1304"/>
      <c r="BT1304"/>
      <c r="BU1304" s="40"/>
      <c r="BV1304" s="6"/>
      <c r="BW1304" s="24"/>
      <c r="BX1304" s="24"/>
      <c r="BY1304" s="24"/>
      <c r="BZ1304" s="38"/>
      <c r="CA1304" s="24"/>
      <c r="CB1304" s="38"/>
      <c r="CC1304" s="24"/>
      <c r="CD1304" s="24"/>
      <c r="CE1304" s="24"/>
      <c r="CF1304" s="24"/>
      <c r="CG1304" s="24"/>
      <c r="CH1304" s="24"/>
      <c r="CI1304" s="34"/>
      <c r="CJ1304" s="24"/>
      <c r="CK1304" s="24"/>
      <c r="CO1304" s="24"/>
      <c r="CP1304" s="34"/>
    </row>
    <row r="1305" spans="1:94" s="25" customFormat="1" x14ac:dyDescent="0.2">
      <c r="A1305" s="115"/>
      <c r="B1305" s="84"/>
      <c r="C1305" s="39"/>
      <c r="D1305" s="38"/>
      <c r="E1305" s="39"/>
      <c r="F1305" s="39"/>
      <c r="G1305" s="39"/>
      <c r="H1305" s="39"/>
      <c r="I1305" s="39"/>
      <c r="J1305" s="39"/>
      <c r="K1305" s="39"/>
      <c r="L1305" s="39"/>
      <c r="M1305" s="39"/>
      <c r="N1305" s="39"/>
      <c r="O1305" s="39"/>
      <c r="P1305" s="39"/>
      <c r="Q1305" s="39"/>
      <c r="R1305" s="39"/>
      <c r="S1305" s="39"/>
      <c r="T1305" s="39"/>
      <c r="U1305" s="39"/>
      <c r="V1305" s="39"/>
      <c r="W1305" s="39"/>
      <c r="X1305" s="39"/>
      <c r="Y1305" s="39"/>
      <c r="Z1305" s="39"/>
      <c r="AA1305" s="39"/>
      <c r="AB1305" s="39"/>
      <c r="AC1305" s="39"/>
      <c r="AD1305" s="39"/>
      <c r="AE1305" s="39"/>
      <c r="AF1305" s="39"/>
      <c r="AG1305" s="38"/>
      <c r="AH1305" s="38"/>
      <c r="AI1305" s="38"/>
      <c r="AJ1305" s="38"/>
      <c r="AK1305" s="38"/>
      <c r="AL1305" s="38"/>
      <c r="AM1305" s="38"/>
      <c r="AN1305" s="38"/>
      <c r="AO1305" s="38"/>
      <c r="AP1305" s="38"/>
      <c r="AQ1305" s="38"/>
      <c r="AR1305" s="38"/>
      <c r="AS1305" s="38"/>
      <c r="AT1305" s="38"/>
      <c r="AU1305" s="84"/>
      <c r="AV1305" s="88"/>
      <c r="AW1305" s="103"/>
      <c r="AX1305" s="84"/>
      <c r="AY1305" s="39"/>
      <c r="AZ1305" s="26"/>
      <c r="BA1305" s="26"/>
      <c r="BB1305" s="26"/>
      <c r="BC1305" s="26" t="str">
        <f t="shared" ref="BC1305:BC1368" si="836">IF(AI1305&lt;&gt;"",IF(ABS(AI1305)&lt;10,"S"&amp;RIGHT(AI1305,1)&amp;",","S"&amp;AI1305&amp;","),"")</f>
        <v/>
      </c>
      <c r="BD1305" s="26" t="str">
        <f t="shared" ref="BD1305:BD1368" si="837">IF(AJ1305&lt;&gt;"",IF(ABS(AJ1305)&lt;10,"S"&amp;RIGHT(AJ1305,1)&amp;",","S"&amp;AJ1305&amp;","),"")</f>
        <v/>
      </c>
      <c r="BE1305" s="26" t="str">
        <f t="shared" ref="BE1305:BE1368" si="838">IF(AK1305&lt;&gt;"",IF(ABS(AK1305)&lt;10,"S"&amp;RIGHT(AK1305,1)&amp;",","S"&amp;AK1305&amp;","),"")</f>
        <v/>
      </c>
      <c r="BF1305" s="26" t="str">
        <f t="shared" ref="BF1305:BF1368" si="839">IF(AL1305&lt;&gt;"",IF(ABS(AL1305)&lt;10,"S"&amp;RIGHT(AL1305,1)&amp;",","S"&amp;AL1305&amp;","),"")</f>
        <v/>
      </c>
      <c r="BG1305" s="26" t="str">
        <f t="shared" ref="BG1305:BG1368" si="840">IF(AM1305&lt;&gt;"",IF(ABS(AM1305)&lt;10,"S"&amp;RIGHT(AM1305,1)&amp;",","S"&amp;AM1305&amp;","),"")</f>
        <v/>
      </c>
      <c r="BH1305" s="26" t="str">
        <f t="shared" ref="BH1305:BH1368" si="841">IF(AN1305&lt;&gt;"",IF(ABS(AN1305)&lt;10,"S"&amp;RIGHT(AN1305,1)&amp;",","S"&amp;AN1305&amp;","),"")</f>
        <v/>
      </c>
      <c r="BI1305" s="26" t="str">
        <f t="shared" si="830"/>
        <v/>
      </c>
      <c r="BJ1305" s="26" t="str">
        <f t="shared" si="831"/>
        <v/>
      </c>
      <c r="BK1305" s="26" t="str">
        <f t="shared" si="832"/>
        <v/>
      </c>
      <c r="BL1305" s="26" t="str">
        <f t="shared" si="833"/>
        <v/>
      </c>
      <c r="BM1305" s="26" t="str">
        <f t="shared" si="834"/>
        <v/>
      </c>
      <c r="BN1305" s="26" t="str">
        <f t="shared" si="835"/>
        <v/>
      </c>
      <c r="BO1305"/>
      <c r="BP1305"/>
      <c r="BQ1305"/>
      <c r="BR1305"/>
      <c r="BS1305"/>
      <c r="BT1305"/>
      <c r="BU1305" s="40"/>
      <c r="BV1305" s="6"/>
      <c r="BW1305" s="24"/>
      <c r="BX1305" s="24"/>
      <c r="BY1305" s="24"/>
      <c r="BZ1305" s="38"/>
      <c r="CA1305" s="24"/>
      <c r="CB1305" s="38"/>
      <c r="CC1305" s="24"/>
      <c r="CD1305" s="24"/>
      <c r="CE1305" s="24"/>
      <c r="CF1305" s="24"/>
      <c r="CG1305" s="24"/>
      <c r="CH1305" s="24"/>
      <c r="CI1305" s="34"/>
      <c r="CJ1305" s="24"/>
      <c r="CK1305" s="24"/>
      <c r="CO1305" s="24"/>
      <c r="CP1305" s="34"/>
    </row>
    <row r="1306" spans="1:94" s="25" customFormat="1" x14ac:dyDescent="0.2">
      <c r="A1306" s="115"/>
      <c r="B1306" s="84"/>
      <c r="C1306" s="39"/>
      <c r="D1306" s="38"/>
      <c r="E1306" s="39"/>
      <c r="F1306" s="39"/>
      <c r="G1306" s="39"/>
      <c r="H1306" s="39"/>
      <c r="I1306" s="39"/>
      <c r="J1306" s="39"/>
      <c r="K1306" s="39"/>
      <c r="L1306" s="39"/>
      <c r="M1306" s="39"/>
      <c r="N1306" s="39"/>
      <c r="O1306" s="39"/>
      <c r="P1306" s="39"/>
      <c r="Q1306" s="39"/>
      <c r="R1306" s="39"/>
      <c r="S1306" s="39"/>
      <c r="T1306" s="39"/>
      <c r="U1306" s="39"/>
      <c r="V1306" s="39"/>
      <c r="W1306" s="39"/>
      <c r="X1306" s="39"/>
      <c r="Y1306" s="39"/>
      <c r="Z1306" s="39"/>
      <c r="AA1306" s="39"/>
      <c r="AB1306" s="39"/>
      <c r="AC1306" s="39"/>
      <c r="AD1306" s="39"/>
      <c r="AE1306" s="39"/>
      <c r="AF1306" s="39"/>
      <c r="AG1306" s="38"/>
      <c r="AH1306" s="38"/>
      <c r="AI1306" s="38"/>
      <c r="AJ1306" s="38"/>
      <c r="AK1306" s="38"/>
      <c r="AL1306" s="38"/>
      <c r="AM1306" s="38"/>
      <c r="AN1306" s="38"/>
      <c r="AO1306" s="38"/>
      <c r="AP1306" s="38"/>
      <c r="AQ1306" s="38"/>
      <c r="AR1306" s="38"/>
      <c r="AS1306" s="38"/>
      <c r="AT1306" s="38"/>
      <c r="AU1306" s="84"/>
      <c r="AV1306" s="88"/>
      <c r="AW1306" s="103"/>
      <c r="AX1306" s="84"/>
      <c r="AY1306" s="39"/>
      <c r="AZ1306" s="26"/>
      <c r="BA1306" s="26"/>
      <c r="BB1306" s="26"/>
      <c r="BC1306" s="26" t="str">
        <f t="shared" si="836"/>
        <v/>
      </c>
      <c r="BD1306" s="26" t="str">
        <f t="shared" si="837"/>
        <v/>
      </c>
      <c r="BE1306" s="26" t="str">
        <f t="shared" si="838"/>
        <v/>
      </c>
      <c r="BF1306" s="26" t="str">
        <f t="shared" si="839"/>
        <v/>
      </c>
      <c r="BG1306" s="26" t="str">
        <f t="shared" si="840"/>
        <v/>
      </c>
      <c r="BH1306" s="26" t="str">
        <f t="shared" si="841"/>
        <v/>
      </c>
      <c r="BI1306" s="26" t="str">
        <f t="shared" si="830"/>
        <v/>
      </c>
      <c r="BJ1306" s="26" t="str">
        <f t="shared" si="831"/>
        <v/>
      </c>
      <c r="BK1306" s="26" t="str">
        <f t="shared" si="832"/>
        <v/>
      </c>
      <c r="BL1306" s="26" t="str">
        <f t="shared" si="833"/>
        <v/>
      </c>
      <c r="BM1306" s="26" t="str">
        <f t="shared" si="834"/>
        <v/>
      </c>
      <c r="BN1306" s="26" t="str">
        <f t="shared" si="835"/>
        <v/>
      </c>
      <c r="BO1306"/>
      <c r="BP1306"/>
      <c r="BQ1306"/>
      <c r="BR1306"/>
      <c r="BS1306"/>
      <c r="BT1306"/>
      <c r="BU1306" s="40"/>
      <c r="BV1306" s="6"/>
      <c r="BW1306" s="24"/>
      <c r="BX1306" s="24"/>
      <c r="BY1306" s="24"/>
      <c r="BZ1306" s="38"/>
      <c r="CA1306" s="24"/>
      <c r="CB1306" s="38"/>
      <c r="CC1306" s="24"/>
      <c r="CD1306" s="24"/>
      <c r="CE1306" s="24"/>
      <c r="CF1306" s="24"/>
      <c r="CG1306" s="24"/>
      <c r="CH1306" s="24"/>
      <c r="CI1306" s="34"/>
      <c r="CJ1306" s="24"/>
      <c r="CK1306" s="24"/>
      <c r="CO1306" s="24"/>
      <c r="CP1306" s="34"/>
    </row>
    <row r="1307" spans="1:94" s="25" customFormat="1" x14ac:dyDescent="0.2">
      <c r="A1307" s="115"/>
      <c r="B1307" s="84"/>
      <c r="C1307" s="39"/>
      <c r="D1307" s="38"/>
      <c r="E1307" s="39"/>
      <c r="F1307" s="39"/>
      <c r="G1307" s="39"/>
      <c r="H1307" s="39"/>
      <c r="I1307" s="39"/>
      <c r="J1307" s="39"/>
      <c r="K1307" s="39"/>
      <c r="L1307" s="39"/>
      <c r="M1307" s="39"/>
      <c r="N1307" s="39"/>
      <c r="O1307" s="39"/>
      <c r="P1307" s="39"/>
      <c r="Q1307" s="39"/>
      <c r="R1307" s="39"/>
      <c r="S1307" s="39"/>
      <c r="T1307" s="39"/>
      <c r="U1307" s="39"/>
      <c r="V1307" s="39"/>
      <c r="W1307" s="39"/>
      <c r="X1307" s="39"/>
      <c r="Y1307" s="39"/>
      <c r="Z1307" s="39"/>
      <c r="AA1307" s="39"/>
      <c r="AB1307" s="39"/>
      <c r="AC1307" s="39"/>
      <c r="AD1307" s="39"/>
      <c r="AE1307" s="39"/>
      <c r="AF1307" s="39"/>
      <c r="AG1307" s="38"/>
      <c r="AH1307" s="38"/>
      <c r="AI1307" s="38"/>
      <c r="AJ1307" s="38"/>
      <c r="AK1307" s="38"/>
      <c r="AL1307" s="38"/>
      <c r="AM1307" s="38"/>
      <c r="AN1307" s="38"/>
      <c r="AO1307" s="38"/>
      <c r="AP1307" s="38"/>
      <c r="AQ1307" s="38"/>
      <c r="AR1307" s="38"/>
      <c r="AS1307" s="38"/>
      <c r="AT1307" s="38"/>
      <c r="AU1307" s="84"/>
      <c r="AV1307" s="88"/>
      <c r="AW1307" s="103"/>
      <c r="AX1307" s="84"/>
      <c r="AY1307" s="39"/>
      <c r="AZ1307" s="26"/>
      <c r="BA1307" s="26"/>
      <c r="BB1307" s="26"/>
      <c r="BC1307" s="26" t="str">
        <f t="shared" si="836"/>
        <v/>
      </c>
      <c r="BD1307" s="26" t="str">
        <f t="shared" si="837"/>
        <v/>
      </c>
      <c r="BE1307" s="26" t="str">
        <f t="shared" si="838"/>
        <v/>
      </c>
      <c r="BF1307" s="26" t="str">
        <f t="shared" si="839"/>
        <v/>
      </c>
      <c r="BG1307" s="26" t="str">
        <f t="shared" si="840"/>
        <v/>
      </c>
      <c r="BH1307" s="26" t="str">
        <f t="shared" si="841"/>
        <v/>
      </c>
      <c r="BI1307" s="26" t="str">
        <f t="shared" si="830"/>
        <v/>
      </c>
      <c r="BJ1307" s="26" t="str">
        <f t="shared" si="831"/>
        <v/>
      </c>
      <c r="BK1307" s="26" t="str">
        <f t="shared" si="832"/>
        <v/>
      </c>
      <c r="BL1307" s="26" t="str">
        <f t="shared" si="833"/>
        <v/>
      </c>
      <c r="BM1307" s="26" t="str">
        <f t="shared" si="834"/>
        <v/>
      </c>
      <c r="BN1307" s="26" t="str">
        <f t="shared" si="835"/>
        <v/>
      </c>
      <c r="BO1307"/>
      <c r="BP1307"/>
      <c r="BQ1307"/>
      <c r="BR1307"/>
      <c r="BS1307"/>
      <c r="BT1307"/>
      <c r="BU1307" s="40"/>
      <c r="BV1307" s="6"/>
      <c r="BW1307" s="24"/>
      <c r="BX1307" s="24"/>
      <c r="BY1307" s="24"/>
      <c r="BZ1307" s="38"/>
      <c r="CA1307" s="24"/>
      <c r="CB1307" s="38"/>
      <c r="CC1307" s="24"/>
      <c r="CD1307" s="24"/>
      <c r="CE1307" s="24"/>
      <c r="CF1307" s="24"/>
      <c r="CG1307" s="24"/>
      <c r="CH1307" s="24"/>
      <c r="CI1307" s="34"/>
      <c r="CJ1307" s="24"/>
      <c r="CK1307" s="24"/>
      <c r="CO1307" s="24"/>
      <c r="CP1307" s="34"/>
    </row>
    <row r="1308" spans="1:94" s="25" customFormat="1" x14ac:dyDescent="0.2">
      <c r="A1308" s="115"/>
      <c r="B1308" s="84"/>
      <c r="C1308" s="39"/>
      <c r="D1308" s="38"/>
      <c r="E1308" s="39"/>
      <c r="F1308" s="39"/>
      <c r="G1308" s="39"/>
      <c r="H1308" s="39"/>
      <c r="I1308" s="39"/>
      <c r="J1308" s="39"/>
      <c r="K1308" s="39"/>
      <c r="L1308" s="39"/>
      <c r="M1308" s="39"/>
      <c r="N1308" s="39"/>
      <c r="O1308" s="39"/>
      <c r="P1308" s="39"/>
      <c r="Q1308" s="39"/>
      <c r="R1308" s="39"/>
      <c r="S1308" s="39"/>
      <c r="T1308" s="39"/>
      <c r="U1308" s="39"/>
      <c r="V1308" s="39"/>
      <c r="W1308" s="39"/>
      <c r="X1308" s="39"/>
      <c r="Y1308" s="39"/>
      <c r="Z1308" s="39"/>
      <c r="AA1308" s="39"/>
      <c r="AB1308" s="39"/>
      <c r="AC1308" s="39"/>
      <c r="AD1308" s="39"/>
      <c r="AE1308" s="39"/>
      <c r="AF1308" s="39"/>
      <c r="AG1308" s="38"/>
      <c r="AH1308" s="38"/>
      <c r="AI1308" s="38"/>
      <c r="AJ1308" s="38"/>
      <c r="AK1308" s="38"/>
      <c r="AL1308" s="38"/>
      <c r="AM1308" s="38"/>
      <c r="AN1308" s="38"/>
      <c r="AO1308" s="38"/>
      <c r="AP1308" s="38"/>
      <c r="AQ1308" s="38"/>
      <c r="AR1308" s="38"/>
      <c r="AS1308" s="38"/>
      <c r="AT1308" s="38"/>
      <c r="AU1308" s="84"/>
      <c r="AV1308" s="88"/>
      <c r="AW1308" s="103"/>
      <c r="AX1308" s="84"/>
      <c r="AY1308" s="39"/>
      <c r="AZ1308" s="26"/>
      <c r="BA1308" s="26"/>
      <c r="BB1308" s="26"/>
      <c r="BC1308" s="26" t="str">
        <f t="shared" si="836"/>
        <v/>
      </c>
      <c r="BD1308" s="26" t="str">
        <f t="shared" si="837"/>
        <v/>
      </c>
      <c r="BE1308" s="26" t="str">
        <f t="shared" si="838"/>
        <v/>
      </c>
      <c r="BF1308" s="26" t="str">
        <f t="shared" si="839"/>
        <v/>
      </c>
      <c r="BG1308" s="26" t="str">
        <f t="shared" si="840"/>
        <v/>
      </c>
      <c r="BH1308" s="26" t="str">
        <f t="shared" si="841"/>
        <v/>
      </c>
      <c r="BI1308" s="26" t="str">
        <f t="shared" si="830"/>
        <v/>
      </c>
      <c r="BJ1308" s="26" t="str">
        <f t="shared" si="831"/>
        <v/>
      </c>
      <c r="BK1308" s="26" t="str">
        <f t="shared" si="832"/>
        <v/>
      </c>
      <c r="BL1308" s="26" t="str">
        <f t="shared" si="833"/>
        <v/>
      </c>
      <c r="BM1308" s="26" t="str">
        <f t="shared" si="834"/>
        <v/>
      </c>
      <c r="BN1308" s="26" t="str">
        <f t="shared" si="835"/>
        <v/>
      </c>
      <c r="BO1308"/>
      <c r="BP1308"/>
      <c r="BQ1308"/>
      <c r="BR1308"/>
      <c r="BS1308"/>
      <c r="BT1308"/>
      <c r="BU1308" s="40"/>
      <c r="BV1308" s="6"/>
      <c r="BW1308" s="24"/>
      <c r="BX1308" s="24"/>
      <c r="BY1308" s="24"/>
      <c r="BZ1308" s="38"/>
      <c r="CA1308" s="24"/>
      <c r="CB1308" s="38"/>
      <c r="CC1308" s="24"/>
      <c r="CD1308" s="24"/>
      <c r="CE1308" s="24"/>
      <c r="CF1308" s="24"/>
      <c r="CG1308" s="24"/>
      <c r="CH1308" s="24"/>
      <c r="CI1308" s="34"/>
      <c r="CJ1308" s="24"/>
      <c r="CK1308" s="24"/>
      <c r="CO1308" s="24"/>
      <c r="CP1308" s="34"/>
    </row>
    <row r="1309" spans="1:94" s="25" customFormat="1" x14ac:dyDescent="0.2">
      <c r="A1309" s="115"/>
      <c r="B1309" s="84"/>
      <c r="C1309" s="39"/>
      <c r="D1309" s="38"/>
      <c r="E1309" s="39"/>
      <c r="F1309" s="39"/>
      <c r="G1309" s="39"/>
      <c r="H1309" s="39"/>
      <c r="I1309" s="39"/>
      <c r="J1309" s="39"/>
      <c r="K1309" s="39"/>
      <c r="L1309" s="39"/>
      <c r="M1309" s="39"/>
      <c r="N1309" s="39"/>
      <c r="O1309" s="39"/>
      <c r="P1309" s="39"/>
      <c r="Q1309" s="39"/>
      <c r="R1309" s="39"/>
      <c r="S1309" s="39"/>
      <c r="T1309" s="39"/>
      <c r="U1309" s="39"/>
      <c r="V1309" s="39"/>
      <c r="W1309" s="39"/>
      <c r="X1309" s="39"/>
      <c r="Y1309" s="39"/>
      <c r="Z1309" s="39"/>
      <c r="AA1309" s="39"/>
      <c r="AB1309" s="39"/>
      <c r="AC1309" s="39"/>
      <c r="AD1309" s="39"/>
      <c r="AE1309" s="39"/>
      <c r="AF1309" s="39"/>
      <c r="AG1309" s="38"/>
      <c r="AH1309" s="38"/>
      <c r="AI1309" s="38"/>
      <c r="AJ1309" s="38"/>
      <c r="AK1309" s="38"/>
      <c r="AL1309" s="38"/>
      <c r="AM1309" s="38"/>
      <c r="AN1309" s="38"/>
      <c r="AO1309" s="38"/>
      <c r="AP1309" s="38"/>
      <c r="AQ1309" s="38"/>
      <c r="AR1309" s="38"/>
      <c r="AS1309" s="38"/>
      <c r="AT1309" s="38"/>
      <c r="AU1309" s="84"/>
      <c r="AV1309" s="88"/>
      <c r="AW1309" s="103"/>
      <c r="AX1309" s="84"/>
      <c r="AY1309" s="39"/>
      <c r="AZ1309" s="26"/>
      <c r="BA1309" s="26"/>
      <c r="BB1309" s="26"/>
      <c r="BC1309" s="26" t="str">
        <f t="shared" si="836"/>
        <v/>
      </c>
      <c r="BD1309" s="26" t="str">
        <f t="shared" si="837"/>
        <v/>
      </c>
      <c r="BE1309" s="26" t="str">
        <f t="shared" si="838"/>
        <v/>
      </c>
      <c r="BF1309" s="26" t="str">
        <f t="shared" si="839"/>
        <v/>
      </c>
      <c r="BG1309" s="26" t="str">
        <f t="shared" si="840"/>
        <v/>
      </c>
      <c r="BH1309" s="26" t="str">
        <f t="shared" si="841"/>
        <v/>
      </c>
      <c r="BI1309" s="26" t="str">
        <f t="shared" si="830"/>
        <v/>
      </c>
      <c r="BJ1309" s="26" t="str">
        <f t="shared" si="831"/>
        <v/>
      </c>
      <c r="BK1309" s="26" t="str">
        <f t="shared" si="832"/>
        <v/>
      </c>
      <c r="BL1309" s="26" t="str">
        <f t="shared" si="833"/>
        <v/>
      </c>
      <c r="BM1309" s="26" t="str">
        <f t="shared" si="834"/>
        <v/>
      </c>
      <c r="BN1309" s="26" t="str">
        <f t="shared" si="835"/>
        <v/>
      </c>
      <c r="BO1309"/>
      <c r="BP1309"/>
      <c r="BQ1309"/>
      <c r="BR1309"/>
      <c r="BS1309"/>
      <c r="BT1309"/>
      <c r="BU1309" s="40"/>
      <c r="BV1309" s="6"/>
      <c r="BW1309" s="24"/>
      <c r="BX1309" s="24"/>
      <c r="BY1309" s="24"/>
      <c r="BZ1309" s="38"/>
      <c r="CA1309" s="24"/>
      <c r="CB1309" s="38"/>
      <c r="CC1309" s="24"/>
      <c r="CD1309" s="24"/>
      <c r="CE1309" s="24"/>
      <c r="CF1309" s="24"/>
      <c r="CG1309" s="24"/>
      <c r="CH1309" s="24"/>
      <c r="CI1309" s="34"/>
      <c r="CJ1309" s="24"/>
      <c r="CK1309" s="24"/>
      <c r="CO1309" s="24"/>
      <c r="CP1309" s="34"/>
    </row>
    <row r="1310" spans="1:94" s="25" customFormat="1" x14ac:dyDescent="0.2">
      <c r="A1310" s="115"/>
      <c r="B1310" s="84"/>
      <c r="C1310" s="39"/>
      <c r="D1310" s="38"/>
      <c r="E1310" s="39"/>
      <c r="F1310" s="39"/>
      <c r="G1310" s="39"/>
      <c r="H1310" s="39"/>
      <c r="I1310" s="39"/>
      <c r="J1310" s="39"/>
      <c r="K1310" s="39"/>
      <c r="L1310" s="39"/>
      <c r="M1310" s="39"/>
      <c r="N1310" s="39"/>
      <c r="O1310" s="39"/>
      <c r="P1310" s="39"/>
      <c r="Q1310" s="39"/>
      <c r="R1310" s="39"/>
      <c r="S1310" s="39"/>
      <c r="T1310" s="39"/>
      <c r="U1310" s="39"/>
      <c r="V1310" s="39"/>
      <c r="W1310" s="39"/>
      <c r="X1310" s="39"/>
      <c r="Y1310" s="39"/>
      <c r="Z1310" s="39"/>
      <c r="AA1310" s="39"/>
      <c r="AB1310" s="39"/>
      <c r="AC1310" s="39"/>
      <c r="AD1310" s="39"/>
      <c r="AE1310" s="39"/>
      <c r="AF1310" s="39"/>
      <c r="AG1310" s="38"/>
      <c r="AH1310" s="38"/>
      <c r="AI1310" s="38"/>
      <c r="AJ1310" s="38"/>
      <c r="AK1310" s="38"/>
      <c r="AL1310" s="38"/>
      <c r="AM1310" s="38"/>
      <c r="AN1310" s="38"/>
      <c r="AO1310" s="38"/>
      <c r="AP1310" s="38"/>
      <c r="AQ1310" s="38"/>
      <c r="AR1310" s="38"/>
      <c r="AS1310" s="38"/>
      <c r="AT1310" s="38"/>
      <c r="AU1310" s="84"/>
      <c r="AV1310" s="88"/>
      <c r="AW1310" s="103"/>
      <c r="AX1310" s="84"/>
      <c r="AY1310" s="39"/>
      <c r="AZ1310" s="26"/>
      <c r="BA1310" s="26"/>
      <c r="BB1310" s="26"/>
      <c r="BC1310" s="26" t="str">
        <f t="shared" si="836"/>
        <v/>
      </c>
      <c r="BD1310" s="26" t="str">
        <f t="shared" si="837"/>
        <v/>
      </c>
      <c r="BE1310" s="26" t="str">
        <f t="shared" si="838"/>
        <v/>
      </c>
      <c r="BF1310" s="26" t="str">
        <f t="shared" si="839"/>
        <v/>
      </c>
      <c r="BG1310" s="26" t="str">
        <f t="shared" si="840"/>
        <v/>
      </c>
      <c r="BH1310" s="26" t="str">
        <f t="shared" si="841"/>
        <v/>
      </c>
      <c r="BI1310" s="26" t="str">
        <f t="shared" si="830"/>
        <v/>
      </c>
      <c r="BJ1310" s="26" t="str">
        <f t="shared" si="831"/>
        <v/>
      </c>
      <c r="BK1310" s="26" t="str">
        <f t="shared" si="832"/>
        <v/>
      </c>
      <c r="BL1310" s="26" t="str">
        <f t="shared" si="833"/>
        <v/>
      </c>
      <c r="BM1310" s="26" t="str">
        <f t="shared" si="834"/>
        <v/>
      </c>
      <c r="BN1310" s="26" t="str">
        <f t="shared" si="835"/>
        <v/>
      </c>
      <c r="BO1310"/>
      <c r="BP1310"/>
      <c r="BQ1310"/>
      <c r="BR1310"/>
      <c r="BS1310"/>
      <c r="BT1310"/>
      <c r="BU1310" s="40"/>
      <c r="BV1310" s="6"/>
      <c r="BW1310" s="24"/>
      <c r="BX1310" s="24"/>
      <c r="BY1310" s="24"/>
      <c r="BZ1310" s="38"/>
      <c r="CA1310" s="24"/>
      <c r="CB1310" s="38"/>
      <c r="CC1310" s="24"/>
      <c r="CD1310" s="24"/>
      <c r="CE1310" s="24"/>
      <c r="CF1310" s="24"/>
      <c r="CG1310" s="24"/>
      <c r="CH1310" s="24"/>
      <c r="CI1310" s="34"/>
      <c r="CJ1310" s="24"/>
      <c r="CK1310" s="24"/>
      <c r="CO1310" s="24"/>
      <c r="CP1310" s="34"/>
    </row>
    <row r="1311" spans="1:94" s="25" customFormat="1" x14ac:dyDescent="0.2">
      <c r="A1311" s="115"/>
      <c r="B1311" s="84"/>
      <c r="C1311" s="39"/>
      <c r="D1311" s="38"/>
      <c r="E1311" s="39"/>
      <c r="F1311" s="39"/>
      <c r="G1311" s="39"/>
      <c r="H1311" s="39"/>
      <c r="I1311" s="39"/>
      <c r="J1311" s="39"/>
      <c r="K1311" s="39"/>
      <c r="L1311" s="39"/>
      <c r="M1311" s="39"/>
      <c r="N1311" s="39"/>
      <c r="O1311" s="39"/>
      <c r="P1311" s="39"/>
      <c r="Q1311" s="39"/>
      <c r="R1311" s="39"/>
      <c r="S1311" s="39"/>
      <c r="T1311" s="39"/>
      <c r="U1311" s="39"/>
      <c r="V1311" s="39"/>
      <c r="W1311" s="39"/>
      <c r="X1311" s="39"/>
      <c r="Y1311" s="39"/>
      <c r="Z1311" s="39"/>
      <c r="AA1311" s="39"/>
      <c r="AB1311" s="39"/>
      <c r="AC1311" s="39"/>
      <c r="AD1311" s="39"/>
      <c r="AE1311" s="39"/>
      <c r="AF1311" s="39"/>
      <c r="AG1311" s="38"/>
      <c r="AH1311" s="38"/>
      <c r="AI1311" s="38"/>
      <c r="AJ1311" s="38"/>
      <c r="AK1311" s="38"/>
      <c r="AL1311" s="38"/>
      <c r="AM1311" s="38"/>
      <c r="AN1311" s="38"/>
      <c r="AO1311" s="38"/>
      <c r="AP1311" s="38"/>
      <c r="AQ1311" s="38"/>
      <c r="AR1311" s="38"/>
      <c r="AS1311" s="38"/>
      <c r="AT1311" s="38"/>
      <c r="AU1311" s="84"/>
      <c r="AV1311" s="88"/>
      <c r="AW1311" s="103"/>
      <c r="AX1311" s="84"/>
      <c r="AY1311" s="39"/>
      <c r="AZ1311" s="26"/>
      <c r="BA1311" s="26"/>
      <c r="BB1311" s="26"/>
      <c r="BC1311" s="26" t="str">
        <f t="shared" si="836"/>
        <v/>
      </c>
      <c r="BD1311" s="26" t="str">
        <f t="shared" si="837"/>
        <v/>
      </c>
      <c r="BE1311" s="26" t="str">
        <f t="shared" si="838"/>
        <v/>
      </c>
      <c r="BF1311" s="26" t="str">
        <f t="shared" si="839"/>
        <v/>
      </c>
      <c r="BG1311" s="26" t="str">
        <f t="shared" si="840"/>
        <v/>
      </c>
      <c r="BH1311" s="26" t="str">
        <f t="shared" si="841"/>
        <v/>
      </c>
      <c r="BI1311" s="26" t="str">
        <f t="shared" si="830"/>
        <v/>
      </c>
      <c r="BJ1311" s="26" t="str">
        <f t="shared" si="831"/>
        <v/>
      </c>
      <c r="BK1311" s="26" t="str">
        <f t="shared" si="832"/>
        <v/>
      </c>
      <c r="BL1311" s="26" t="str">
        <f t="shared" si="833"/>
        <v/>
      </c>
      <c r="BM1311" s="26" t="str">
        <f t="shared" si="834"/>
        <v/>
      </c>
      <c r="BN1311" s="26" t="str">
        <f t="shared" si="835"/>
        <v/>
      </c>
      <c r="BO1311"/>
      <c r="BP1311"/>
      <c r="BQ1311"/>
      <c r="BR1311"/>
      <c r="BS1311"/>
      <c r="BT1311"/>
      <c r="BU1311" s="40"/>
      <c r="BV1311" s="6"/>
      <c r="BW1311" s="24"/>
      <c r="BX1311" s="24"/>
      <c r="BY1311" s="24"/>
      <c r="BZ1311" s="38"/>
      <c r="CA1311" s="24"/>
      <c r="CB1311" s="38"/>
      <c r="CC1311" s="24"/>
      <c r="CD1311" s="24"/>
      <c r="CE1311" s="24"/>
      <c r="CF1311" s="24"/>
      <c r="CG1311" s="24"/>
      <c r="CH1311" s="24"/>
      <c r="CI1311" s="34"/>
      <c r="CJ1311" s="24"/>
      <c r="CK1311" s="24"/>
      <c r="CO1311" s="24"/>
      <c r="CP1311" s="34"/>
    </row>
    <row r="1312" spans="1:94" s="25" customFormat="1" x14ac:dyDescent="0.2">
      <c r="A1312" s="115"/>
      <c r="B1312" s="84"/>
      <c r="C1312" s="39"/>
      <c r="D1312" s="38"/>
      <c r="E1312" s="39"/>
      <c r="F1312" s="39"/>
      <c r="G1312" s="39"/>
      <c r="H1312" s="39"/>
      <c r="I1312" s="39"/>
      <c r="J1312" s="39"/>
      <c r="K1312" s="39"/>
      <c r="L1312" s="39"/>
      <c r="M1312" s="39"/>
      <c r="N1312" s="39"/>
      <c r="O1312" s="39"/>
      <c r="P1312" s="39"/>
      <c r="Q1312" s="39"/>
      <c r="R1312" s="39"/>
      <c r="S1312" s="39"/>
      <c r="T1312" s="39"/>
      <c r="U1312" s="39"/>
      <c r="V1312" s="39"/>
      <c r="W1312" s="39"/>
      <c r="X1312" s="39"/>
      <c r="Y1312" s="39"/>
      <c r="Z1312" s="39"/>
      <c r="AA1312" s="39"/>
      <c r="AB1312" s="39"/>
      <c r="AC1312" s="39"/>
      <c r="AD1312" s="39"/>
      <c r="AE1312" s="39"/>
      <c r="AF1312" s="39"/>
      <c r="AG1312" s="38"/>
      <c r="AH1312" s="38"/>
      <c r="AI1312" s="38"/>
      <c r="AJ1312" s="38"/>
      <c r="AK1312" s="38"/>
      <c r="AL1312" s="38"/>
      <c r="AM1312" s="38"/>
      <c r="AN1312" s="38"/>
      <c r="AO1312" s="38"/>
      <c r="AP1312" s="38"/>
      <c r="AQ1312" s="38"/>
      <c r="AR1312" s="38"/>
      <c r="AS1312" s="38"/>
      <c r="AT1312" s="38"/>
      <c r="AU1312" s="84"/>
      <c r="AV1312" s="88"/>
      <c r="AW1312" s="103"/>
      <c r="AX1312" s="84"/>
      <c r="AY1312" s="39"/>
      <c r="AZ1312" s="26"/>
      <c r="BA1312" s="26"/>
      <c r="BB1312" s="26"/>
      <c r="BC1312" s="26" t="str">
        <f t="shared" si="836"/>
        <v/>
      </c>
      <c r="BD1312" s="26" t="str">
        <f t="shared" si="837"/>
        <v/>
      </c>
      <c r="BE1312" s="26" t="str">
        <f t="shared" si="838"/>
        <v/>
      </c>
      <c r="BF1312" s="26" t="str">
        <f t="shared" si="839"/>
        <v/>
      </c>
      <c r="BG1312" s="26" t="str">
        <f t="shared" si="840"/>
        <v/>
      </c>
      <c r="BH1312" s="26" t="str">
        <f t="shared" si="841"/>
        <v/>
      </c>
      <c r="BI1312" s="26" t="str">
        <f t="shared" si="830"/>
        <v/>
      </c>
      <c r="BJ1312" s="26" t="str">
        <f t="shared" si="831"/>
        <v/>
      </c>
      <c r="BK1312" s="26" t="str">
        <f t="shared" si="832"/>
        <v/>
      </c>
      <c r="BL1312" s="26" t="str">
        <f t="shared" si="833"/>
        <v/>
      </c>
      <c r="BM1312" s="26" t="str">
        <f t="shared" si="834"/>
        <v/>
      </c>
      <c r="BN1312" s="26" t="str">
        <f t="shared" si="835"/>
        <v/>
      </c>
      <c r="BO1312"/>
      <c r="BP1312"/>
      <c r="BQ1312"/>
      <c r="BR1312"/>
      <c r="BS1312"/>
      <c r="BT1312"/>
      <c r="BU1312" s="40"/>
      <c r="BV1312" s="6"/>
      <c r="BW1312" s="24"/>
      <c r="BX1312" s="24"/>
      <c r="BY1312" s="24"/>
      <c r="BZ1312" s="38"/>
      <c r="CA1312" s="24"/>
      <c r="CB1312" s="38"/>
      <c r="CC1312" s="24"/>
      <c r="CD1312" s="24"/>
      <c r="CE1312" s="24"/>
      <c r="CF1312" s="24"/>
      <c r="CG1312" s="24"/>
      <c r="CH1312" s="24"/>
      <c r="CI1312" s="34"/>
      <c r="CJ1312" s="24"/>
      <c r="CK1312" s="24"/>
      <c r="CO1312" s="24"/>
      <c r="CP1312" s="34"/>
    </row>
    <row r="1313" spans="1:94" s="25" customFormat="1" x14ac:dyDescent="0.2">
      <c r="A1313" s="115"/>
      <c r="B1313" s="84"/>
      <c r="C1313" s="39"/>
      <c r="D1313" s="38"/>
      <c r="E1313" s="39"/>
      <c r="F1313" s="39"/>
      <c r="G1313" s="39"/>
      <c r="H1313" s="39"/>
      <c r="I1313" s="39"/>
      <c r="J1313" s="39"/>
      <c r="K1313" s="39"/>
      <c r="L1313" s="39"/>
      <c r="M1313" s="39"/>
      <c r="N1313" s="39"/>
      <c r="O1313" s="39"/>
      <c r="P1313" s="39"/>
      <c r="Q1313" s="39"/>
      <c r="R1313" s="39"/>
      <c r="S1313" s="39"/>
      <c r="T1313" s="39"/>
      <c r="U1313" s="39"/>
      <c r="V1313" s="39"/>
      <c r="W1313" s="39"/>
      <c r="X1313" s="39"/>
      <c r="Y1313" s="39"/>
      <c r="Z1313" s="39"/>
      <c r="AA1313" s="39"/>
      <c r="AB1313" s="39"/>
      <c r="AC1313" s="39"/>
      <c r="AD1313" s="39"/>
      <c r="AE1313" s="39"/>
      <c r="AF1313" s="39"/>
      <c r="AG1313" s="38"/>
      <c r="AH1313" s="38"/>
      <c r="AI1313" s="38"/>
      <c r="AJ1313" s="38"/>
      <c r="AK1313" s="38"/>
      <c r="AL1313" s="38"/>
      <c r="AM1313" s="38"/>
      <c r="AN1313" s="38"/>
      <c r="AO1313" s="38"/>
      <c r="AP1313" s="38"/>
      <c r="AQ1313" s="38"/>
      <c r="AR1313" s="38"/>
      <c r="AS1313" s="38"/>
      <c r="AT1313" s="38"/>
      <c r="AU1313" s="84"/>
      <c r="AV1313" s="88"/>
      <c r="AW1313" s="103"/>
      <c r="AX1313" s="84"/>
      <c r="AY1313" s="39"/>
      <c r="AZ1313" s="26"/>
      <c r="BA1313" s="26"/>
      <c r="BB1313" s="26"/>
      <c r="BC1313" s="26" t="str">
        <f t="shared" si="836"/>
        <v/>
      </c>
      <c r="BD1313" s="26" t="str">
        <f t="shared" si="837"/>
        <v/>
      </c>
      <c r="BE1313" s="26" t="str">
        <f t="shared" si="838"/>
        <v/>
      </c>
      <c r="BF1313" s="26" t="str">
        <f t="shared" si="839"/>
        <v/>
      </c>
      <c r="BG1313" s="26" t="str">
        <f t="shared" si="840"/>
        <v/>
      </c>
      <c r="BH1313" s="26" t="str">
        <f t="shared" si="841"/>
        <v/>
      </c>
      <c r="BI1313" s="26" t="str">
        <f t="shared" si="830"/>
        <v/>
      </c>
      <c r="BJ1313" s="26" t="str">
        <f t="shared" si="831"/>
        <v/>
      </c>
      <c r="BK1313" s="26" t="str">
        <f t="shared" si="832"/>
        <v/>
      </c>
      <c r="BL1313" s="26" t="str">
        <f t="shared" si="833"/>
        <v/>
      </c>
      <c r="BM1313" s="26" t="str">
        <f t="shared" si="834"/>
        <v/>
      </c>
      <c r="BN1313" s="26" t="str">
        <f t="shared" si="835"/>
        <v/>
      </c>
      <c r="BO1313"/>
      <c r="BP1313"/>
      <c r="BQ1313"/>
      <c r="BR1313"/>
      <c r="BS1313"/>
      <c r="BT1313"/>
      <c r="BU1313" s="40"/>
      <c r="BV1313" s="6"/>
      <c r="BW1313" s="24"/>
      <c r="BX1313" s="24"/>
      <c r="BY1313" s="24"/>
      <c r="BZ1313" s="38"/>
      <c r="CA1313" s="24"/>
      <c r="CB1313" s="38"/>
      <c r="CC1313" s="24"/>
      <c r="CD1313" s="24"/>
      <c r="CE1313" s="24"/>
      <c r="CF1313" s="24"/>
      <c r="CG1313" s="24"/>
      <c r="CH1313" s="24"/>
      <c r="CI1313" s="34"/>
      <c r="CJ1313" s="24"/>
      <c r="CK1313" s="24"/>
      <c r="CO1313" s="24"/>
      <c r="CP1313" s="34"/>
    </row>
    <row r="1314" spans="1:94" s="25" customFormat="1" x14ac:dyDescent="0.2">
      <c r="A1314" s="115"/>
      <c r="B1314" s="84"/>
      <c r="C1314" s="39"/>
      <c r="D1314" s="38"/>
      <c r="E1314" s="39"/>
      <c r="F1314" s="39"/>
      <c r="G1314" s="39"/>
      <c r="H1314" s="39"/>
      <c r="I1314" s="39"/>
      <c r="J1314" s="39"/>
      <c r="K1314" s="39"/>
      <c r="L1314" s="39"/>
      <c r="M1314" s="39"/>
      <c r="N1314" s="39"/>
      <c r="O1314" s="39"/>
      <c r="P1314" s="39"/>
      <c r="Q1314" s="39"/>
      <c r="R1314" s="39"/>
      <c r="S1314" s="39"/>
      <c r="T1314" s="39"/>
      <c r="U1314" s="39"/>
      <c r="V1314" s="39"/>
      <c r="W1314" s="39"/>
      <c r="X1314" s="39"/>
      <c r="Y1314" s="39"/>
      <c r="Z1314" s="39"/>
      <c r="AA1314" s="39"/>
      <c r="AB1314" s="39"/>
      <c r="AC1314" s="39"/>
      <c r="AD1314" s="39"/>
      <c r="AE1314" s="39"/>
      <c r="AF1314" s="39"/>
      <c r="AG1314" s="38"/>
      <c r="AH1314" s="38"/>
      <c r="AI1314" s="38"/>
      <c r="AJ1314" s="38"/>
      <c r="AK1314" s="38"/>
      <c r="AL1314" s="38"/>
      <c r="AM1314" s="38"/>
      <c r="AN1314" s="38"/>
      <c r="AO1314" s="38"/>
      <c r="AP1314" s="38"/>
      <c r="AQ1314" s="38"/>
      <c r="AR1314" s="38"/>
      <c r="AS1314" s="38"/>
      <c r="AT1314" s="38"/>
      <c r="AU1314" s="84"/>
      <c r="AV1314" s="88"/>
      <c r="AW1314" s="103"/>
      <c r="AX1314" s="84"/>
      <c r="AY1314" s="39"/>
      <c r="AZ1314" s="26"/>
      <c r="BA1314" s="26"/>
      <c r="BB1314" s="26"/>
      <c r="BC1314" s="26" t="str">
        <f t="shared" si="836"/>
        <v/>
      </c>
      <c r="BD1314" s="26" t="str">
        <f t="shared" si="837"/>
        <v/>
      </c>
      <c r="BE1314" s="26" t="str">
        <f t="shared" si="838"/>
        <v/>
      </c>
      <c r="BF1314" s="26" t="str">
        <f t="shared" si="839"/>
        <v/>
      </c>
      <c r="BG1314" s="26" t="str">
        <f t="shared" si="840"/>
        <v/>
      </c>
      <c r="BH1314" s="26" t="str">
        <f t="shared" si="841"/>
        <v/>
      </c>
      <c r="BI1314" s="26" t="str">
        <f t="shared" si="830"/>
        <v/>
      </c>
      <c r="BJ1314" s="26" t="str">
        <f t="shared" si="831"/>
        <v/>
      </c>
      <c r="BK1314" s="26" t="str">
        <f t="shared" si="832"/>
        <v/>
      </c>
      <c r="BL1314" s="26" t="str">
        <f t="shared" si="833"/>
        <v/>
      </c>
      <c r="BM1314" s="26" t="str">
        <f t="shared" si="834"/>
        <v/>
      </c>
      <c r="BN1314" s="26" t="str">
        <f t="shared" si="835"/>
        <v/>
      </c>
      <c r="BO1314"/>
      <c r="BP1314"/>
      <c r="BQ1314"/>
      <c r="BR1314"/>
      <c r="BS1314"/>
      <c r="BT1314"/>
      <c r="BU1314" s="40"/>
      <c r="BV1314" s="6"/>
      <c r="BW1314" s="24"/>
      <c r="BX1314" s="24"/>
      <c r="BY1314" s="24"/>
      <c r="BZ1314" s="38"/>
      <c r="CA1314" s="24"/>
      <c r="CB1314" s="38"/>
      <c r="CC1314" s="24"/>
      <c r="CD1314" s="24"/>
      <c r="CE1314" s="24"/>
      <c r="CF1314" s="24"/>
      <c r="CG1314" s="24"/>
      <c r="CH1314" s="24"/>
      <c r="CI1314" s="34"/>
      <c r="CJ1314" s="24"/>
      <c r="CK1314" s="24"/>
      <c r="CO1314" s="24"/>
      <c r="CP1314" s="34"/>
    </row>
    <row r="1315" spans="1:94" s="25" customFormat="1" x14ac:dyDescent="0.2">
      <c r="A1315" s="115"/>
      <c r="B1315" s="84"/>
      <c r="C1315" s="39"/>
      <c r="D1315" s="38"/>
      <c r="E1315" s="39"/>
      <c r="F1315" s="39"/>
      <c r="G1315" s="39"/>
      <c r="H1315" s="39"/>
      <c r="I1315" s="39"/>
      <c r="J1315" s="39"/>
      <c r="K1315" s="39"/>
      <c r="L1315" s="39"/>
      <c r="M1315" s="39"/>
      <c r="N1315" s="39"/>
      <c r="O1315" s="39"/>
      <c r="P1315" s="39"/>
      <c r="Q1315" s="39"/>
      <c r="R1315" s="39"/>
      <c r="S1315" s="39"/>
      <c r="T1315" s="39"/>
      <c r="U1315" s="39"/>
      <c r="V1315" s="39"/>
      <c r="W1315" s="39"/>
      <c r="X1315" s="39"/>
      <c r="Y1315" s="39"/>
      <c r="Z1315" s="39"/>
      <c r="AA1315" s="39"/>
      <c r="AB1315" s="39"/>
      <c r="AC1315" s="39"/>
      <c r="AD1315" s="39"/>
      <c r="AE1315" s="39"/>
      <c r="AF1315" s="39"/>
      <c r="AG1315" s="38"/>
      <c r="AH1315" s="38"/>
      <c r="AI1315" s="38"/>
      <c r="AJ1315" s="38"/>
      <c r="AK1315" s="38"/>
      <c r="AL1315" s="38"/>
      <c r="AM1315" s="38"/>
      <c r="AN1315" s="38"/>
      <c r="AO1315" s="38"/>
      <c r="AP1315" s="38"/>
      <c r="AQ1315" s="38"/>
      <c r="AR1315" s="38"/>
      <c r="AS1315" s="38"/>
      <c r="AT1315" s="38"/>
      <c r="AU1315" s="84"/>
      <c r="AV1315" s="88"/>
      <c r="AW1315" s="103"/>
      <c r="AX1315" s="84"/>
      <c r="AY1315" s="39"/>
      <c r="AZ1315" s="26"/>
      <c r="BA1315" s="26"/>
      <c r="BB1315" s="26"/>
      <c r="BC1315" s="26" t="str">
        <f t="shared" si="836"/>
        <v/>
      </c>
      <c r="BD1315" s="26" t="str">
        <f t="shared" si="837"/>
        <v/>
      </c>
      <c r="BE1315" s="26" t="str">
        <f t="shared" si="838"/>
        <v/>
      </c>
      <c r="BF1315" s="26" t="str">
        <f t="shared" si="839"/>
        <v/>
      </c>
      <c r="BG1315" s="26" t="str">
        <f t="shared" si="840"/>
        <v/>
      </c>
      <c r="BH1315" s="26" t="str">
        <f t="shared" si="841"/>
        <v/>
      </c>
      <c r="BI1315" s="26" t="str">
        <f t="shared" si="830"/>
        <v/>
      </c>
      <c r="BJ1315" s="26" t="str">
        <f t="shared" si="831"/>
        <v/>
      </c>
      <c r="BK1315" s="26" t="str">
        <f t="shared" si="832"/>
        <v/>
      </c>
      <c r="BL1315" s="26" t="str">
        <f t="shared" si="833"/>
        <v/>
      </c>
      <c r="BM1315" s="26" t="str">
        <f t="shared" si="834"/>
        <v/>
      </c>
      <c r="BN1315" s="26" t="str">
        <f t="shared" si="835"/>
        <v/>
      </c>
      <c r="BO1315"/>
      <c r="BP1315"/>
      <c r="BQ1315"/>
      <c r="BR1315"/>
      <c r="BS1315"/>
      <c r="BT1315"/>
      <c r="BU1315" s="40"/>
      <c r="BV1315" s="6"/>
      <c r="BW1315" s="24"/>
      <c r="BX1315" s="24"/>
      <c r="BY1315" s="24"/>
      <c r="BZ1315" s="38"/>
      <c r="CA1315" s="24"/>
      <c r="CB1315" s="38"/>
      <c r="CC1315" s="24"/>
      <c r="CD1315" s="24"/>
      <c r="CE1315" s="24"/>
      <c r="CF1315" s="24"/>
      <c r="CG1315" s="24"/>
      <c r="CH1315" s="24"/>
      <c r="CI1315" s="34"/>
      <c r="CJ1315" s="24"/>
      <c r="CK1315" s="24"/>
      <c r="CO1315" s="24"/>
      <c r="CP1315" s="34"/>
    </row>
    <row r="1316" spans="1:94" s="25" customFormat="1" x14ac:dyDescent="0.2">
      <c r="A1316" s="115"/>
      <c r="B1316" s="84"/>
      <c r="C1316" s="39"/>
      <c r="D1316" s="38"/>
      <c r="E1316" s="39"/>
      <c r="F1316" s="39"/>
      <c r="G1316" s="39"/>
      <c r="H1316" s="39"/>
      <c r="I1316" s="39"/>
      <c r="J1316" s="39"/>
      <c r="K1316" s="39"/>
      <c r="L1316" s="39"/>
      <c r="M1316" s="39"/>
      <c r="N1316" s="39"/>
      <c r="O1316" s="39"/>
      <c r="P1316" s="39"/>
      <c r="Q1316" s="39"/>
      <c r="R1316" s="39"/>
      <c r="S1316" s="39"/>
      <c r="T1316" s="39"/>
      <c r="U1316" s="39"/>
      <c r="V1316" s="39"/>
      <c r="W1316" s="39"/>
      <c r="X1316" s="39"/>
      <c r="Y1316" s="39"/>
      <c r="Z1316" s="39"/>
      <c r="AA1316" s="39"/>
      <c r="AB1316" s="39"/>
      <c r="AC1316" s="39"/>
      <c r="AD1316" s="39"/>
      <c r="AE1316" s="39"/>
      <c r="AF1316" s="39"/>
      <c r="AG1316" s="38"/>
      <c r="AH1316" s="38"/>
      <c r="AI1316" s="38"/>
      <c r="AJ1316" s="38"/>
      <c r="AK1316" s="38"/>
      <c r="AL1316" s="38"/>
      <c r="AM1316" s="38"/>
      <c r="AN1316" s="38"/>
      <c r="AO1316" s="38"/>
      <c r="AP1316" s="38"/>
      <c r="AQ1316" s="38"/>
      <c r="AR1316" s="38"/>
      <c r="AS1316" s="38"/>
      <c r="AT1316" s="38"/>
      <c r="AU1316" s="84"/>
      <c r="AV1316" s="88"/>
      <c r="AW1316" s="103"/>
      <c r="AX1316" s="84"/>
      <c r="AY1316" s="39"/>
      <c r="AZ1316" s="26"/>
      <c r="BA1316" s="26"/>
      <c r="BB1316" s="26"/>
      <c r="BC1316" s="26" t="str">
        <f t="shared" si="836"/>
        <v/>
      </c>
      <c r="BD1316" s="26" t="str">
        <f t="shared" si="837"/>
        <v/>
      </c>
      <c r="BE1316" s="26" t="str">
        <f t="shared" si="838"/>
        <v/>
      </c>
      <c r="BF1316" s="26" t="str">
        <f t="shared" si="839"/>
        <v/>
      </c>
      <c r="BG1316" s="26" t="str">
        <f t="shared" si="840"/>
        <v/>
      </c>
      <c r="BH1316" s="26" t="str">
        <f t="shared" si="841"/>
        <v/>
      </c>
      <c r="BI1316" s="26" t="str">
        <f t="shared" si="830"/>
        <v/>
      </c>
      <c r="BJ1316" s="26" t="str">
        <f t="shared" si="831"/>
        <v/>
      </c>
      <c r="BK1316" s="26" t="str">
        <f t="shared" si="832"/>
        <v/>
      </c>
      <c r="BL1316" s="26" t="str">
        <f t="shared" si="833"/>
        <v/>
      </c>
      <c r="BM1316" s="26" t="str">
        <f t="shared" si="834"/>
        <v/>
      </c>
      <c r="BN1316" s="26" t="str">
        <f t="shared" si="835"/>
        <v/>
      </c>
      <c r="BO1316"/>
      <c r="BP1316"/>
      <c r="BQ1316"/>
      <c r="BR1316"/>
      <c r="BS1316"/>
      <c r="BT1316"/>
      <c r="BU1316" s="40"/>
      <c r="BV1316" s="6"/>
      <c r="BW1316" s="24"/>
      <c r="BX1316" s="24"/>
      <c r="BY1316" s="24"/>
      <c r="BZ1316" s="38"/>
      <c r="CA1316" s="24"/>
      <c r="CB1316" s="38"/>
      <c r="CC1316" s="24"/>
      <c r="CD1316" s="24"/>
      <c r="CE1316" s="24"/>
      <c r="CF1316" s="24"/>
      <c r="CG1316" s="24"/>
      <c r="CH1316" s="24"/>
      <c r="CI1316" s="34"/>
      <c r="CJ1316" s="24"/>
      <c r="CK1316" s="24"/>
      <c r="CO1316" s="24"/>
      <c r="CP1316" s="34"/>
    </row>
    <row r="1317" spans="1:94" s="25" customFormat="1" x14ac:dyDescent="0.2">
      <c r="A1317" s="115"/>
      <c r="B1317" s="84"/>
      <c r="C1317" s="39"/>
      <c r="D1317" s="38"/>
      <c r="E1317" s="39"/>
      <c r="F1317" s="39"/>
      <c r="G1317" s="39"/>
      <c r="H1317" s="39"/>
      <c r="I1317" s="39"/>
      <c r="J1317" s="39"/>
      <c r="K1317" s="39"/>
      <c r="L1317" s="39"/>
      <c r="M1317" s="39"/>
      <c r="N1317" s="39"/>
      <c r="O1317" s="39"/>
      <c r="P1317" s="39"/>
      <c r="Q1317" s="39"/>
      <c r="R1317" s="39"/>
      <c r="S1317" s="39"/>
      <c r="T1317" s="39"/>
      <c r="U1317" s="39"/>
      <c r="V1317" s="39"/>
      <c r="W1317" s="39"/>
      <c r="X1317" s="39"/>
      <c r="Y1317" s="39"/>
      <c r="Z1317" s="39"/>
      <c r="AA1317" s="39"/>
      <c r="AB1317" s="39"/>
      <c r="AC1317" s="39"/>
      <c r="AD1317" s="39"/>
      <c r="AE1317" s="39"/>
      <c r="AF1317" s="39"/>
      <c r="AG1317" s="38"/>
      <c r="AH1317" s="38"/>
      <c r="AI1317" s="38"/>
      <c r="AJ1317" s="38"/>
      <c r="AK1317" s="38"/>
      <c r="AL1317" s="38"/>
      <c r="AM1317" s="38"/>
      <c r="AN1317" s="38"/>
      <c r="AO1317" s="38"/>
      <c r="AP1317" s="38"/>
      <c r="AQ1317" s="38"/>
      <c r="AR1317" s="38"/>
      <c r="AS1317" s="38"/>
      <c r="AT1317" s="38"/>
      <c r="AU1317" s="84"/>
      <c r="AV1317" s="88"/>
      <c r="AW1317" s="103"/>
      <c r="AX1317" s="84"/>
      <c r="AY1317" s="39"/>
      <c r="AZ1317" s="26"/>
      <c r="BA1317" s="26"/>
      <c r="BB1317" s="26"/>
      <c r="BC1317" s="26" t="str">
        <f t="shared" si="836"/>
        <v/>
      </c>
      <c r="BD1317" s="26" t="str">
        <f t="shared" si="837"/>
        <v/>
      </c>
      <c r="BE1317" s="26" t="str">
        <f t="shared" si="838"/>
        <v/>
      </c>
      <c r="BF1317" s="26" t="str">
        <f t="shared" si="839"/>
        <v/>
      </c>
      <c r="BG1317" s="26" t="str">
        <f t="shared" si="840"/>
        <v/>
      </c>
      <c r="BH1317" s="26" t="str">
        <f t="shared" si="841"/>
        <v/>
      </c>
      <c r="BI1317" s="26" t="str">
        <f t="shared" si="830"/>
        <v/>
      </c>
      <c r="BJ1317" s="26" t="str">
        <f t="shared" si="831"/>
        <v/>
      </c>
      <c r="BK1317" s="26" t="str">
        <f t="shared" si="832"/>
        <v/>
      </c>
      <c r="BL1317" s="26" t="str">
        <f t="shared" si="833"/>
        <v/>
      </c>
      <c r="BM1317" s="26" t="str">
        <f t="shared" si="834"/>
        <v/>
      </c>
      <c r="BN1317" s="26" t="str">
        <f t="shared" si="835"/>
        <v/>
      </c>
      <c r="BO1317"/>
      <c r="BP1317"/>
      <c r="BQ1317"/>
      <c r="BR1317"/>
      <c r="BS1317"/>
      <c r="BT1317"/>
      <c r="BU1317" s="40"/>
      <c r="BV1317" s="6"/>
      <c r="BW1317" s="24"/>
      <c r="BX1317" s="24"/>
      <c r="BY1317" s="24"/>
      <c r="BZ1317" s="38"/>
      <c r="CA1317" s="24"/>
      <c r="CB1317" s="38"/>
      <c r="CC1317" s="24"/>
      <c r="CD1317" s="24"/>
      <c r="CE1317" s="24"/>
      <c r="CF1317" s="24"/>
      <c r="CG1317" s="24"/>
      <c r="CH1317" s="24"/>
      <c r="CI1317" s="34"/>
      <c r="CJ1317" s="24"/>
      <c r="CK1317" s="24"/>
      <c r="CO1317" s="24"/>
      <c r="CP1317" s="34"/>
    </row>
    <row r="1318" spans="1:94" s="25" customFormat="1" x14ac:dyDescent="0.2">
      <c r="A1318" s="115"/>
      <c r="B1318" s="84"/>
      <c r="C1318" s="39"/>
      <c r="D1318" s="38"/>
      <c r="E1318" s="39"/>
      <c r="F1318" s="39"/>
      <c r="G1318" s="39"/>
      <c r="H1318" s="39"/>
      <c r="I1318" s="39"/>
      <c r="J1318" s="39"/>
      <c r="K1318" s="39"/>
      <c r="L1318" s="39"/>
      <c r="M1318" s="39"/>
      <c r="N1318" s="39"/>
      <c r="O1318" s="39"/>
      <c r="P1318" s="39"/>
      <c r="Q1318" s="39"/>
      <c r="R1318" s="39"/>
      <c r="S1318" s="39"/>
      <c r="T1318" s="39"/>
      <c r="U1318" s="39"/>
      <c r="V1318" s="39"/>
      <c r="W1318" s="39"/>
      <c r="X1318" s="39"/>
      <c r="Y1318" s="39"/>
      <c r="Z1318" s="39"/>
      <c r="AA1318" s="39"/>
      <c r="AB1318" s="39"/>
      <c r="AC1318" s="39"/>
      <c r="AD1318" s="39"/>
      <c r="AE1318" s="39"/>
      <c r="AF1318" s="39"/>
      <c r="AG1318" s="38"/>
      <c r="AH1318" s="38"/>
      <c r="AI1318" s="38"/>
      <c r="AJ1318" s="38"/>
      <c r="AK1318" s="38"/>
      <c r="AL1318" s="38"/>
      <c r="AM1318" s="38"/>
      <c r="AN1318" s="38"/>
      <c r="AO1318" s="38"/>
      <c r="AP1318" s="38"/>
      <c r="AQ1318" s="38"/>
      <c r="AR1318" s="38"/>
      <c r="AS1318" s="38"/>
      <c r="AT1318" s="38"/>
      <c r="AU1318" s="84"/>
      <c r="AV1318" s="88"/>
      <c r="AW1318" s="103"/>
      <c r="AX1318" s="84"/>
      <c r="AY1318" s="39"/>
      <c r="AZ1318" s="26"/>
      <c r="BA1318" s="26"/>
      <c r="BB1318" s="26"/>
      <c r="BC1318" s="26" t="str">
        <f t="shared" si="836"/>
        <v/>
      </c>
      <c r="BD1318" s="26" t="str">
        <f t="shared" si="837"/>
        <v/>
      </c>
      <c r="BE1318" s="26" t="str">
        <f t="shared" si="838"/>
        <v/>
      </c>
      <c r="BF1318" s="26" t="str">
        <f t="shared" si="839"/>
        <v/>
      </c>
      <c r="BG1318" s="26" t="str">
        <f t="shared" si="840"/>
        <v/>
      </c>
      <c r="BH1318" s="26" t="str">
        <f t="shared" si="841"/>
        <v/>
      </c>
      <c r="BI1318" s="26" t="str">
        <f t="shared" si="830"/>
        <v/>
      </c>
      <c r="BJ1318" s="26" t="str">
        <f t="shared" si="831"/>
        <v/>
      </c>
      <c r="BK1318" s="26" t="str">
        <f t="shared" si="832"/>
        <v/>
      </c>
      <c r="BL1318" s="26" t="str">
        <f t="shared" si="833"/>
        <v/>
      </c>
      <c r="BM1318" s="26" t="str">
        <f t="shared" si="834"/>
        <v/>
      </c>
      <c r="BN1318" s="26" t="str">
        <f t="shared" si="835"/>
        <v/>
      </c>
      <c r="BO1318"/>
      <c r="BP1318"/>
      <c r="BQ1318"/>
      <c r="BR1318"/>
      <c r="BS1318"/>
      <c r="BT1318"/>
      <c r="BU1318" s="40"/>
      <c r="BV1318" s="6"/>
      <c r="BW1318" s="24"/>
      <c r="BX1318" s="24"/>
      <c r="BY1318" s="24"/>
      <c r="BZ1318" s="38"/>
      <c r="CA1318" s="24"/>
      <c r="CB1318" s="38"/>
      <c r="CC1318" s="24"/>
      <c r="CD1318" s="24"/>
      <c r="CE1318" s="24"/>
      <c r="CF1318" s="24"/>
      <c r="CG1318" s="24"/>
      <c r="CH1318" s="24"/>
      <c r="CI1318" s="34"/>
      <c r="CJ1318" s="24"/>
      <c r="CK1318" s="24"/>
      <c r="CO1318" s="24"/>
      <c r="CP1318" s="34"/>
    </row>
    <row r="1319" spans="1:94" s="25" customFormat="1" x14ac:dyDescent="0.2">
      <c r="A1319" s="115"/>
      <c r="B1319" s="84"/>
      <c r="C1319" s="39"/>
      <c r="D1319" s="38"/>
      <c r="E1319" s="39"/>
      <c r="F1319" s="39"/>
      <c r="G1319" s="39"/>
      <c r="H1319" s="39"/>
      <c r="I1319" s="39"/>
      <c r="J1319" s="39"/>
      <c r="K1319" s="39"/>
      <c r="L1319" s="39"/>
      <c r="M1319" s="39"/>
      <c r="N1319" s="39"/>
      <c r="O1319" s="39"/>
      <c r="P1319" s="39"/>
      <c r="Q1319" s="39"/>
      <c r="R1319" s="39"/>
      <c r="S1319" s="39"/>
      <c r="T1319" s="39"/>
      <c r="U1319" s="39"/>
      <c r="V1319" s="39"/>
      <c r="W1319" s="39"/>
      <c r="X1319" s="39"/>
      <c r="Y1319" s="39"/>
      <c r="Z1319" s="39"/>
      <c r="AA1319" s="39"/>
      <c r="AB1319" s="39"/>
      <c r="AC1319" s="39"/>
      <c r="AD1319" s="39"/>
      <c r="AE1319" s="39"/>
      <c r="AF1319" s="39"/>
      <c r="AG1319" s="38"/>
      <c r="AH1319" s="38"/>
      <c r="AI1319" s="38"/>
      <c r="AJ1319" s="38"/>
      <c r="AK1319" s="38"/>
      <c r="AL1319" s="38"/>
      <c r="AM1319" s="38"/>
      <c r="AN1319" s="38"/>
      <c r="AO1319" s="38"/>
      <c r="AP1319" s="38"/>
      <c r="AQ1319" s="38"/>
      <c r="AR1319" s="38"/>
      <c r="AS1319" s="38"/>
      <c r="AT1319" s="38"/>
      <c r="AU1319" s="84"/>
      <c r="AV1319" s="88"/>
      <c r="AW1319" s="103"/>
      <c r="AX1319" s="84"/>
      <c r="AY1319" s="39"/>
      <c r="AZ1319" s="26"/>
      <c r="BA1319" s="26"/>
      <c r="BB1319" s="26"/>
      <c r="BC1319" s="26" t="str">
        <f t="shared" si="836"/>
        <v/>
      </c>
      <c r="BD1319" s="26" t="str">
        <f t="shared" si="837"/>
        <v/>
      </c>
      <c r="BE1319" s="26" t="str">
        <f t="shared" si="838"/>
        <v/>
      </c>
      <c r="BF1319" s="26" t="str">
        <f t="shared" si="839"/>
        <v/>
      </c>
      <c r="BG1319" s="26" t="str">
        <f t="shared" si="840"/>
        <v/>
      </c>
      <c r="BH1319" s="26" t="str">
        <f t="shared" si="841"/>
        <v/>
      </c>
      <c r="BI1319" s="26" t="str">
        <f t="shared" si="830"/>
        <v/>
      </c>
      <c r="BJ1319" s="26" t="str">
        <f t="shared" si="831"/>
        <v/>
      </c>
      <c r="BK1319" s="26" t="str">
        <f t="shared" si="832"/>
        <v/>
      </c>
      <c r="BL1319" s="26" t="str">
        <f t="shared" si="833"/>
        <v/>
      </c>
      <c r="BM1319" s="26" t="str">
        <f t="shared" si="834"/>
        <v/>
      </c>
      <c r="BN1319" s="26" t="str">
        <f t="shared" si="835"/>
        <v/>
      </c>
      <c r="BO1319"/>
      <c r="BP1319"/>
      <c r="BQ1319"/>
      <c r="BR1319"/>
      <c r="BS1319"/>
      <c r="BT1319"/>
      <c r="BU1319" s="40"/>
      <c r="BV1319" s="6"/>
      <c r="BW1319" s="24"/>
      <c r="BX1319" s="24"/>
      <c r="BY1319" s="24"/>
      <c r="BZ1319" s="38"/>
      <c r="CA1319" s="24"/>
      <c r="CB1319" s="38"/>
      <c r="CC1319" s="24"/>
      <c r="CD1319" s="24"/>
      <c r="CE1319" s="24"/>
      <c r="CF1319" s="24"/>
      <c r="CG1319" s="24"/>
      <c r="CH1319" s="24"/>
      <c r="CI1319" s="34"/>
      <c r="CJ1319" s="24"/>
      <c r="CK1319" s="24"/>
      <c r="CO1319" s="24"/>
      <c r="CP1319" s="34"/>
    </row>
    <row r="1320" spans="1:94" s="25" customFormat="1" x14ac:dyDescent="0.2">
      <c r="A1320" s="115"/>
      <c r="B1320" s="84"/>
      <c r="C1320" s="39"/>
      <c r="D1320" s="38"/>
      <c r="E1320" s="39"/>
      <c r="F1320" s="39"/>
      <c r="G1320" s="39"/>
      <c r="H1320" s="39"/>
      <c r="I1320" s="39"/>
      <c r="J1320" s="39"/>
      <c r="K1320" s="39"/>
      <c r="L1320" s="39"/>
      <c r="M1320" s="39"/>
      <c r="N1320" s="39"/>
      <c r="O1320" s="39"/>
      <c r="P1320" s="39"/>
      <c r="Q1320" s="39"/>
      <c r="R1320" s="39"/>
      <c r="S1320" s="39"/>
      <c r="T1320" s="39"/>
      <c r="U1320" s="39"/>
      <c r="V1320" s="39"/>
      <c r="W1320" s="39"/>
      <c r="X1320" s="39"/>
      <c r="Y1320" s="39"/>
      <c r="Z1320" s="39"/>
      <c r="AA1320" s="39"/>
      <c r="AB1320" s="39"/>
      <c r="AC1320" s="39"/>
      <c r="AD1320" s="39"/>
      <c r="AE1320" s="39"/>
      <c r="AF1320" s="39"/>
      <c r="AG1320" s="38"/>
      <c r="AH1320" s="38"/>
      <c r="AI1320" s="38"/>
      <c r="AJ1320" s="38"/>
      <c r="AK1320" s="38"/>
      <c r="AL1320" s="38"/>
      <c r="AM1320" s="38"/>
      <c r="AN1320" s="38"/>
      <c r="AO1320" s="38"/>
      <c r="AP1320" s="38"/>
      <c r="AQ1320" s="38"/>
      <c r="AR1320" s="38"/>
      <c r="AS1320" s="38"/>
      <c r="AT1320" s="38"/>
      <c r="AU1320" s="84"/>
      <c r="AV1320" s="88"/>
      <c r="AW1320" s="103"/>
      <c r="AX1320" s="84"/>
      <c r="AY1320" s="39"/>
      <c r="AZ1320" s="26"/>
      <c r="BA1320" s="26"/>
      <c r="BB1320" s="26"/>
      <c r="BC1320" s="26" t="str">
        <f t="shared" si="836"/>
        <v/>
      </c>
      <c r="BD1320" s="26" t="str">
        <f t="shared" si="837"/>
        <v/>
      </c>
      <c r="BE1320" s="26" t="str">
        <f t="shared" si="838"/>
        <v/>
      </c>
      <c r="BF1320" s="26" t="str">
        <f t="shared" si="839"/>
        <v/>
      </c>
      <c r="BG1320" s="26" t="str">
        <f t="shared" si="840"/>
        <v/>
      </c>
      <c r="BH1320" s="26" t="str">
        <f t="shared" si="841"/>
        <v/>
      </c>
      <c r="BI1320" s="26" t="str">
        <f t="shared" si="830"/>
        <v/>
      </c>
      <c r="BJ1320" s="26" t="str">
        <f t="shared" si="831"/>
        <v/>
      </c>
      <c r="BK1320" s="26" t="str">
        <f t="shared" si="832"/>
        <v/>
      </c>
      <c r="BL1320" s="26" t="str">
        <f t="shared" si="833"/>
        <v/>
      </c>
      <c r="BM1320" s="26" t="str">
        <f t="shared" si="834"/>
        <v/>
      </c>
      <c r="BN1320" s="26" t="str">
        <f t="shared" si="835"/>
        <v/>
      </c>
      <c r="BO1320"/>
      <c r="BP1320"/>
      <c r="BQ1320"/>
      <c r="BR1320"/>
      <c r="BS1320"/>
      <c r="BT1320"/>
      <c r="BU1320" s="40"/>
      <c r="BV1320" s="6"/>
      <c r="BW1320" s="24"/>
      <c r="BX1320" s="24"/>
      <c r="BY1320" s="24"/>
      <c r="BZ1320" s="38"/>
      <c r="CA1320" s="24"/>
      <c r="CB1320" s="38"/>
      <c r="CC1320" s="24"/>
      <c r="CD1320" s="24"/>
      <c r="CE1320" s="24"/>
      <c r="CF1320" s="24"/>
      <c r="CG1320" s="24"/>
      <c r="CH1320" s="24"/>
      <c r="CI1320" s="34"/>
      <c r="CJ1320" s="24"/>
      <c r="CK1320" s="24"/>
      <c r="CO1320" s="24"/>
      <c r="CP1320" s="34"/>
    </row>
    <row r="1321" spans="1:94" s="25" customFormat="1" x14ac:dyDescent="0.2">
      <c r="A1321" s="115"/>
      <c r="B1321" s="84"/>
      <c r="C1321" s="39"/>
      <c r="D1321" s="38"/>
      <c r="E1321" s="39"/>
      <c r="F1321" s="39"/>
      <c r="G1321" s="39"/>
      <c r="H1321" s="39"/>
      <c r="I1321" s="39"/>
      <c r="J1321" s="39"/>
      <c r="K1321" s="39"/>
      <c r="L1321" s="39"/>
      <c r="M1321" s="39"/>
      <c r="N1321" s="39"/>
      <c r="O1321" s="39"/>
      <c r="P1321" s="39"/>
      <c r="Q1321" s="39"/>
      <c r="R1321" s="39"/>
      <c r="S1321" s="39"/>
      <c r="T1321" s="39"/>
      <c r="U1321" s="39"/>
      <c r="V1321" s="39"/>
      <c r="W1321" s="39"/>
      <c r="X1321" s="39"/>
      <c r="Y1321" s="39"/>
      <c r="Z1321" s="39"/>
      <c r="AA1321" s="39"/>
      <c r="AB1321" s="39"/>
      <c r="AC1321" s="39"/>
      <c r="AD1321" s="39"/>
      <c r="AE1321" s="39"/>
      <c r="AF1321" s="39"/>
      <c r="AG1321" s="38"/>
      <c r="AH1321" s="38"/>
      <c r="AI1321" s="38"/>
      <c r="AJ1321" s="38"/>
      <c r="AK1321" s="38"/>
      <c r="AL1321" s="38"/>
      <c r="AM1321" s="38"/>
      <c r="AN1321" s="38"/>
      <c r="AO1321" s="38"/>
      <c r="AP1321" s="38"/>
      <c r="AQ1321" s="38"/>
      <c r="AR1321" s="38"/>
      <c r="AS1321" s="38"/>
      <c r="AT1321" s="38"/>
      <c r="AU1321" s="84"/>
      <c r="AV1321" s="88"/>
      <c r="AW1321" s="103"/>
      <c r="AX1321" s="84"/>
      <c r="AY1321" s="39"/>
      <c r="AZ1321" s="26"/>
      <c r="BA1321" s="26"/>
      <c r="BB1321" s="26"/>
      <c r="BC1321" s="26" t="str">
        <f t="shared" si="836"/>
        <v/>
      </c>
      <c r="BD1321" s="26" t="str">
        <f t="shared" si="837"/>
        <v/>
      </c>
      <c r="BE1321" s="26" t="str">
        <f t="shared" si="838"/>
        <v/>
      </c>
      <c r="BF1321" s="26" t="str">
        <f t="shared" si="839"/>
        <v/>
      </c>
      <c r="BG1321" s="26" t="str">
        <f t="shared" si="840"/>
        <v/>
      </c>
      <c r="BH1321" s="26" t="str">
        <f t="shared" si="841"/>
        <v/>
      </c>
      <c r="BI1321" s="26" t="str">
        <f t="shared" si="830"/>
        <v/>
      </c>
      <c r="BJ1321" s="26" t="str">
        <f t="shared" si="831"/>
        <v/>
      </c>
      <c r="BK1321" s="26" t="str">
        <f t="shared" si="832"/>
        <v/>
      </c>
      <c r="BL1321" s="26" t="str">
        <f t="shared" si="833"/>
        <v/>
      </c>
      <c r="BM1321" s="26" t="str">
        <f t="shared" si="834"/>
        <v/>
      </c>
      <c r="BN1321" s="26" t="str">
        <f t="shared" si="835"/>
        <v/>
      </c>
      <c r="BO1321"/>
      <c r="BP1321"/>
      <c r="BQ1321"/>
      <c r="BR1321"/>
      <c r="BS1321"/>
      <c r="BT1321"/>
      <c r="BU1321" s="40"/>
      <c r="BV1321" s="6"/>
      <c r="BW1321" s="24"/>
      <c r="BX1321" s="24"/>
      <c r="BY1321" s="24"/>
      <c r="BZ1321" s="38"/>
      <c r="CA1321" s="24"/>
      <c r="CB1321" s="38"/>
      <c r="CC1321" s="24"/>
      <c r="CD1321" s="24"/>
      <c r="CE1321" s="24"/>
      <c r="CF1321" s="24"/>
      <c r="CG1321" s="24"/>
      <c r="CH1321" s="24"/>
      <c r="CI1321" s="34"/>
      <c r="CJ1321" s="24"/>
      <c r="CK1321" s="24"/>
      <c r="CO1321" s="24"/>
      <c r="CP1321" s="34"/>
    </row>
    <row r="1322" spans="1:94" s="25" customFormat="1" x14ac:dyDescent="0.2">
      <c r="A1322" s="115"/>
      <c r="B1322" s="84"/>
      <c r="C1322" s="39"/>
      <c r="D1322" s="38"/>
      <c r="E1322" s="39"/>
      <c r="F1322" s="39"/>
      <c r="G1322" s="39"/>
      <c r="H1322" s="39"/>
      <c r="I1322" s="39"/>
      <c r="J1322" s="39"/>
      <c r="K1322" s="39"/>
      <c r="L1322" s="39"/>
      <c r="M1322" s="39"/>
      <c r="N1322" s="39"/>
      <c r="O1322" s="39"/>
      <c r="P1322" s="39"/>
      <c r="Q1322" s="39"/>
      <c r="R1322" s="39"/>
      <c r="S1322" s="39"/>
      <c r="T1322" s="39"/>
      <c r="U1322" s="39"/>
      <c r="V1322" s="39"/>
      <c r="W1322" s="39"/>
      <c r="X1322" s="39"/>
      <c r="Y1322" s="39"/>
      <c r="Z1322" s="39"/>
      <c r="AA1322" s="39"/>
      <c r="AB1322" s="39"/>
      <c r="AC1322" s="39"/>
      <c r="AD1322" s="39"/>
      <c r="AE1322" s="39"/>
      <c r="AF1322" s="39"/>
      <c r="AG1322" s="38"/>
      <c r="AH1322" s="38"/>
      <c r="AI1322" s="38"/>
      <c r="AJ1322" s="38"/>
      <c r="AK1322" s="38"/>
      <c r="AL1322" s="38"/>
      <c r="AM1322" s="38"/>
      <c r="AN1322" s="38"/>
      <c r="AO1322" s="38"/>
      <c r="AP1322" s="38"/>
      <c r="AQ1322" s="38"/>
      <c r="AR1322" s="38"/>
      <c r="AS1322" s="38"/>
      <c r="AT1322" s="38"/>
      <c r="AU1322" s="84"/>
      <c r="AV1322" s="88"/>
      <c r="AW1322" s="103"/>
      <c r="AX1322" s="84"/>
      <c r="AY1322" s="39"/>
      <c r="AZ1322" s="26"/>
      <c r="BA1322" s="26"/>
      <c r="BB1322" s="26"/>
      <c r="BC1322" s="26" t="str">
        <f t="shared" si="836"/>
        <v/>
      </c>
      <c r="BD1322" s="26" t="str">
        <f t="shared" si="837"/>
        <v/>
      </c>
      <c r="BE1322" s="26" t="str">
        <f t="shared" si="838"/>
        <v/>
      </c>
      <c r="BF1322" s="26" t="str">
        <f t="shared" si="839"/>
        <v/>
      </c>
      <c r="BG1322" s="26" t="str">
        <f t="shared" si="840"/>
        <v/>
      </c>
      <c r="BH1322" s="26" t="str">
        <f t="shared" si="841"/>
        <v/>
      </c>
      <c r="BI1322" s="26" t="str">
        <f t="shared" si="830"/>
        <v/>
      </c>
      <c r="BJ1322" s="26" t="str">
        <f t="shared" si="831"/>
        <v/>
      </c>
      <c r="BK1322" s="26" t="str">
        <f t="shared" si="832"/>
        <v/>
      </c>
      <c r="BL1322" s="26" t="str">
        <f t="shared" si="833"/>
        <v/>
      </c>
      <c r="BM1322" s="26" t="str">
        <f t="shared" si="834"/>
        <v/>
      </c>
      <c r="BN1322" s="26" t="str">
        <f t="shared" si="835"/>
        <v/>
      </c>
      <c r="BO1322"/>
      <c r="BP1322"/>
      <c r="BQ1322"/>
      <c r="BR1322"/>
      <c r="BS1322"/>
      <c r="BT1322"/>
      <c r="BU1322" s="40"/>
      <c r="BV1322" s="6"/>
      <c r="BW1322" s="24"/>
      <c r="BX1322" s="24"/>
      <c r="BY1322" s="24"/>
      <c r="BZ1322" s="38"/>
      <c r="CA1322" s="24"/>
      <c r="CB1322" s="38"/>
      <c r="CC1322" s="24"/>
      <c r="CD1322" s="24"/>
      <c r="CE1322" s="24"/>
      <c r="CF1322" s="24"/>
      <c r="CG1322" s="24"/>
      <c r="CH1322" s="24"/>
      <c r="CI1322" s="34"/>
      <c r="CJ1322" s="24"/>
      <c r="CK1322" s="24"/>
      <c r="CO1322" s="24"/>
      <c r="CP1322" s="34"/>
    </row>
    <row r="1323" spans="1:94" s="25" customFormat="1" x14ac:dyDescent="0.2">
      <c r="A1323" s="115"/>
      <c r="B1323" s="84"/>
      <c r="C1323" s="39"/>
      <c r="D1323" s="38"/>
      <c r="E1323" s="39"/>
      <c r="F1323" s="39"/>
      <c r="G1323" s="39"/>
      <c r="H1323" s="39"/>
      <c r="I1323" s="39"/>
      <c r="J1323" s="39"/>
      <c r="K1323" s="39"/>
      <c r="L1323" s="39"/>
      <c r="M1323" s="39"/>
      <c r="N1323" s="39"/>
      <c r="O1323" s="39"/>
      <c r="P1323" s="39"/>
      <c r="Q1323" s="39"/>
      <c r="R1323" s="39"/>
      <c r="S1323" s="39"/>
      <c r="T1323" s="39"/>
      <c r="U1323" s="39"/>
      <c r="V1323" s="39"/>
      <c r="W1323" s="39"/>
      <c r="X1323" s="39"/>
      <c r="Y1323" s="39"/>
      <c r="Z1323" s="39"/>
      <c r="AA1323" s="39"/>
      <c r="AB1323" s="39"/>
      <c r="AC1323" s="39"/>
      <c r="AD1323" s="39"/>
      <c r="AE1323" s="39"/>
      <c r="AF1323" s="39"/>
      <c r="AG1323" s="38"/>
      <c r="AH1323" s="38"/>
      <c r="AI1323" s="38"/>
      <c r="AJ1323" s="38"/>
      <c r="AK1323" s="38"/>
      <c r="AL1323" s="38"/>
      <c r="AM1323" s="38"/>
      <c r="AN1323" s="38"/>
      <c r="AO1323" s="38"/>
      <c r="AP1323" s="38"/>
      <c r="AQ1323" s="38"/>
      <c r="AR1323" s="38"/>
      <c r="AS1323" s="38"/>
      <c r="AT1323" s="38"/>
      <c r="AU1323" s="84"/>
      <c r="AV1323" s="88"/>
      <c r="AW1323" s="103"/>
      <c r="AX1323" s="84"/>
      <c r="AY1323" s="39"/>
      <c r="AZ1323" s="26"/>
      <c r="BA1323" s="26"/>
      <c r="BB1323" s="26"/>
      <c r="BC1323" s="26" t="str">
        <f t="shared" si="836"/>
        <v/>
      </c>
      <c r="BD1323" s="26" t="str">
        <f t="shared" si="837"/>
        <v/>
      </c>
      <c r="BE1323" s="26" t="str">
        <f t="shared" si="838"/>
        <v/>
      </c>
      <c r="BF1323" s="26" t="str">
        <f t="shared" si="839"/>
        <v/>
      </c>
      <c r="BG1323" s="26" t="str">
        <f t="shared" si="840"/>
        <v/>
      </c>
      <c r="BH1323" s="26" t="str">
        <f t="shared" si="841"/>
        <v/>
      </c>
      <c r="BI1323" s="26" t="str">
        <f t="shared" si="830"/>
        <v/>
      </c>
      <c r="BJ1323" s="26" t="str">
        <f t="shared" si="831"/>
        <v/>
      </c>
      <c r="BK1323" s="26" t="str">
        <f t="shared" si="832"/>
        <v/>
      </c>
      <c r="BL1323" s="26" t="str">
        <f t="shared" si="833"/>
        <v/>
      </c>
      <c r="BM1323" s="26" t="str">
        <f t="shared" si="834"/>
        <v/>
      </c>
      <c r="BN1323" s="26" t="str">
        <f t="shared" si="835"/>
        <v/>
      </c>
      <c r="BO1323"/>
      <c r="BP1323"/>
      <c r="BQ1323"/>
      <c r="BR1323"/>
      <c r="BS1323"/>
      <c r="BT1323"/>
      <c r="BU1323" s="40"/>
      <c r="BV1323" s="6"/>
      <c r="BW1323" s="24"/>
      <c r="BX1323" s="24"/>
      <c r="BY1323" s="24"/>
      <c r="BZ1323" s="38"/>
      <c r="CA1323" s="24"/>
      <c r="CB1323" s="38"/>
      <c r="CC1323" s="24"/>
      <c r="CD1323" s="24"/>
      <c r="CE1323" s="24"/>
      <c r="CF1323" s="24"/>
      <c r="CG1323" s="24"/>
      <c r="CH1323" s="24"/>
      <c r="CI1323" s="34"/>
      <c r="CJ1323" s="24"/>
      <c r="CK1323" s="24"/>
      <c r="CO1323" s="24"/>
      <c r="CP1323" s="34"/>
    </row>
    <row r="1324" spans="1:94" s="25" customFormat="1" x14ac:dyDescent="0.2">
      <c r="A1324" s="115"/>
      <c r="B1324" s="84"/>
      <c r="C1324" s="39"/>
      <c r="D1324" s="38"/>
      <c r="E1324" s="39"/>
      <c r="F1324" s="39"/>
      <c r="G1324" s="39"/>
      <c r="H1324" s="39"/>
      <c r="I1324" s="39"/>
      <c r="J1324" s="39"/>
      <c r="K1324" s="39"/>
      <c r="L1324" s="39"/>
      <c r="M1324" s="39"/>
      <c r="N1324" s="39"/>
      <c r="O1324" s="39"/>
      <c r="P1324" s="39"/>
      <c r="Q1324" s="39"/>
      <c r="R1324" s="39"/>
      <c r="S1324" s="39"/>
      <c r="T1324" s="39"/>
      <c r="U1324" s="39"/>
      <c r="V1324" s="39"/>
      <c r="W1324" s="39"/>
      <c r="X1324" s="39"/>
      <c r="Y1324" s="39"/>
      <c r="Z1324" s="39"/>
      <c r="AA1324" s="39"/>
      <c r="AB1324" s="39"/>
      <c r="AC1324" s="39"/>
      <c r="AD1324" s="39"/>
      <c r="AE1324" s="39"/>
      <c r="AF1324" s="39"/>
      <c r="AG1324" s="38"/>
      <c r="AH1324" s="38"/>
      <c r="AI1324" s="38"/>
      <c r="AJ1324" s="38"/>
      <c r="AK1324" s="38"/>
      <c r="AL1324" s="38"/>
      <c r="AM1324" s="38"/>
      <c r="AN1324" s="38"/>
      <c r="AO1324" s="38"/>
      <c r="AP1324" s="38"/>
      <c r="AQ1324" s="38"/>
      <c r="AR1324" s="38"/>
      <c r="AS1324" s="38"/>
      <c r="AT1324" s="38"/>
      <c r="AU1324" s="84"/>
      <c r="AV1324" s="88"/>
      <c r="AW1324" s="103"/>
      <c r="AX1324" s="84"/>
      <c r="AY1324" s="39"/>
      <c r="AZ1324" s="26"/>
      <c r="BA1324" s="26"/>
      <c r="BB1324" s="26"/>
      <c r="BC1324" s="26" t="str">
        <f t="shared" si="836"/>
        <v/>
      </c>
      <c r="BD1324" s="26" t="str">
        <f t="shared" si="837"/>
        <v/>
      </c>
      <c r="BE1324" s="26" t="str">
        <f t="shared" si="838"/>
        <v/>
      </c>
      <c r="BF1324" s="26" t="str">
        <f t="shared" si="839"/>
        <v/>
      </c>
      <c r="BG1324" s="26" t="str">
        <f t="shared" si="840"/>
        <v/>
      </c>
      <c r="BH1324" s="26" t="str">
        <f t="shared" si="841"/>
        <v/>
      </c>
      <c r="BI1324" s="26" t="str">
        <f t="shared" si="830"/>
        <v/>
      </c>
      <c r="BJ1324" s="26" t="str">
        <f t="shared" si="831"/>
        <v/>
      </c>
      <c r="BK1324" s="26" t="str">
        <f t="shared" si="832"/>
        <v/>
      </c>
      <c r="BL1324" s="26" t="str">
        <f t="shared" si="833"/>
        <v/>
      </c>
      <c r="BM1324" s="26" t="str">
        <f t="shared" si="834"/>
        <v/>
      </c>
      <c r="BN1324" s="26" t="str">
        <f t="shared" si="835"/>
        <v/>
      </c>
      <c r="BO1324"/>
      <c r="BP1324"/>
      <c r="BQ1324"/>
      <c r="BR1324"/>
      <c r="BS1324"/>
      <c r="BT1324"/>
      <c r="BU1324" s="40"/>
      <c r="BV1324" s="6"/>
      <c r="BW1324" s="24"/>
      <c r="BX1324" s="24"/>
      <c r="BY1324" s="24"/>
      <c r="BZ1324" s="38"/>
      <c r="CA1324" s="24"/>
      <c r="CB1324" s="38"/>
      <c r="CC1324" s="24"/>
      <c r="CD1324" s="24"/>
      <c r="CE1324" s="24"/>
      <c r="CF1324" s="24"/>
      <c r="CG1324" s="24"/>
      <c r="CH1324" s="24"/>
      <c r="CI1324" s="34"/>
      <c r="CJ1324" s="24"/>
      <c r="CK1324" s="24"/>
      <c r="CO1324" s="24"/>
      <c r="CP1324" s="34"/>
    </row>
    <row r="1325" spans="1:94" s="25" customFormat="1" x14ac:dyDescent="0.2">
      <c r="A1325" s="115"/>
      <c r="B1325" s="84"/>
      <c r="C1325" s="39"/>
      <c r="D1325" s="38"/>
      <c r="E1325" s="39"/>
      <c r="F1325" s="39"/>
      <c r="G1325" s="39"/>
      <c r="H1325" s="39"/>
      <c r="I1325" s="39"/>
      <c r="J1325" s="39"/>
      <c r="K1325" s="39"/>
      <c r="L1325" s="39"/>
      <c r="M1325" s="39"/>
      <c r="N1325" s="39"/>
      <c r="O1325" s="39"/>
      <c r="P1325" s="39"/>
      <c r="Q1325" s="39"/>
      <c r="R1325" s="39"/>
      <c r="S1325" s="39"/>
      <c r="T1325" s="39"/>
      <c r="U1325" s="39"/>
      <c r="V1325" s="39"/>
      <c r="W1325" s="39"/>
      <c r="X1325" s="39"/>
      <c r="Y1325" s="39"/>
      <c r="Z1325" s="39"/>
      <c r="AA1325" s="39"/>
      <c r="AB1325" s="39"/>
      <c r="AC1325" s="39"/>
      <c r="AD1325" s="39"/>
      <c r="AE1325" s="39"/>
      <c r="AF1325" s="39"/>
      <c r="AG1325" s="38"/>
      <c r="AH1325" s="38"/>
      <c r="AI1325" s="38"/>
      <c r="AJ1325" s="38"/>
      <c r="AK1325" s="38"/>
      <c r="AL1325" s="38"/>
      <c r="AM1325" s="38"/>
      <c r="AN1325" s="38"/>
      <c r="AO1325" s="38"/>
      <c r="AP1325" s="38"/>
      <c r="AQ1325" s="38"/>
      <c r="AR1325" s="38"/>
      <c r="AS1325" s="38"/>
      <c r="AT1325" s="38"/>
      <c r="AU1325" s="84"/>
      <c r="AV1325" s="88"/>
      <c r="AW1325" s="103"/>
      <c r="AX1325" s="84"/>
      <c r="AY1325" s="39"/>
      <c r="AZ1325" s="26"/>
      <c r="BA1325" s="26"/>
      <c r="BB1325" s="26"/>
      <c r="BC1325" s="26" t="str">
        <f t="shared" si="836"/>
        <v/>
      </c>
      <c r="BD1325" s="26" t="str">
        <f t="shared" si="837"/>
        <v/>
      </c>
      <c r="BE1325" s="26" t="str">
        <f t="shared" si="838"/>
        <v/>
      </c>
      <c r="BF1325" s="26" t="str">
        <f t="shared" si="839"/>
        <v/>
      </c>
      <c r="BG1325" s="26" t="str">
        <f t="shared" si="840"/>
        <v/>
      </c>
      <c r="BH1325" s="26" t="str">
        <f t="shared" si="841"/>
        <v/>
      </c>
      <c r="BI1325" s="26" t="str">
        <f t="shared" si="830"/>
        <v/>
      </c>
      <c r="BJ1325" s="26" t="str">
        <f t="shared" si="831"/>
        <v/>
      </c>
      <c r="BK1325" s="26" t="str">
        <f t="shared" si="832"/>
        <v/>
      </c>
      <c r="BL1325" s="26" t="str">
        <f t="shared" si="833"/>
        <v/>
      </c>
      <c r="BM1325" s="26" t="str">
        <f t="shared" si="834"/>
        <v/>
      </c>
      <c r="BN1325" s="26" t="str">
        <f t="shared" si="835"/>
        <v/>
      </c>
      <c r="BO1325"/>
      <c r="BP1325"/>
      <c r="BQ1325"/>
      <c r="BR1325"/>
      <c r="BS1325"/>
      <c r="BT1325"/>
      <c r="BU1325" s="40"/>
      <c r="BV1325" s="6"/>
      <c r="BW1325" s="24"/>
      <c r="BX1325" s="24"/>
      <c r="BY1325" s="24"/>
      <c r="BZ1325" s="38"/>
      <c r="CA1325" s="24"/>
      <c r="CB1325" s="38"/>
      <c r="CC1325" s="24"/>
      <c r="CD1325" s="24"/>
      <c r="CE1325" s="24"/>
      <c r="CF1325" s="24"/>
      <c r="CG1325" s="24"/>
      <c r="CH1325" s="24"/>
      <c r="CI1325" s="34"/>
      <c r="CJ1325" s="24"/>
      <c r="CK1325" s="24"/>
      <c r="CO1325" s="24"/>
      <c r="CP1325" s="34"/>
    </row>
    <row r="1326" spans="1:94" s="25" customFormat="1" x14ac:dyDescent="0.2">
      <c r="A1326" s="115"/>
      <c r="B1326" s="84"/>
      <c r="C1326" s="39"/>
      <c r="D1326" s="38"/>
      <c r="E1326" s="39"/>
      <c r="F1326" s="39"/>
      <c r="G1326" s="39"/>
      <c r="H1326" s="39"/>
      <c r="I1326" s="39"/>
      <c r="J1326" s="39"/>
      <c r="K1326" s="39"/>
      <c r="L1326" s="39"/>
      <c r="M1326" s="39"/>
      <c r="N1326" s="39"/>
      <c r="O1326" s="39"/>
      <c r="P1326" s="39"/>
      <c r="Q1326" s="39"/>
      <c r="R1326" s="39"/>
      <c r="S1326" s="39"/>
      <c r="T1326" s="39"/>
      <c r="U1326" s="39"/>
      <c r="V1326" s="39"/>
      <c r="W1326" s="39"/>
      <c r="X1326" s="39"/>
      <c r="Y1326" s="39"/>
      <c r="Z1326" s="39"/>
      <c r="AA1326" s="39"/>
      <c r="AB1326" s="39"/>
      <c r="AC1326" s="39"/>
      <c r="AD1326" s="39"/>
      <c r="AE1326" s="39"/>
      <c r="AF1326" s="39"/>
      <c r="AG1326" s="38"/>
      <c r="AH1326" s="38"/>
      <c r="AI1326" s="38"/>
      <c r="AJ1326" s="38"/>
      <c r="AK1326" s="38"/>
      <c r="AL1326" s="38"/>
      <c r="AM1326" s="38"/>
      <c r="AN1326" s="38"/>
      <c r="AO1326" s="38"/>
      <c r="AP1326" s="38"/>
      <c r="AQ1326" s="38"/>
      <c r="AR1326" s="38"/>
      <c r="AS1326" s="38"/>
      <c r="AT1326" s="38"/>
      <c r="AU1326" s="84"/>
      <c r="AV1326" s="88"/>
      <c r="AW1326" s="103"/>
      <c r="AX1326" s="84"/>
      <c r="AY1326" s="39"/>
      <c r="AZ1326" s="26"/>
      <c r="BA1326" s="26"/>
      <c r="BB1326" s="26"/>
      <c r="BC1326" s="26" t="str">
        <f t="shared" si="836"/>
        <v/>
      </c>
      <c r="BD1326" s="26" t="str">
        <f t="shared" si="837"/>
        <v/>
      </c>
      <c r="BE1326" s="26" t="str">
        <f t="shared" si="838"/>
        <v/>
      </c>
      <c r="BF1326" s="26" t="str">
        <f t="shared" si="839"/>
        <v/>
      </c>
      <c r="BG1326" s="26" t="str">
        <f t="shared" si="840"/>
        <v/>
      </c>
      <c r="BH1326" s="26" t="str">
        <f t="shared" si="841"/>
        <v/>
      </c>
      <c r="BI1326" s="26" t="str">
        <f t="shared" si="830"/>
        <v/>
      </c>
      <c r="BJ1326" s="26" t="str">
        <f t="shared" si="831"/>
        <v/>
      </c>
      <c r="BK1326" s="26" t="str">
        <f t="shared" si="832"/>
        <v/>
      </c>
      <c r="BL1326" s="26" t="str">
        <f t="shared" si="833"/>
        <v/>
      </c>
      <c r="BM1326" s="26" t="str">
        <f t="shared" si="834"/>
        <v/>
      </c>
      <c r="BN1326" s="26" t="str">
        <f t="shared" si="835"/>
        <v/>
      </c>
      <c r="BO1326"/>
      <c r="BP1326"/>
      <c r="BQ1326"/>
      <c r="BR1326"/>
      <c r="BS1326"/>
      <c r="BT1326"/>
      <c r="BU1326" s="40"/>
      <c r="BV1326" s="6"/>
      <c r="BW1326" s="24"/>
      <c r="BX1326" s="24"/>
      <c r="BY1326" s="24"/>
      <c r="BZ1326" s="38"/>
      <c r="CA1326" s="24"/>
      <c r="CB1326" s="38"/>
      <c r="CC1326" s="24"/>
      <c r="CD1326" s="24"/>
      <c r="CE1326" s="24"/>
      <c r="CF1326" s="24"/>
      <c r="CG1326" s="24"/>
      <c r="CH1326" s="24"/>
      <c r="CI1326" s="34"/>
      <c r="CJ1326" s="24"/>
      <c r="CK1326" s="24"/>
      <c r="CO1326" s="24"/>
      <c r="CP1326" s="34"/>
    </row>
    <row r="1327" spans="1:94" s="25" customFormat="1" x14ac:dyDescent="0.2">
      <c r="A1327" s="115"/>
      <c r="B1327" s="84"/>
      <c r="C1327" s="39"/>
      <c r="D1327" s="38"/>
      <c r="E1327" s="39"/>
      <c r="F1327" s="39"/>
      <c r="G1327" s="39"/>
      <c r="H1327" s="39"/>
      <c r="I1327" s="39"/>
      <c r="J1327" s="39"/>
      <c r="K1327" s="39"/>
      <c r="L1327" s="39"/>
      <c r="M1327" s="39"/>
      <c r="N1327" s="39"/>
      <c r="O1327" s="39"/>
      <c r="P1327" s="39"/>
      <c r="Q1327" s="39"/>
      <c r="R1327" s="39"/>
      <c r="S1327" s="39"/>
      <c r="T1327" s="39"/>
      <c r="U1327" s="39"/>
      <c r="V1327" s="39"/>
      <c r="W1327" s="39"/>
      <c r="X1327" s="39"/>
      <c r="Y1327" s="39"/>
      <c r="Z1327" s="39"/>
      <c r="AA1327" s="39"/>
      <c r="AB1327" s="39"/>
      <c r="AC1327" s="39"/>
      <c r="AD1327" s="39"/>
      <c r="AE1327" s="39"/>
      <c r="AF1327" s="39"/>
      <c r="AG1327" s="38"/>
      <c r="AH1327" s="38"/>
      <c r="AI1327" s="38"/>
      <c r="AJ1327" s="38"/>
      <c r="AK1327" s="38"/>
      <c r="AL1327" s="38"/>
      <c r="AM1327" s="38"/>
      <c r="AN1327" s="38"/>
      <c r="AO1327" s="38"/>
      <c r="AP1327" s="38"/>
      <c r="AQ1327" s="38"/>
      <c r="AR1327" s="38"/>
      <c r="AS1327" s="38"/>
      <c r="AT1327" s="38"/>
      <c r="AU1327" s="84"/>
      <c r="AV1327" s="88"/>
      <c r="AW1327" s="103"/>
      <c r="AX1327" s="84"/>
      <c r="AY1327" s="39"/>
      <c r="AZ1327" s="26"/>
      <c r="BA1327" s="26"/>
      <c r="BB1327" s="26"/>
      <c r="BC1327" s="26" t="str">
        <f t="shared" si="836"/>
        <v/>
      </c>
      <c r="BD1327" s="26" t="str">
        <f t="shared" si="837"/>
        <v/>
      </c>
      <c r="BE1327" s="26" t="str">
        <f t="shared" si="838"/>
        <v/>
      </c>
      <c r="BF1327" s="26" t="str">
        <f t="shared" si="839"/>
        <v/>
      </c>
      <c r="BG1327" s="26" t="str">
        <f t="shared" si="840"/>
        <v/>
      </c>
      <c r="BH1327" s="26" t="str">
        <f t="shared" si="841"/>
        <v/>
      </c>
      <c r="BI1327" s="26" t="str">
        <f t="shared" si="830"/>
        <v/>
      </c>
      <c r="BJ1327" s="26" t="str">
        <f t="shared" si="831"/>
        <v/>
      </c>
      <c r="BK1327" s="26" t="str">
        <f t="shared" si="832"/>
        <v/>
      </c>
      <c r="BL1327" s="26" t="str">
        <f t="shared" si="833"/>
        <v/>
      </c>
      <c r="BM1327" s="26" t="str">
        <f t="shared" si="834"/>
        <v/>
      </c>
      <c r="BN1327" s="26" t="str">
        <f t="shared" si="835"/>
        <v/>
      </c>
      <c r="BO1327"/>
      <c r="BP1327"/>
      <c r="BQ1327"/>
      <c r="BR1327"/>
      <c r="BS1327"/>
      <c r="BT1327"/>
      <c r="BU1327" s="40"/>
      <c r="BV1327" s="6"/>
      <c r="BW1327" s="24"/>
      <c r="BX1327" s="24"/>
      <c r="BY1327" s="24"/>
      <c r="BZ1327" s="38"/>
      <c r="CA1327" s="24"/>
      <c r="CB1327" s="38"/>
      <c r="CC1327" s="24"/>
      <c r="CD1327" s="24"/>
      <c r="CE1327" s="24"/>
      <c r="CF1327" s="24"/>
      <c r="CG1327" s="24"/>
      <c r="CH1327" s="24"/>
      <c r="CI1327" s="34"/>
      <c r="CJ1327" s="24"/>
      <c r="CK1327" s="24"/>
      <c r="CO1327" s="24"/>
      <c r="CP1327" s="34"/>
    </row>
    <row r="1328" spans="1:94" s="25" customFormat="1" x14ac:dyDescent="0.2">
      <c r="A1328" s="115"/>
      <c r="B1328" s="84"/>
      <c r="C1328" s="39"/>
      <c r="D1328" s="38"/>
      <c r="E1328" s="39"/>
      <c r="F1328" s="39"/>
      <c r="G1328" s="39"/>
      <c r="H1328" s="39"/>
      <c r="I1328" s="39"/>
      <c r="J1328" s="39"/>
      <c r="K1328" s="39"/>
      <c r="L1328" s="39"/>
      <c r="M1328" s="39"/>
      <c r="N1328" s="39"/>
      <c r="O1328" s="39"/>
      <c r="P1328" s="39"/>
      <c r="Q1328" s="39"/>
      <c r="R1328" s="39"/>
      <c r="S1328" s="39"/>
      <c r="T1328" s="39"/>
      <c r="U1328" s="39"/>
      <c r="V1328" s="39"/>
      <c r="W1328" s="39"/>
      <c r="X1328" s="39"/>
      <c r="Y1328" s="39"/>
      <c r="Z1328" s="39"/>
      <c r="AA1328" s="39"/>
      <c r="AB1328" s="39"/>
      <c r="AC1328" s="39"/>
      <c r="AD1328" s="39"/>
      <c r="AE1328" s="39"/>
      <c r="AF1328" s="39"/>
      <c r="AG1328" s="38"/>
      <c r="AH1328" s="38"/>
      <c r="AI1328" s="38"/>
      <c r="AJ1328" s="38"/>
      <c r="AK1328" s="38"/>
      <c r="AL1328" s="38"/>
      <c r="AM1328" s="38"/>
      <c r="AN1328" s="38"/>
      <c r="AO1328" s="38"/>
      <c r="AP1328" s="38"/>
      <c r="AQ1328" s="38"/>
      <c r="AR1328" s="38"/>
      <c r="AS1328" s="38"/>
      <c r="AT1328" s="38"/>
      <c r="AU1328" s="84"/>
      <c r="AV1328" s="88"/>
      <c r="AW1328" s="103"/>
      <c r="AX1328" s="84"/>
      <c r="AY1328" s="39"/>
      <c r="AZ1328" s="26"/>
      <c r="BA1328" s="26"/>
      <c r="BB1328" s="26"/>
      <c r="BC1328" s="26" t="str">
        <f t="shared" si="836"/>
        <v/>
      </c>
      <c r="BD1328" s="26" t="str">
        <f t="shared" si="837"/>
        <v/>
      </c>
      <c r="BE1328" s="26" t="str">
        <f t="shared" si="838"/>
        <v/>
      </c>
      <c r="BF1328" s="26" t="str">
        <f t="shared" si="839"/>
        <v/>
      </c>
      <c r="BG1328" s="26" t="str">
        <f t="shared" si="840"/>
        <v/>
      </c>
      <c r="BH1328" s="26" t="str">
        <f t="shared" si="841"/>
        <v/>
      </c>
      <c r="BI1328" s="26" t="str">
        <f t="shared" si="830"/>
        <v/>
      </c>
      <c r="BJ1328" s="26" t="str">
        <f t="shared" si="831"/>
        <v/>
      </c>
      <c r="BK1328" s="26" t="str">
        <f t="shared" si="832"/>
        <v/>
      </c>
      <c r="BL1328" s="26" t="str">
        <f t="shared" si="833"/>
        <v/>
      </c>
      <c r="BM1328" s="26" t="str">
        <f t="shared" si="834"/>
        <v/>
      </c>
      <c r="BN1328" s="26" t="str">
        <f t="shared" si="835"/>
        <v/>
      </c>
      <c r="BO1328"/>
      <c r="BP1328"/>
      <c r="BQ1328"/>
      <c r="BR1328"/>
      <c r="BS1328"/>
      <c r="BT1328"/>
      <c r="BU1328" s="40"/>
      <c r="BV1328" s="6"/>
      <c r="BW1328" s="24"/>
      <c r="BX1328" s="24"/>
      <c r="BY1328" s="24"/>
      <c r="BZ1328" s="38"/>
      <c r="CA1328" s="24"/>
      <c r="CB1328" s="38"/>
      <c r="CC1328" s="24"/>
      <c r="CD1328" s="24"/>
      <c r="CE1328" s="24"/>
      <c r="CF1328" s="24"/>
      <c r="CG1328" s="24"/>
      <c r="CH1328" s="24"/>
      <c r="CI1328" s="34"/>
      <c r="CJ1328" s="24"/>
      <c r="CK1328" s="24"/>
      <c r="CO1328" s="24"/>
      <c r="CP1328" s="34"/>
    </row>
    <row r="1329" spans="1:94" s="25" customFormat="1" x14ac:dyDescent="0.2">
      <c r="A1329" s="115"/>
      <c r="B1329" s="84"/>
      <c r="C1329" s="39"/>
      <c r="D1329" s="38"/>
      <c r="E1329" s="39"/>
      <c r="F1329" s="39"/>
      <c r="G1329" s="39"/>
      <c r="H1329" s="39"/>
      <c r="I1329" s="39"/>
      <c r="J1329" s="39"/>
      <c r="K1329" s="39"/>
      <c r="L1329" s="39"/>
      <c r="M1329" s="39"/>
      <c r="N1329" s="39"/>
      <c r="O1329" s="39"/>
      <c r="P1329" s="39"/>
      <c r="Q1329" s="39"/>
      <c r="R1329" s="39"/>
      <c r="S1329" s="39"/>
      <c r="T1329" s="39"/>
      <c r="U1329" s="39"/>
      <c r="V1329" s="39"/>
      <c r="W1329" s="39"/>
      <c r="X1329" s="39"/>
      <c r="Y1329" s="39"/>
      <c r="Z1329" s="39"/>
      <c r="AA1329" s="39"/>
      <c r="AB1329" s="39"/>
      <c r="AC1329" s="39"/>
      <c r="AD1329" s="39"/>
      <c r="AE1329" s="39"/>
      <c r="AF1329" s="39"/>
      <c r="AG1329" s="38"/>
      <c r="AH1329" s="38"/>
      <c r="AI1329" s="38"/>
      <c r="AJ1329" s="38"/>
      <c r="AK1329" s="38"/>
      <c r="AL1329" s="38"/>
      <c r="AM1329" s="38"/>
      <c r="AN1329" s="38"/>
      <c r="AO1329" s="38"/>
      <c r="AP1329" s="38"/>
      <c r="AQ1329" s="38"/>
      <c r="AR1329" s="38"/>
      <c r="AS1329" s="38"/>
      <c r="AT1329" s="38"/>
      <c r="AU1329" s="84"/>
      <c r="AV1329" s="88"/>
      <c r="AW1329" s="103"/>
      <c r="AX1329" s="84"/>
      <c r="AY1329" s="39"/>
      <c r="AZ1329" s="26"/>
      <c r="BA1329" s="26"/>
      <c r="BB1329" s="26"/>
      <c r="BC1329" s="26" t="str">
        <f t="shared" si="836"/>
        <v/>
      </c>
      <c r="BD1329" s="26" t="str">
        <f t="shared" si="837"/>
        <v/>
      </c>
      <c r="BE1329" s="26" t="str">
        <f t="shared" si="838"/>
        <v/>
      </c>
      <c r="BF1329" s="26" t="str">
        <f t="shared" si="839"/>
        <v/>
      </c>
      <c r="BG1329" s="26" t="str">
        <f t="shared" si="840"/>
        <v/>
      </c>
      <c r="BH1329" s="26" t="str">
        <f t="shared" si="841"/>
        <v/>
      </c>
      <c r="BI1329" s="26" t="str">
        <f t="shared" si="830"/>
        <v/>
      </c>
      <c r="BJ1329" s="26" t="str">
        <f t="shared" si="831"/>
        <v/>
      </c>
      <c r="BK1329" s="26" t="str">
        <f t="shared" si="832"/>
        <v/>
      </c>
      <c r="BL1329" s="26" t="str">
        <f t="shared" si="833"/>
        <v/>
      </c>
      <c r="BM1329" s="26" t="str">
        <f t="shared" si="834"/>
        <v/>
      </c>
      <c r="BN1329" s="26" t="str">
        <f t="shared" si="835"/>
        <v/>
      </c>
      <c r="BO1329"/>
      <c r="BP1329"/>
      <c r="BQ1329"/>
      <c r="BR1329"/>
      <c r="BS1329"/>
      <c r="BT1329"/>
      <c r="BU1329" s="40"/>
      <c r="BV1329" s="6"/>
      <c r="BW1329" s="24"/>
      <c r="BX1329" s="24"/>
      <c r="BY1329" s="24"/>
      <c r="BZ1329" s="38"/>
      <c r="CA1329" s="24"/>
      <c r="CB1329" s="38"/>
      <c r="CC1329" s="24"/>
      <c r="CD1329" s="24"/>
      <c r="CE1329" s="24"/>
      <c r="CF1329" s="24"/>
      <c r="CG1329" s="24"/>
      <c r="CH1329" s="24"/>
      <c r="CI1329" s="34"/>
      <c r="CJ1329" s="24"/>
      <c r="CK1329" s="24"/>
      <c r="CO1329" s="24"/>
      <c r="CP1329" s="34"/>
    </row>
    <row r="1330" spans="1:94" s="25" customFormat="1" x14ac:dyDescent="0.2">
      <c r="A1330" s="115"/>
      <c r="B1330" s="84"/>
      <c r="C1330" s="39"/>
      <c r="D1330" s="38"/>
      <c r="E1330" s="39"/>
      <c r="F1330" s="39"/>
      <c r="G1330" s="39"/>
      <c r="H1330" s="39"/>
      <c r="I1330" s="39"/>
      <c r="J1330" s="39"/>
      <c r="K1330" s="39"/>
      <c r="L1330" s="39"/>
      <c r="M1330" s="39"/>
      <c r="N1330" s="39"/>
      <c r="O1330" s="39"/>
      <c r="P1330" s="39"/>
      <c r="Q1330" s="39"/>
      <c r="R1330" s="39"/>
      <c r="S1330" s="39"/>
      <c r="T1330" s="39"/>
      <c r="U1330" s="39"/>
      <c r="V1330" s="39"/>
      <c r="W1330" s="39"/>
      <c r="X1330" s="39"/>
      <c r="Y1330" s="39"/>
      <c r="Z1330" s="39"/>
      <c r="AA1330" s="39"/>
      <c r="AB1330" s="39"/>
      <c r="AC1330" s="39"/>
      <c r="AD1330" s="39"/>
      <c r="AE1330" s="39"/>
      <c r="AF1330" s="39"/>
      <c r="AG1330" s="38"/>
      <c r="AH1330" s="38"/>
      <c r="AI1330" s="38"/>
      <c r="AJ1330" s="38"/>
      <c r="AK1330" s="38"/>
      <c r="AL1330" s="38"/>
      <c r="AM1330" s="38"/>
      <c r="AN1330" s="38"/>
      <c r="AO1330" s="38"/>
      <c r="AP1330" s="38"/>
      <c r="AQ1330" s="38"/>
      <c r="AR1330" s="38"/>
      <c r="AS1330" s="38"/>
      <c r="AT1330" s="38"/>
      <c r="AU1330" s="84"/>
      <c r="AV1330" s="88"/>
      <c r="AW1330" s="103"/>
      <c r="AX1330" s="84"/>
      <c r="AY1330" s="39"/>
      <c r="AZ1330" s="26"/>
      <c r="BA1330" s="26"/>
      <c r="BB1330" s="26"/>
      <c r="BC1330" s="26" t="str">
        <f t="shared" si="836"/>
        <v/>
      </c>
      <c r="BD1330" s="26" t="str">
        <f t="shared" si="837"/>
        <v/>
      </c>
      <c r="BE1330" s="26" t="str">
        <f t="shared" si="838"/>
        <v/>
      </c>
      <c r="BF1330" s="26" t="str">
        <f t="shared" si="839"/>
        <v/>
      </c>
      <c r="BG1330" s="26" t="str">
        <f t="shared" si="840"/>
        <v/>
      </c>
      <c r="BH1330" s="26" t="str">
        <f t="shared" si="841"/>
        <v/>
      </c>
      <c r="BI1330" s="26" t="str">
        <f t="shared" si="830"/>
        <v/>
      </c>
      <c r="BJ1330" s="26" t="str">
        <f t="shared" si="831"/>
        <v/>
      </c>
      <c r="BK1330" s="26" t="str">
        <f t="shared" si="832"/>
        <v/>
      </c>
      <c r="BL1330" s="26" t="str">
        <f t="shared" si="833"/>
        <v/>
      </c>
      <c r="BM1330" s="26" t="str">
        <f t="shared" si="834"/>
        <v/>
      </c>
      <c r="BN1330" s="26" t="str">
        <f t="shared" si="835"/>
        <v/>
      </c>
      <c r="BO1330"/>
      <c r="BP1330"/>
      <c r="BQ1330"/>
      <c r="BR1330"/>
      <c r="BS1330"/>
      <c r="BT1330"/>
      <c r="BU1330" s="40"/>
      <c r="BV1330" s="6"/>
      <c r="BW1330" s="24"/>
      <c r="BX1330" s="24"/>
      <c r="BY1330" s="24"/>
      <c r="BZ1330" s="38"/>
      <c r="CA1330" s="24"/>
      <c r="CB1330" s="38"/>
      <c r="CC1330" s="24"/>
      <c r="CD1330" s="24"/>
      <c r="CE1330" s="24"/>
      <c r="CF1330" s="24"/>
      <c r="CG1330" s="24"/>
      <c r="CH1330" s="24"/>
      <c r="CI1330" s="34"/>
      <c r="CJ1330" s="24"/>
      <c r="CK1330" s="24"/>
      <c r="CO1330" s="24"/>
      <c r="CP1330" s="34"/>
    </row>
    <row r="1331" spans="1:94" s="25" customFormat="1" x14ac:dyDescent="0.2">
      <c r="A1331" s="115"/>
      <c r="B1331" s="84"/>
      <c r="C1331" s="39"/>
      <c r="D1331" s="38"/>
      <c r="E1331" s="39"/>
      <c r="F1331" s="39"/>
      <c r="G1331" s="39"/>
      <c r="H1331" s="39"/>
      <c r="I1331" s="39"/>
      <c r="J1331" s="39"/>
      <c r="K1331" s="39"/>
      <c r="L1331" s="39"/>
      <c r="M1331" s="39"/>
      <c r="N1331" s="39"/>
      <c r="O1331" s="39"/>
      <c r="P1331" s="39"/>
      <c r="Q1331" s="39"/>
      <c r="R1331" s="39"/>
      <c r="S1331" s="39"/>
      <c r="T1331" s="39"/>
      <c r="U1331" s="39"/>
      <c r="V1331" s="39"/>
      <c r="W1331" s="39"/>
      <c r="X1331" s="39"/>
      <c r="Y1331" s="39"/>
      <c r="Z1331" s="39"/>
      <c r="AA1331" s="39"/>
      <c r="AB1331" s="39"/>
      <c r="AC1331" s="39"/>
      <c r="AD1331" s="39"/>
      <c r="AE1331" s="39"/>
      <c r="AF1331" s="39"/>
      <c r="AG1331" s="38"/>
      <c r="AH1331" s="38"/>
      <c r="AI1331" s="38"/>
      <c r="AJ1331" s="38"/>
      <c r="AK1331" s="38"/>
      <c r="AL1331" s="38"/>
      <c r="AM1331" s="38"/>
      <c r="AN1331" s="38"/>
      <c r="AO1331" s="38"/>
      <c r="AP1331" s="38"/>
      <c r="AQ1331" s="38"/>
      <c r="AR1331" s="38"/>
      <c r="AS1331" s="38"/>
      <c r="AT1331" s="38"/>
      <c r="AU1331" s="84"/>
      <c r="AV1331" s="88"/>
      <c r="AW1331" s="103"/>
      <c r="AX1331" s="84"/>
      <c r="AY1331" s="39"/>
      <c r="AZ1331" s="26"/>
      <c r="BA1331" s="26"/>
      <c r="BB1331" s="26"/>
      <c r="BC1331" s="26" t="str">
        <f t="shared" si="836"/>
        <v/>
      </c>
      <c r="BD1331" s="26" t="str">
        <f t="shared" si="837"/>
        <v/>
      </c>
      <c r="BE1331" s="26" t="str">
        <f t="shared" si="838"/>
        <v/>
      </c>
      <c r="BF1331" s="26" t="str">
        <f t="shared" si="839"/>
        <v/>
      </c>
      <c r="BG1331" s="26" t="str">
        <f t="shared" si="840"/>
        <v/>
      </c>
      <c r="BH1331" s="26" t="str">
        <f t="shared" si="841"/>
        <v/>
      </c>
      <c r="BI1331" s="26" t="str">
        <f t="shared" si="830"/>
        <v/>
      </c>
      <c r="BJ1331" s="26" t="str">
        <f t="shared" si="831"/>
        <v/>
      </c>
      <c r="BK1331" s="26" t="str">
        <f t="shared" si="832"/>
        <v/>
      </c>
      <c r="BL1331" s="26" t="str">
        <f t="shared" si="833"/>
        <v/>
      </c>
      <c r="BM1331" s="26" t="str">
        <f t="shared" si="834"/>
        <v/>
      </c>
      <c r="BN1331" s="26" t="str">
        <f t="shared" si="835"/>
        <v/>
      </c>
      <c r="BO1331"/>
      <c r="BP1331"/>
      <c r="BQ1331"/>
      <c r="BR1331"/>
      <c r="BS1331"/>
      <c r="BT1331"/>
      <c r="BU1331" s="40"/>
      <c r="BV1331" s="6"/>
      <c r="BW1331" s="24"/>
      <c r="BX1331" s="24"/>
      <c r="BY1331" s="24"/>
      <c r="BZ1331" s="38"/>
      <c r="CA1331" s="24"/>
      <c r="CB1331" s="38"/>
      <c r="CC1331" s="24"/>
      <c r="CD1331" s="24"/>
      <c r="CE1331" s="24"/>
      <c r="CF1331" s="24"/>
      <c r="CG1331" s="24"/>
      <c r="CH1331" s="24"/>
      <c r="CI1331" s="34"/>
      <c r="CJ1331" s="24"/>
      <c r="CK1331" s="24"/>
      <c r="CO1331" s="24"/>
      <c r="CP1331" s="34"/>
    </row>
    <row r="1332" spans="1:94" s="25" customFormat="1" x14ac:dyDescent="0.2">
      <c r="A1332" s="115"/>
      <c r="B1332" s="84"/>
      <c r="C1332" s="39"/>
      <c r="D1332" s="38"/>
      <c r="E1332" s="39"/>
      <c r="F1332" s="39"/>
      <c r="G1332" s="39"/>
      <c r="H1332" s="39"/>
      <c r="I1332" s="39"/>
      <c r="J1332" s="39"/>
      <c r="K1332" s="39"/>
      <c r="L1332" s="39"/>
      <c r="M1332" s="39"/>
      <c r="N1332" s="39"/>
      <c r="O1332" s="39"/>
      <c r="P1332" s="39"/>
      <c r="Q1332" s="39"/>
      <c r="R1332" s="39"/>
      <c r="S1332" s="39"/>
      <c r="T1332" s="39"/>
      <c r="U1332" s="39"/>
      <c r="V1332" s="39"/>
      <c r="W1332" s="39"/>
      <c r="X1332" s="39"/>
      <c r="Y1332" s="39"/>
      <c r="Z1332" s="39"/>
      <c r="AA1332" s="39"/>
      <c r="AB1332" s="39"/>
      <c r="AC1332" s="39"/>
      <c r="AD1332" s="39"/>
      <c r="AE1332" s="39"/>
      <c r="AF1332" s="39"/>
      <c r="AG1332" s="38"/>
      <c r="AH1332" s="38"/>
      <c r="AI1332" s="38"/>
      <c r="AJ1332" s="38"/>
      <c r="AK1332" s="38"/>
      <c r="AL1332" s="38"/>
      <c r="AM1332" s="38"/>
      <c r="AN1332" s="38"/>
      <c r="AO1332" s="38"/>
      <c r="AP1332" s="38"/>
      <c r="AQ1332" s="38"/>
      <c r="AR1332" s="38"/>
      <c r="AS1332" s="38"/>
      <c r="AT1332" s="38"/>
      <c r="AU1332" s="84"/>
      <c r="AV1332" s="88"/>
      <c r="AW1332" s="103"/>
      <c r="AX1332" s="84"/>
      <c r="AY1332" s="39"/>
      <c r="AZ1332" s="26"/>
      <c r="BA1332" s="26"/>
      <c r="BB1332" s="26"/>
      <c r="BC1332" s="26" t="str">
        <f t="shared" si="836"/>
        <v/>
      </c>
      <c r="BD1332" s="26" t="str">
        <f t="shared" si="837"/>
        <v/>
      </c>
      <c r="BE1332" s="26" t="str">
        <f t="shared" si="838"/>
        <v/>
      </c>
      <c r="BF1332" s="26" t="str">
        <f t="shared" si="839"/>
        <v/>
      </c>
      <c r="BG1332" s="26" t="str">
        <f t="shared" si="840"/>
        <v/>
      </c>
      <c r="BH1332" s="26" t="str">
        <f t="shared" si="841"/>
        <v/>
      </c>
      <c r="BI1332" s="26" t="str">
        <f t="shared" si="830"/>
        <v/>
      </c>
      <c r="BJ1332" s="26" t="str">
        <f t="shared" si="831"/>
        <v/>
      </c>
      <c r="BK1332" s="26" t="str">
        <f t="shared" si="832"/>
        <v/>
      </c>
      <c r="BL1332" s="26" t="str">
        <f t="shared" si="833"/>
        <v/>
      </c>
      <c r="BM1332" s="26" t="str">
        <f t="shared" si="834"/>
        <v/>
      </c>
      <c r="BN1332" s="26" t="str">
        <f t="shared" si="835"/>
        <v/>
      </c>
      <c r="BO1332"/>
      <c r="BP1332"/>
      <c r="BQ1332"/>
      <c r="BR1332"/>
      <c r="BS1332"/>
      <c r="BT1332"/>
      <c r="BU1332" s="40"/>
      <c r="BV1332" s="6"/>
      <c r="BW1332" s="24"/>
      <c r="BX1332" s="24"/>
      <c r="BY1332" s="24"/>
      <c r="BZ1332" s="38"/>
      <c r="CA1332" s="24"/>
      <c r="CB1332" s="38"/>
      <c r="CC1332" s="24"/>
      <c r="CD1332" s="24"/>
      <c r="CE1332" s="24"/>
      <c r="CF1332" s="24"/>
      <c r="CG1332" s="24"/>
      <c r="CH1332" s="24"/>
      <c r="CI1332" s="34"/>
      <c r="CJ1332" s="24"/>
      <c r="CK1332" s="24"/>
      <c r="CO1332" s="24"/>
      <c r="CP1332" s="34"/>
    </row>
    <row r="1333" spans="1:94" s="25" customFormat="1" x14ac:dyDescent="0.2">
      <c r="A1333" s="115"/>
      <c r="B1333" s="84"/>
      <c r="C1333" s="39"/>
      <c r="D1333" s="38"/>
      <c r="E1333" s="39"/>
      <c r="F1333" s="39"/>
      <c r="G1333" s="39"/>
      <c r="H1333" s="39"/>
      <c r="I1333" s="39"/>
      <c r="J1333" s="39"/>
      <c r="K1333" s="39"/>
      <c r="L1333" s="39"/>
      <c r="M1333" s="39"/>
      <c r="N1333" s="39"/>
      <c r="O1333" s="39"/>
      <c r="P1333" s="39"/>
      <c r="Q1333" s="39"/>
      <c r="R1333" s="39"/>
      <c r="S1333" s="39"/>
      <c r="T1333" s="39"/>
      <c r="U1333" s="39"/>
      <c r="V1333" s="39"/>
      <c r="W1333" s="39"/>
      <c r="X1333" s="39"/>
      <c r="Y1333" s="39"/>
      <c r="Z1333" s="39"/>
      <c r="AA1333" s="39"/>
      <c r="AB1333" s="39"/>
      <c r="AC1333" s="39"/>
      <c r="AD1333" s="39"/>
      <c r="AE1333" s="39"/>
      <c r="AF1333" s="39"/>
      <c r="AG1333" s="38"/>
      <c r="AH1333" s="38"/>
      <c r="AI1333" s="38"/>
      <c r="AJ1333" s="38"/>
      <c r="AK1333" s="38"/>
      <c r="AL1333" s="38"/>
      <c r="AM1333" s="38"/>
      <c r="AN1333" s="38"/>
      <c r="AO1333" s="38"/>
      <c r="AP1333" s="38"/>
      <c r="AQ1333" s="38"/>
      <c r="AR1333" s="38"/>
      <c r="AS1333" s="38"/>
      <c r="AT1333" s="38"/>
      <c r="AU1333" s="84"/>
      <c r="AV1333" s="88"/>
      <c r="AW1333" s="103"/>
      <c r="AX1333" s="84"/>
      <c r="AY1333" s="39"/>
      <c r="AZ1333" s="26"/>
      <c r="BA1333" s="26"/>
      <c r="BB1333" s="26"/>
      <c r="BC1333" s="26" t="str">
        <f t="shared" si="836"/>
        <v/>
      </c>
      <c r="BD1333" s="26" t="str">
        <f t="shared" si="837"/>
        <v/>
      </c>
      <c r="BE1333" s="26" t="str">
        <f t="shared" si="838"/>
        <v/>
      </c>
      <c r="BF1333" s="26" t="str">
        <f t="shared" si="839"/>
        <v/>
      </c>
      <c r="BG1333" s="26" t="str">
        <f t="shared" si="840"/>
        <v/>
      </c>
      <c r="BH1333" s="26" t="str">
        <f t="shared" si="841"/>
        <v/>
      </c>
      <c r="BI1333" s="26" t="str">
        <f t="shared" si="830"/>
        <v/>
      </c>
      <c r="BJ1333" s="26" t="str">
        <f t="shared" si="831"/>
        <v/>
      </c>
      <c r="BK1333" s="26" t="str">
        <f t="shared" si="832"/>
        <v/>
      </c>
      <c r="BL1333" s="26" t="str">
        <f t="shared" si="833"/>
        <v/>
      </c>
      <c r="BM1333" s="26" t="str">
        <f t="shared" si="834"/>
        <v/>
      </c>
      <c r="BN1333" s="26" t="str">
        <f t="shared" si="835"/>
        <v/>
      </c>
      <c r="BO1333"/>
      <c r="BP1333"/>
      <c r="BQ1333"/>
      <c r="BR1333"/>
      <c r="BS1333"/>
      <c r="BT1333"/>
      <c r="BU1333" s="40"/>
      <c r="BV1333" s="6"/>
      <c r="BW1333" s="24"/>
      <c r="BX1333" s="24"/>
      <c r="BY1333" s="24"/>
      <c r="BZ1333" s="38"/>
      <c r="CA1333" s="24"/>
      <c r="CB1333" s="38"/>
      <c r="CC1333" s="24"/>
      <c r="CD1333" s="24"/>
      <c r="CE1333" s="24"/>
      <c r="CF1333" s="24"/>
      <c r="CG1333" s="24"/>
      <c r="CH1333" s="24"/>
      <c r="CI1333" s="34"/>
      <c r="CJ1333" s="24"/>
      <c r="CK1333" s="24"/>
      <c r="CO1333" s="24"/>
      <c r="CP1333" s="34"/>
    </row>
    <row r="1334" spans="1:94" s="25" customFormat="1" x14ac:dyDescent="0.2">
      <c r="A1334" s="115"/>
      <c r="B1334" s="84"/>
      <c r="C1334" s="39"/>
      <c r="D1334" s="38"/>
      <c r="E1334" s="39"/>
      <c r="F1334" s="39"/>
      <c r="G1334" s="39"/>
      <c r="H1334" s="39"/>
      <c r="I1334" s="39"/>
      <c r="J1334" s="39"/>
      <c r="K1334" s="39"/>
      <c r="L1334" s="39"/>
      <c r="M1334" s="39"/>
      <c r="N1334" s="39"/>
      <c r="O1334" s="39"/>
      <c r="P1334" s="39"/>
      <c r="Q1334" s="39"/>
      <c r="R1334" s="39"/>
      <c r="S1334" s="39"/>
      <c r="T1334" s="39"/>
      <c r="U1334" s="39"/>
      <c r="V1334" s="39"/>
      <c r="W1334" s="39"/>
      <c r="X1334" s="39"/>
      <c r="Y1334" s="39"/>
      <c r="Z1334" s="39"/>
      <c r="AA1334" s="39"/>
      <c r="AB1334" s="39"/>
      <c r="AC1334" s="39"/>
      <c r="AD1334" s="39"/>
      <c r="AE1334" s="39"/>
      <c r="AF1334" s="39"/>
      <c r="AG1334" s="38"/>
      <c r="AH1334" s="38"/>
      <c r="AI1334" s="38"/>
      <c r="AJ1334" s="38"/>
      <c r="AK1334" s="38"/>
      <c r="AL1334" s="38"/>
      <c r="AM1334" s="38"/>
      <c r="AN1334" s="38"/>
      <c r="AO1334" s="38"/>
      <c r="AP1334" s="38"/>
      <c r="AQ1334" s="38"/>
      <c r="AR1334" s="38"/>
      <c r="AS1334" s="38"/>
      <c r="AT1334" s="38"/>
      <c r="AU1334" s="84"/>
      <c r="AV1334" s="88"/>
      <c r="AW1334" s="103"/>
      <c r="AX1334" s="84"/>
      <c r="AY1334" s="39"/>
      <c r="AZ1334" s="26"/>
      <c r="BA1334" s="26"/>
      <c r="BB1334" s="26"/>
      <c r="BC1334" s="26" t="str">
        <f t="shared" si="836"/>
        <v/>
      </c>
      <c r="BD1334" s="26" t="str">
        <f t="shared" si="837"/>
        <v/>
      </c>
      <c r="BE1334" s="26" t="str">
        <f t="shared" si="838"/>
        <v/>
      </c>
      <c r="BF1334" s="26" t="str">
        <f t="shared" si="839"/>
        <v/>
      </c>
      <c r="BG1334" s="26" t="str">
        <f t="shared" si="840"/>
        <v/>
      </c>
      <c r="BH1334" s="26" t="str">
        <f t="shared" si="841"/>
        <v/>
      </c>
      <c r="BI1334" s="26" t="str">
        <f t="shared" si="830"/>
        <v/>
      </c>
      <c r="BJ1334" s="26" t="str">
        <f t="shared" si="831"/>
        <v/>
      </c>
      <c r="BK1334" s="26" t="str">
        <f t="shared" si="832"/>
        <v/>
      </c>
      <c r="BL1334" s="26" t="str">
        <f t="shared" si="833"/>
        <v/>
      </c>
      <c r="BM1334" s="26" t="str">
        <f t="shared" si="834"/>
        <v/>
      </c>
      <c r="BN1334" s="26" t="str">
        <f t="shared" si="835"/>
        <v/>
      </c>
      <c r="BO1334"/>
      <c r="BP1334"/>
      <c r="BQ1334"/>
      <c r="BR1334"/>
      <c r="BS1334"/>
      <c r="BT1334"/>
      <c r="BU1334" s="40"/>
      <c r="BV1334" s="6"/>
      <c r="BW1334" s="24"/>
      <c r="BX1334" s="24"/>
      <c r="BY1334" s="24"/>
      <c r="BZ1334" s="38"/>
      <c r="CA1334" s="24"/>
      <c r="CB1334" s="38"/>
      <c r="CC1334" s="24"/>
      <c r="CD1334" s="24"/>
      <c r="CE1334" s="24"/>
      <c r="CF1334" s="24"/>
      <c r="CG1334" s="24"/>
      <c r="CH1334" s="24"/>
      <c r="CI1334" s="34"/>
      <c r="CJ1334" s="24"/>
      <c r="CK1334" s="24"/>
      <c r="CO1334" s="24"/>
      <c r="CP1334" s="34"/>
    </row>
    <row r="1335" spans="1:94" s="25" customFormat="1" x14ac:dyDescent="0.2">
      <c r="A1335" s="115"/>
      <c r="B1335" s="84"/>
      <c r="C1335" s="39"/>
      <c r="D1335" s="38"/>
      <c r="E1335" s="39"/>
      <c r="F1335" s="39"/>
      <c r="G1335" s="39"/>
      <c r="H1335" s="39"/>
      <c r="I1335" s="39"/>
      <c r="J1335" s="39"/>
      <c r="K1335" s="39"/>
      <c r="L1335" s="39"/>
      <c r="M1335" s="39"/>
      <c r="N1335" s="39"/>
      <c r="O1335" s="39"/>
      <c r="P1335" s="39"/>
      <c r="Q1335" s="39"/>
      <c r="R1335" s="39"/>
      <c r="S1335" s="39"/>
      <c r="T1335" s="39"/>
      <c r="U1335" s="39"/>
      <c r="V1335" s="39"/>
      <c r="W1335" s="39"/>
      <c r="X1335" s="39"/>
      <c r="Y1335" s="39"/>
      <c r="Z1335" s="39"/>
      <c r="AA1335" s="39"/>
      <c r="AB1335" s="39"/>
      <c r="AC1335" s="39"/>
      <c r="AD1335" s="39"/>
      <c r="AE1335" s="39"/>
      <c r="AF1335" s="39"/>
      <c r="AG1335" s="38"/>
      <c r="AH1335" s="38"/>
      <c r="AI1335" s="38"/>
      <c r="AJ1335" s="38"/>
      <c r="AK1335" s="38"/>
      <c r="AL1335" s="38"/>
      <c r="AM1335" s="38"/>
      <c r="AN1335" s="38"/>
      <c r="AO1335" s="38"/>
      <c r="AP1335" s="38"/>
      <c r="AQ1335" s="38"/>
      <c r="AR1335" s="38"/>
      <c r="AS1335" s="38"/>
      <c r="AT1335" s="38"/>
      <c r="AU1335" s="84"/>
      <c r="AV1335" s="88"/>
      <c r="AW1335" s="103"/>
      <c r="AX1335" s="84"/>
      <c r="AY1335" s="39"/>
      <c r="AZ1335" s="26"/>
      <c r="BA1335" s="26"/>
      <c r="BB1335" s="26"/>
      <c r="BC1335" s="26" t="str">
        <f t="shared" si="836"/>
        <v/>
      </c>
      <c r="BD1335" s="26" t="str">
        <f t="shared" si="837"/>
        <v/>
      </c>
      <c r="BE1335" s="26" t="str">
        <f t="shared" si="838"/>
        <v/>
      </c>
      <c r="BF1335" s="26" t="str">
        <f t="shared" si="839"/>
        <v/>
      </c>
      <c r="BG1335" s="26" t="str">
        <f t="shared" si="840"/>
        <v/>
      </c>
      <c r="BH1335" s="26" t="str">
        <f t="shared" si="841"/>
        <v/>
      </c>
      <c r="BI1335" s="26" t="str">
        <f t="shared" si="830"/>
        <v/>
      </c>
      <c r="BJ1335" s="26" t="str">
        <f t="shared" si="831"/>
        <v/>
      </c>
      <c r="BK1335" s="26" t="str">
        <f t="shared" si="832"/>
        <v/>
      </c>
      <c r="BL1335" s="26" t="str">
        <f t="shared" si="833"/>
        <v/>
      </c>
      <c r="BM1335" s="26" t="str">
        <f t="shared" si="834"/>
        <v/>
      </c>
      <c r="BN1335" s="26" t="str">
        <f t="shared" si="835"/>
        <v/>
      </c>
      <c r="BO1335"/>
      <c r="BP1335"/>
      <c r="BQ1335"/>
      <c r="BR1335"/>
      <c r="BS1335"/>
      <c r="BT1335"/>
      <c r="BU1335" s="40"/>
      <c r="BV1335" s="6"/>
      <c r="BW1335" s="24"/>
      <c r="BX1335" s="24"/>
      <c r="BY1335" s="24"/>
      <c r="BZ1335" s="38"/>
      <c r="CA1335" s="24"/>
      <c r="CB1335" s="38"/>
      <c r="CC1335" s="24"/>
      <c r="CD1335" s="24"/>
      <c r="CE1335" s="24"/>
      <c r="CF1335" s="24"/>
      <c r="CG1335" s="24"/>
      <c r="CH1335" s="24"/>
      <c r="CI1335" s="34"/>
      <c r="CJ1335" s="24"/>
      <c r="CK1335" s="24"/>
      <c r="CO1335" s="24"/>
      <c r="CP1335" s="34"/>
    </row>
    <row r="1336" spans="1:94" s="25" customFormat="1" x14ac:dyDescent="0.2">
      <c r="A1336" s="115"/>
      <c r="B1336" s="84"/>
      <c r="C1336" s="39"/>
      <c r="D1336" s="38"/>
      <c r="E1336" s="39"/>
      <c r="F1336" s="39"/>
      <c r="G1336" s="39"/>
      <c r="H1336" s="39"/>
      <c r="I1336" s="39"/>
      <c r="J1336" s="39"/>
      <c r="K1336" s="39"/>
      <c r="L1336" s="39"/>
      <c r="M1336" s="39"/>
      <c r="N1336" s="39"/>
      <c r="O1336" s="39"/>
      <c r="P1336" s="39"/>
      <c r="Q1336" s="39"/>
      <c r="R1336" s="39"/>
      <c r="S1336" s="39"/>
      <c r="T1336" s="39"/>
      <c r="U1336" s="39"/>
      <c r="V1336" s="39"/>
      <c r="W1336" s="39"/>
      <c r="X1336" s="39"/>
      <c r="Y1336" s="39"/>
      <c r="Z1336" s="39"/>
      <c r="AA1336" s="39"/>
      <c r="AB1336" s="39"/>
      <c r="AC1336" s="39"/>
      <c r="AD1336" s="39"/>
      <c r="AE1336" s="39"/>
      <c r="AF1336" s="39"/>
      <c r="AG1336" s="38"/>
      <c r="AH1336" s="38"/>
      <c r="AI1336" s="38"/>
      <c r="AJ1336" s="38"/>
      <c r="AK1336" s="38"/>
      <c r="AL1336" s="38"/>
      <c r="AM1336" s="38"/>
      <c r="AN1336" s="38"/>
      <c r="AO1336" s="38"/>
      <c r="AP1336" s="38"/>
      <c r="AQ1336" s="38"/>
      <c r="AR1336" s="38"/>
      <c r="AS1336" s="38"/>
      <c r="AT1336" s="38"/>
      <c r="AU1336" s="84"/>
      <c r="AV1336" s="88"/>
      <c r="AW1336" s="103"/>
      <c r="AX1336" s="84"/>
      <c r="AY1336" s="39"/>
      <c r="AZ1336" s="26"/>
      <c r="BA1336" s="26"/>
      <c r="BB1336" s="26"/>
      <c r="BC1336" s="26" t="str">
        <f t="shared" si="836"/>
        <v/>
      </c>
      <c r="BD1336" s="26" t="str">
        <f t="shared" si="837"/>
        <v/>
      </c>
      <c r="BE1336" s="26" t="str">
        <f t="shared" si="838"/>
        <v/>
      </c>
      <c r="BF1336" s="26" t="str">
        <f t="shared" si="839"/>
        <v/>
      </c>
      <c r="BG1336" s="26" t="str">
        <f t="shared" si="840"/>
        <v/>
      </c>
      <c r="BH1336" s="26" t="str">
        <f t="shared" si="841"/>
        <v/>
      </c>
      <c r="BI1336" s="26" t="str">
        <f t="shared" si="830"/>
        <v/>
      </c>
      <c r="BJ1336" s="26" t="str">
        <f t="shared" si="831"/>
        <v/>
      </c>
      <c r="BK1336" s="26" t="str">
        <f t="shared" si="832"/>
        <v/>
      </c>
      <c r="BL1336" s="26" t="str">
        <f t="shared" si="833"/>
        <v/>
      </c>
      <c r="BM1336" s="26" t="str">
        <f t="shared" si="834"/>
        <v/>
      </c>
      <c r="BN1336" s="26" t="str">
        <f t="shared" si="835"/>
        <v/>
      </c>
      <c r="BO1336"/>
      <c r="BP1336" s="80"/>
      <c r="BQ1336" s="80"/>
      <c r="BR1336" s="80"/>
      <c r="BS1336" s="80"/>
      <c r="BT1336" s="80"/>
      <c r="BU1336" s="80"/>
      <c r="BV1336" s="6"/>
      <c r="BW1336" s="24"/>
      <c r="BX1336" s="24"/>
      <c r="BY1336" s="24"/>
      <c r="BZ1336" s="38"/>
      <c r="CA1336" s="24"/>
      <c r="CB1336" s="38"/>
      <c r="CC1336" s="24"/>
      <c r="CD1336" s="24"/>
      <c r="CE1336" s="24"/>
      <c r="CF1336" s="24"/>
      <c r="CG1336" s="24"/>
      <c r="CH1336" s="24"/>
      <c r="CI1336" s="34"/>
      <c r="CJ1336" s="24"/>
      <c r="CK1336" s="24"/>
      <c r="CO1336" s="24"/>
      <c r="CP1336" s="34"/>
    </row>
    <row r="1337" spans="1:94" s="25" customFormat="1" x14ac:dyDescent="0.2">
      <c r="A1337" s="115"/>
      <c r="B1337" s="84"/>
      <c r="C1337" s="39"/>
      <c r="D1337" s="38"/>
      <c r="E1337" s="39"/>
      <c r="F1337" s="39"/>
      <c r="G1337" s="39"/>
      <c r="H1337" s="39"/>
      <c r="I1337" s="39"/>
      <c r="J1337" s="39"/>
      <c r="K1337" s="39"/>
      <c r="L1337" s="39"/>
      <c r="M1337" s="39"/>
      <c r="N1337" s="39"/>
      <c r="O1337" s="39"/>
      <c r="P1337" s="39"/>
      <c r="Q1337" s="39"/>
      <c r="R1337" s="39"/>
      <c r="S1337" s="39"/>
      <c r="T1337" s="39"/>
      <c r="U1337" s="39"/>
      <c r="V1337" s="39"/>
      <c r="W1337" s="39"/>
      <c r="X1337" s="39"/>
      <c r="Y1337" s="39"/>
      <c r="Z1337" s="39"/>
      <c r="AA1337" s="39"/>
      <c r="AB1337" s="39"/>
      <c r="AC1337" s="39"/>
      <c r="AD1337" s="39"/>
      <c r="AE1337" s="39"/>
      <c r="AF1337" s="39"/>
      <c r="AG1337" s="38"/>
      <c r="AH1337" s="38"/>
      <c r="AI1337" s="38"/>
      <c r="AJ1337" s="38"/>
      <c r="AK1337" s="38"/>
      <c r="AL1337" s="38"/>
      <c r="AM1337" s="38"/>
      <c r="AN1337" s="38"/>
      <c r="AO1337" s="38"/>
      <c r="AP1337" s="38"/>
      <c r="AQ1337" s="38"/>
      <c r="AR1337" s="38"/>
      <c r="AS1337" s="38"/>
      <c r="AT1337" s="38"/>
      <c r="AU1337" s="84"/>
      <c r="AV1337" s="88"/>
      <c r="AW1337" s="103"/>
      <c r="AX1337" s="84"/>
      <c r="AY1337" s="39"/>
      <c r="AZ1337" s="26"/>
      <c r="BA1337" s="26"/>
      <c r="BB1337" s="26"/>
      <c r="BC1337" s="26" t="str">
        <f t="shared" si="836"/>
        <v/>
      </c>
      <c r="BD1337" s="26" t="str">
        <f t="shared" si="837"/>
        <v/>
      </c>
      <c r="BE1337" s="26" t="str">
        <f t="shared" si="838"/>
        <v/>
      </c>
      <c r="BF1337" s="26" t="str">
        <f t="shared" si="839"/>
        <v/>
      </c>
      <c r="BG1337" s="26" t="str">
        <f t="shared" si="840"/>
        <v/>
      </c>
      <c r="BH1337" s="26" t="str">
        <f t="shared" si="841"/>
        <v/>
      </c>
      <c r="BI1337" s="26" t="str">
        <f t="shared" si="830"/>
        <v/>
      </c>
      <c r="BJ1337" s="26" t="str">
        <f t="shared" si="831"/>
        <v/>
      </c>
      <c r="BK1337" s="26" t="str">
        <f t="shared" si="832"/>
        <v/>
      </c>
      <c r="BL1337" s="26" t="str">
        <f t="shared" si="833"/>
        <v/>
      </c>
      <c r="BM1337" s="26" t="str">
        <f t="shared" si="834"/>
        <v/>
      </c>
      <c r="BN1337" s="26" t="str">
        <f t="shared" si="835"/>
        <v/>
      </c>
      <c r="BO1337"/>
      <c r="BP1337" s="80"/>
      <c r="BQ1337" s="80"/>
      <c r="BR1337" s="80"/>
      <c r="BS1337" s="80"/>
      <c r="BT1337" s="80"/>
      <c r="BU1337" s="80"/>
      <c r="BV1337" s="6"/>
      <c r="BW1337" s="24"/>
      <c r="BX1337" s="24"/>
      <c r="BY1337" s="24"/>
      <c r="BZ1337" s="38"/>
      <c r="CA1337" s="24"/>
      <c r="CB1337" s="38"/>
      <c r="CC1337" s="24"/>
      <c r="CD1337" s="24"/>
      <c r="CE1337" s="24"/>
      <c r="CF1337" s="24"/>
      <c r="CG1337" s="24"/>
      <c r="CH1337" s="24"/>
      <c r="CI1337" s="34"/>
      <c r="CJ1337" s="24"/>
      <c r="CK1337" s="24"/>
      <c r="CO1337" s="24"/>
      <c r="CP1337" s="34"/>
    </row>
    <row r="1338" spans="1:94" s="25" customFormat="1" x14ac:dyDescent="0.2">
      <c r="A1338" s="115"/>
      <c r="B1338" s="84"/>
      <c r="C1338" s="39"/>
      <c r="D1338" s="38"/>
      <c r="E1338" s="39"/>
      <c r="F1338" s="39"/>
      <c r="G1338" s="39"/>
      <c r="H1338" s="39"/>
      <c r="I1338" s="39"/>
      <c r="J1338" s="39"/>
      <c r="K1338" s="39"/>
      <c r="L1338" s="39"/>
      <c r="M1338" s="39"/>
      <c r="N1338" s="39"/>
      <c r="O1338" s="39"/>
      <c r="P1338" s="39"/>
      <c r="Q1338" s="39"/>
      <c r="R1338" s="39"/>
      <c r="S1338" s="39"/>
      <c r="T1338" s="39"/>
      <c r="U1338" s="39"/>
      <c r="V1338" s="39"/>
      <c r="W1338" s="39"/>
      <c r="X1338" s="39"/>
      <c r="Y1338" s="39"/>
      <c r="Z1338" s="39"/>
      <c r="AA1338" s="39"/>
      <c r="AB1338" s="39"/>
      <c r="AC1338" s="39"/>
      <c r="AD1338" s="39"/>
      <c r="AE1338" s="39"/>
      <c r="AF1338" s="39"/>
      <c r="AG1338" s="38"/>
      <c r="AH1338" s="38"/>
      <c r="AI1338" s="38"/>
      <c r="AJ1338" s="38"/>
      <c r="AK1338" s="38"/>
      <c r="AL1338" s="38"/>
      <c r="AM1338" s="38"/>
      <c r="AN1338" s="38"/>
      <c r="AO1338" s="38"/>
      <c r="AP1338" s="38"/>
      <c r="AQ1338" s="38"/>
      <c r="AR1338" s="38"/>
      <c r="AS1338" s="38"/>
      <c r="AT1338" s="38"/>
      <c r="AU1338" s="84"/>
      <c r="AV1338" s="88"/>
      <c r="AW1338" s="103"/>
      <c r="AX1338" s="84"/>
      <c r="AY1338" s="39"/>
      <c r="AZ1338" s="26"/>
      <c r="BA1338" s="26"/>
      <c r="BB1338" s="26"/>
      <c r="BC1338" s="26" t="str">
        <f t="shared" si="836"/>
        <v/>
      </c>
      <c r="BD1338" s="26" t="str">
        <f t="shared" si="837"/>
        <v/>
      </c>
      <c r="BE1338" s="26" t="str">
        <f t="shared" si="838"/>
        <v/>
      </c>
      <c r="BF1338" s="26" t="str">
        <f t="shared" si="839"/>
        <v/>
      </c>
      <c r="BG1338" s="26" t="str">
        <f t="shared" si="840"/>
        <v/>
      </c>
      <c r="BH1338" s="26" t="str">
        <f t="shared" si="841"/>
        <v/>
      </c>
      <c r="BI1338" s="26" t="str">
        <f t="shared" si="830"/>
        <v/>
      </c>
      <c r="BJ1338" s="26" t="str">
        <f t="shared" si="831"/>
        <v/>
      </c>
      <c r="BK1338" s="26" t="str">
        <f t="shared" si="832"/>
        <v/>
      </c>
      <c r="BL1338" s="26" t="str">
        <f t="shared" si="833"/>
        <v/>
      </c>
      <c r="BM1338" s="26" t="str">
        <f t="shared" si="834"/>
        <v/>
      </c>
      <c r="BN1338" s="26" t="str">
        <f t="shared" si="835"/>
        <v/>
      </c>
      <c r="BO1338"/>
      <c r="BP1338" s="80"/>
      <c r="BQ1338" s="80"/>
      <c r="BR1338" s="80"/>
      <c r="BS1338" s="80"/>
      <c r="BT1338" s="80"/>
      <c r="BU1338" s="80"/>
      <c r="BV1338" s="6"/>
      <c r="BW1338" s="24"/>
      <c r="BX1338" s="24"/>
      <c r="BY1338" s="24"/>
      <c r="BZ1338" s="38"/>
      <c r="CA1338" s="24"/>
      <c r="CB1338" s="38"/>
      <c r="CC1338" s="24"/>
      <c r="CD1338" s="24"/>
      <c r="CE1338" s="24"/>
      <c r="CF1338" s="24"/>
      <c r="CG1338" s="24"/>
      <c r="CH1338" s="24"/>
      <c r="CI1338" s="34"/>
      <c r="CJ1338" s="24"/>
      <c r="CK1338" s="24"/>
      <c r="CO1338" s="24"/>
      <c r="CP1338" s="34"/>
    </row>
    <row r="1339" spans="1:94" s="25" customFormat="1" x14ac:dyDescent="0.2">
      <c r="A1339" s="115"/>
      <c r="B1339" s="84"/>
      <c r="C1339" s="39"/>
      <c r="D1339" s="38"/>
      <c r="E1339" s="39"/>
      <c r="F1339" s="39"/>
      <c r="G1339" s="39"/>
      <c r="H1339" s="39"/>
      <c r="I1339" s="39"/>
      <c r="J1339" s="39"/>
      <c r="K1339" s="39"/>
      <c r="L1339" s="39"/>
      <c r="M1339" s="39"/>
      <c r="N1339" s="39"/>
      <c r="O1339" s="39"/>
      <c r="P1339" s="39"/>
      <c r="Q1339" s="39"/>
      <c r="R1339" s="39"/>
      <c r="S1339" s="39"/>
      <c r="T1339" s="39"/>
      <c r="U1339" s="39"/>
      <c r="V1339" s="39"/>
      <c r="W1339" s="39"/>
      <c r="X1339" s="39"/>
      <c r="Y1339" s="39"/>
      <c r="Z1339" s="39"/>
      <c r="AA1339" s="39"/>
      <c r="AB1339" s="39"/>
      <c r="AC1339" s="39"/>
      <c r="AD1339" s="39"/>
      <c r="AE1339" s="39"/>
      <c r="AF1339" s="39"/>
      <c r="AG1339" s="38"/>
      <c r="AH1339" s="38"/>
      <c r="AI1339" s="38"/>
      <c r="AJ1339" s="38"/>
      <c r="AK1339" s="38"/>
      <c r="AL1339" s="38"/>
      <c r="AM1339" s="38"/>
      <c r="AN1339" s="38"/>
      <c r="AO1339" s="38"/>
      <c r="AP1339" s="38"/>
      <c r="AQ1339" s="38"/>
      <c r="AR1339" s="38"/>
      <c r="AS1339" s="38"/>
      <c r="AT1339" s="38"/>
      <c r="AU1339" s="84"/>
      <c r="AV1339" s="88"/>
      <c r="AW1339" s="103"/>
      <c r="AX1339" s="84"/>
      <c r="AY1339" s="39"/>
      <c r="AZ1339" s="26"/>
      <c r="BA1339" s="26"/>
      <c r="BB1339" s="26"/>
      <c r="BC1339" s="26" t="str">
        <f t="shared" si="836"/>
        <v/>
      </c>
      <c r="BD1339" s="26" t="str">
        <f t="shared" si="837"/>
        <v/>
      </c>
      <c r="BE1339" s="26" t="str">
        <f t="shared" si="838"/>
        <v/>
      </c>
      <c r="BF1339" s="26" t="str">
        <f t="shared" si="839"/>
        <v/>
      </c>
      <c r="BG1339" s="26" t="str">
        <f t="shared" si="840"/>
        <v/>
      </c>
      <c r="BH1339" s="26" t="str">
        <f t="shared" si="841"/>
        <v/>
      </c>
      <c r="BI1339" s="26" t="str">
        <f t="shared" si="830"/>
        <v/>
      </c>
      <c r="BJ1339" s="26" t="str">
        <f t="shared" si="831"/>
        <v/>
      </c>
      <c r="BK1339" s="26" t="str">
        <f t="shared" si="832"/>
        <v/>
      </c>
      <c r="BL1339" s="26" t="str">
        <f t="shared" si="833"/>
        <v/>
      </c>
      <c r="BM1339" s="26" t="str">
        <f t="shared" si="834"/>
        <v/>
      </c>
      <c r="BN1339" s="26" t="str">
        <f t="shared" si="835"/>
        <v/>
      </c>
      <c r="BO1339"/>
      <c r="BP1339" s="80"/>
      <c r="BQ1339" s="80"/>
      <c r="BR1339" s="80"/>
      <c r="BS1339" s="80"/>
      <c r="BT1339" s="80"/>
      <c r="BU1339" s="80"/>
      <c r="BV1339" s="6"/>
      <c r="BW1339" s="24"/>
      <c r="BX1339" s="24"/>
      <c r="BY1339" s="24"/>
      <c r="BZ1339" s="38"/>
      <c r="CA1339" s="24"/>
      <c r="CB1339" s="38"/>
      <c r="CC1339" s="24"/>
      <c r="CD1339" s="24"/>
      <c r="CE1339" s="24"/>
      <c r="CF1339" s="24"/>
      <c r="CG1339" s="24"/>
      <c r="CH1339" s="24"/>
      <c r="CI1339" s="34"/>
      <c r="CJ1339" s="24"/>
      <c r="CK1339" s="24"/>
      <c r="CO1339" s="24"/>
      <c r="CP1339" s="34"/>
    </row>
    <row r="1340" spans="1:94" s="25" customFormat="1" x14ac:dyDescent="0.2">
      <c r="A1340" s="115"/>
      <c r="B1340" s="84"/>
      <c r="C1340" s="39"/>
      <c r="D1340" s="38"/>
      <c r="E1340" s="39"/>
      <c r="F1340" s="39"/>
      <c r="G1340" s="39"/>
      <c r="H1340" s="39"/>
      <c r="I1340" s="39"/>
      <c r="J1340" s="39"/>
      <c r="K1340" s="39"/>
      <c r="L1340" s="39"/>
      <c r="M1340" s="39"/>
      <c r="N1340" s="39"/>
      <c r="O1340" s="39"/>
      <c r="P1340" s="39"/>
      <c r="Q1340" s="39"/>
      <c r="R1340" s="39"/>
      <c r="S1340" s="39"/>
      <c r="T1340" s="39"/>
      <c r="U1340" s="39"/>
      <c r="V1340" s="39"/>
      <c r="W1340" s="39"/>
      <c r="X1340" s="39"/>
      <c r="Y1340" s="39"/>
      <c r="Z1340" s="39"/>
      <c r="AA1340" s="39"/>
      <c r="AB1340" s="39"/>
      <c r="AC1340" s="39"/>
      <c r="AD1340" s="39"/>
      <c r="AE1340" s="39"/>
      <c r="AF1340" s="39"/>
      <c r="AG1340" s="38"/>
      <c r="AH1340" s="38"/>
      <c r="AI1340" s="38"/>
      <c r="AJ1340" s="38"/>
      <c r="AK1340" s="38"/>
      <c r="AL1340" s="38"/>
      <c r="AM1340" s="38"/>
      <c r="AN1340" s="38"/>
      <c r="AO1340" s="38"/>
      <c r="AP1340" s="38"/>
      <c r="AQ1340" s="38"/>
      <c r="AR1340" s="38"/>
      <c r="AS1340" s="38"/>
      <c r="AT1340" s="38"/>
      <c r="AU1340" s="84"/>
      <c r="AV1340" s="88"/>
      <c r="AW1340" s="103"/>
      <c r="AX1340" s="84"/>
      <c r="AY1340" s="39"/>
      <c r="AZ1340" s="26"/>
      <c r="BA1340" s="26"/>
      <c r="BB1340" s="26"/>
      <c r="BC1340" s="26" t="str">
        <f t="shared" si="836"/>
        <v/>
      </c>
      <c r="BD1340" s="26" t="str">
        <f t="shared" si="837"/>
        <v/>
      </c>
      <c r="BE1340" s="26" t="str">
        <f t="shared" si="838"/>
        <v/>
      </c>
      <c r="BF1340" s="26" t="str">
        <f t="shared" si="839"/>
        <v/>
      </c>
      <c r="BG1340" s="26" t="str">
        <f t="shared" si="840"/>
        <v/>
      </c>
      <c r="BH1340" s="26" t="str">
        <f t="shared" si="841"/>
        <v/>
      </c>
      <c r="BI1340" s="26" t="str">
        <f t="shared" si="830"/>
        <v/>
      </c>
      <c r="BJ1340" s="26" t="str">
        <f t="shared" si="831"/>
        <v/>
      </c>
      <c r="BK1340" s="26" t="str">
        <f t="shared" si="832"/>
        <v/>
      </c>
      <c r="BL1340" s="26" t="str">
        <f t="shared" si="833"/>
        <v/>
      </c>
      <c r="BM1340" s="26" t="str">
        <f t="shared" si="834"/>
        <v/>
      </c>
      <c r="BN1340" s="26" t="str">
        <f t="shared" si="835"/>
        <v/>
      </c>
      <c r="BO1340"/>
      <c r="BP1340" s="80"/>
      <c r="BQ1340" s="80"/>
      <c r="BR1340" s="80"/>
      <c r="BS1340" s="80"/>
      <c r="BT1340" s="80"/>
      <c r="BU1340" s="80"/>
      <c r="BV1340" s="6"/>
      <c r="BW1340" s="24"/>
      <c r="BX1340" s="24"/>
      <c r="BY1340" s="24"/>
      <c r="BZ1340" s="38"/>
      <c r="CA1340" s="24"/>
      <c r="CB1340" s="38"/>
      <c r="CC1340" s="24"/>
      <c r="CD1340" s="24"/>
      <c r="CE1340" s="24"/>
      <c r="CF1340" s="24"/>
      <c r="CG1340" s="24"/>
      <c r="CH1340" s="24"/>
      <c r="CI1340" s="34"/>
      <c r="CJ1340" s="24"/>
      <c r="CK1340" s="24"/>
      <c r="CO1340" s="24"/>
      <c r="CP1340" s="34"/>
    </row>
    <row r="1341" spans="1:94" s="25" customFormat="1" x14ac:dyDescent="0.2">
      <c r="A1341" s="115"/>
      <c r="B1341" s="84"/>
      <c r="C1341" s="39"/>
      <c r="D1341" s="38"/>
      <c r="E1341" s="39"/>
      <c r="F1341" s="39"/>
      <c r="G1341" s="39"/>
      <c r="H1341" s="39"/>
      <c r="I1341" s="39"/>
      <c r="J1341" s="39"/>
      <c r="K1341" s="39"/>
      <c r="L1341" s="39"/>
      <c r="M1341" s="39"/>
      <c r="N1341" s="39"/>
      <c r="O1341" s="39"/>
      <c r="P1341" s="39"/>
      <c r="Q1341" s="39"/>
      <c r="R1341" s="39"/>
      <c r="S1341" s="39"/>
      <c r="T1341" s="39"/>
      <c r="U1341" s="39"/>
      <c r="V1341" s="39"/>
      <c r="W1341" s="39"/>
      <c r="X1341" s="39"/>
      <c r="Y1341" s="39"/>
      <c r="Z1341" s="39"/>
      <c r="AA1341" s="39"/>
      <c r="AB1341" s="39"/>
      <c r="AC1341" s="39"/>
      <c r="AD1341" s="39"/>
      <c r="AE1341" s="39"/>
      <c r="AF1341" s="39"/>
      <c r="AG1341" s="38"/>
      <c r="AH1341" s="38"/>
      <c r="AI1341" s="38"/>
      <c r="AJ1341" s="38"/>
      <c r="AK1341" s="38"/>
      <c r="AL1341" s="38"/>
      <c r="AM1341" s="38"/>
      <c r="AN1341" s="38"/>
      <c r="AO1341" s="38"/>
      <c r="AP1341" s="38"/>
      <c r="AQ1341" s="38"/>
      <c r="AR1341" s="38"/>
      <c r="AS1341" s="38"/>
      <c r="AT1341" s="38"/>
      <c r="AU1341" s="84"/>
      <c r="AV1341" s="88"/>
      <c r="AW1341" s="103"/>
      <c r="AX1341" s="84"/>
      <c r="AY1341" s="39"/>
      <c r="AZ1341" s="26"/>
      <c r="BA1341" s="26"/>
      <c r="BB1341" s="26"/>
      <c r="BC1341" s="26" t="str">
        <f t="shared" si="836"/>
        <v/>
      </c>
      <c r="BD1341" s="26" t="str">
        <f t="shared" si="837"/>
        <v/>
      </c>
      <c r="BE1341" s="26" t="str">
        <f t="shared" si="838"/>
        <v/>
      </c>
      <c r="BF1341" s="26" t="str">
        <f t="shared" si="839"/>
        <v/>
      </c>
      <c r="BG1341" s="26" t="str">
        <f t="shared" si="840"/>
        <v/>
      </c>
      <c r="BH1341" s="26" t="str">
        <f t="shared" si="841"/>
        <v/>
      </c>
      <c r="BI1341" s="26" t="str">
        <f t="shared" si="830"/>
        <v/>
      </c>
      <c r="BJ1341" s="26" t="str">
        <f t="shared" si="831"/>
        <v/>
      </c>
      <c r="BK1341" s="26" t="str">
        <f t="shared" si="832"/>
        <v/>
      </c>
      <c r="BL1341" s="26" t="str">
        <f t="shared" si="833"/>
        <v/>
      </c>
      <c r="BM1341" s="26" t="str">
        <f t="shared" si="834"/>
        <v/>
      </c>
      <c r="BN1341" s="26" t="str">
        <f t="shared" si="835"/>
        <v/>
      </c>
      <c r="BO1341"/>
      <c r="BP1341" s="80"/>
      <c r="BQ1341" s="80"/>
      <c r="BR1341" s="80"/>
      <c r="BS1341" s="80"/>
      <c r="BT1341" s="80"/>
      <c r="BU1341" s="80"/>
      <c r="BV1341" s="6"/>
      <c r="BW1341" s="24"/>
      <c r="BX1341" s="24"/>
      <c r="BY1341" s="24"/>
      <c r="BZ1341" s="38"/>
      <c r="CA1341" s="24"/>
      <c r="CB1341" s="38"/>
      <c r="CC1341" s="24"/>
      <c r="CD1341" s="24"/>
      <c r="CE1341" s="24"/>
      <c r="CF1341" s="24"/>
      <c r="CG1341" s="24"/>
      <c r="CH1341" s="24"/>
      <c r="CI1341" s="34"/>
      <c r="CJ1341" s="24"/>
      <c r="CK1341" s="24"/>
      <c r="CO1341" s="24"/>
      <c r="CP1341" s="34"/>
    </row>
    <row r="1342" spans="1:94" s="25" customFormat="1" x14ac:dyDescent="0.2">
      <c r="A1342" s="115"/>
      <c r="B1342" s="84"/>
      <c r="C1342" s="39"/>
      <c r="D1342" s="38"/>
      <c r="E1342" s="39"/>
      <c r="F1342" s="39"/>
      <c r="G1342" s="39"/>
      <c r="H1342" s="39"/>
      <c r="I1342" s="39"/>
      <c r="J1342" s="39"/>
      <c r="K1342" s="39"/>
      <c r="L1342" s="39"/>
      <c r="M1342" s="39"/>
      <c r="N1342" s="39"/>
      <c r="O1342" s="39"/>
      <c r="P1342" s="39"/>
      <c r="Q1342" s="39"/>
      <c r="R1342" s="39"/>
      <c r="S1342" s="39"/>
      <c r="T1342" s="39"/>
      <c r="U1342" s="39"/>
      <c r="V1342" s="39"/>
      <c r="W1342" s="39"/>
      <c r="X1342" s="39"/>
      <c r="Y1342" s="39"/>
      <c r="Z1342" s="39"/>
      <c r="AA1342" s="39"/>
      <c r="AB1342" s="39"/>
      <c r="AC1342" s="39"/>
      <c r="AD1342" s="39"/>
      <c r="AE1342" s="39"/>
      <c r="AF1342" s="39"/>
      <c r="AG1342" s="38"/>
      <c r="AH1342" s="38"/>
      <c r="AI1342" s="38"/>
      <c r="AJ1342" s="38"/>
      <c r="AK1342" s="38"/>
      <c r="AL1342" s="38"/>
      <c r="AM1342" s="38"/>
      <c r="AN1342" s="38"/>
      <c r="AO1342" s="38"/>
      <c r="AP1342" s="38"/>
      <c r="AQ1342" s="38"/>
      <c r="AR1342" s="38"/>
      <c r="AS1342" s="38"/>
      <c r="AT1342" s="38"/>
      <c r="AU1342" s="84"/>
      <c r="AV1342" s="88"/>
      <c r="AW1342" s="103"/>
      <c r="AX1342" s="84"/>
      <c r="AY1342" s="39"/>
      <c r="AZ1342" s="26"/>
      <c r="BA1342" s="26"/>
      <c r="BB1342" s="26"/>
      <c r="BC1342" s="26" t="str">
        <f t="shared" si="836"/>
        <v/>
      </c>
      <c r="BD1342" s="26" t="str">
        <f t="shared" si="837"/>
        <v/>
      </c>
      <c r="BE1342" s="26" t="str">
        <f t="shared" si="838"/>
        <v/>
      </c>
      <c r="BF1342" s="26" t="str">
        <f t="shared" si="839"/>
        <v/>
      </c>
      <c r="BG1342" s="26" t="str">
        <f t="shared" si="840"/>
        <v/>
      </c>
      <c r="BH1342" s="26" t="str">
        <f t="shared" si="841"/>
        <v/>
      </c>
      <c r="BI1342" s="26" t="str">
        <f t="shared" si="830"/>
        <v/>
      </c>
      <c r="BJ1342" s="26" t="str">
        <f t="shared" si="831"/>
        <v/>
      </c>
      <c r="BK1342" s="26" t="str">
        <f t="shared" si="832"/>
        <v/>
      </c>
      <c r="BL1342" s="26" t="str">
        <f t="shared" si="833"/>
        <v/>
      </c>
      <c r="BM1342" s="26" t="str">
        <f t="shared" si="834"/>
        <v/>
      </c>
      <c r="BN1342" s="26" t="str">
        <f t="shared" si="835"/>
        <v/>
      </c>
      <c r="BO1342"/>
      <c r="BP1342" s="80"/>
      <c r="BQ1342" s="80"/>
      <c r="BR1342" s="80"/>
      <c r="BS1342" s="80"/>
      <c r="BT1342" s="80"/>
      <c r="BU1342" s="80"/>
      <c r="BV1342" s="6"/>
      <c r="BW1342" s="24"/>
      <c r="BX1342" s="24"/>
      <c r="BY1342" s="24"/>
      <c r="BZ1342" s="38"/>
      <c r="CA1342" s="24"/>
      <c r="CB1342" s="38"/>
      <c r="CC1342" s="24"/>
      <c r="CD1342" s="24"/>
      <c r="CE1342" s="24"/>
      <c r="CF1342" s="24"/>
      <c r="CG1342" s="24"/>
      <c r="CH1342" s="24"/>
      <c r="CI1342" s="34"/>
      <c r="CJ1342" s="24"/>
      <c r="CK1342" s="24"/>
      <c r="CO1342" s="24"/>
      <c r="CP1342" s="34"/>
    </row>
    <row r="1343" spans="1:94" s="25" customFormat="1" x14ac:dyDescent="0.2">
      <c r="A1343" s="115"/>
      <c r="B1343" s="84"/>
      <c r="C1343" s="39"/>
      <c r="D1343" s="38"/>
      <c r="E1343" s="39"/>
      <c r="F1343" s="39"/>
      <c r="G1343" s="39"/>
      <c r="H1343" s="39"/>
      <c r="I1343" s="39"/>
      <c r="J1343" s="39"/>
      <c r="K1343" s="39"/>
      <c r="L1343" s="39"/>
      <c r="M1343" s="39"/>
      <c r="N1343" s="39"/>
      <c r="O1343" s="39"/>
      <c r="P1343" s="39"/>
      <c r="Q1343" s="39"/>
      <c r="R1343" s="39"/>
      <c r="S1343" s="39"/>
      <c r="T1343" s="39"/>
      <c r="U1343" s="39"/>
      <c r="V1343" s="39"/>
      <c r="W1343" s="39"/>
      <c r="X1343" s="39"/>
      <c r="Y1343" s="39"/>
      <c r="Z1343" s="39"/>
      <c r="AA1343" s="39"/>
      <c r="AB1343" s="39"/>
      <c r="AC1343" s="39"/>
      <c r="AD1343" s="39"/>
      <c r="AE1343" s="39"/>
      <c r="AF1343" s="39"/>
      <c r="AG1343" s="38"/>
      <c r="AH1343" s="38"/>
      <c r="AI1343" s="38"/>
      <c r="AJ1343" s="38"/>
      <c r="AK1343" s="38"/>
      <c r="AL1343" s="38"/>
      <c r="AM1343" s="38"/>
      <c r="AN1343" s="38"/>
      <c r="AO1343" s="38"/>
      <c r="AP1343" s="38"/>
      <c r="AQ1343" s="38"/>
      <c r="AR1343" s="38"/>
      <c r="AS1343" s="38"/>
      <c r="AT1343" s="38"/>
      <c r="AU1343" s="84"/>
      <c r="AV1343" s="88"/>
      <c r="AW1343" s="103"/>
      <c r="AX1343" s="84"/>
      <c r="AY1343" s="39"/>
      <c r="AZ1343" s="26"/>
      <c r="BA1343" s="26"/>
      <c r="BB1343" s="26"/>
      <c r="BC1343" s="26" t="str">
        <f t="shared" si="836"/>
        <v/>
      </c>
      <c r="BD1343" s="26" t="str">
        <f t="shared" si="837"/>
        <v/>
      </c>
      <c r="BE1343" s="26" t="str">
        <f t="shared" si="838"/>
        <v/>
      </c>
      <c r="BF1343" s="26" t="str">
        <f t="shared" si="839"/>
        <v/>
      </c>
      <c r="BG1343" s="26" t="str">
        <f t="shared" si="840"/>
        <v/>
      </c>
      <c r="BH1343" s="26" t="str">
        <f t="shared" si="841"/>
        <v/>
      </c>
      <c r="BI1343" s="26" t="str">
        <f t="shared" si="830"/>
        <v/>
      </c>
      <c r="BJ1343" s="26" t="str">
        <f t="shared" si="831"/>
        <v/>
      </c>
      <c r="BK1343" s="26" t="str">
        <f t="shared" si="832"/>
        <v/>
      </c>
      <c r="BL1343" s="26" t="str">
        <f t="shared" si="833"/>
        <v/>
      </c>
      <c r="BM1343" s="26" t="str">
        <f t="shared" si="834"/>
        <v/>
      </c>
      <c r="BN1343" s="26" t="str">
        <f t="shared" si="835"/>
        <v/>
      </c>
      <c r="BO1343"/>
      <c r="BP1343" s="80"/>
      <c r="BQ1343" s="80"/>
      <c r="BR1343" s="80"/>
      <c r="BS1343" s="80"/>
      <c r="BT1343" s="80"/>
      <c r="BU1343" s="80"/>
      <c r="BV1343" s="6"/>
      <c r="BW1343" s="24"/>
      <c r="BX1343" s="24"/>
      <c r="BY1343" s="24"/>
      <c r="BZ1343" s="38"/>
      <c r="CA1343" s="24"/>
      <c r="CB1343" s="38"/>
      <c r="CC1343" s="24"/>
      <c r="CD1343" s="24"/>
      <c r="CE1343" s="24"/>
      <c r="CF1343" s="24"/>
      <c r="CG1343" s="24"/>
      <c r="CH1343" s="24"/>
      <c r="CI1343" s="34"/>
      <c r="CJ1343" s="24"/>
      <c r="CK1343" s="24"/>
      <c r="CO1343" s="24"/>
      <c r="CP1343" s="34"/>
    </row>
    <row r="1344" spans="1:94" s="25" customFormat="1" x14ac:dyDescent="0.2">
      <c r="A1344" s="115"/>
      <c r="B1344" s="84"/>
      <c r="C1344" s="39"/>
      <c r="D1344" s="38"/>
      <c r="E1344" s="39"/>
      <c r="F1344" s="39"/>
      <c r="G1344" s="39"/>
      <c r="H1344" s="39"/>
      <c r="I1344" s="39"/>
      <c r="J1344" s="39"/>
      <c r="K1344" s="39"/>
      <c r="L1344" s="39"/>
      <c r="M1344" s="39"/>
      <c r="N1344" s="39"/>
      <c r="O1344" s="39"/>
      <c r="P1344" s="39"/>
      <c r="Q1344" s="39"/>
      <c r="R1344" s="39"/>
      <c r="S1344" s="39"/>
      <c r="T1344" s="39"/>
      <c r="U1344" s="39"/>
      <c r="V1344" s="39"/>
      <c r="W1344" s="39"/>
      <c r="X1344" s="39"/>
      <c r="Y1344" s="39"/>
      <c r="Z1344" s="39"/>
      <c r="AA1344" s="39"/>
      <c r="AB1344" s="39"/>
      <c r="AC1344" s="39"/>
      <c r="AD1344" s="39"/>
      <c r="AE1344" s="39"/>
      <c r="AF1344" s="39"/>
      <c r="AG1344" s="38"/>
      <c r="AH1344" s="38"/>
      <c r="AI1344" s="38"/>
      <c r="AJ1344" s="38"/>
      <c r="AK1344" s="38"/>
      <c r="AL1344" s="38"/>
      <c r="AM1344" s="38"/>
      <c r="AN1344" s="38"/>
      <c r="AO1344" s="38"/>
      <c r="AP1344" s="38"/>
      <c r="AQ1344" s="38"/>
      <c r="AR1344" s="38"/>
      <c r="AS1344" s="38"/>
      <c r="AT1344" s="38"/>
      <c r="AU1344" s="84"/>
      <c r="AV1344" s="88"/>
      <c r="AW1344" s="103"/>
      <c r="AX1344" s="84"/>
      <c r="AY1344" s="39"/>
      <c r="AZ1344" s="26"/>
      <c r="BA1344" s="26"/>
      <c r="BB1344" s="26"/>
      <c r="BC1344" s="26" t="str">
        <f t="shared" si="836"/>
        <v/>
      </c>
      <c r="BD1344" s="26" t="str">
        <f t="shared" si="837"/>
        <v/>
      </c>
      <c r="BE1344" s="26" t="str">
        <f t="shared" si="838"/>
        <v/>
      </c>
      <c r="BF1344" s="26" t="str">
        <f t="shared" si="839"/>
        <v/>
      </c>
      <c r="BG1344" s="26" t="str">
        <f t="shared" si="840"/>
        <v/>
      </c>
      <c r="BH1344" s="26" t="str">
        <f t="shared" si="841"/>
        <v/>
      </c>
      <c r="BI1344" s="26" t="str">
        <f t="shared" si="830"/>
        <v/>
      </c>
      <c r="BJ1344" s="26" t="str">
        <f t="shared" si="831"/>
        <v/>
      </c>
      <c r="BK1344" s="26" t="str">
        <f t="shared" si="832"/>
        <v/>
      </c>
      <c r="BL1344" s="26" t="str">
        <f t="shared" si="833"/>
        <v/>
      </c>
      <c r="BM1344" s="26" t="str">
        <f t="shared" si="834"/>
        <v/>
      </c>
      <c r="BN1344" s="26" t="str">
        <f t="shared" si="835"/>
        <v/>
      </c>
      <c r="BO1344"/>
      <c r="BP1344" s="80"/>
      <c r="BQ1344" s="80"/>
      <c r="BR1344" s="80"/>
      <c r="BS1344" s="80"/>
      <c r="BT1344" s="80"/>
      <c r="BU1344" s="80"/>
      <c r="BV1344" s="6"/>
      <c r="BW1344" s="24"/>
      <c r="BX1344" s="24"/>
      <c r="BY1344" s="24"/>
      <c r="BZ1344" s="38"/>
      <c r="CA1344" s="24"/>
      <c r="CB1344" s="38"/>
      <c r="CC1344" s="24"/>
      <c r="CD1344" s="24"/>
      <c r="CE1344" s="24"/>
      <c r="CF1344" s="24"/>
      <c r="CG1344" s="24"/>
      <c r="CH1344" s="24"/>
      <c r="CI1344" s="34"/>
      <c r="CJ1344" s="24"/>
      <c r="CK1344" s="24"/>
      <c r="CO1344" s="24"/>
      <c r="CP1344" s="34"/>
    </row>
    <row r="1345" spans="1:94" s="25" customFormat="1" x14ac:dyDescent="0.2">
      <c r="A1345" s="115"/>
      <c r="B1345" s="84"/>
      <c r="C1345" s="39"/>
      <c r="D1345" s="38"/>
      <c r="E1345" s="39"/>
      <c r="F1345" s="39"/>
      <c r="G1345" s="39"/>
      <c r="H1345" s="39"/>
      <c r="I1345" s="39"/>
      <c r="J1345" s="39"/>
      <c r="K1345" s="39"/>
      <c r="L1345" s="39"/>
      <c r="M1345" s="39"/>
      <c r="N1345" s="39"/>
      <c r="O1345" s="39"/>
      <c r="P1345" s="39"/>
      <c r="Q1345" s="39"/>
      <c r="R1345" s="39"/>
      <c r="S1345" s="39"/>
      <c r="T1345" s="39"/>
      <c r="U1345" s="39"/>
      <c r="V1345" s="39"/>
      <c r="W1345" s="39"/>
      <c r="X1345" s="39"/>
      <c r="Y1345" s="39"/>
      <c r="Z1345" s="39"/>
      <c r="AA1345" s="39"/>
      <c r="AB1345" s="39"/>
      <c r="AC1345" s="39"/>
      <c r="AD1345" s="39"/>
      <c r="AE1345" s="39"/>
      <c r="AF1345" s="39"/>
      <c r="AG1345" s="38"/>
      <c r="AH1345" s="38"/>
      <c r="AI1345" s="38"/>
      <c r="AJ1345" s="38"/>
      <c r="AK1345" s="38"/>
      <c r="AL1345" s="38"/>
      <c r="AM1345" s="38"/>
      <c r="AN1345" s="38"/>
      <c r="AO1345" s="38"/>
      <c r="AP1345" s="38"/>
      <c r="AQ1345" s="38"/>
      <c r="AR1345" s="38"/>
      <c r="AS1345" s="38"/>
      <c r="AT1345" s="38"/>
      <c r="AU1345" s="84"/>
      <c r="AV1345" s="88"/>
      <c r="AW1345" s="103"/>
      <c r="AX1345" s="84"/>
      <c r="AY1345" s="39"/>
      <c r="AZ1345" s="26"/>
      <c r="BA1345" s="26"/>
      <c r="BB1345" s="26"/>
      <c r="BC1345" s="26" t="str">
        <f t="shared" si="836"/>
        <v/>
      </c>
      <c r="BD1345" s="26" t="str">
        <f t="shared" si="837"/>
        <v/>
      </c>
      <c r="BE1345" s="26" t="str">
        <f t="shared" si="838"/>
        <v/>
      </c>
      <c r="BF1345" s="26" t="str">
        <f t="shared" si="839"/>
        <v/>
      </c>
      <c r="BG1345" s="26" t="str">
        <f t="shared" si="840"/>
        <v/>
      </c>
      <c r="BH1345" s="26" t="str">
        <f t="shared" si="841"/>
        <v/>
      </c>
      <c r="BI1345" s="26" t="str">
        <f t="shared" si="830"/>
        <v/>
      </c>
      <c r="BJ1345" s="26" t="str">
        <f t="shared" si="831"/>
        <v/>
      </c>
      <c r="BK1345" s="26" t="str">
        <f t="shared" si="832"/>
        <v/>
      </c>
      <c r="BL1345" s="26" t="str">
        <f t="shared" si="833"/>
        <v/>
      </c>
      <c r="BM1345" s="26" t="str">
        <f t="shared" si="834"/>
        <v/>
      </c>
      <c r="BN1345" s="26" t="str">
        <f t="shared" si="835"/>
        <v/>
      </c>
      <c r="BO1345"/>
      <c r="BP1345" s="80"/>
      <c r="BQ1345" s="80"/>
      <c r="BR1345" s="80"/>
      <c r="BS1345" s="80"/>
      <c r="BT1345" s="80"/>
      <c r="BU1345" s="80"/>
      <c r="BV1345" s="6"/>
      <c r="BW1345" s="24"/>
      <c r="BX1345" s="24"/>
      <c r="BY1345" s="24"/>
      <c r="BZ1345" s="38"/>
      <c r="CA1345" s="24"/>
      <c r="CB1345" s="38"/>
      <c r="CC1345" s="24"/>
      <c r="CD1345" s="24"/>
      <c r="CE1345" s="24"/>
      <c r="CF1345" s="24"/>
      <c r="CG1345" s="24"/>
      <c r="CH1345" s="24"/>
      <c r="CI1345" s="34"/>
      <c r="CJ1345" s="24"/>
      <c r="CK1345" s="24"/>
      <c r="CO1345" s="24"/>
      <c r="CP1345" s="34"/>
    </row>
    <row r="1346" spans="1:94" s="25" customFormat="1" x14ac:dyDescent="0.2">
      <c r="A1346" s="115"/>
      <c r="B1346" s="84"/>
      <c r="C1346" s="39"/>
      <c r="D1346" s="38"/>
      <c r="E1346" s="39"/>
      <c r="F1346" s="39"/>
      <c r="G1346" s="39"/>
      <c r="H1346" s="39"/>
      <c r="I1346" s="39"/>
      <c r="J1346" s="39"/>
      <c r="K1346" s="39"/>
      <c r="L1346" s="39"/>
      <c r="M1346" s="39"/>
      <c r="N1346" s="39"/>
      <c r="O1346" s="39"/>
      <c r="P1346" s="39"/>
      <c r="Q1346" s="39"/>
      <c r="R1346" s="39"/>
      <c r="S1346" s="39"/>
      <c r="T1346" s="39"/>
      <c r="U1346" s="39"/>
      <c r="V1346" s="39"/>
      <c r="W1346" s="39"/>
      <c r="X1346" s="39"/>
      <c r="Y1346" s="39"/>
      <c r="Z1346" s="39"/>
      <c r="AA1346" s="39"/>
      <c r="AB1346" s="39"/>
      <c r="AC1346" s="39"/>
      <c r="AD1346" s="39"/>
      <c r="AE1346" s="39"/>
      <c r="AF1346" s="39"/>
      <c r="AG1346" s="38"/>
      <c r="AH1346" s="38"/>
      <c r="AI1346" s="38"/>
      <c r="AJ1346" s="38"/>
      <c r="AK1346" s="38"/>
      <c r="AL1346" s="38"/>
      <c r="AM1346" s="38"/>
      <c r="AN1346" s="38"/>
      <c r="AO1346" s="38"/>
      <c r="AP1346" s="38"/>
      <c r="AQ1346" s="38"/>
      <c r="AR1346" s="38"/>
      <c r="AS1346" s="38"/>
      <c r="AT1346" s="38"/>
      <c r="AU1346" s="84"/>
      <c r="AV1346" s="88"/>
      <c r="AW1346" s="103"/>
      <c r="AX1346" s="84"/>
      <c r="AY1346" s="39"/>
      <c r="AZ1346" s="26"/>
      <c r="BA1346" s="26"/>
      <c r="BB1346" s="26"/>
      <c r="BC1346" s="26" t="str">
        <f t="shared" si="836"/>
        <v/>
      </c>
      <c r="BD1346" s="26" t="str">
        <f t="shared" si="837"/>
        <v/>
      </c>
      <c r="BE1346" s="26" t="str">
        <f t="shared" si="838"/>
        <v/>
      </c>
      <c r="BF1346" s="26" t="str">
        <f t="shared" si="839"/>
        <v/>
      </c>
      <c r="BG1346" s="26" t="str">
        <f t="shared" si="840"/>
        <v/>
      </c>
      <c r="BH1346" s="26" t="str">
        <f t="shared" si="841"/>
        <v/>
      </c>
      <c r="BI1346" s="26" t="str">
        <f t="shared" si="830"/>
        <v/>
      </c>
      <c r="BJ1346" s="26" t="str">
        <f t="shared" si="831"/>
        <v/>
      </c>
      <c r="BK1346" s="26" t="str">
        <f t="shared" si="832"/>
        <v/>
      </c>
      <c r="BL1346" s="26" t="str">
        <f t="shared" si="833"/>
        <v/>
      </c>
      <c r="BM1346" s="26" t="str">
        <f t="shared" si="834"/>
        <v/>
      </c>
      <c r="BN1346" s="26" t="str">
        <f t="shared" si="835"/>
        <v/>
      </c>
      <c r="BO1346"/>
      <c r="BP1346" s="80"/>
      <c r="BQ1346" s="80"/>
      <c r="BR1346" s="80"/>
      <c r="BS1346" s="80"/>
      <c r="BT1346" s="80"/>
      <c r="BU1346" s="40"/>
      <c r="BV1346" s="6"/>
      <c r="BW1346" s="24"/>
      <c r="BX1346" s="24"/>
      <c r="BY1346" s="24"/>
      <c r="BZ1346" s="38"/>
      <c r="CA1346" s="24"/>
      <c r="CB1346" s="38"/>
      <c r="CC1346" s="24"/>
      <c r="CD1346" s="24"/>
      <c r="CE1346" s="24"/>
      <c r="CF1346" s="24"/>
      <c r="CG1346" s="24"/>
      <c r="CH1346" s="24"/>
      <c r="CI1346" s="34"/>
      <c r="CJ1346" s="24"/>
      <c r="CK1346" s="24"/>
      <c r="CO1346" s="24"/>
      <c r="CP1346" s="34"/>
    </row>
    <row r="1347" spans="1:94" s="25" customFormat="1" x14ac:dyDescent="0.2">
      <c r="A1347" s="115"/>
      <c r="B1347" s="84"/>
      <c r="C1347" s="39"/>
      <c r="D1347" s="38"/>
      <c r="E1347" s="39"/>
      <c r="F1347" s="39"/>
      <c r="G1347" s="39"/>
      <c r="H1347" s="39"/>
      <c r="I1347" s="39"/>
      <c r="J1347" s="39"/>
      <c r="K1347" s="39"/>
      <c r="L1347" s="39"/>
      <c r="M1347" s="39"/>
      <c r="N1347" s="39"/>
      <c r="O1347" s="39"/>
      <c r="P1347" s="39"/>
      <c r="Q1347" s="39"/>
      <c r="R1347" s="39"/>
      <c r="S1347" s="39"/>
      <c r="T1347" s="39"/>
      <c r="U1347" s="39"/>
      <c r="V1347" s="39"/>
      <c r="W1347" s="39"/>
      <c r="X1347" s="39"/>
      <c r="Y1347" s="39"/>
      <c r="Z1347" s="39"/>
      <c r="AA1347" s="39"/>
      <c r="AB1347" s="39"/>
      <c r="AC1347" s="39"/>
      <c r="AD1347" s="39"/>
      <c r="AE1347" s="39"/>
      <c r="AF1347" s="39"/>
      <c r="AG1347" s="38"/>
      <c r="AH1347" s="38"/>
      <c r="AI1347" s="38"/>
      <c r="AJ1347" s="38"/>
      <c r="AK1347" s="38"/>
      <c r="AL1347" s="38"/>
      <c r="AM1347" s="38"/>
      <c r="AN1347" s="38"/>
      <c r="AO1347" s="38"/>
      <c r="AP1347" s="38"/>
      <c r="AQ1347" s="38"/>
      <c r="AR1347" s="38"/>
      <c r="AS1347" s="38"/>
      <c r="AT1347" s="38"/>
      <c r="AU1347" s="84"/>
      <c r="AV1347" s="88"/>
      <c r="AW1347" s="103"/>
      <c r="AX1347" s="84"/>
      <c r="AY1347" s="39"/>
      <c r="AZ1347" s="26"/>
      <c r="BA1347" s="26"/>
      <c r="BB1347" s="26"/>
      <c r="BC1347" s="26" t="str">
        <f t="shared" si="836"/>
        <v/>
      </c>
      <c r="BD1347" s="26" t="str">
        <f t="shared" si="837"/>
        <v/>
      </c>
      <c r="BE1347" s="26" t="str">
        <f t="shared" si="838"/>
        <v/>
      </c>
      <c r="BF1347" s="26" t="str">
        <f t="shared" si="839"/>
        <v/>
      </c>
      <c r="BG1347" s="26" t="str">
        <f t="shared" si="840"/>
        <v/>
      </c>
      <c r="BH1347" s="26" t="str">
        <f t="shared" si="841"/>
        <v/>
      </c>
      <c r="BI1347" s="26" t="str">
        <f t="shared" si="830"/>
        <v/>
      </c>
      <c r="BJ1347" s="26" t="str">
        <f t="shared" si="831"/>
        <v/>
      </c>
      <c r="BK1347" s="26" t="str">
        <f t="shared" si="832"/>
        <v/>
      </c>
      <c r="BL1347" s="26" t="str">
        <f t="shared" si="833"/>
        <v/>
      </c>
      <c r="BM1347" s="26" t="str">
        <f t="shared" si="834"/>
        <v/>
      </c>
      <c r="BN1347" s="26" t="str">
        <f t="shared" si="835"/>
        <v/>
      </c>
      <c r="BO1347"/>
      <c r="BP1347" s="40"/>
      <c r="BQ1347" s="40"/>
      <c r="BR1347" s="40"/>
      <c r="BS1347" s="40"/>
      <c r="BT1347" s="40"/>
      <c r="BU1347" s="40"/>
      <c r="BV1347" s="6"/>
      <c r="BW1347" s="24"/>
      <c r="BX1347" s="24"/>
      <c r="BY1347" s="24"/>
      <c r="BZ1347" s="38"/>
      <c r="CA1347" s="24"/>
      <c r="CB1347" s="38"/>
      <c r="CC1347" s="24"/>
      <c r="CD1347" s="24"/>
      <c r="CE1347" s="24"/>
      <c r="CF1347" s="24"/>
      <c r="CG1347" s="24"/>
      <c r="CH1347" s="24"/>
      <c r="CI1347" s="34"/>
      <c r="CJ1347" s="24"/>
      <c r="CK1347" s="24"/>
      <c r="CO1347" s="24"/>
      <c r="CP1347" s="34"/>
    </row>
    <row r="1348" spans="1:94" s="25" customFormat="1" x14ac:dyDescent="0.2">
      <c r="A1348" s="115"/>
      <c r="B1348" s="84"/>
      <c r="C1348" s="39"/>
      <c r="D1348" s="38"/>
      <c r="E1348" s="39"/>
      <c r="F1348" s="39"/>
      <c r="G1348" s="39"/>
      <c r="H1348" s="39"/>
      <c r="I1348" s="39"/>
      <c r="J1348" s="39"/>
      <c r="K1348" s="39"/>
      <c r="L1348" s="39"/>
      <c r="M1348" s="39"/>
      <c r="N1348" s="39"/>
      <c r="O1348" s="39"/>
      <c r="P1348" s="39"/>
      <c r="Q1348" s="39"/>
      <c r="R1348" s="39"/>
      <c r="S1348" s="39"/>
      <c r="T1348" s="39"/>
      <c r="U1348" s="39"/>
      <c r="V1348" s="39"/>
      <c r="W1348" s="39"/>
      <c r="X1348" s="39"/>
      <c r="Y1348" s="39"/>
      <c r="Z1348" s="39"/>
      <c r="AA1348" s="39"/>
      <c r="AB1348" s="39"/>
      <c r="AC1348" s="39"/>
      <c r="AD1348" s="39"/>
      <c r="AE1348" s="39"/>
      <c r="AF1348" s="39"/>
      <c r="AG1348" s="38"/>
      <c r="AH1348" s="38"/>
      <c r="AI1348" s="38"/>
      <c r="AJ1348" s="38"/>
      <c r="AK1348" s="38"/>
      <c r="AL1348" s="38"/>
      <c r="AM1348" s="38"/>
      <c r="AN1348" s="38"/>
      <c r="AO1348" s="38"/>
      <c r="AP1348" s="38"/>
      <c r="AQ1348" s="38"/>
      <c r="AR1348" s="38"/>
      <c r="AS1348" s="38"/>
      <c r="AT1348" s="38"/>
      <c r="AU1348" s="84"/>
      <c r="AV1348" s="88"/>
      <c r="AW1348" s="103"/>
      <c r="AX1348" s="84"/>
      <c r="AY1348" s="39"/>
      <c r="AZ1348" s="26"/>
      <c r="BA1348" s="26"/>
      <c r="BB1348" s="26"/>
      <c r="BC1348" s="26" t="str">
        <f t="shared" si="836"/>
        <v/>
      </c>
      <c r="BD1348" s="26" t="str">
        <f t="shared" si="837"/>
        <v/>
      </c>
      <c r="BE1348" s="26" t="str">
        <f t="shared" si="838"/>
        <v/>
      </c>
      <c r="BF1348" s="26" t="str">
        <f t="shared" si="839"/>
        <v/>
      </c>
      <c r="BG1348" s="26" t="str">
        <f t="shared" si="840"/>
        <v/>
      </c>
      <c r="BH1348" s="26" t="str">
        <f t="shared" si="841"/>
        <v/>
      </c>
      <c r="BI1348" s="26" t="str">
        <f t="shared" si="830"/>
        <v/>
      </c>
      <c r="BJ1348" s="26" t="str">
        <f t="shared" si="831"/>
        <v/>
      </c>
      <c r="BK1348" s="26" t="str">
        <f t="shared" si="832"/>
        <v/>
      </c>
      <c r="BL1348" s="26" t="str">
        <f t="shared" si="833"/>
        <v/>
      </c>
      <c r="BM1348" s="26" t="str">
        <f t="shared" si="834"/>
        <v/>
      </c>
      <c r="BN1348" s="26" t="str">
        <f t="shared" si="835"/>
        <v/>
      </c>
      <c r="BO1348"/>
      <c r="BP1348"/>
      <c r="BQ1348"/>
      <c r="BR1348"/>
      <c r="BS1348"/>
      <c r="BT1348"/>
      <c r="BU1348" s="40"/>
      <c r="BV1348" s="6"/>
      <c r="BW1348" s="24"/>
      <c r="BX1348" s="24"/>
      <c r="BY1348" s="24"/>
      <c r="BZ1348" s="38"/>
      <c r="CA1348" s="24"/>
      <c r="CB1348" s="38"/>
      <c r="CC1348" s="24"/>
      <c r="CD1348" s="24"/>
      <c r="CE1348" s="24"/>
      <c r="CF1348" s="24"/>
      <c r="CG1348" s="24"/>
      <c r="CH1348" s="24"/>
      <c r="CI1348" s="34"/>
      <c r="CJ1348" s="24"/>
      <c r="CK1348" s="24"/>
      <c r="CO1348" s="24"/>
      <c r="CP1348" s="34"/>
    </row>
    <row r="1349" spans="1:94" s="25" customFormat="1" x14ac:dyDescent="0.2">
      <c r="A1349" s="115"/>
      <c r="B1349" s="84"/>
      <c r="C1349" s="39"/>
      <c r="D1349" s="38"/>
      <c r="E1349" s="39"/>
      <c r="F1349" s="39"/>
      <c r="G1349" s="39"/>
      <c r="H1349" s="39"/>
      <c r="I1349" s="39"/>
      <c r="J1349" s="39"/>
      <c r="K1349" s="39"/>
      <c r="L1349" s="39"/>
      <c r="M1349" s="39"/>
      <c r="N1349" s="39"/>
      <c r="O1349" s="39"/>
      <c r="P1349" s="39"/>
      <c r="Q1349" s="39"/>
      <c r="R1349" s="39"/>
      <c r="S1349" s="39"/>
      <c r="T1349" s="39"/>
      <c r="U1349" s="39"/>
      <c r="V1349" s="39"/>
      <c r="W1349" s="39"/>
      <c r="X1349" s="39"/>
      <c r="Y1349" s="39"/>
      <c r="Z1349" s="39"/>
      <c r="AA1349" s="39"/>
      <c r="AB1349" s="39"/>
      <c r="AC1349" s="39"/>
      <c r="AD1349" s="39"/>
      <c r="AE1349" s="39"/>
      <c r="AF1349" s="39"/>
      <c r="AG1349" s="38"/>
      <c r="AH1349" s="38"/>
      <c r="AI1349" s="38"/>
      <c r="AJ1349" s="38"/>
      <c r="AK1349" s="38"/>
      <c r="AL1349" s="38"/>
      <c r="AM1349" s="38"/>
      <c r="AN1349" s="38"/>
      <c r="AO1349" s="38"/>
      <c r="AP1349" s="38"/>
      <c r="AQ1349" s="38"/>
      <c r="AR1349" s="38"/>
      <c r="AS1349" s="38"/>
      <c r="AT1349" s="38"/>
      <c r="AU1349" s="84"/>
      <c r="AV1349" s="88"/>
      <c r="AW1349" s="103"/>
      <c r="AX1349" s="84"/>
      <c r="AY1349" s="39"/>
      <c r="AZ1349" s="26"/>
      <c r="BA1349" s="26"/>
      <c r="BB1349" s="26"/>
      <c r="BC1349" s="26" t="str">
        <f t="shared" si="836"/>
        <v/>
      </c>
      <c r="BD1349" s="26" t="str">
        <f t="shared" si="837"/>
        <v/>
      </c>
      <c r="BE1349" s="26" t="str">
        <f t="shared" si="838"/>
        <v/>
      </c>
      <c r="BF1349" s="26" t="str">
        <f t="shared" si="839"/>
        <v/>
      </c>
      <c r="BG1349" s="26" t="str">
        <f t="shared" si="840"/>
        <v/>
      </c>
      <c r="BH1349" s="26" t="str">
        <f t="shared" si="841"/>
        <v/>
      </c>
      <c r="BI1349" s="26" t="str">
        <f t="shared" si="830"/>
        <v/>
      </c>
      <c r="BJ1349" s="26" t="str">
        <f t="shared" si="831"/>
        <v/>
      </c>
      <c r="BK1349" s="26" t="str">
        <f t="shared" si="832"/>
        <v/>
      </c>
      <c r="BL1349" s="26" t="str">
        <f t="shared" si="833"/>
        <v/>
      </c>
      <c r="BM1349" s="26" t="str">
        <f t="shared" si="834"/>
        <v/>
      </c>
      <c r="BN1349" s="26" t="str">
        <f t="shared" si="835"/>
        <v/>
      </c>
      <c r="BO1349"/>
      <c r="BP1349"/>
      <c r="BQ1349"/>
      <c r="BR1349"/>
      <c r="BS1349"/>
      <c r="BT1349"/>
      <c r="BU1349" s="40"/>
      <c r="BV1349" s="37"/>
      <c r="BW1349" s="24"/>
      <c r="BX1349" s="24"/>
      <c r="BY1349" s="24"/>
      <c r="BZ1349" s="38"/>
      <c r="CA1349" s="24"/>
      <c r="CB1349" s="38"/>
      <c r="CC1349" s="24"/>
      <c r="CD1349" s="24"/>
      <c r="CE1349" s="24"/>
      <c r="CF1349" s="24"/>
      <c r="CG1349" s="24"/>
      <c r="CH1349" s="24"/>
      <c r="CI1349" s="34"/>
      <c r="CJ1349" s="24"/>
      <c r="CK1349" s="24"/>
      <c r="CO1349" s="24"/>
      <c r="CP1349" s="34"/>
    </row>
    <row r="1350" spans="1:94" s="25" customFormat="1" x14ac:dyDescent="0.2">
      <c r="A1350" s="115"/>
      <c r="B1350" s="84"/>
      <c r="C1350" s="39"/>
      <c r="D1350" s="38"/>
      <c r="E1350" s="39"/>
      <c r="F1350" s="39"/>
      <c r="G1350" s="39"/>
      <c r="H1350" s="39"/>
      <c r="I1350" s="39"/>
      <c r="J1350" s="39"/>
      <c r="K1350" s="39"/>
      <c r="L1350" s="39"/>
      <c r="M1350" s="39"/>
      <c r="N1350" s="39"/>
      <c r="O1350" s="39"/>
      <c r="P1350" s="39"/>
      <c r="Q1350" s="39"/>
      <c r="R1350" s="39"/>
      <c r="S1350" s="39"/>
      <c r="T1350" s="39"/>
      <c r="U1350" s="39"/>
      <c r="V1350" s="39"/>
      <c r="W1350" s="39"/>
      <c r="X1350" s="39"/>
      <c r="Y1350" s="39"/>
      <c r="Z1350" s="39"/>
      <c r="AA1350" s="39"/>
      <c r="AB1350" s="39"/>
      <c r="AC1350" s="39"/>
      <c r="AD1350" s="39"/>
      <c r="AE1350" s="39"/>
      <c r="AF1350" s="39"/>
      <c r="AG1350" s="38"/>
      <c r="AH1350" s="38"/>
      <c r="AI1350" s="38"/>
      <c r="AJ1350" s="38"/>
      <c r="AK1350" s="38"/>
      <c r="AL1350" s="38"/>
      <c r="AM1350" s="38"/>
      <c r="AN1350" s="38"/>
      <c r="AO1350" s="38"/>
      <c r="AP1350" s="38"/>
      <c r="AQ1350" s="38"/>
      <c r="AR1350" s="38"/>
      <c r="AS1350" s="38"/>
      <c r="AT1350" s="38"/>
      <c r="AU1350" s="84"/>
      <c r="AV1350" s="88"/>
      <c r="AW1350" s="103"/>
      <c r="AX1350" s="84"/>
      <c r="AY1350" s="39"/>
      <c r="AZ1350" s="26"/>
      <c r="BA1350" s="26"/>
      <c r="BB1350" s="26"/>
      <c r="BC1350" s="26" t="str">
        <f t="shared" si="836"/>
        <v/>
      </c>
      <c r="BD1350" s="26" t="str">
        <f t="shared" si="837"/>
        <v/>
      </c>
      <c r="BE1350" s="26" t="str">
        <f t="shared" si="838"/>
        <v/>
      </c>
      <c r="BF1350" s="26" t="str">
        <f t="shared" si="839"/>
        <v/>
      </c>
      <c r="BG1350" s="26" t="str">
        <f t="shared" si="840"/>
        <v/>
      </c>
      <c r="BH1350" s="26" t="str">
        <f t="shared" si="841"/>
        <v/>
      </c>
      <c r="BI1350" s="26" t="str">
        <f t="shared" si="830"/>
        <v/>
      </c>
      <c r="BJ1350" s="26" t="str">
        <f t="shared" si="831"/>
        <v/>
      </c>
      <c r="BK1350" s="26" t="str">
        <f t="shared" si="832"/>
        <v/>
      </c>
      <c r="BL1350" s="26" t="str">
        <f t="shared" si="833"/>
        <v/>
      </c>
      <c r="BM1350" s="26" t="str">
        <f t="shared" si="834"/>
        <v/>
      </c>
      <c r="BN1350" s="26" t="str">
        <f t="shared" si="835"/>
        <v/>
      </c>
      <c r="BO1350"/>
      <c r="BP1350"/>
      <c r="BQ1350"/>
      <c r="BR1350"/>
      <c r="BS1350"/>
      <c r="BT1350"/>
      <c r="BU1350" s="40"/>
      <c r="BV1350" s="37"/>
      <c r="BW1350" s="24"/>
      <c r="BX1350" s="24"/>
      <c r="BY1350" s="24"/>
      <c r="BZ1350" s="38"/>
      <c r="CA1350" s="24"/>
      <c r="CB1350" s="38"/>
      <c r="CC1350" s="24"/>
      <c r="CD1350" s="24"/>
      <c r="CE1350" s="24"/>
      <c r="CF1350" s="24"/>
      <c r="CG1350" s="24"/>
      <c r="CH1350" s="24"/>
      <c r="CI1350" s="34"/>
      <c r="CJ1350" s="24"/>
      <c r="CK1350" s="24"/>
      <c r="CO1350" s="24"/>
      <c r="CP1350" s="34"/>
    </row>
    <row r="1351" spans="1:94" s="25" customFormat="1" x14ac:dyDescent="0.2">
      <c r="A1351" s="115"/>
      <c r="B1351" s="84"/>
      <c r="C1351" s="39"/>
      <c r="D1351" s="38"/>
      <c r="E1351" s="39"/>
      <c r="F1351" s="39"/>
      <c r="G1351" s="39"/>
      <c r="H1351" s="39"/>
      <c r="I1351" s="39"/>
      <c r="J1351" s="39"/>
      <c r="K1351" s="39"/>
      <c r="L1351" s="39"/>
      <c r="M1351" s="39"/>
      <c r="N1351" s="39"/>
      <c r="O1351" s="39"/>
      <c r="P1351" s="39"/>
      <c r="Q1351" s="39"/>
      <c r="R1351" s="39"/>
      <c r="S1351" s="39"/>
      <c r="T1351" s="39"/>
      <c r="U1351" s="39"/>
      <c r="V1351" s="39"/>
      <c r="W1351" s="39"/>
      <c r="X1351" s="39"/>
      <c r="Y1351" s="39"/>
      <c r="Z1351" s="39"/>
      <c r="AA1351" s="39"/>
      <c r="AB1351" s="39"/>
      <c r="AC1351" s="39"/>
      <c r="AD1351" s="39"/>
      <c r="AE1351" s="39"/>
      <c r="AF1351" s="39"/>
      <c r="AG1351" s="38"/>
      <c r="AH1351" s="38"/>
      <c r="AI1351" s="38"/>
      <c r="AJ1351" s="38"/>
      <c r="AK1351" s="38"/>
      <c r="AL1351" s="38"/>
      <c r="AM1351" s="38"/>
      <c r="AN1351" s="38"/>
      <c r="AO1351" s="38"/>
      <c r="AP1351" s="38"/>
      <c r="AQ1351" s="38"/>
      <c r="AR1351" s="38"/>
      <c r="AS1351" s="38"/>
      <c r="AT1351" s="38"/>
      <c r="AU1351" s="84"/>
      <c r="AV1351" s="88"/>
      <c r="AW1351" s="103"/>
      <c r="AX1351" s="84"/>
      <c r="AY1351" s="39"/>
      <c r="AZ1351" s="26"/>
      <c r="BA1351" s="26"/>
      <c r="BB1351" s="26"/>
      <c r="BC1351" s="26" t="str">
        <f t="shared" si="836"/>
        <v/>
      </c>
      <c r="BD1351" s="26" t="str">
        <f t="shared" si="837"/>
        <v/>
      </c>
      <c r="BE1351" s="26" t="str">
        <f t="shared" si="838"/>
        <v/>
      </c>
      <c r="BF1351" s="26" t="str">
        <f t="shared" si="839"/>
        <v/>
      </c>
      <c r="BG1351" s="26" t="str">
        <f t="shared" si="840"/>
        <v/>
      </c>
      <c r="BH1351" s="26" t="str">
        <f t="shared" si="841"/>
        <v/>
      </c>
      <c r="BI1351" s="26" t="str">
        <f t="shared" si="830"/>
        <v/>
      </c>
      <c r="BJ1351" s="26" t="str">
        <f t="shared" si="831"/>
        <v/>
      </c>
      <c r="BK1351" s="26" t="str">
        <f t="shared" si="832"/>
        <v/>
      </c>
      <c r="BL1351" s="26" t="str">
        <f t="shared" si="833"/>
        <v/>
      </c>
      <c r="BM1351" s="26" t="str">
        <f t="shared" si="834"/>
        <v/>
      </c>
      <c r="BN1351" s="26" t="str">
        <f t="shared" si="835"/>
        <v/>
      </c>
      <c r="BO1351"/>
      <c r="BP1351"/>
      <c r="BQ1351"/>
      <c r="BR1351"/>
      <c r="BS1351"/>
      <c r="BT1351"/>
      <c r="BU1351" s="40"/>
      <c r="BV1351" s="37"/>
      <c r="BW1351" s="24"/>
      <c r="BX1351" s="24"/>
      <c r="BY1351" s="24"/>
      <c r="BZ1351" s="38"/>
      <c r="CA1351" s="24"/>
      <c r="CB1351" s="38"/>
      <c r="CC1351" s="24"/>
      <c r="CD1351" s="24"/>
      <c r="CE1351" s="24"/>
      <c r="CF1351" s="24"/>
      <c r="CG1351" s="24"/>
      <c r="CH1351" s="24"/>
      <c r="CI1351" s="34"/>
      <c r="CJ1351" s="24"/>
      <c r="CK1351" s="24"/>
      <c r="CO1351" s="24"/>
      <c r="CP1351" s="34"/>
    </row>
    <row r="1352" spans="1:94" s="25" customFormat="1" x14ac:dyDescent="0.2">
      <c r="A1352" s="115"/>
      <c r="B1352" s="84"/>
      <c r="C1352" s="39"/>
      <c r="D1352" s="38"/>
      <c r="E1352" s="39"/>
      <c r="F1352" s="39"/>
      <c r="G1352" s="39"/>
      <c r="H1352" s="39"/>
      <c r="I1352" s="39"/>
      <c r="J1352" s="39"/>
      <c r="K1352" s="39"/>
      <c r="L1352" s="39"/>
      <c r="M1352" s="39"/>
      <c r="N1352" s="39"/>
      <c r="O1352" s="39"/>
      <c r="P1352" s="39"/>
      <c r="Q1352" s="39"/>
      <c r="R1352" s="39"/>
      <c r="S1352" s="39"/>
      <c r="T1352" s="39"/>
      <c r="U1352" s="39"/>
      <c r="V1352" s="39"/>
      <c r="W1352" s="39"/>
      <c r="X1352" s="39"/>
      <c r="Y1352" s="39"/>
      <c r="Z1352" s="39"/>
      <c r="AA1352" s="39"/>
      <c r="AB1352" s="39"/>
      <c r="AC1352" s="39"/>
      <c r="AD1352" s="39"/>
      <c r="AE1352" s="39"/>
      <c r="AF1352" s="39"/>
      <c r="AG1352" s="38"/>
      <c r="AH1352" s="38"/>
      <c r="AI1352" s="38"/>
      <c r="AJ1352" s="38"/>
      <c r="AK1352" s="38"/>
      <c r="AL1352" s="38"/>
      <c r="AM1352" s="38"/>
      <c r="AN1352" s="38"/>
      <c r="AO1352" s="38"/>
      <c r="AP1352" s="38"/>
      <c r="AQ1352" s="38"/>
      <c r="AR1352" s="38"/>
      <c r="AS1352" s="38"/>
      <c r="AT1352" s="38"/>
      <c r="AU1352" s="84"/>
      <c r="AV1352" s="88"/>
      <c r="AW1352" s="103"/>
      <c r="AX1352" s="84"/>
      <c r="AY1352" s="39"/>
      <c r="AZ1352" s="26"/>
      <c r="BA1352" s="26"/>
      <c r="BB1352" s="26"/>
      <c r="BC1352" s="26" t="str">
        <f t="shared" si="836"/>
        <v/>
      </c>
      <c r="BD1352" s="26" t="str">
        <f t="shared" si="837"/>
        <v/>
      </c>
      <c r="BE1352" s="26" t="str">
        <f t="shared" si="838"/>
        <v/>
      </c>
      <c r="BF1352" s="26" t="str">
        <f t="shared" si="839"/>
        <v/>
      </c>
      <c r="BG1352" s="26" t="str">
        <f t="shared" si="840"/>
        <v/>
      </c>
      <c r="BH1352" s="26" t="str">
        <f t="shared" si="841"/>
        <v/>
      </c>
      <c r="BI1352" s="26" t="str">
        <f t="shared" si="830"/>
        <v/>
      </c>
      <c r="BJ1352" s="26" t="str">
        <f t="shared" si="831"/>
        <v/>
      </c>
      <c r="BK1352" s="26" t="str">
        <f t="shared" si="832"/>
        <v/>
      </c>
      <c r="BL1352" s="26" t="str">
        <f t="shared" si="833"/>
        <v/>
      </c>
      <c r="BM1352" s="26" t="str">
        <f t="shared" si="834"/>
        <v/>
      </c>
      <c r="BN1352" s="26" t="str">
        <f t="shared" si="835"/>
        <v/>
      </c>
      <c r="BO1352"/>
      <c r="BP1352"/>
      <c r="BQ1352"/>
      <c r="BR1352"/>
      <c r="BS1352"/>
      <c r="BT1352"/>
      <c r="BU1352" s="40"/>
      <c r="BV1352" s="37"/>
      <c r="BW1352" s="24"/>
      <c r="BX1352" s="24"/>
      <c r="BY1352" s="24"/>
      <c r="BZ1352" s="38"/>
      <c r="CA1352" s="24"/>
      <c r="CB1352" s="38"/>
      <c r="CC1352" s="24"/>
      <c r="CD1352" s="24"/>
      <c r="CE1352" s="24"/>
      <c r="CF1352" s="24"/>
      <c r="CG1352" s="24"/>
      <c r="CH1352" s="24"/>
      <c r="CI1352" s="34"/>
      <c r="CJ1352" s="24"/>
      <c r="CK1352" s="24"/>
      <c r="CO1352" s="24"/>
      <c r="CP1352" s="34"/>
    </row>
    <row r="1353" spans="1:94" s="25" customFormat="1" x14ac:dyDescent="0.2">
      <c r="A1353" s="115"/>
      <c r="B1353" s="84"/>
      <c r="C1353" s="39"/>
      <c r="D1353" s="38"/>
      <c r="E1353" s="39"/>
      <c r="F1353" s="39"/>
      <c r="G1353" s="39"/>
      <c r="H1353" s="39"/>
      <c r="I1353" s="39"/>
      <c r="J1353" s="39"/>
      <c r="K1353" s="39"/>
      <c r="L1353" s="39"/>
      <c r="M1353" s="39"/>
      <c r="N1353" s="39"/>
      <c r="O1353" s="39"/>
      <c r="P1353" s="39"/>
      <c r="Q1353" s="39"/>
      <c r="R1353" s="39"/>
      <c r="S1353" s="39"/>
      <c r="T1353" s="39"/>
      <c r="U1353" s="39"/>
      <c r="V1353" s="39"/>
      <c r="W1353" s="39"/>
      <c r="X1353" s="39"/>
      <c r="Y1353" s="39"/>
      <c r="Z1353" s="39"/>
      <c r="AA1353" s="39"/>
      <c r="AB1353" s="39"/>
      <c r="AC1353" s="39"/>
      <c r="AD1353" s="39"/>
      <c r="AE1353" s="39"/>
      <c r="AF1353" s="39"/>
      <c r="AG1353" s="38"/>
      <c r="AH1353" s="38"/>
      <c r="AI1353" s="38"/>
      <c r="AJ1353" s="38"/>
      <c r="AK1353" s="38"/>
      <c r="AL1353" s="38"/>
      <c r="AM1353" s="38"/>
      <c r="AN1353" s="38"/>
      <c r="AO1353" s="38"/>
      <c r="AP1353" s="38"/>
      <c r="AQ1353" s="38"/>
      <c r="AR1353" s="38"/>
      <c r="AS1353" s="38"/>
      <c r="AT1353" s="38"/>
      <c r="AU1353" s="84"/>
      <c r="AV1353" s="88"/>
      <c r="AW1353" s="103"/>
      <c r="AX1353" s="84"/>
      <c r="AY1353" s="39"/>
      <c r="AZ1353" s="26"/>
      <c r="BA1353" s="26"/>
      <c r="BB1353" s="26"/>
      <c r="BC1353" s="26" t="str">
        <f t="shared" si="836"/>
        <v/>
      </c>
      <c r="BD1353" s="26" t="str">
        <f t="shared" si="837"/>
        <v/>
      </c>
      <c r="BE1353" s="26" t="str">
        <f t="shared" si="838"/>
        <v/>
      </c>
      <c r="BF1353" s="26" t="str">
        <f t="shared" si="839"/>
        <v/>
      </c>
      <c r="BG1353" s="26" t="str">
        <f t="shared" si="840"/>
        <v/>
      </c>
      <c r="BH1353" s="26" t="str">
        <f t="shared" si="841"/>
        <v/>
      </c>
      <c r="BI1353" s="26" t="str">
        <f t="shared" si="830"/>
        <v/>
      </c>
      <c r="BJ1353" s="26" t="str">
        <f t="shared" si="831"/>
        <v/>
      </c>
      <c r="BK1353" s="26" t="str">
        <f t="shared" si="832"/>
        <v/>
      </c>
      <c r="BL1353" s="26" t="str">
        <f t="shared" si="833"/>
        <v/>
      </c>
      <c r="BM1353" s="26" t="str">
        <f t="shared" si="834"/>
        <v/>
      </c>
      <c r="BN1353" s="26" t="str">
        <f t="shared" si="835"/>
        <v/>
      </c>
      <c r="BO1353"/>
      <c r="BP1353"/>
      <c r="BQ1353"/>
      <c r="BR1353"/>
      <c r="BS1353"/>
      <c r="BT1353"/>
      <c r="BU1353" s="40"/>
      <c r="BV1353" s="37"/>
      <c r="BW1353" s="24"/>
      <c r="BX1353" s="24"/>
      <c r="BY1353" s="24"/>
      <c r="BZ1353" s="38"/>
      <c r="CA1353" s="24"/>
      <c r="CB1353" s="38"/>
      <c r="CC1353" s="24"/>
      <c r="CD1353" s="24"/>
      <c r="CE1353" s="24"/>
      <c r="CF1353" s="24"/>
      <c r="CG1353" s="24"/>
      <c r="CH1353" s="24"/>
      <c r="CI1353" s="34"/>
      <c r="CJ1353" s="24"/>
      <c r="CK1353" s="24"/>
      <c r="CO1353" s="24"/>
      <c r="CP1353" s="34"/>
    </row>
    <row r="1354" spans="1:94" s="25" customFormat="1" x14ac:dyDescent="0.2">
      <c r="A1354" s="115"/>
      <c r="B1354" s="84"/>
      <c r="C1354" s="39"/>
      <c r="D1354" s="38"/>
      <c r="E1354" s="39"/>
      <c r="F1354" s="39"/>
      <c r="G1354" s="39"/>
      <c r="H1354" s="39"/>
      <c r="I1354" s="39"/>
      <c r="J1354" s="39"/>
      <c r="K1354" s="39"/>
      <c r="L1354" s="39"/>
      <c r="M1354" s="39"/>
      <c r="N1354" s="39"/>
      <c r="O1354" s="39"/>
      <c r="P1354" s="39"/>
      <c r="Q1354" s="39"/>
      <c r="R1354" s="39"/>
      <c r="S1354" s="39"/>
      <c r="T1354" s="39"/>
      <c r="U1354" s="39"/>
      <c r="V1354" s="39"/>
      <c r="W1354" s="39"/>
      <c r="X1354" s="39"/>
      <c r="Y1354" s="39"/>
      <c r="Z1354" s="39"/>
      <c r="AA1354" s="39"/>
      <c r="AB1354" s="39"/>
      <c r="AC1354" s="39"/>
      <c r="AD1354" s="39"/>
      <c r="AE1354" s="39"/>
      <c r="AF1354" s="39"/>
      <c r="AG1354" s="38"/>
      <c r="AH1354" s="38"/>
      <c r="AI1354" s="38"/>
      <c r="AJ1354" s="38"/>
      <c r="AK1354" s="38"/>
      <c r="AL1354" s="38"/>
      <c r="AM1354" s="38"/>
      <c r="AN1354" s="38"/>
      <c r="AO1354" s="38"/>
      <c r="AP1354" s="38"/>
      <c r="AQ1354" s="38"/>
      <c r="AR1354" s="38"/>
      <c r="AS1354" s="38"/>
      <c r="AT1354" s="38"/>
      <c r="AU1354" s="84"/>
      <c r="AV1354" s="88"/>
      <c r="AW1354" s="103"/>
      <c r="AX1354" s="84"/>
      <c r="AY1354" s="39"/>
      <c r="AZ1354" s="26"/>
      <c r="BA1354" s="26"/>
      <c r="BB1354" s="26"/>
      <c r="BC1354" s="26" t="str">
        <f t="shared" si="836"/>
        <v/>
      </c>
      <c r="BD1354" s="26" t="str">
        <f t="shared" si="837"/>
        <v/>
      </c>
      <c r="BE1354" s="26" t="str">
        <f t="shared" si="838"/>
        <v/>
      </c>
      <c r="BF1354" s="26" t="str">
        <f t="shared" si="839"/>
        <v/>
      </c>
      <c r="BG1354" s="26" t="str">
        <f t="shared" si="840"/>
        <v/>
      </c>
      <c r="BH1354" s="26" t="str">
        <f t="shared" si="841"/>
        <v/>
      </c>
      <c r="BI1354" s="26" t="str">
        <f t="shared" si="830"/>
        <v/>
      </c>
      <c r="BJ1354" s="26" t="str">
        <f t="shared" si="831"/>
        <v/>
      </c>
      <c r="BK1354" s="26" t="str">
        <f t="shared" si="832"/>
        <v/>
      </c>
      <c r="BL1354" s="26" t="str">
        <f t="shared" si="833"/>
        <v/>
      </c>
      <c r="BM1354" s="26" t="str">
        <f t="shared" si="834"/>
        <v/>
      </c>
      <c r="BN1354" s="26" t="str">
        <f t="shared" si="835"/>
        <v/>
      </c>
      <c r="BO1354"/>
      <c r="BP1354"/>
      <c r="BQ1354"/>
      <c r="BR1354"/>
      <c r="BS1354"/>
      <c r="BT1354"/>
      <c r="BU1354" s="40"/>
      <c r="BV1354" s="37"/>
      <c r="BW1354" s="24"/>
      <c r="BX1354" s="24"/>
      <c r="BY1354" s="24"/>
      <c r="BZ1354" s="38"/>
      <c r="CA1354" s="24"/>
      <c r="CB1354" s="38"/>
      <c r="CC1354" s="24"/>
      <c r="CD1354" s="24"/>
      <c r="CE1354" s="24"/>
      <c r="CF1354" s="24"/>
      <c r="CG1354" s="24"/>
      <c r="CH1354" s="24"/>
      <c r="CI1354" s="34"/>
      <c r="CJ1354" s="24"/>
      <c r="CK1354" s="24"/>
      <c r="CO1354" s="24"/>
      <c r="CP1354" s="34"/>
    </row>
    <row r="1355" spans="1:94" s="25" customFormat="1" x14ac:dyDescent="0.2">
      <c r="A1355" s="115"/>
      <c r="B1355" s="84"/>
      <c r="C1355" s="39"/>
      <c r="D1355" s="38"/>
      <c r="E1355" s="39"/>
      <c r="F1355" s="39"/>
      <c r="G1355" s="39"/>
      <c r="H1355" s="39"/>
      <c r="I1355" s="39"/>
      <c r="J1355" s="39"/>
      <c r="K1355" s="39"/>
      <c r="L1355" s="39"/>
      <c r="M1355" s="39"/>
      <c r="N1355" s="39"/>
      <c r="O1355" s="39"/>
      <c r="P1355" s="39"/>
      <c r="Q1355" s="39"/>
      <c r="R1355" s="39"/>
      <c r="S1355" s="39"/>
      <c r="T1355" s="39"/>
      <c r="U1355" s="39"/>
      <c r="V1355" s="39"/>
      <c r="W1355" s="39"/>
      <c r="X1355" s="39"/>
      <c r="Y1355" s="39"/>
      <c r="Z1355" s="39"/>
      <c r="AA1355" s="39"/>
      <c r="AB1355" s="39"/>
      <c r="AC1355" s="39"/>
      <c r="AD1355" s="39"/>
      <c r="AE1355" s="39"/>
      <c r="AF1355" s="39"/>
      <c r="AG1355" s="38"/>
      <c r="AH1355" s="38"/>
      <c r="AI1355" s="38"/>
      <c r="AJ1355" s="38"/>
      <c r="AK1355" s="38"/>
      <c r="AL1355" s="38"/>
      <c r="AM1355" s="38"/>
      <c r="AN1355" s="38"/>
      <c r="AO1355" s="38"/>
      <c r="AP1355" s="38"/>
      <c r="AQ1355" s="38"/>
      <c r="AR1355" s="38"/>
      <c r="AS1355" s="38"/>
      <c r="AT1355" s="38"/>
      <c r="AU1355" s="84"/>
      <c r="AV1355" s="88"/>
      <c r="AW1355" s="103"/>
      <c r="AX1355" s="84"/>
      <c r="AY1355" s="39"/>
      <c r="AZ1355" s="26"/>
      <c r="BA1355" s="26"/>
      <c r="BB1355" s="26"/>
      <c r="BC1355" s="26" t="str">
        <f t="shared" si="836"/>
        <v/>
      </c>
      <c r="BD1355" s="26" t="str">
        <f t="shared" si="837"/>
        <v/>
      </c>
      <c r="BE1355" s="26" t="str">
        <f t="shared" si="838"/>
        <v/>
      </c>
      <c r="BF1355" s="26" t="str">
        <f t="shared" si="839"/>
        <v/>
      </c>
      <c r="BG1355" s="26" t="str">
        <f t="shared" si="840"/>
        <v/>
      </c>
      <c r="BH1355" s="26" t="str">
        <f t="shared" si="841"/>
        <v/>
      </c>
      <c r="BI1355" s="26" t="str">
        <f t="shared" si="830"/>
        <v/>
      </c>
      <c r="BJ1355" s="26" t="str">
        <f t="shared" si="831"/>
        <v/>
      </c>
      <c r="BK1355" s="26" t="str">
        <f t="shared" si="832"/>
        <v/>
      </c>
      <c r="BL1355" s="26" t="str">
        <f t="shared" si="833"/>
        <v/>
      </c>
      <c r="BM1355" s="26" t="str">
        <f t="shared" si="834"/>
        <v/>
      </c>
      <c r="BN1355" s="26" t="str">
        <f t="shared" si="835"/>
        <v/>
      </c>
      <c r="BO1355"/>
      <c r="BP1355"/>
      <c r="BQ1355"/>
      <c r="BR1355"/>
      <c r="BS1355"/>
      <c r="BT1355"/>
      <c r="BU1355" s="40"/>
      <c r="BV1355" s="37"/>
      <c r="BW1355" s="24"/>
      <c r="BX1355" s="24"/>
      <c r="BY1355" s="24"/>
      <c r="BZ1355" s="38"/>
      <c r="CA1355" s="24"/>
      <c r="CB1355" s="38"/>
      <c r="CC1355" s="24"/>
      <c r="CD1355" s="24"/>
      <c r="CE1355" s="24"/>
      <c r="CF1355" s="24"/>
      <c r="CG1355" s="24"/>
      <c r="CH1355" s="24"/>
      <c r="CI1355" s="34"/>
      <c r="CJ1355" s="24"/>
      <c r="CK1355" s="24"/>
      <c r="CO1355" s="24"/>
      <c r="CP1355" s="34"/>
    </row>
    <row r="1356" spans="1:94" s="25" customFormat="1" x14ac:dyDescent="0.2">
      <c r="A1356" s="115"/>
      <c r="B1356" s="84"/>
      <c r="C1356" s="39"/>
      <c r="D1356" s="38"/>
      <c r="E1356" s="39"/>
      <c r="F1356" s="39"/>
      <c r="G1356" s="39"/>
      <c r="H1356" s="39"/>
      <c r="I1356" s="39"/>
      <c r="J1356" s="39"/>
      <c r="K1356" s="39"/>
      <c r="L1356" s="39"/>
      <c r="M1356" s="39"/>
      <c r="N1356" s="39"/>
      <c r="O1356" s="39"/>
      <c r="P1356" s="39"/>
      <c r="Q1356" s="39"/>
      <c r="R1356" s="39"/>
      <c r="S1356" s="39"/>
      <c r="T1356" s="39"/>
      <c r="U1356" s="39"/>
      <c r="V1356" s="39"/>
      <c r="W1356" s="39"/>
      <c r="X1356" s="39"/>
      <c r="Y1356" s="39"/>
      <c r="Z1356" s="39"/>
      <c r="AA1356" s="39"/>
      <c r="AB1356" s="39"/>
      <c r="AC1356" s="39"/>
      <c r="AD1356" s="39"/>
      <c r="AE1356" s="39"/>
      <c r="AF1356" s="39"/>
      <c r="AG1356" s="38"/>
      <c r="AH1356" s="38"/>
      <c r="AI1356" s="38"/>
      <c r="AJ1356" s="38"/>
      <c r="AK1356" s="38"/>
      <c r="AL1356" s="38"/>
      <c r="AM1356" s="38"/>
      <c r="AN1356" s="38"/>
      <c r="AO1356" s="38"/>
      <c r="AP1356" s="38"/>
      <c r="AQ1356" s="38"/>
      <c r="AR1356" s="38"/>
      <c r="AS1356" s="38"/>
      <c r="AT1356" s="38"/>
      <c r="AU1356" s="84"/>
      <c r="AV1356" s="88"/>
      <c r="AW1356" s="103"/>
      <c r="AX1356" s="84"/>
      <c r="AY1356" s="39"/>
      <c r="AZ1356" s="26"/>
      <c r="BA1356" s="26"/>
      <c r="BB1356" s="26"/>
      <c r="BC1356" s="26" t="str">
        <f t="shared" si="836"/>
        <v/>
      </c>
      <c r="BD1356" s="26" t="str">
        <f t="shared" si="837"/>
        <v/>
      </c>
      <c r="BE1356" s="26" t="str">
        <f t="shared" si="838"/>
        <v/>
      </c>
      <c r="BF1356" s="26" t="str">
        <f t="shared" si="839"/>
        <v/>
      </c>
      <c r="BG1356" s="26" t="str">
        <f t="shared" si="840"/>
        <v/>
      </c>
      <c r="BH1356" s="26" t="str">
        <f t="shared" si="841"/>
        <v/>
      </c>
      <c r="BI1356" s="26" t="str">
        <f t="shared" si="830"/>
        <v/>
      </c>
      <c r="BJ1356" s="26" t="str">
        <f t="shared" si="831"/>
        <v/>
      </c>
      <c r="BK1356" s="26" t="str">
        <f t="shared" si="832"/>
        <v/>
      </c>
      <c r="BL1356" s="26" t="str">
        <f t="shared" si="833"/>
        <v/>
      </c>
      <c r="BM1356" s="26" t="str">
        <f t="shared" si="834"/>
        <v/>
      </c>
      <c r="BN1356" s="26" t="str">
        <f t="shared" si="835"/>
        <v/>
      </c>
      <c r="BO1356"/>
      <c r="BP1356"/>
      <c r="BQ1356"/>
      <c r="BR1356"/>
      <c r="BS1356"/>
      <c r="BT1356"/>
      <c r="BU1356" s="40"/>
      <c r="BV1356" s="37"/>
      <c r="BW1356" s="24"/>
      <c r="BX1356" s="24"/>
      <c r="BY1356" s="24"/>
      <c r="BZ1356" s="38"/>
      <c r="CA1356" s="24"/>
      <c r="CB1356" s="38"/>
      <c r="CC1356" s="24"/>
      <c r="CD1356" s="24"/>
      <c r="CE1356" s="24"/>
      <c r="CF1356" s="24"/>
      <c r="CG1356" s="24"/>
      <c r="CH1356" s="24"/>
      <c r="CI1356" s="34"/>
      <c r="CJ1356" s="24"/>
      <c r="CK1356" s="24"/>
      <c r="CO1356" s="24"/>
      <c r="CP1356" s="34"/>
    </row>
    <row r="1357" spans="1:94" s="25" customFormat="1" x14ac:dyDescent="0.2">
      <c r="A1357" s="115"/>
      <c r="B1357" s="84"/>
      <c r="C1357" s="39"/>
      <c r="D1357" s="38"/>
      <c r="E1357" s="39"/>
      <c r="F1357" s="39"/>
      <c r="G1357" s="39"/>
      <c r="H1357" s="39"/>
      <c r="I1357" s="39"/>
      <c r="J1357" s="39"/>
      <c r="K1357" s="39"/>
      <c r="L1357" s="39"/>
      <c r="M1357" s="39"/>
      <c r="N1357" s="39"/>
      <c r="O1357" s="39"/>
      <c r="P1357" s="39"/>
      <c r="Q1357" s="39"/>
      <c r="R1357" s="39"/>
      <c r="S1357" s="39"/>
      <c r="T1357" s="39"/>
      <c r="U1357" s="39"/>
      <c r="V1357" s="39"/>
      <c r="W1357" s="39"/>
      <c r="X1357" s="39"/>
      <c r="Y1357" s="39"/>
      <c r="Z1357" s="39"/>
      <c r="AA1357" s="39"/>
      <c r="AB1357" s="39"/>
      <c r="AC1357" s="39"/>
      <c r="AD1357" s="39"/>
      <c r="AE1357" s="39"/>
      <c r="AF1357" s="39"/>
      <c r="AG1357" s="38"/>
      <c r="AH1357" s="38"/>
      <c r="AI1357" s="38"/>
      <c r="AJ1357" s="38"/>
      <c r="AK1357" s="38"/>
      <c r="AL1357" s="38"/>
      <c r="AM1357" s="38"/>
      <c r="AN1357" s="38"/>
      <c r="AO1357" s="38"/>
      <c r="AP1357" s="38"/>
      <c r="AQ1357" s="38"/>
      <c r="AR1357" s="38"/>
      <c r="AS1357" s="38"/>
      <c r="AT1357" s="38"/>
      <c r="AU1357" s="84"/>
      <c r="AV1357" s="88"/>
      <c r="AW1357" s="103"/>
      <c r="AX1357" s="84"/>
      <c r="AY1357" s="39"/>
      <c r="AZ1357" s="26"/>
      <c r="BA1357" s="26"/>
      <c r="BB1357" s="26"/>
      <c r="BC1357" s="26" t="str">
        <f t="shared" si="836"/>
        <v/>
      </c>
      <c r="BD1357" s="26" t="str">
        <f t="shared" si="837"/>
        <v/>
      </c>
      <c r="BE1357" s="26" t="str">
        <f t="shared" si="838"/>
        <v/>
      </c>
      <c r="BF1357" s="26" t="str">
        <f t="shared" si="839"/>
        <v/>
      </c>
      <c r="BG1357" s="26" t="str">
        <f t="shared" si="840"/>
        <v/>
      </c>
      <c r="BH1357" s="26" t="str">
        <f t="shared" si="841"/>
        <v/>
      </c>
      <c r="BI1357" s="26" t="str">
        <f t="shared" si="830"/>
        <v/>
      </c>
      <c r="BJ1357" s="26" t="str">
        <f t="shared" si="831"/>
        <v/>
      </c>
      <c r="BK1357" s="26" t="str">
        <f t="shared" si="832"/>
        <v/>
      </c>
      <c r="BL1357" s="26" t="str">
        <f t="shared" si="833"/>
        <v/>
      </c>
      <c r="BM1357" s="26" t="str">
        <f t="shared" si="834"/>
        <v/>
      </c>
      <c r="BN1357" s="26" t="str">
        <f t="shared" si="835"/>
        <v/>
      </c>
      <c r="BO1357"/>
      <c r="BP1357"/>
      <c r="BQ1357"/>
      <c r="BR1357"/>
      <c r="BS1357"/>
      <c r="BT1357"/>
      <c r="BU1357" s="40"/>
      <c r="BV1357" s="37"/>
      <c r="BW1357" s="24"/>
      <c r="BX1357" s="24"/>
      <c r="BY1357" s="24"/>
      <c r="BZ1357" s="38"/>
      <c r="CA1357" s="24"/>
      <c r="CB1357" s="38"/>
      <c r="CC1357" s="24"/>
      <c r="CD1357" s="24"/>
      <c r="CE1357" s="24"/>
      <c r="CF1357" s="24"/>
      <c r="CG1357" s="24"/>
      <c r="CH1357" s="24"/>
      <c r="CI1357" s="34"/>
      <c r="CJ1357" s="24"/>
      <c r="CK1357" s="24"/>
      <c r="CO1357" s="24"/>
      <c r="CP1357" s="34"/>
    </row>
    <row r="1358" spans="1:94" s="25" customFormat="1" x14ac:dyDescent="0.2">
      <c r="A1358" s="115"/>
      <c r="B1358" s="84"/>
      <c r="C1358" s="39"/>
      <c r="D1358" s="38"/>
      <c r="E1358" s="39"/>
      <c r="F1358" s="39"/>
      <c r="G1358" s="39"/>
      <c r="H1358" s="39"/>
      <c r="I1358" s="39"/>
      <c r="J1358" s="39"/>
      <c r="K1358" s="39"/>
      <c r="L1358" s="39"/>
      <c r="M1358" s="39"/>
      <c r="N1358" s="39"/>
      <c r="O1358" s="39"/>
      <c r="P1358" s="39"/>
      <c r="Q1358" s="39"/>
      <c r="R1358" s="39"/>
      <c r="S1358" s="39"/>
      <c r="T1358" s="39"/>
      <c r="U1358" s="39"/>
      <c r="V1358" s="39"/>
      <c r="W1358" s="39"/>
      <c r="X1358" s="39"/>
      <c r="Y1358" s="39"/>
      <c r="Z1358" s="39"/>
      <c r="AA1358" s="39"/>
      <c r="AB1358" s="39"/>
      <c r="AC1358" s="39"/>
      <c r="AD1358" s="39"/>
      <c r="AE1358" s="39"/>
      <c r="AF1358" s="39"/>
      <c r="AG1358" s="38"/>
      <c r="AH1358" s="38"/>
      <c r="AI1358" s="38"/>
      <c r="AJ1358" s="38"/>
      <c r="AK1358" s="38"/>
      <c r="AL1358" s="38"/>
      <c r="AM1358" s="38"/>
      <c r="AN1358" s="38"/>
      <c r="AO1358" s="38"/>
      <c r="AP1358" s="38"/>
      <c r="AQ1358" s="38"/>
      <c r="AR1358" s="38"/>
      <c r="AS1358" s="38"/>
      <c r="AT1358" s="38"/>
      <c r="AU1358" s="84"/>
      <c r="AV1358" s="88"/>
      <c r="AW1358" s="103"/>
      <c r="AX1358" s="84"/>
      <c r="AY1358" s="39"/>
      <c r="AZ1358" s="26"/>
      <c r="BA1358" s="26"/>
      <c r="BB1358" s="26"/>
      <c r="BC1358" s="26" t="str">
        <f t="shared" si="836"/>
        <v/>
      </c>
      <c r="BD1358" s="26" t="str">
        <f t="shared" si="837"/>
        <v/>
      </c>
      <c r="BE1358" s="26" t="str">
        <f t="shared" si="838"/>
        <v/>
      </c>
      <c r="BF1358" s="26" t="str">
        <f t="shared" si="839"/>
        <v/>
      </c>
      <c r="BG1358" s="26" t="str">
        <f t="shared" si="840"/>
        <v/>
      </c>
      <c r="BH1358" s="26" t="str">
        <f t="shared" si="841"/>
        <v/>
      </c>
      <c r="BI1358" s="26" t="str">
        <f t="shared" si="830"/>
        <v/>
      </c>
      <c r="BJ1358" s="26" t="str">
        <f t="shared" si="831"/>
        <v/>
      </c>
      <c r="BK1358" s="26" t="str">
        <f t="shared" si="832"/>
        <v/>
      </c>
      <c r="BL1358" s="26" t="str">
        <f t="shared" si="833"/>
        <v/>
      </c>
      <c r="BM1358" s="26" t="str">
        <f t="shared" si="834"/>
        <v/>
      </c>
      <c r="BN1358" s="26" t="str">
        <f t="shared" si="835"/>
        <v/>
      </c>
      <c r="BO1358"/>
      <c r="BP1358"/>
      <c r="BQ1358"/>
      <c r="BR1358"/>
      <c r="BS1358"/>
      <c r="BT1358"/>
      <c r="BU1358" s="40"/>
      <c r="BV1358" s="37"/>
      <c r="BW1358" s="24"/>
      <c r="BX1358" s="24"/>
      <c r="BY1358" s="24"/>
      <c r="BZ1358" s="38"/>
      <c r="CA1358" s="24"/>
      <c r="CB1358" s="38"/>
      <c r="CC1358" s="24"/>
      <c r="CD1358" s="24"/>
      <c r="CE1358" s="24"/>
      <c r="CF1358" s="24"/>
      <c r="CG1358" s="24"/>
      <c r="CH1358" s="24"/>
      <c r="CI1358" s="34"/>
      <c r="CJ1358" s="24"/>
      <c r="CK1358" s="24"/>
      <c r="CO1358" s="24"/>
      <c r="CP1358" s="34"/>
    </row>
    <row r="1359" spans="1:94" s="25" customFormat="1" x14ac:dyDescent="0.2">
      <c r="A1359" s="115"/>
      <c r="B1359" s="84"/>
      <c r="C1359" s="39"/>
      <c r="D1359" s="38"/>
      <c r="E1359" s="39"/>
      <c r="F1359" s="39"/>
      <c r="G1359" s="39"/>
      <c r="H1359" s="39"/>
      <c r="I1359" s="39"/>
      <c r="J1359" s="39"/>
      <c r="K1359" s="39"/>
      <c r="L1359" s="39"/>
      <c r="M1359" s="39"/>
      <c r="N1359" s="39"/>
      <c r="O1359" s="39"/>
      <c r="P1359" s="39"/>
      <c r="Q1359" s="39"/>
      <c r="R1359" s="39"/>
      <c r="S1359" s="39"/>
      <c r="T1359" s="39"/>
      <c r="U1359" s="39"/>
      <c r="V1359" s="39"/>
      <c r="W1359" s="39"/>
      <c r="X1359" s="39"/>
      <c r="Y1359" s="39"/>
      <c r="Z1359" s="39"/>
      <c r="AA1359" s="39"/>
      <c r="AB1359" s="39"/>
      <c r="AC1359" s="39"/>
      <c r="AD1359" s="39"/>
      <c r="AE1359" s="39"/>
      <c r="AF1359" s="39"/>
      <c r="AG1359" s="38"/>
      <c r="AH1359" s="38"/>
      <c r="AI1359" s="38"/>
      <c r="AJ1359" s="38"/>
      <c r="AK1359" s="38"/>
      <c r="AL1359" s="38"/>
      <c r="AM1359" s="38"/>
      <c r="AN1359" s="38"/>
      <c r="AO1359" s="38"/>
      <c r="AP1359" s="38"/>
      <c r="AQ1359" s="38"/>
      <c r="AR1359" s="38"/>
      <c r="AS1359" s="38"/>
      <c r="AT1359" s="38"/>
      <c r="AU1359" s="84"/>
      <c r="AV1359" s="88"/>
      <c r="AW1359" s="103"/>
      <c r="AX1359" s="84"/>
      <c r="AY1359" s="39"/>
      <c r="AZ1359" s="26"/>
      <c r="BA1359" s="26"/>
      <c r="BB1359" s="26"/>
      <c r="BC1359" s="26" t="str">
        <f t="shared" si="836"/>
        <v/>
      </c>
      <c r="BD1359" s="26" t="str">
        <f t="shared" si="837"/>
        <v/>
      </c>
      <c r="BE1359" s="26" t="str">
        <f t="shared" si="838"/>
        <v/>
      </c>
      <c r="BF1359" s="26" t="str">
        <f t="shared" si="839"/>
        <v/>
      </c>
      <c r="BG1359" s="26" t="str">
        <f t="shared" si="840"/>
        <v/>
      </c>
      <c r="BH1359" s="26" t="str">
        <f t="shared" si="841"/>
        <v/>
      </c>
      <c r="BI1359" s="26" t="str">
        <f t="shared" si="830"/>
        <v/>
      </c>
      <c r="BJ1359" s="26" t="str">
        <f t="shared" si="831"/>
        <v/>
      </c>
      <c r="BK1359" s="26" t="str">
        <f t="shared" si="832"/>
        <v/>
      </c>
      <c r="BL1359" s="26" t="str">
        <f t="shared" si="833"/>
        <v/>
      </c>
      <c r="BM1359" s="26" t="str">
        <f t="shared" si="834"/>
        <v/>
      </c>
      <c r="BN1359" s="26" t="str">
        <f t="shared" si="835"/>
        <v/>
      </c>
      <c r="BO1359"/>
      <c r="BP1359"/>
      <c r="BQ1359"/>
      <c r="BR1359"/>
      <c r="BS1359"/>
      <c r="BT1359"/>
      <c r="BU1359" s="40"/>
      <c r="BV1359" s="37"/>
      <c r="BW1359" s="24"/>
      <c r="BX1359" s="24"/>
      <c r="BY1359" s="24"/>
      <c r="BZ1359" s="38"/>
      <c r="CA1359" s="24"/>
      <c r="CB1359" s="38"/>
      <c r="CC1359" s="24"/>
      <c r="CD1359" s="24"/>
      <c r="CE1359" s="24"/>
      <c r="CF1359" s="24"/>
      <c r="CG1359" s="24"/>
      <c r="CH1359" s="24"/>
      <c r="CI1359" s="34"/>
      <c r="CJ1359" s="24"/>
      <c r="CK1359" s="24"/>
      <c r="CO1359" s="24"/>
      <c r="CP1359" s="34"/>
    </row>
    <row r="1360" spans="1:94" s="25" customFormat="1" x14ac:dyDescent="0.2">
      <c r="A1360" s="115"/>
      <c r="B1360" s="84"/>
      <c r="C1360" s="39"/>
      <c r="D1360" s="38"/>
      <c r="E1360" s="39"/>
      <c r="F1360" s="39"/>
      <c r="G1360" s="39"/>
      <c r="H1360" s="39"/>
      <c r="I1360" s="39"/>
      <c r="J1360" s="39"/>
      <c r="K1360" s="39"/>
      <c r="L1360" s="39"/>
      <c r="M1360" s="39"/>
      <c r="N1360" s="39"/>
      <c r="O1360" s="39"/>
      <c r="P1360" s="39"/>
      <c r="Q1360" s="39"/>
      <c r="R1360" s="39"/>
      <c r="S1360" s="39"/>
      <c r="T1360" s="39"/>
      <c r="U1360" s="39"/>
      <c r="V1360" s="39"/>
      <c r="W1360" s="39"/>
      <c r="X1360" s="39"/>
      <c r="Y1360" s="39"/>
      <c r="Z1360" s="39"/>
      <c r="AA1360" s="39"/>
      <c r="AB1360" s="39"/>
      <c r="AC1360" s="39"/>
      <c r="AD1360" s="39"/>
      <c r="AE1360" s="39"/>
      <c r="AF1360" s="39"/>
      <c r="AG1360" s="38"/>
      <c r="AH1360" s="38"/>
      <c r="AI1360" s="38"/>
      <c r="AJ1360" s="38"/>
      <c r="AK1360" s="38"/>
      <c r="AL1360" s="38"/>
      <c r="AM1360" s="38"/>
      <c r="AN1360" s="38"/>
      <c r="AO1360" s="38"/>
      <c r="AP1360" s="38"/>
      <c r="AQ1360" s="38"/>
      <c r="AR1360" s="38"/>
      <c r="AS1360" s="38"/>
      <c r="AT1360" s="38"/>
      <c r="AU1360" s="84"/>
      <c r="AV1360" s="88"/>
      <c r="AW1360" s="103"/>
      <c r="AX1360" s="84"/>
      <c r="AY1360" s="39"/>
      <c r="AZ1360" s="26"/>
      <c r="BA1360" s="26"/>
      <c r="BB1360" s="26"/>
      <c r="BC1360" s="26" t="str">
        <f t="shared" si="836"/>
        <v/>
      </c>
      <c r="BD1360" s="26" t="str">
        <f t="shared" si="837"/>
        <v/>
      </c>
      <c r="BE1360" s="26" t="str">
        <f t="shared" si="838"/>
        <v/>
      </c>
      <c r="BF1360" s="26" t="str">
        <f t="shared" si="839"/>
        <v/>
      </c>
      <c r="BG1360" s="26" t="str">
        <f t="shared" si="840"/>
        <v/>
      </c>
      <c r="BH1360" s="26" t="str">
        <f t="shared" si="841"/>
        <v/>
      </c>
      <c r="BI1360" s="26" t="str">
        <f t="shared" si="830"/>
        <v/>
      </c>
      <c r="BJ1360" s="26" t="str">
        <f t="shared" si="831"/>
        <v/>
      </c>
      <c r="BK1360" s="26" t="str">
        <f t="shared" si="832"/>
        <v/>
      </c>
      <c r="BL1360" s="26" t="str">
        <f t="shared" si="833"/>
        <v/>
      </c>
      <c r="BM1360" s="26" t="str">
        <f t="shared" si="834"/>
        <v/>
      </c>
      <c r="BN1360" s="26" t="str">
        <f t="shared" si="835"/>
        <v/>
      </c>
      <c r="BO1360"/>
      <c r="BP1360"/>
      <c r="BQ1360"/>
      <c r="BR1360"/>
      <c r="BS1360"/>
      <c r="BT1360"/>
      <c r="BU1360" s="40"/>
      <c r="BV1360"/>
      <c r="BW1360" s="24"/>
      <c r="BX1360" s="24"/>
      <c r="BY1360" s="24"/>
      <c r="BZ1360" s="38"/>
      <c r="CA1360" s="24"/>
      <c r="CB1360" s="38"/>
      <c r="CC1360" s="24"/>
      <c r="CD1360" s="24"/>
      <c r="CE1360" s="24"/>
      <c r="CF1360" s="24"/>
      <c r="CG1360" s="24"/>
      <c r="CH1360" s="24"/>
      <c r="CI1360" s="34"/>
      <c r="CJ1360" s="24"/>
      <c r="CK1360" s="24"/>
      <c r="CO1360" s="24"/>
      <c r="CP1360" s="34"/>
    </row>
    <row r="1361" spans="1:94" s="25" customFormat="1" x14ac:dyDescent="0.2">
      <c r="A1361" s="115"/>
      <c r="B1361" s="84"/>
      <c r="C1361" s="39"/>
      <c r="D1361" s="38"/>
      <c r="E1361" s="39"/>
      <c r="F1361" s="39"/>
      <c r="G1361" s="39"/>
      <c r="H1361" s="39"/>
      <c r="I1361" s="39"/>
      <c r="J1361" s="39"/>
      <c r="K1361" s="39"/>
      <c r="L1361" s="39"/>
      <c r="M1361" s="39"/>
      <c r="N1361" s="39"/>
      <c r="O1361" s="39"/>
      <c r="P1361" s="39"/>
      <c r="Q1361" s="39"/>
      <c r="R1361" s="39"/>
      <c r="S1361" s="39"/>
      <c r="T1361" s="39"/>
      <c r="U1361" s="39"/>
      <c r="V1361" s="39"/>
      <c r="W1361" s="39"/>
      <c r="X1361" s="39"/>
      <c r="Y1361" s="39"/>
      <c r="Z1361" s="39"/>
      <c r="AA1361" s="39"/>
      <c r="AB1361" s="39"/>
      <c r="AC1361" s="39"/>
      <c r="AD1361" s="39"/>
      <c r="AE1361" s="39"/>
      <c r="AF1361" s="39"/>
      <c r="AG1361" s="38"/>
      <c r="AH1361" s="38"/>
      <c r="AI1361" s="38"/>
      <c r="AJ1361" s="38"/>
      <c r="AK1361" s="38"/>
      <c r="AL1361" s="38"/>
      <c r="AM1361" s="38"/>
      <c r="AN1361" s="38"/>
      <c r="AO1361" s="38"/>
      <c r="AP1361" s="38"/>
      <c r="AQ1361" s="38"/>
      <c r="AR1361" s="38"/>
      <c r="AS1361" s="38"/>
      <c r="AT1361" s="38"/>
      <c r="AU1361" s="84"/>
      <c r="AV1361" s="88"/>
      <c r="AW1361" s="103"/>
      <c r="AX1361" s="84"/>
      <c r="AY1361" s="39"/>
      <c r="AZ1361" s="26"/>
      <c r="BA1361" s="26"/>
      <c r="BB1361" s="26"/>
      <c r="BC1361" s="26" t="str">
        <f t="shared" si="836"/>
        <v/>
      </c>
      <c r="BD1361" s="26" t="str">
        <f t="shared" si="837"/>
        <v/>
      </c>
      <c r="BE1361" s="26" t="str">
        <f t="shared" si="838"/>
        <v/>
      </c>
      <c r="BF1361" s="26" t="str">
        <f t="shared" si="839"/>
        <v/>
      </c>
      <c r="BG1361" s="26" t="str">
        <f t="shared" si="840"/>
        <v/>
      </c>
      <c r="BH1361" s="26" t="str">
        <f t="shared" si="841"/>
        <v/>
      </c>
      <c r="BI1361" s="26" t="str">
        <f t="shared" si="830"/>
        <v/>
      </c>
      <c r="BJ1361" s="26" t="str">
        <f t="shared" si="831"/>
        <v/>
      </c>
      <c r="BK1361" s="26" t="str">
        <f t="shared" si="832"/>
        <v/>
      </c>
      <c r="BL1361" s="26" t="str">
        <f t="shared" si="833"/>
        <v/>
      </c>
      <c r="BM1361" s="26" t="str">
        <f t="shared" si="834"/>
        <v/>
      </c>
      <c r="BN1361" s="26" t="str">
        <f t="shared" si="835"/>
        <v/>
      </c>
      <c r="BO1361"/>
      <c r="BP1361"/>
      <c r="BQ1361"/>
      <c r="BR1361"/>
      <c r="BS1361"/>
      <c r="BT1361"/>
      <c r="BU1361" s="40"/>
      <c r="BV1361"/>
      <c r="BW1361" s="24"/>
      <c r="BX1361" s="24"/>
      <c r="BY1361" s="24"/>
      <c r="BZ1361" s="38"/>
      <c r="CA1361" s="24"/>
      <c r="CB1361" s="38"/>
      <c r="CC1361" s="24"/>
      <c r="CD1361" s="24"/>
      <c r="CE1361" s="24"/>
      <c r="CF1361" s="24"/>
      <c r="CG1361" s="24"/>
      <c r="CH1361" s="24"/>
      <c r="CI1361" s="34"/>
      <c r="CJ1361" s="24"/>
      <c r="CK1361" s="24"/>
      <c r="CO1361" s="24"/>
      <c r="CP1361" s="34"/>
    </row>
    <row r="1362" spans="1:94" s="25" customFormat="1" x14ac:dyDescent="0.2">
      <c r="A1362" s="115"/>
      <c r="B1362" s="84"/>
      <c r="C1362" s="39"/>
      <c r="D1362" s="38"/>
      <c r="E1362" s="39"/>
      <c r="F1362" s="39"/>
      <c r="G1362" s="39"/>
      <c r="H1362" s="39"/>
      <c r="I1362" s="39"/>
      <c r="J1362" s="39"/>
      <c r="K1362" s="39"/>
      <c r="L1362" s="39"/>
      <c r="M1362" s="39"/>
      <c r="N1362" s="39"/>
      <c r="O1362" s="39"/>
      <c r="P1362" s="39"/>
      <c r="Q1362" s="39"/>
      <c r="R1362" s="39"/>
      <c r="S1362" s="39"/>
      <c r="T1362" s="39"/>
      <c r="U1362" s="39"/>
      <c r="V1362" s="39"/>
      <c r="W1362" s="39"/>
      <c r="X1362" s="39"/>
      <c r="Y1362" s="39"/>
      <c r="Z1362" s="39"/>
      <c r="AA1362" s="39"/>
      <c r="AB1362" s="39"/>
      <c r="AC1362" s="39"/>
      <c r="AD1362" s="39"/>
      <c r="AE1362" s="39"/>
      <c r="AF1362" s="39"/>
      <c r="AG1362" s="38"/>
      <c r="AH1362" s="38"/>
      <c r="AI1362" s="38"/>
      <c r="AJ1362" s="38"/>
      <c r="AK1362" s="38"/>
      <c r="AL1362" s="38"/>
      <c r="AM1362" s="38"/>
      <c r="AN1362" s="38"/>
      <c r="AO1362" s="38"/>
      <c r="AP1362" s="38"/>
      <c r="AQ1362" s="38"/>
      <c r="AR1362" s="38"/>
      <c r="AS1362" s="38"/>
      <c r="AT1362" s="38"/>
      <c r="AU1362" s="84"/>
      <c r="AV1362" s="88"/>
      <c r="AW1362" s="103"/>
      <c r="AX1362" s="84"/>
      <c r="AY1362" s="39"/>
      <c r="AZ1362" s="26"/>
      <c r="BA1362" s="26"/>
      <c r="BB1362" s="26"/>
      <c r="BC1362" s="26" t="str">
        <f t="shared" si="836"/>
        <v/>
      </c>
      <c r="BD1362" s="26" t="str">
        <f t="shared" si="837"/>
        <v/>
      </c>
      <c r="BE1362" s="26" t="str">
        <f t="shared" si="838"/>
        <v/>
      </c>
      <c r="BF1362" s="26" t="str">
        <f t="shared" si="839"/>
        <v/>
      </c>
      <c r="BG1362" s="26" t="str">
        <f t="shared" si="840"/>
        <v/>
      </c>
      <c r="BH1362" s="26" t="str">
        <f t="shared" si="841"/>
        <v/>
      </c>
      <c r="BI1362" s="26" t="str">
        <f t="shared" si="830"/>
        <v/>
      </c>
      <c r="BJ1362" s="26" t="str">
        <f t="shared" si="831"/>
        <v/>
      </c>
      <c r="BK1362" s="26" t="str">
        <f t="shared" si="832"/>
        <v/>
      </c>
      <c r="BL1362" s="26" t="str">
        <f t="shared" si="833"/>
        <v/>
      </c>
      <c r="BM1362" s="26" t="str">
        <f t="shared" si="834"/>
        <v/>
      </c>
      <c r="BN1362" s="26" t="str">
        <f t="shared" si="835"/>
        <v/>
      </c>
      <c r="BO1362"/>
      <c r="BP1362"/>
      <c r="BQ1362"/>
      <c r="BR1362"/>
      <c r="BS1362"/>
      <c r="BT1362"/>
      <c r="BU1362" s="40"/>
      <c r="BV1362"/>
      <c r="BW1362" s="24"/>
      <c r="BX1362" s="24"/>
      <c r="BY1362" s="24"/>
      <c r="BZ1362" s="38"/>
      <c r="CA1362" s="24"/>
      <c r="CB1362" s="38"/>
      <c r="CC1362" s="24"/>
      <c r="CD1362" s="24"/>
      <c r="CE1362" s="24"/>
      <c r="CF1362" s="24"/>
      <c r="CG1362" s="24"/>
      <c r="CH1362" s="24"/>
      <c r="CI1362" s="34"/>
      <c r="CJ1362" s="24"/>
      <c r="CK1362" s="24"/>
      <c r="CO1362" s="24"/>
      <c r="CP1362" s="34"/>
    </row>
    <row r="1363" spans="1:94" s="25" customFormat="1" x14ac:dyDescent="0.2">
      <c r="A1363" s="115"/>
      <c r="B1363" s="84"/>
      <c r="C1363" s="39"/>
      <c r="D1363" s="38"/>
      <c r="E1363" s="39"/>
      <c r="F1363" s="39"/>
      <c r="G1363" s="39"/>
      <c r="H1363" s="39"/>
      <c r="I1363" s="39"/>
      <c r="J1363" s="39"/>
      <c r="K1363" s="39"/>
      <c r="L1363" s="39"/>
      <c r="M1363" s="39"/>
      <c r="N1363" s="39"/>
      <c r="O1363" s="39"/>
      <c r="P1363" s="39"/>
      <c r="Q1363" s="39"/>
      <c r="R1363" s="39"/>
      <c r="S1363" s="39"/>
      <c r="T1363" s="39"/>
      <c r="U1363" s="39"/>
      <c r="V1363" s="39"/>
      <c r="W1363" s="39"/>
      <c r="X1363" s="39"/>
      <c r="Y1363" s="39"/>
      <c r="Z1363" s="39"/>
      <c r="AA1363" s="39"/>
      <c r="AB1363" s="39"/>
      <c r="AC1363" s="39"/>
      <c r="AD1363" s="39"/>
      <c r="AE1363" s="39"/>
      <c r="AF1363" s="39"/>
      <c r="AG1363" s="38"/>
      <c r="AH1363" s="38"/>
      <c r="AI1363" s="38"/>
      <c r="AJ1363" s="38"/>
      <c r="AK1363" s="38"/>
      <c r="AL1363" s="38"/>
      <c r="AM1363" s="38"/>
      <c r="AN1363" s="38"/>
      <c r="AO1363" s="38"/>
      <c r="AP1363" s="38"/>
      <c r="AQ1363" s="38"/>
      <c r="AR1363" s="38"/>
      <c r="AS1363" s="38"/>
      <c r="AT1363" s="38"/>
      <c r="AU1363" s="84"/>
      <c r="AV1363" s="88"/>
      <c r="AW1363" s="103"/>
      <c r="AX1363" s="84"/>
      <c r="AY1363" s="39"/>
      <c r="AZ1363" s="26"/>
      <c r="BA1363" s="26"/>
      <c r="BB1363" s="26"/>
      <c r="BC1363" s="26" t="str">
        <f t="shared" si="836"/>
        <v/>
      </c>
      <c r="BD1363" s="26" t="str">
        <f t="shared" si="837"/>
        <v/>
      </c>
      <c r="BE1363" s="26" t="str">
        <f t="shared" si="838"/>
        <v/>
      </c>
      <c r="BF1363" s="26" t="str">
        <f t="shared" si="839"/>
        <v/>
      </c>
      <c r="BG1363" s="26" t="str">
        <f t="shared" si="840"/>
        <v/>
      </c>
      <c r="BH1363" s="26" t="str">
        <f t="shared" si="841"/>
        <v/>
      </c>
      <c r="BI1363" s="26" t="str">
        <f t="shared" si="830"/>
        <v/>
      </c>
      <c r="BJ1363" s="26" t="str">
        <f t="shared" si="831"/>
        <v/>
      </c>
      <c r="BK1363" s="26" t="str">
        <f t="shared" si="832"/>
        <v/>
      </c>
      <c r="BL1363" s="26" t="str">
        <f t="shared" si="833"/>
        <v/>
      </c>
      <c r="BM1363" s="26" t="str">
        <f t="shared" si="834"/>
        <v/>
      </c>
      <c r="BN1363" s="26" t="str">
        <f t="shared" si="835"/>
        <v/>
      </c>
      <c r="BO1363"/>
      <c r="BP1363"/>
      <c r="BQ1363"/>
      <c r="BR1363"/>
      <c r="BS1363"/>
      <c r="BT1363"/>
      <c r="BU1363" s="40"/>
      <c r="BV1363"/>
      <c r="BW1363" s="24"/>
      <c r="BX1363" s="24"/>
      <c r="BY1363" s="24"/>
      <c r="BZ1363" s="38"/>
      <c r="CA1363" s="24"/>
      <c r="CB1363" s="38"/>
      <c r="CC1363" s="24"/>
      <c r="CD1363" s="24"/>
      <c r="CE1363" s="24"/>
      <c r="CF1363" s="24"/>
      <c r="CG1363" s="24"/>
      <c r="CH1363" s="24"/>
      <c r="CI1363" s="34"/>
      <c r="CJ1363" s="24"/>
      <c r="CK1363" s="24"/>
      <c r="CO1363" s="24"/>
      <c r="CP1363" s="34"/>
    </row>
    <row r="1364" spans="1:94" s="25" customFormat="1" x14ac:dyDescent="0.2">
      <c r="A1364" s="115"/>
      <c r="B1364" s="84"/>
      <c r="C1364" s="39"/>
      <c r="D1364" s="38"/>
      <c r="E1364" s="39"/>
      <c r="F1364" s="39"/>
      <c r="G1364" s="39"/>
      <c r="H1364" s="39"/>
      <c r="I1364" s="39"/>
      <c r="J1364" s="39"/>
      <c r="K1364" s="39"/>
      <c r="L1364" s="39"/>
      <c r="M1364" s="39"/>
      <c r="N1364" s="39"/>
      <c r="O1364" s="39"/>
      <c r="P1364" s="39"/>
      <c r="Q1364" s="39"/>
      <c r="R1364" s="39"/>
      <c r="S1364" s="39"/>
      <c r="T1364" s="39"/>
      <c r="U1364" s="39"/>
      <c r="V1364" s="39"/>
      <c r="W1364" s="39"/>
      <c r="X1364" s="39"/>
      <c r="Y1364" s="39"/>
      <c r="Z1364" s="39"/>
      <c r="AA1364" s="39"/>
      <c r="AB1364" s="39"/>
      <c r="AC1364" s="39"/>
      <c r="AD1364" s="39"/>
      <c r="AE1364" s="39"/>
      <c r="AF1364" s="39"/>
      <c r="AG1364" s="38"/>
      <c r="AH1364" s="38"/>
      <c r="AI1364" s="38"/>
      <c r="AJ1364" s="38"/>
      <c r="AK1364" s="38"/>
      <c r="AL1364" s="38"/>
      <c r="AM1364" s="38"/>
      <c r="AN1364" s="38"/>
      <c r="AO1364" s="38"/>
      <c r="AP1364" s="38"/>
      <c r="AQ1364" s="38"/>
      <c r="AR1364" s="38"/>
      <c r="AS1364" s="38"/>
      <c r="AT1364" s="38"/>
      <c r="AU1364" s="84"/>
      <c r="AV1364" s="88"/>
      <c r="AW1364" s="103"/>
      <c r="AX1364" s="84"/>
      <c r="AY1364" s="39"/>
      <c r="AZ1364" s="26"/>
      <c r="BA1364" s="26"/>
      <c r="BB1364" s="26"/>
      <c r="BC1364" s="26" t="str">
        <f t="shared" si="836"/>
        <v/>
      </c>
      <c r="BD1364" s="26" t="str">
        <f t="shared" si="837"/>
        <v/>
      </c>
      <c r="BE1364" s="26" t="str">
        <f t="shared" si="838"/>
        <v/>
      </c>
      <c r="BF1364" s="26" t="str">
        <f t="shared" si="839"/>
        <v/>
      </c>
      <c r="BG1364" s="26" t="str">
        <f t="shared" si="840"/>
        <v/>
      </c>
      <c r="BH1364" s="26" t="str">
        <f t="shared" si="841"/>
        <v/>
      </c>
      <c r="BI1364" s="26" t="str">
        <f t="shared" si="830"/>
        <v/>
      </c>
      <c r="BJ1364" s="26" t="str">
        <f t="shared" si="831"/>
        <v/>
      </c>
      <c r="BK1364" s="26" t="str">
        <f t="shared" si="832"/>
        <v/>
      </c>
      <c r="BL1364" s="26" t="str">
        <f t="shared" si="833"/>
        <v/>
      </c>
      <c r="BM1364" s="26" t="str">
        <f t="shared" si="834"/>
        <v/>
      </c>
      <c r="BN1364" s="26" t="str">
        <f t="shared" si="835"/>
        <v/>
      </c>
      <c r="BO1364"/>
      <c r="BP1364"/>
      <c r="BQ1364"/>
      <c r="BR1364"/>
      <c r="BS1364"/>
      <c r="BT1364"/>
      <c r="BU1364" s="40"/>
      <c r="BV1364"/>
      <c r="BW1364" s="24"/>
      <c r="BX1364" s="24"/>
      <c r="BY1364" s="24"/>
      <c r="BZ1364" s="38"/>
      <c r="CA1364" s="24"/>
      <c r="CB1364" s="38"/>
      <c r="CC1364" s="24"/>
      <c r="CD1364" s="24"/>
      <c r="CE1364" s="24"/>
      <c r="CF1364" s="24"/>
      <c r="CG1364" s="24"/>
      <c r="CH1364" s="24"/>
      <c r="CI1364" s="34"/>
      <c r="CJ1364" s="24"/>
      <c r="CK1364" s="24"/>
      <c r="CO1364" s="24"/>
      <c r="CP1364" s="34"/>
    </row>
    <row r="1365" spans="1:94" s="25" customFormat="1" x14ac:dyDescent="0.2">
      <c r="A1365" s="115"/>
      <c r="B1365" s="84"/>
      <c r="C1365" s="39"/>
      <c r="D1365" s="38"/>
      <c r="E1365" s="39"/>
      <c r="F1365" s="39"/>
      <c r="G1365" s="39"/>
      <c r="H1365" s="39"/>
      <c r="I1365" s="39"/>
      <c r="J1365" s="39"/>
      <c r="K1365" s="39"/>
      <c r="L1365" s="39"/>
      <c r="M1365" s="39"/>
      <c r="N1365" s="39"/>
      <c r="O1365" s="39"/>
      <c r="P1365" s="39"/>
      <c r="Q1365" s="39"/>
      <c r="R1365" s="39"/>
      <c r="S1365" s="39"/>
      <c r="T1365" s="39"/>
      <c r="U1365" s="39"/>
      <c r="V1365" s="39"/>
      <c r="W1365" s="39"/>
      <c r="X1365" s="39"/>
      <c r="Y1365" s="39"/>
      <c r="Z1365" s="39"/>
      <c r="AA1365" s="39"/>
      <c r="AB1365" s="39"/>
      <c r="AC1365" s="39"/>
      <c r="AD1365" s="39"/>
      <c r="AE1365" s="39"/>
      <c r="AF1365" s="39"/>
      <c r="AG1365" s="38"/>
      <c r="AH1365" s="38"/>
      <c r="AI1365" s="38"/>
      <c r="AJ1365" s="38"/>
      <c r="AK1365" s="38"/>
      <c r="AL1365" s="38"/>
      <c r="AM1365" s="38"/>
      <c r="AN1365" s="38"/>
      <c r="AO1365" s="38"/>
      <c r="AP1365" s="38"/>
      <c r="AQ1365" s="38"/>
      <c r="AR1365" s="38"/>
      <c r="AS1365" s="38"/>
      <c r="AT1365" s="38"/>
      <c r="AU1365" s="84"/>
      <c r="AV1365" s="88"/>
      <c r="AW1365" s="103"/>
      <c r="AX1365" s="84"/>
      <c r="AY1365" s="39"/>
      <c r="AZ1365" s="26"/>
      <c r="BA1365" s="26"/>
      <c r="BB1365" s="26"/>
      <c r="BC1365" s="26" t="str">
        <f t="shared" si="836"/>
        <v/>
      </c>
      <c r="BD1365" s="26" t="str">
        <f t="shared" si="837"/>
        <v/>
      </c>
      <c r="BE1365" s="26" t="str">
        <f t="shared" si="838"/>
        <v/>
      </c>
      <c r="BF1365" s="26" t="str">
        <f t="shared" si="839"/>
        <v/>
      </c>
      <c r="BG1365" s="26" t="str">
        <f t="shared" si="840"/>
        <v/>
      </c>
      <c r="BH1365" s="26" t="str">
        <f t="shared" si="841"/>
        <v/>
      </c>
      <c r="BI1365" s="26" t="str">
        <f t="shared" si="830"/>
        <v/>
      </c>
      <c r="BJ1365" s="26" t="str">
        <f t="shared" si="831"/>
        <v/>
      </c>
      <c r="BK1365" s="26" t="str">
        <f t="shared" si="832"/>
        <v/>
      </c>
      <c r="BL1365" s="26" t="str">
        <f t="shared" si="833"/>
        <v/>
      </c>
      <c r="BM1365" s="26" t="str">
        <f t="shared" si="834"/>
        <v/>
      </c>
      <c r="BN1365" s="26" t="str">
        <f t="shared" si="835"/>
        <v/>
      </c>
      <c r="BO1365"/>
      <c r="BP1365"/>
      <c r="BQ1365"/>
      <c r="BR1365"/>
      <c r="BS1365"/>
      <c r="BT1365"/>
      <c r="BU1365" s="40"/>
      <c r="BV1365"/>
      <c r="BW1365" s="24"/>
      <c r="BX1365" s="24"/>
      <c r="BY1365" s="24"/>
      <c r="BZ1365" s="38"/>
      <c r="CA1365" s="24"/>
      <c r="CB1365" s="38"/>
      <c r="CC1365" s="24"/>
      <c r="CD1365" s="24"/>
      <c r="CE1365" s="24"/>
      <c r="CF1365" s="24"/>
      <c r="CG1365" s="24"/>
      <c r="CH1365" s="24"/>
      <c r="CI1365" s="34"/>
      <c r="CJ1365" s="24"/>
      <c r="CK1365" s="24"/>
      <c r="CO1365" s="24"/>
      <c r="CP1365" s="34"/>
    </row>
    <row r="1366" spans="1:94" s="25" customFormat="1" x14ac:dyDescent="0.2">
      <c r="A1366" s="115"/>
      <c r="B1366" s="84"/>
      <c r="C1366" s="39"/>
      <c r="D1366" s="38"/>
      <c r="E1366" s="39"/>
      <c r="F1366" s="39"/>
      <c r="G1366" s="39"/>
      <c r="H1366" s="39"/>
      <c r="I1366" s="39"/>
      <c r="J1366" s="39"/>
      <c r="K1366" s="39"/>
      <c r="L1366" s="39"/>
      <c r="M1366" s="39"/>
      <c r="N1366" s="39"/>
      <c r="O1366" s="39"/>
      <c r="P1366" s="39"/>
      <c r="Q1366" s="39"/>
      <c r="R1366" s="39"/>
      <c r="S1366" s="39"/>
      <c r="T1366" s="39"/>
      <c r="U1366" s="39"/>
      <c r="V1366" s="39"/>
      <c r="W1366" s="39"/>
      <c r="X1366" s="39"/>
      <c r="Y1366" s="39"/>
      <c r="Z1366" s="39"/>
      <c r="AA1366" s="39"/>
      <c r="AB1366" s="39"/>
      <c r="AC1366" s="39"/>
      <c r="AD1366" s="39"/>
      <c r="AE1366" s="39"/>
      <c r="AF1366" s="39"/>
      <c r="AG1366" s="38"/>
      <c r="AH1366" s="38"/>
      <c r="AI1366" s="38"/>
      <c r="AJ1366" s="38"/>
      <c r="AK1366" s="38"/>
      <c r="AL1366" s="38"/>
      <c r="AM1366" s="38"/>
      <c r="AN1366" s="38"/>
      <c r="AO1366" s="38"/>
      <c r="AP1366" s="38"/>
      <c r="AQ1366" s="38"/>
      <c r="AR1366" s="38"/>
      <c r="AS1366" s="38"/>
      <c r="AT1366" s="38"/>
      <c r="AU1366" s="84"/>
      <c r="AV1366" s="88"/>
      <c r="AW1366" s="103"/>
      <c r="AX1366" s="84"/>
      <c r="AY1366" s="39"/>
      <c r="AZ1366" s="26"/>
      <c r="BA1366" s="26"/>
      <c r="BB1366" s="26"/>
      <c r="BC1366" s="26" t="str">
        <f t="shared" si="836"/>
        <v/>
      </c>
      <c r="BD1366" s="26" t="str">
        <f t="shared" si="837"/>
        <v/>
      </c>
      <c r="BE1366" s="26" t="str">
        <f t="shared" si="838"/>
        <v/>
      </c>
      <c r="BF1366" s="26" t="str">
        <f t="shared" si="839"/>
        <v/>
      </c>
      <c r="BG1366" s="26" t="str">
        <f t="shared" si="840"/>
        <v/>
      </c>
      <c r="BH1366" s="26" t="str">
        <f t="shared" si="841"/>
        <v/>
      </c>
      <c r="BI1366" s="26" t="str">
        <f t="shared" si="830"/>
        <v/>
      </c>
      <c r="BJ1366" s="26" t="str">
        <f t="shared" si="831"/>
        <v/>
      </c>
      <c r="BK1366" s="26" t="str">
        <f t="shared" si="832"/>
        <v/>
      </c>
      <c r="BL1366" s="26" t="str">
        <f t="shared" si="833"/>
        <v/>
      </c>
      <c r="BM1366" s="26" t="str">
        <f t="shared" si="834"/>
        <v/>
      </c>
      <c r="BN1366" s="26" t="str">
        <f t="shared" si="835"/>
        <v/>
      </c>
      <c r="BO1366"/>
      <c r="BP1366"/>
      <c r="BQ1366"/>
      <c r="BR1366"/>
      <c r="BS1366"/>
      <c r="BT1366"/>
      <c r="BU1366" s="40"/>
      <c r="BV1366"/>
      <c r="BW1366" s="24"/>
      <c r="BX1366" s="24"/>
      <c r="BY1366" s="24"/>
      <c r="BZ1366" s="38"/>
      <c r="CA1366" s="24"/>
      <c r="CB1366" s="38"/>
      <c r="CC1366" s="24"/>
      <c r="CD1366" s="24"/>
      <c r="CE1366" s="24"/>
      <c r="CF1366" s="24"/>
      <c r="CG1366" s="24"/>
      <c r="CH1366" s="24"/>
      <c r="CI1366" s="34"/>
      <c r="CJ1366" s="24"/>
      <c r="CK1366" s="24"/>
      <c r="CO1366" s="24"/>
      <c r="CP1366" s="34"/>
    </row>
    <row r="1367" spans="1:94" s="25" customFormat="1" x14ac:dyDescent="0.2">
      <c r="A1367" s="115"/>
      <c r="B1367" s="84"/>
      <c r="C1367" s="39"/>
      <c r="D1367" s="38"/>
      <c r="E1367" s="39"/>
      <c r="F1367" s="39"/>
      <c r="G1367" s="39"/>
      <c r="H1367" s="39"/>
      <c r="I1367" s="39"/>
      <c r="J1367" s="39"/>
      <c r="K1367" s="39"/>
      <c r="L1367" s="39"/>
      <c r="M1367" s="39"/>
      <c r="N1367" s="39"/>
      <c r="O1367" s="39"/>
      <c r="P1367" s="39"/>
      <c r="Q1367" s="39"/>
      <c r="R1367" s="39"/>
      <c r="S1367" s="39"/>
      <c r="T1367" s="39"/>
      <c r="U1367" s="39"/>
      <c r="V1367" s="39"/>
      <c r="W1367" s="39"/>
      <c r="X1367" s="39"/>
      <c r="Y1367" s="39"/>
      <c r="Z1367" s="39"/>
      <c r="AA1367" s="39"/>
      <c r="AB1367" s="39"/>
      <c r="AC1367" s="39"/>
      <c r="AD1367" s="39"/>
      <c r="AE1367" s="39"/>
      <c r="AF1367" s="39"/>
      <c r="AG1367" s="38"/>
      <c r="AH1367" s="38"/>
      <c r="AI1367" s="38"/>
      <c r="AJ1367" s="38"/>
      <c r="AK1367" s="38"/>
      <c r="AL1367" s="38"/>
      <c r="AM1367" s="38"/>
      <c r="AN1367" s="38"/>
      <c r="AO1367" s="38"/>
      <c r="AP1367" s="38"/>
      <c r="AQ1367" s="38"/>
      <c r="AR1367" s="38"/>
      <c r="AS1367" s="38"/>
      <c r="AT1367" s="38"/>
      <c r="AU1367" s="84"/>
      <c r="AV1367" s="88"/>
      <c r="AW1367" s="103"/>
      <c r="AX1367" s="84"/>
      <c r="AY1367" s="39"/>
      <c r="AZ1367" s="26"/>
      <c r="BA1367" s="26"/>
      <c r="BB1367" s="26"/>
      <c r="BC1367" s="26" t="str">
        <f t="shared" si="836"/>
        <v/>
      </c>
      <c r="BD1367" s="26" t="str">
        <f t="shared" si="837"/>
        <v/>
      </c>
      <c r="BE1367" s="26" t="str">
        <f t="shared" si="838"/>
        <v/>
      </c>
      <c r="BF1367" s="26" t="str">
        <f t="shared" si="839"/>
        <v/>
      </c>
      <c r="BG1367" s="26" t="str">
        <f t="shared" si="840"/>
        <v/>
      </c>
      <c r="BH1367" s="26" t="str">
        <f t="shared" si="841"/>
        <v/>
      </c>
      <c r="BI1367" s="26" t="str">
        <f t="shared" si="830"/>
        <v/>
      </c>
      <c r="BJ1367" s="26" t="str">
        <f t="shared" si="831"/>
        <v/>
      </c>
      <c r="BK1367" s="26" t="str">
        <f t="shared" si="832"/>
        <v/>
      </c>
      <c r="BL1367" s="26" t="str">
        <f t="shared" si="833"/>
        <v/>
      </c>
      <c r="BM1367" s="26" t="str">
        <f t="shared" si="834"/>
        <v/>
      </c>
      <c r="BN1367" s="26" t="str">
        <f t="shared" si="835"/>
        <v/>
      </c>
      <c r="BO1367"/>
      <c r="BP1367"/>
      <c r="BQ1367"/>
      <c r="BR1367"/>
      <c r="BS1367"/>
      <c r="BT1367"/>
      <c r="BU1367" s="40"/>
      <c r="BV1367"/>
      <c r="BW1367" s="24"/>
      <c r="BX1367" s="24"/>
      <c r="BY1367" s="24"/>
      <c r="BZ1367" s="38"/>
      <c r="CA1367" s="24"/>
      <c r="CB1367" s="38"/>
      <c r="CC1367" s="24"/>
      <c r="CD1367" s="24"/>
      <c r="CE1367" s="24"/>
      <c r="CF1367" s="24"/>
      <c r="CG1367" s="24"/>
      <c r="CH1367" s="24"/>
      <c r="CI1367" s="34"/>
      <c r="CJ1367" s="24"/>
      <c r="CK1367" s="24"/>
      <c r="CO1367" s="24"/>
      <c r="CP1367" s="34"/>
    </row>
    <row r="1368" spans="1:94" s="25" customFormat="1" x14ac:dyDescent="0.2">
      <c r="A1368" s="115"/>
      <c r="B1368" s="84"/>
      <c r="C1368" s="39"/>
      <c r="D1368" s="38"/>
      <c r="E1368" s="39"/>
      <c r="F1368" s="39"/>
      <c r="G1368" s="39"/>
      <c r="H1368" s="39"/>
      <c r="I1368" s="39"/>
      <c r="J1368" s="39"/>
      <c r="K1368" s="39"/>
      <c r="L1368" s="39"/>
      <c r="M1368" s="39"/>
      <c r="N1368" s="39"/>
      <c r="O1368" s="39"/>
      <c r="P1368" s="39"/>
      <c r="Q1368" s="39"/>
      <c r="R1368" s="39"/>
      <c r="S1368" s="39"/>
      <c r="T1368" s="39"/>
      <c r="U1368" s="39"/>
      <c r="V1368" s="39"/>
      <c r="W1368" s="39"/>
      <c r="X1368" s="39"/>
      <c r="Y1368" s="39"/>
      <c r="Z1368" s="39"/>
      <c r="AA1368" s="39"/>
      <c r="AB1368" s="39"/>
      <c r="AC1368" s="39"/>
      <c r="AD1368" s="39"/>
      <c r="AE1368" s="39"/>
      <c r="AF1368" s="39"/>
      <c r="AG1368" s="38"/>
      <c r="AH1368" s="38"/>
      <c r="AI1368" s="38"/>
      <c r="AJ1368" s="38"/>
      <c r="AK1368" s="38"/>
      <c r="AL1368" s="38"/>
      <c r="AM1368" s="38"/>
      <c r="AN1368" s="38"/>
      <c r="AO1368" s="38"/>
      <c r="AP1368" s="38"/>
      <c r="AQ1368" s="38"/>
      <c r="AR1368" s="38"/>
      <c r="AS1368" s="38"/>
      <c r="AT1368" s="38"/>
      <c r="AU1368" s="84"/>
      <c r="AV1368" s="88"/>
      <c r="AW1368" s="103"/>
      <c r="AX1368" s="84"/>
      <c r="AY1368" s="39"/>
      <c r="AZ1368" s="26"/>
      <c r="BA1368" s="26"/>
      <c r="BB1368" s="26"/>
      <c r="BC1368" s="26" t="str">
        <f t="shared" si="836"/>
        <v/>
      </c>
      <c r="BD1368" s="26" t="str">
        <f t="shared" si="837"/>
        <v/>
      </c>
      <c r="BE1368" s="26" t="str">
        <f t="shared" si="838"/>
        <v/>
      </c>
      <c r="BF1368" s="26" t="str">
        <f t="shared" si="839"/>
        <v/>
      </c>
      <c r="BG1368" s="26" t="str">
        <f t="shared" si="840"/>
        <v/>
      </c>
      <c r="BH1368" s="26" t="str">
        <f t="shared" si="841"/>
        <v/>
      </c>
      <c r="BI1368" s="26" t="str">
        <f t="shared" ref="BI1368:BI1431" si="842">IF(AI1368="","",CONCATENATE($AG1368,","))</f>
        <v/>
      </c>
      <c r="BJ1368" s="26" t="str">
        <f t="shared" ref="BJ1368:BJ1431" si="843">IF(AJ1368="","",CONCATENATE($AG1368,","))</f>
        <v/>
      </c>
      <c r="BK1368" s="26" t="str">
        <f t="shared" ref="BK1368:BK1431" si="844">IF(AK1368="","",CONCATENATE($AG1368,","))</f>
        <v/>
      </c>
      <c r="BL1368" s="26" t="str">
        <f t="shared" ref="BL1368:BL1431" si="845">IF(AL1368="","",CONCATENATE($AG1368,","))</f>
        <v/>
      </c>
      <c r="BM1368" s="26" t="str">
        <f t="shared" ref="BM1368:BM1431" si="846">IF(AM1368="","",CONCATENATE($AG1368,","))</f>
        <v/>
      </c>
      <c r="BN1368" s="26" t="str">
        <f t="shared" ref="BN1368:BN1431" si="847">IF(AN1368="","",CONCATENATE($AG1368,","))</f>
        <v/>
      </c>
      <c r="BO1368"/>
      <c r="BP1368"/>
      <c r="BQ1368"/>
      <c r="BR1368"/>
      <c r="BS1368"/>
      <c r="BT1368"/>
      <c r="BU1368" s="40"/>
      <c r="BV1368"/>
      <c r="BW1368" s="24"/>
      <c r="BX1368" s="24"/>
      <c r="BY1368" s="24"/>
      <c r="BZ1368" s="38"/>
      <c r="CA1368" s="24"/>
      <c r="CB1368" s="38"/>
      <c r="CC1368" s="24"/>
      <c r="CD1368" s="24"/>
      <c r="CE1368" s="24"/>
      <c r="CF1368" s="24"/>
      <c r="CG1368" s="24"/>
      <c r="CH1368" s="24"/>
      <c r="CI1368" s="34"/>
      <c r="CJ1368" s="24"/>
      <c r="CK1368" s="24"/>
      <c r="CO1368" s="24"/>
      <c r="CP1368" s="34"/>
    </row>
    <row r="1369" spans="1:94" s="25" customFormat="1" x14ac:dyDescent="0.2">
      <c r="A1369" s="115"/>
      <c r="B1369" s="84"/>
      <c r="C1369" s="39"/>
      <c r="D1369" s="38"/>
      <c r="E1369" s="39"/>
      <c r="F1369" s="39"/>
      <c r="G1369" s="39"/>
      <c r="H1369" s="39"/>
      <c r="I1369" s="39"/>
      <c r="J1369" s="39"/>
      <c r="K1369" s="39"/>
      <c r="L1369" s="39"/>
      <c r="M1369" s="39"/>
      <c r="N1369" s="39"/>
      <c r="O1369" s="39"/>
      <c r="P1369" s="39"/>
      <c r="Q1369" s="39"/>
      <c r="R1369" s="39"/>
      <c r="S1369" s="39"/>
      <c r="T1369" s="39"/>
      <c r="U1369" s="39"/>
      <c r="V1369" s="39"/>
      <c r="W1369" s="39"/>
      <c r="X1369" s="39"/>
      <c r="Y1369" s="39"/>
      <c r="Z1369" s="39"/>
      <c r="AA1369" s="39"/>
      <c r="AB1369" s="39"/>
      <c r="AC1369" s="39"/>
      <c r="AD1369" s="39"/>
      <c r="AE1369" s="39"/>
      <c r="AF1369" s="39"/>
      <c r="AG1369" s="38"/>
      <c r="AH1369" s="38"/>
      <c r="AI1369" s="38"/>
      <c r="AJ1369" s="38"/>
      <c r="AK1369" s="38"/>
      <c r="AL1369" s="38"/>
      <c r="AM1369" s="38"/>
      <c r="AN1369" s="38"/>
      <c r="AO1369" s="38"/>
      <c r="AP1369" s="38"/>
      <c r="AQ1369" s="38"/>
      <c r="AR1369" s="38"/>
      <c r="AS1369" s="38"/>
      <c r="AT1369" s="38"/>
      <c r="AU1369" s="84"/>
      <c r="AV1369" s="88"/>
      <c r="AW1369" s="103"/>
      <c r="AX1369" s="84"/>
      <c r="AY1369" s="39"/>
      <c r="AZ1369" s="26"/>
      <c r="BA1369" s="26"/>
      <c r="BB1369" s="26"/>
      <c r="BC1369" s="26" t="str">
        <f t="shared" ref="BC1369:BC1432" si="848">IF(AI1369&lt;&gt;"",IF(ABS(AI1369)&lt;10,"S"&amp;RIGHT(AI1369,1)&amp;",","S"&amp;AI1369&amp;","),"")</f>
        <v/>
      </c>
      <c r="BD1369" s="26" t="str">
        <f t="shared" ref="BD1369:BD1432" si="849">IF(AJ1369&lt;&gt;"",IF(ABS(AJ1369)&lt;10,"S"&amp;RIGHT(AJ1369,1)&amp;",","S"&amp;AJ1369&amp;","),"")</f>
        <v/>
      </c>
      <c r="BE1369" s="26" t="str">
        <f t="shared" ref="BE1369:BE1432" si="850">IF(AK1369&lt;&gt;"",IF(ABS(AK1369)&lt;10,"S"&amp;RIGHT(AK1369,1)&amp;",","S"&amp;AK1369&amp;","),"")</f>
        <v/>
      </c>
      <c r="BF1369" s="26" t="str">
        <f t="shared" ref="BF1369:BF1432" si="851">IF(AL1369&lt;&gt;"",IF(ABS(AL1369)&lt;10,"S"&amp;RIGHT(AL1369,1)&amp;",","S"&amp;AL1369&amp;","),"")</f>
        <v/>
      </c>
      <c r="BG1369" s="26" t="str">
        <f t="shared" ref="BG1369:BG1432" si="852">IF(AM1369&lt;&gt;"",IF(ABS(AM1369)&lt;10,"S"&amp;RIGHT(AM1369,1)&amp;",","S"&amp;AM1369&amp;","),"")</f>
        <v/>
      </c>
      <c r="BH1369" s="26" t="str">
        <f t="shared" ref="BH1369:BH1432" si="853">IF(AN1369&lt;&gt;"",IF(ABS(AN1369)&lt;10,"S"&amp;RIGHT(AN1369,1)&amp;",","S"&amp;AN1369&amp;","),"")</f>
        <v/>
      </c>
      <c r="BI1369" s="26" t="str">
        <f t="shared" si="842"/>
        <v/>
      </c>
      <c r="BJ1369" s="26" t="str">
        <f t="shared" si="843"/>
        <v/>
      </c>
      <c r="BK1369" s="26" t="str">
        <f t="shared" si="844"/>
        <v/>
      </c>
      <c r="BL1369" s="26" t="str">
        <f t="shared" si="845"/>
        <v/>
      </c>
      <c r="BM1369" s="26" t="str">
        <f t="shared" si="846"/>
        <v/>
      </c>
      <c r="BN1369" s="26" t="str">
        <f t="shared" si="847"/>
        <v/>
      </c>
      <c r="BO1369"/>
      <c r="BP1369"/>
      <c r="BQ1369"/>
      <c r="BR1369"/>
      <c r="BS1369"/>
      <c r="BT1369"/>
      <c r="BU1369" s="40"/>
      <c r="BV1369"/>
      <c r="BW1369" s="24"/>
      <c r="BX1369" s="24"/>
      <c r="BY1369" s="24"/>
      <c r="BZ1369" s="38"/>
      <c r="CA1369" s="24"/>
      <c r="CB1369" s="38"/>
      <c r="CC1369" s="24"/>
      <c r="CD1369" s="24"/>
      <c r="CE1369" s="24"/>
      <c r="CF1369" s="24"/>
      <c r="CG1369" s="24"/>
      <c r="CH1369" s="24"/>
      <c r="CI1369" s="34"/>
      <c r="CJ1369" s="24"/>
      <c r="CK1369" s="24"/>
      <c r="CO1369" s="24"/>
      <c r="CP1369" s="34"/>
    </row>
    <row r="1370" spans="1:94" s="25" customFormat="1" x14ac:dyDescent="0.2">
      <c r="A1370" s="115"/>
      <c r="B1370" s="84"/>
      <c r="C1370" s="39"/>
      <c r="D1370" s="38"/>
      <c r="E1370" s="39"/>
      <c r="F1370" s="39"/>
      <c r="G1370" s="39"/>
      <c r="H1370" s="39"/>
      <c r="I1370" s="39"/>
      <c r="J1370" s="39"/>
      <c r="K1370" s="39"/>
      <c r="L1370" s="39"/>
      <c r="M1370" s="39"/>
      <c r="N1370" s="39"/>
      <c r="O1370" s="39"/>
      <c r="P1370" s="39"/>
      <c r="Q1370" s="39"/>
      <c r="R1370" s="39"/>
      <c r="S1370" s="39"/>
      <c r="T1370" s="39"/>
      <c r="U1370" s="39"/>
      <c r="V1370" s="39"/>
      <c r="W1370" s="39"/>
      <c r="X1370" s="39"/>
      <c r="Y1370" s="39"/>
      <c r="Z1370" s="39"/>
      <c r="AA1370" s="39"/>
      <c r="AB1370" s="39"/>
      <c r="AC1370" s="39"/>
      <c r="AD1370" s="39"/>
      <c r="AE1370" s="39"/>
      <c r="AF1370" s="39"/>
      <c r="AG1370" s="38"/>
      <c r="AH1370" s="38"/>
      <c r="AI1370" s="38"/>
      <c r="AJ1370" s="38"/>
      <c r="AK1370" s="38"/>
      <c r="AL1370" s="38"/>
      <c r="AM1370" s="38"/>
      <c r="AN1370" s="38"/>
      <c r="AO1370" s="38"/>
      <c r="AP1370" s="38"/>
      <c r="AQ1370" s="38"/>
      <c r="AR1370" s="38"/>
      <c r="AS1370" s="38"/>
      <c r="AT1370" s="38"/>
      <c r="AU1370" s="84"/>
      <c r="AV1370" s="88"/>
      <c r="AW1370" s="103"/>
      <c r="AX1370" s="84"/>
      <c r="AY1370" s="39"/>
      <c r="AZ1370" s="26"/>
      <c r="BA1370" s="26"/>
      <c r="BB1370" s="26"/>
      <c r="BC1370" s="26" t="str">
        <f t="shared" si="848"/>
        <v/>
      </c>
      <c r="BD1370" s="26" t="str">
        <f t="shared" si="849"/>
        <v/>
      </c>
      <c r="BE1370" s="26" t="str">
        <f t="shared" si="850"/>
        <v/>
      </c>
      <c r="BF1370" s="26" t="str">
        <f t="shared" si="851"/>
        <v/>
      </c>
      <c r="BG1370" s="26" t="str">
        <f t="shared" si="852"/>
        <v/>
      </c>
      <c r="BH1370" s="26" t="str">
        <f t="shared" si="853"/>
        <v/>
      </c>
      <c r="BI1370" s="26" t="str">
        <f t="shared" si="842"/>
        <v/>
      </c>
      <c r="BJ1370" s="26" t="str">
        <f t="shared" si="843"/>
        <v/>
      </c>
      <c r="BK1370" s="26" t="str">
        <f t="shared" si="844"/>
        <v/>
      </c>
      <c r="BL1370" s="26" t="str">
        <f t="shared" si="845"/>
        <v/>
      </c>
      <c r="BM1370" s="26" t="str">
        <f t="shared" si="846"/>
        <v/>
      </c>
      <c r="BN1370" s="26" t="str">
        <f t="shared" si="847"/>
        <v/>
      </c>
      <c r="BO1370"/>
      <c r="BP1370"/>
      <c r="BQ1370"/>
      <c r="BR1370"/>
      <c r="BS1370"/>
      <c r="BT1370"/>
      <c r="BU1370" s="40"/>
      <c r="BV1370"/>
      <c r="BW1370" s="24"/>
      <c r="BX1370" s="24"/>
      <c r="BY1370" s="24"/>
      <c r="BZ1370" s="38"/>
      <c r="CA1370" s="24"/>
      <c r="CB1370" s="38"/>
      <c r="CC1370" s="24"/>
      <c r="CD1370" s="24"/>
      <c r="CE1370" s="24"/>
      <c r="CF1370" s="24"/>
      <c r="CG1370" s="24"/>
      <c r="CH1370" s="24"/>
      <c r="CI1370" s="34"/>
      <c r="CJ1370" s="24"/>
      <c r="CK1370" s="24"/>
      <c r="CO1370" s="24"/>
      <c r="CP1370" s="34"/>
    </row>
    <row r="1371" spans="1:94" s="25" customFormat="1" x14ac:dyDescent="0.2">
      <c r="A1371" s="115"/>
      <c r="B1371" s="84"/>
      <c r="C1371" s="39"/>
      <c r="D1371" s="38"/>
      <c r="E1371" s="39"/>
      <c r="F1371" s="39"/>
      <c r="G1371" s="39"/>
      <c r="H1371" s="39"/>
      <c r="I1371" s="39"/>
      <c r="J1371" s="39"/>
      <c r="K1371" s="39"/>
      <c r="L1371" s="39"/>
      <c r="M1371" s="39"/>
      <c r="N1371" s="39"/>
      <c r="O1371" s="39"/>
      <c r="P1371" s="39"/>
      <c r="Q1371" s="39"/>
      <c r="R1371" s="39"/>
      <c r="S1371" s="39"/>
      <c r="T1371" s="39"/>
      <c r="U1371" s="39"/>
      <c r="V1371" s="39"/>
      <c r="W1371" s="39"/>
      <c r="X1371" s="39"/>
      <c r="Y1371" s="39"/>
      <c r="Z1371" s="39"/>
      <c r="AA1371" s="39"/>
      <c r="AB1371" s="39"/>
      <c r="AC1371" s="39"/>
      <c r="AD1371" s="39"/>
      <c r="AE1371" s="39"/>
      <c r="AF1371" s="39"/>
      <c r="AG1371" s="38"/>
      <c r="AH1371" s="38"/>
      <c r="AI1371" s="38"/>
      <c r="AJ1371" s="38"/>
      <c r="AK1371" s="38"/>
      <c r="AL1371" s="38"/>
      <c r="AM1371" s="38"/>
      <c r="AN1371" s="38"/>
      <c r="AO1371" s="38"/>
      <c r="AP1371" s="38"/>
      <c r="AQ1371" s="38"/>
      <c r="AR1371" s="38"/>
      <c r="AS1371" s="38"/>
      <c r="AT1371" s="38"/>
      <c r="AU1371" s="84"/>
      <c r="AV1371" s="88"/>
      <c r="AW1371" s="103"/>
      <c r="AX1371" s="84"/>
      <c r="AY1371" s="39"/>
      <c r="AZ1371" s="26"/>
      <c r="BA1371" s="26"/>
      <c r="BB1371" s="26"/>
      <c r="BC1371" s="26" t="str">
        <f t="shared" si="848"/>
        <v/>
      </c>
      <c r="BD1371" s="26" t="str">
        <f t="shared" si="849"/>
        <v/>
      </c>
      <c r="BE1371" s="26" t="str">
        <f t="shared" si="850"/>
        <v/>
      </c>
      <c r="BF1371" s="26" t="str">
        <f t="shared" si="851"/>
        <v/>
      </c>
      <c r="BG1371" s="26" t="str">
        <f t="shared" si="852"/>
        <v/>
      </c>
      <c r="BH1371" s="26" t="str">
        <f t="shared" si="853"/>
        <v/>
      </c>
      <c r="BI1371" s="26" t="str">
        <f t="shared" si="842"/>
        <v/>
      </c>
      <c r="BJ1371" s="26" t="str">
        <f t="shared" si="843"/>
        <v/>
      </c>
      <c r="BK1371" s="26" t="str">
        <f t="shared" si="844"/>
        <v/>
      </c>
      <c r="BL1371" s="26" t="str">
        <f t="shared" si="845"/>
        <v/>
      </c>
      <c r="BM1371" s="26" t="str">
        <f t="shared" si="846"/>
        <v/>
      </c>
      <c r="BN1371" s="26" t="str">
        <f t="shared" si="847"/>
        <v/>
      </c>
      <c r="BO1371"/>
      <c r="BP1371"/>
      <c r="BQ1371"/>
      <c r="BR1371"/>
      <c r="BS1371"/>
      <c r="BT1371"/>
      <c r="BU1371" s="40"/>
      <c r="BV1371"/>
      <c r="BW1371" s="24"/>
      <c r="BX1371" s="24"/>
      <c r="BY1371" s="24"/>
      <c r="BZ1371" s="38"/>
      <c r="CA1371" s="24"/>
      <c r="CB1371" s="38"/>
      <c r="CC1371" s="24"/>
      <c r="CD1371" s="24"/>
      <c r="CE1371" s="24"/>
      <c r="CF1371" s="24"/>
      <c r="CG1371" s="24"/>
      <c r="CH1371" s="24"/>
      <c r="CI1371" s="34"/>
      <c r="CJ1371" s="24"/>
      <c r="CK1371" s="24"/>
      <c r="CO1371" s="24"/>
      <c r="CP1371" s="34"/>
    </row>
    <row r="1372" spans="1:94" s="25" customFormat="1" x14ac:dyDescent="0.2">
      <c r="A1372" s="115"/>
      <c r="B1372" s="84"/>
      <c r="C1372" s="39"/>
      <c r="D1372" s="38"/>
      <c r="E1372" s="39"/>
      <c r="F1372" s="39"/>
      <c r="G1372" s="39"/>
      <c r="H1372" s="39"/>
      <c r="I1372" s="39"/>
      <c r="J1372" s="39"/>
      <c r="K1372" s="39"/>
      <c r="L1372" s="39"/>
      <c r="M1372" s="39"/>
      <c r="N1372" s="39"/>
      <c r="O1372" s="39"/>
      <c r="P1372" s="39"/>
      <c r="Q1372" s="39"/>
      <c r="R1372" s="39"/>
      <c r="S1372" s="39"/>
      <c r="T1372" s="39"/>
      <c r="U1372" s="39"/>
      <c r="V1372" s="39"/>
      <c r="W1372" s="39"/>
      <c r="X1372" s="39"/>
      <c r="Y1372" s="39"/>
      <c r="Z1372" s="39"/>
      <c r="AA1372" s="39"/>
      <c r="AB1372" s="39"/>
      <c r="AC1372" s="39"/>
      <c r="AD1372" s="39"/>
      <c r="AE1372" s="39"/>
      <c r="AF1372" s="39"/>
      <c r="AG1372" s="38"/>
      <c r="AH1372" s="38"/>
      <c r="AI1372" s="38"/>
      <c r="AJ1372" s="38"/>
      <c r="AK1372" s="38"/>
      <c r="AL1372" s="38"/>
      <c r="AM1372" s="38"/>
      <c r="AN1372" s="38"/>
      <c r="AO1372" s="38"/>
      <c r="AP1372" s="38"/>
      <c r="AQ1372" s="38"/>
      <c r="AR1372" s="38"/>
      <c r="AS1372" s="38"/>
      <c r="AT1372" s="38"/>
      <c r="AU1372" s="84"/>
      <c r="AV1372" s="88"/>
      <c r="AW1372" s="103"/>
      <c r="AX1372" s="84"/>
      <c r="AY1372" s="39"/>
      <c r="AZ1372" s="26"/>
      <c r="BA1372" s="26"/>
      <c r="BB1372" s="26"/>
      <c r="BC1372" s="26" t="str">
        <f t="shared" si="848"/>
        <v/>
      </c>
      <c r="BD1372" s="26" t="str">
        <f t="shared" si="849"/>
        <v/>
      </c>
      <c r="BE1372" s="26" t="str">
        <f t="shared" si="850"/>
        <v/>
      </c>
      <c r="BF1372" s="26" t="str">
        <f t="shared" si="851"/>
        <v/>
      </c>
      <c r="BG1372" s="26" t="str">
        <f t="shared" si="852"/>
        <v/>
      </c>
      <c r="BH1372" s="26" t="str">
        <f t="shared" si="853"/>
        <v/>
      </c>
      <c r="BI1372" s="26" t="str">
        <f t="shared" si="842"/>
        <v/>
      </c>
      <c r="BJ1372" s="26" t="str">
        <f t="shared" si="843"/>
        <v/>
      </c>
      <c r="BK1372" s="26" t="str">
        <f t="shared" si="844"/>
        <v/>
      </c>
      <c r="BL1372" s="26" t="str">
        <f t="shared" si="845"/>
        <v/>
      </c>
      <c r="BM1372" s="26" t="str">
        <f t="shared" si="846"/>
        <v/>
      </c>
      <c r="BN1372" s="26" t="str">
        <f t="shared" si="847"/>
        <v/>
      </c>
      <c r="BO1372"/>
      <c r="BP1372"/>
      <c r="BQ1372"/>
      <c r="BR1372"/>
      <c r="BS1372"/>
      <c r="BT1372"/>
      <c r="BU1372" s="40"/>
      <c r="BV1372"/>
      <c r="BW1372" s="24"/>
      <c r="BX1372" s="24"/>
      <c r="BY1372" s="24"/>
      <c r="BZ1372" s="38"/>
      <c r="CA1372" s="24"/>
      <c r="CB1372" s="38"/>
      <c r="CC1372" s="24"/>
      <c r="CD1372" s="24"/>
      <c r="CE1372" s="24"/>
      <c r="CF1372" s="24"/>
      <c r="CG1372" s="24"/>
      <c r="CH1372" s="24"/>
      <c r="CI1372" s="34"/>
      <c r="CJ1372" s="24"/>
      <c r="CK1372" s="24"/>
      <c r="CO1372" s="24"/>
      <c r="CP1372" s="34"/>
    </row>
    <row r="1373" spans="1:94" s="25" customFormat="1" x14ac:dyDescent="0.2">
      <c r="A1373" s="115"/>
      <c r="B1373" s="84"/>
      <c r="C1373" s="39"/>
      <c r="D1373" s="38"/>
      <c r="E1373" s="39"/>
      <c r="F1373" s="39"/>
      <c r="G1373" s="39"/>
      <c r="H1373" s="39"/>
      <c r="I1373" s="39"/>
      <c r="J1373" s="39"/>
      <c r="K1373" s="39"/>
      <c r="L1373" s="39"/>
      <c r="M1373" s="39"/>
      <c r="N1373" s="39"/>
      <c r="O1373" s="39"/>
      <c r="P1373" s="39"/>
      <c r="Q1373" s="39"/>
      <c r="R1373" s="39"/>
      <c r="S1373" s="39"/>
      <c r="T1373" s="39"/>
      <c r="U1373" s="39"/>
      <c r="V1373" s="39"/>
      <c r="W1373" s="39"/>
      <c r="X1373" s="39"/>
      <c r="Y1373" s="39"/>
      <c r="Z1373" s="39"/>
      <c r="AA1373" s="39"/>
      <c r="AB1373" s="39"/>
      <c r="AC1373" s="39"/>
      <c r="AD1373" s="39"/>
      <c r="AE1373" s="39"/>
      <c r="AF1373" s="39"/>
      <c r="AG1373" s="38"/>
      <c r="AH1373" s="38"/>
      <c r="AI1373" s="38"/>
      <c r="AJ1373" s="38"/>
      <c r="AK1373" s="38"/>
      <c r="AL1373" s="38"/>
      <c r="AM1373" s="38"/>
      <c r="AN1373" s="38"/>
      <c r="AO1373" s="38"/>
      <c r="AP1373" s="38"/>
      <c r="AQ1373" s="38"/>
      <c r="AR1373" s="38"/>
      <c r="AS1373" s="38"/>
      <c r="AT1373" s="38"/>
      <c r="AU1373" s="84"/>
      <c r="AV1373" s="88"/>
      <c r="AW1373" s="103"/>
      <c r="AX1373" s="84"/>
      <c r="AY1373" s="39"/>
      <c r="AZ1373" s="26"/>
      <c r="BA1373" s="26"/>
      <c r="BB1373" s="26"/>
      <c r="BC1373" s="26" t="str">
        <f t="shared" si="848"/>
        <v/>
      </c>
      <c r="BD1373" s="26" t="str">
        <f t="shared" si="849"/>
        <v/>
      </c>
      <c r="BE1373" s="26" t="str">
        <f t="shared" si="850"/>
        <v/>
      </c>
      <c r="BF1373" s="26" t="str">
        <f t="shared" si="851"/>
        <v/>
      </c>
      <c r="BG1373" s="26" t="str">
        <f t="shared" si="852"/>
        <v/>
      </c>
      <c r="BH1373" s="26" t="str">
        <f t="shared" si="853"/>
        <v/>
      </c>
      <c r="BI1373" s="26" t="str">
        <f t="shared" si="842"/>
        <v/>
      </c>
      <c r="BJ1373" s="26" t="str">
        <f t="shared" si="843"/>
        <v/>
      </c>
      <c r="BK1373" s="26" t="str">
        <f t="shared" si="844"/>
        <v/>
      </c>
      <c r="BL1373" s="26" t="str">
        <f t="shared" si="845"/>
        <v/>
      </c>
      <c r="BM1373" s="26" t="str">
        <f t="shared" si="846"/>
        <v/>
      </c>
      <c r="BN1373" s="26" t="str">
        <f t="shared" si="847"/>
        <v/>
      </c>
      <c r="BO1373"/>
      <c r="BP1373"/>
      <c r="BQ1373"/>
      <c r="BR1373"/>
      <c r="BS1373"/>
      <c r="BT1373"/>
      <c r="BU1373" s="40"/>
      <c r="BV1373"/>
      <c r="BW1373" s="24"/>
      <c r="BX1373" s="24"/>
      <c r="BY1373" s="24"/>
      <c r="BZ1373" s="38"/>
      <c r="CA1373" s="24"/>
      <c r="CB1373" s="38"/>
      <c r="CC1373" s="24"/>
      <c r="CD1373" s="24"/>
      <c r="CE1373" s="24"/>
      <c r="CF1373" s="24"/>
      <c r="CG1373" s="24"/>
      <c r="CH1373" s="24"/>
      <c r="CI1373" s="34"/>
      <c r="CJ1373" s="24"/>
      <c r="CK1373" s="24"/>
      <c r="CO1373" s="24"/>
      <c r="CP1373" s="34"/>
    </row>
    <row r="1374" spans="1:94" s="25" customFormat="1" x14ac:dyDescent="0.2">
      <c r="A1374" s="115"/>
      <c r="B1374" s="84"/>
      <c r="C1374" s="39"/>
      <c r="D1374" s="38"/>
      <c r="E1374" s="39"/>
      <c r="F1374" s="39"/>
      <c r="G1374" s="39"/>
      <c r="H1374" s="39"/>
      <c r="I1374" s="39"/>
      <c r="J1374" s="39"/>
      <c r="K1374" s="39"/>
      <c r="L1374" s="39"/>
      <c r="M1374" s="39"/>
      <c r="N1374" s="39"/>
      <c r="O1374" s="39"/>
      <c r="P1374" s="39"/>
      <c r="Q1374" s="39"/>
      <c r="R1374" s="39"/>
      <c r="S1374" s="39"/>
      <c r="T1374" s="39"/>
      <c r="U1374" s="39"/>
      <c r="V1374" s="39"/>
      <c r="W1374" s="39"/>
      <c r="X1374" s="39"/>
      <c r="Y1374" s="39"/>
      <c r="Z1374" s="39"/>
      <c r="AA1374" s="39"/>
      <c r="AB1374" s="39"/>
      <c r="AC1374" s="39"/>
      <c r="AD1374" s="39"/>
      <c r="AE1374" s="39"/>
      <c r="AF1374" s="39"/>
      <c r="AG1374" s="38"/>
      <c r="AH1374" s="38"/>
      <c r="AI1374" s="38"/>
      <c r="AJ1374" s="38"/>
      <c r="AK1374" s="38"/>
      <c r="AL1374" s="38"/>
      <c r="AM1374" s="38"/>
      <c r="AN1374" s="38"/>
      <c r="AO1374" s="38"/>
      <c r="AP1374" s="38"/>
      <c r="AQ1374" s="38"/>
      <c r="AR1374" s="38"/>
      <c r="AS1374" s="38"/>
      <c r="AT1374" s="38"/>
      <c r="AU1374" s="84"/>
      <c r="AV1374" s="88"/>
      <c r="AW1374" s="103"/>
      <c r="AX1374" s="84"/>
      <c r="AY1374" s="39"/>
      <c r="AZ1374" s="26"/>
      <c r="BA1374" s="26"/>
      <c r="BB1374" s="26"/>
      <c r="BC1374" s="26" t="str">
        <f t="shared" si="848"/>
        <v/>
      </c>
      <c r="BD1374" s="26" t="str">
        <f t="shared" si="849"/>
        <v/>
      </c>
      <c r="BE1374" s="26" t="str">
        <f t="shared" si="850"/>
        <v/>
      </c>
      <c r="BF1374" s="26" t="str">
        <f t="shared" si="851"/>
        <v/>
      </c>
      <c r="BG1374" s="26" t="str">
        <f t="shared" si="852"/>
        <v/>
      </c>
      <c r="BH1374" s="26" t="str">
        <f t="shared" si="853"/>
        <v/>
      </c>
      <c r="BI1374" s="26" t="str">
        <f t="shared" si="842"/>
        <v/>
      </c>
      <c r="BJ1374" s="26" t="str">
        <f t="shared" si="843"/>
        <v/>
      </c>
      <c r="BK1374" s="26" t="str">
        <f t="shared" si="844"/>
        <v/>
      </c>
      <c r="BL1374" s="26" t="str">
        <f t="shared" si="845"/>
        <v/>
      </c>
      <c r="BM1374" s="26" t="str">
        <f t="shared" si="846"/>
        <v/>
      </c>
      <c r="BN1374" s="26" t="str">
        <f t="shared" si="847"/>
        <v/>
      </c>
      <c r="BO1374"/>
      <c r="BP1374"/>
      <c r="BQ1374"/>
      <c r="BR1374"/>
      <c r="BS1374"/>
      <c r="BT1374"/>
      <c r="BU1374" s="40"/>
      <c r="BV1374"/>
      <c r="BW1374" s="24"/>
      <c r="BX1374" s="24"/>
      <c r="BY1374" s="24"/>
      <c r="BZ1374" s="38"/>
      <c r="CA1374" s="24"/>
      <c r="CB1374" s="38"/>
      <c r="CC1374" s="24"/>
      <c r="CD1374" s="24"/>
      <c r="CE1374" s="24"/>
      <c r="CF1374" s="24"/>
      <c r="CG1374" s="24"/>
      <c r="CH1374" s="24"/>
      <c r="CI1374" s="34"/>
      <c r="CJ1374" s="24"/>
      <c r="CK1374" s="24"/>
      <c r="CO1374" s="24"/>
      <c r="CP1374" s="34"/>
    </row>
    <row r="1375" spans="1:94" s="25" customFormat="1" x14ac:dyDescent="0.2">
      <c r="A1375" s="115"/>
      <c r="B1375" s="84"/>
      <c r="C1375" s="39"/>
      <c r="D1375" s="38"/>
      <c r="E1375" s="39"/>
      <c r="F1375" s="39"/>
      <c r="G1375" s="39"/>
      <c r="H1375" s="39"/>
      <c r="I1375" s="39"/>
      <c r="J1375" s="39"/>
      <c r="K1375" s="39"/>
      <c r="L1375" s="39"/>
      <c r="M1375" s="39"/>
      <c r="N1375" s="39"/>
      <c r="O1375" s="39"/>
      <c r="P1375" s="39"/>
      <c r="Q1375" s="39"/>
      <c r="R1375" s="39"/>
      <c r="S1375" s="39"/>
      <c r="T1375" s="39"/>
      <c r="U1375" s="39"/>
      <c r="V1375" s="39"/>
      <c r="W1375" s="39"/>
      <c r="X1375" s="39"/>
      <c r="Y1375" s="39"/>
      <c r="Z1375" s="39"/>
      <c r="AA1375" s="39"/>
      <c r="AB1375" s="39"/>
      <c r="AC1375" s="39"/>
      <c r="AD1375" s="39"/>
      <c r="AE1375" s="39"/>
      <c r="AF1375" s="39"/>
      <c r="AG1375" s="38"/>
      <c r="AH1375" s="38"/>
      <c r="AI1375" s="38"/>
      <c r="AJ1375" s="38"/>
      <c r="AK1375" s="38"/>
      <c r="AL1375" s="38"/>
      <c r="AM1375" s="38"/>
      <c r="AN1375" s="38"/>
      <c r="AO1375" s="38"/>
      <c r="AP1375" s="38"/>
      <c r="AQ1375" s="38"/>
      <c r="AR1375" s="38"/>
      <c r="AS1375" s="38"/>
      <c r="AT1375" s="38"/>
      <c r="AU1375" s="84"/>
      <c r="AV1375" s="88"/>
      <c r="AW1375" s="103"/>
      <c r="AX1375" s="84"/>
      <c r="AY1375" s="39"/>
      <c r="AZ1375" s="26"/>
      <c r="BA1375" s="26"/>
      <c r="BB1375" s="26"/>
      <c r="BC1375" s="26" t="str">
        <f t="shared" si="848"/>
        <v/>
      </c>
      <c r="BD1375" s="26" t="str">
        <f t="shared" si="849"/>
        <v/>
      </c>
      <c r="BE1375" s="26" t="str">
        <f t="shared" si="850"/>
        <v/>
      </c>
      <c r="BF1375" s="26" t="str">
        <f t="shared" si="851"/>
        <v/>
      </c>
      <c r="BG1375" s="26" t="str">
        <f t="shared" si="852"/>
        <v/>
      </c>
      <c r="BH1375" s="26" t="str">
        <f t="shared" si="853"/>
        <v/>
      </c>
      <c r="BI1375" s="26" t="str">
        <f t="shared" si="842"/>
        <v/>
      </c>
      <c r="BJ1375" s="26" t="str">
        <f t="shared" si="843"/>
        <v/>
      </c>
      <c r="BK1375" s="26" t="str">
        <f t="shared" si="844"/>
        <v/>
      </c>
      <c r="BL1375" s="26" t="str">
        <f t="shared" si="845"/>
        <v/>
      </c>
      <c r="BM1375" s="26" t="str">
        <f t="shared" si="846"/>
        <v/>
      </c>
      <c r="BN1375" s="26" t="str">
        <f t="shared" si="847"/>
        <v/>
      </c>
      <c r="BO1375"/>
      <c r="BP1375"/>
      <c r="BQ1375"/>
      <c r="BR1375"/>
      <c r="BS1375"/>
      <c r="BT1375"/>
      <c r="BU1375" s="40"/>
      <c r="BV1375"/>
      <c r="BW1375" s="24"/>
      <c r="BX1375" s="24"/>
      <c r="BY1375" s="24"/>
      <c r="BZ1375" s="38"/>
      <c r="CA1375" s="24"/>
      <c r="CB1375" s="38"/>
      <c r="CC1375" s="24"/>
      <c r="CD1375" s="24"/>
      <c r="CE1375" s="24"/>
      <c r="CF1375" s="24"/>
      <c r="CG1375" s="24"/>
      <c r="CH1375" s="24"/>
      <c r="CI1375" s="34"/>
      <c r="CJ1375" s="24"/>
      <c r="CK1375" s="24"/>
      <c r="CO1375" s="24"/>
      <c r="CP1375" s="34"/>
    </row>
    <row r="1376" spans="1:94" s="25" customFormat="1" x14ac:dyDescent="0.2">
      <c r="A1376" s="115"/>
      <c r="B1376" s="84"/>
      <c r="C1376" s="39"/>
      <c r="D1376" s="38"/>
      <c r="E1376" s="39"/>
      <c r="F1376" s="39"/>
      <c r="G1376" s="39"/>
      <c r="H1376" s="39"/>
      <c r="I1376" s="39"/>
      <c r="J1376" s="39"/>
      <c r="K1376" s="39"/>
      <c r="L1376" s="39"/>
      <c r="M1376" s="39"/>
      <c r="N1376" s="39"/>
      <c r="O1376" s="39"/>
      <c r="P1376" s="39"/>
      <c r="Q1376" s="39"/>
      <c r="R1376" s="39"/>
      <c r="S1376" s="39"/>
      <c r="T1376" s="39"/>
      <c r="U1376" s="39"/>
      <c r="V1376" s="39"/>
      <c r="W1376" s="39"/>
      <c r="X1376" s="39"/>
      <c r="Y1376" s="39"/>
      <c r="Z1376" s="39"/>
      <c r="AA1376" s="39"/>
      <c r="AB1376" s="39"/>
      <c r="AC1376" s="39"/>
      <c r="AD1376" s="39"/>
      <c r="AE1376" s="39"/>
      <c r="AF1376" s="39"/>
      <c r="AG1376" s="38"/>
      <c r="AH1376" s="38"/>
      <c r="AI1376" s="38"/>
      <c r="AJ1376" s="38"/>
      <c r="AK1376" s="38"/>
      <c r="AL1376" s="38"/>
      <c r="AM1376" s="38"/>
      <c r="AN1376" s="38"/>
      <c r="AO1376" s="38"/>
      <c r="AP1376" s="38"/>
      <c r="AQ1376" s="38"/>
      <c r="AR1376" s="38"/>
      <c r="AS1376" s="38"/>
      <c r="AT1376" s="38"/>
      <c r="AU1376" s="84"/>
      <c r="AV1376" s="88"/>
      <c r="AW1376" s="103"/>
      <c r="AX1376" s="84"/>
      <c r="AY1376" s="39"/>
      <c r="AZ1376" s="26"/>
      <c r="BA1376" s="26"/>
      <c r="BB1376" s="26"/>
      <c r="BC1376" s="26" t="str">
        <f t="shared" si="848"/>
        <v/>
      </c>
      <c r="BD1376" s="26" t="str">
        <f t="shared" si="849"/>
        <v/>
      </c>
      <c r="BE1376" s="26" t="str">
        <f t="shared" si="850"/>
        <v/>
      </c>
      <c r="BF1376" s="26" t="str">
        <f t="shared" si="851"/>
        <v/>
      </c>
      <c r="BG1376" s="26" t="str">
        <f t="shared" si="852"/>
        <v/>
      </c>
      <c r="BH1376" s="26" t="str">
        <f t="shared" si="853"/>
        <v/>
      </c>
      <c r="BI1376" s="26" t="str">
        <f t="shared" si="842"/>
        <v/>
      </c>
      <c r="BJ1376" s="26" t="str">
        <f t="shared" si="843"/>
        <v/>
      </c>
      <c r="BK1376" s="26" t="str">
        <f t="shared" si="844"/>
        <v/>
      </c>
      <c r="BL1376" s="26" t="str">
        <f t="shared" si="845"/>
        <v/>
      </c>
      <c r="BM1376" s="26" t="str">
        <f t="shared" si="846"/>
        <v/>
      </c>
      <c r="BN1376" s="26" t="str">
        <f t="shared" si="847"/>
        <v/>
      </c>
      <c r="BO1376"/>
      <c r="BP1376"/>
      <c r="BQ1376"/>
      <c r="BR1376"/>
      <c r="BS1376"/>
      <c r="BT1376"/>
      <c r="BU1376" s="40"/>
      <c r="BV1376"/>
      <c r="BW1376" s="24"/>
      <c r="BX1376" s="24"/>
      <c r="BY1376" s="24"/>
      <c r="BZ1376" s="38"/>
      <c r="CA1376" s="24"/>
      <c r="CB1376" s="38"/>
      <c r="CC1376" s="24"/>
      <c r="CD1376" s="24"/>
      <c r="CE1376" s="24"/>
      <c r="CF1376" s="24"/>
      <c r="CG1376" s="24"/>
      <c r="CH1376" s="24"/>
      <c r="CI1376" s="34"/>
      <c r="CJ1376" s="24"/>
      <c r="CK1376" s="24"/>
      <c r="CO1376" s="24"/>
      <c r="CP1376" s="34"/>
    </row>
    <row r="1377" spans="1:94" s="25" customFormat="1" x14ac:dyDescent="0.2">
      <c r="A1377" s="115"/>
      <c r="B1377" s="84"/>
      <c r="C1377" s="39"/>
      <c r="D1377" s="38"/>
      <c r="E1377" s="39"/>
      <c r="F1377" s="39"/>
      <c r="G1377" s="39"/>
      <c r="H1377" s="39"/>
      <c r="I1377" s="39"/>
      <c r="J1377" s="39"/>
      <c r="K1377" s="39"/>
      <c r="L1377" s="39"/>
      <c r="M1377" s="39"/>
      <c r="N1377" s="39"/>
      <c r="O1377" s="39"/>
      <c r="P1377" s="39"/>
      <c r="Q1377" s="39"/>
      <c r="R1377" s="39"/>
      <c r="S1377" s="39"/>
      <c r="T1377" s="39"/>
      <c r="U1377" s="39"/>
      <c r="V1377" s="39"/>
      <c r="W1377" s="39"/>
      <c r="X1377" s="39"/>
      <c r="Y1377" s="39"/>
      <c r="Z1377" s="39"/>
      <c r="AA1377" s="39"/>
      <c r="AB1377" s="39"/>
      <c r="AC1377" s="39"/>
      <c r="AD1377" s="39"/>
      <c r="AE1377" s="39"/>
      <c r="AF1377" s="39"/>
      <c r="AG1377" s="38"/>
      <c r="AH1377" s="38"/>
      <c r="AI1377" s="38"/>
      <c r="AJ1377" s="38"/>
      <c r="AK1377" s="38"/>
      <c r="AL1377" s="38"/>
      <c r="AM1377" s="38"/>
      <c r="AN1377" s="38"/>
      <c r="AO1377" s="38"/>
      <c r="AP1377" s="38"/>
      <c r="AQ1377" s="38"/>
      <c r="AR1377" s="38"/>
      <c r="AS1377" s="38"/>
      <c r="AT1377" s="38"/>
      <c r="AU1377" s="84"/>
      <c r="AV1377" s="88"/>
      <c r="AW1377" s="103"/>
      <c r="AX1377" s="84"/>
      <c r="AY1377" s="39"/>
      <c r="AZ1377" s="26"/>
      <c r="BA1377" s="26"/>
      <c r="BB1377" s="26"/>
      <c r="BC1377" s="26" t="str">
        <f t="shared" si="848"/>
        <v/>
      </c>
      <c r="BD1377" s="26" t="str">
        <f t="shared" si="849"/>
        <v/>
      </c>
      <c r="BE1377" s="26" t="str">
        <f t="shared" si="850"/>
        <v/>
      </c>
      <c r="BF1377" s="26" t="str">
        <f t="shared" si="851"/>
        <v/>
      </c>
      <c r="BG1377" s="26" t="str">
        <f t="shared" si="852"/>
        <v/>
      </c>
      <c r="BH1377" s="26" t="str">
        <f t="shared" si="853"/>
        <v/>
      </c>
      <c r="BI1377" s="26" t="str">
        <f t="shared" si="842"/>
        <v/>
      </c>
      <c r="BJ1377" s="26" t="str">
        <f t="shared" si="843"/>
        <v/>
      </c>
      <c r="BK1377" s="26" t="str">
        <f t="shared" si="844"/>
        <v/>
      </c>
      <c r="BL1377" s="26" t="str">
        <f t="shared" si="845"/>
        <v/>
      </c>
      <c r="BM1377" s="26" t="str">
        <f t="shared" si="846"/>
        <v/>
      </c>
      <c r="BN1377" s="26" t="str">
        <f t="shared" si="847"/>
        <v/>
      </c>
      <c r="BO1377"/>
      <c r="BP1377"/>
      <c r="BQ1377"/>
      <c r="BR1377"/>
      <c r="BS1377"/>
      <c r="BT1377"/>
      <c r="BU1377" s="40"/>
      <c r="BV1377"/>
      <c r="BW1377" s="24"/>
      <c r="BX1377" s="24"/>
      <c r="BY1377" s="24"/>
      <c r="BZ1377" s="38"/>
      <c r="CA1377" s="24"/>
      <c r="CB1377" s="38"/>
      <c r="CC1377" s="24"/>
      <c r="CD1377" s="24"/>
      <c r="CE1377" s="24"/>
      <c r="CF1377" s="24"/>
      <c r="CG1377" s="24"/>
      <c r="CH1377" s="24"/>
      <c r="CI1377" s="34"/>
      <c r="CJ1377" s="24"/>
      <c r="CK1377" s="24"/>
      <c r="CO1377" s="24"/>
      <c r="CP1377" s="34"/>
    </row>
    <row r="1378" spans="1:94" s="25" customFormat="1" x14ac:dyDescent="0.2">
      <c r="A1378" s="115"/>
      <c r="B1378" s="84"/>
      <c r="C1378" s="39"/>
      <c r="D1378" s="38"/>
      <c r="E1378" s="39"/>
      <c r="F1378" s="39"/>
      <c r="G1378" s="39"/>
      <c r="H1378" s="39"/>
      <c r="I1378" s="39"/>
      <c r="J1378" s="39"/>
      <c r="K1378" s="39"/>
      <c r="L1378" s="39"/>
      <c r="M1378" s="39"/>
      <c r="N1378" s="39"/>
      <c r="O1378" s="39"/>
      <c r="P1378" s="39"/>
      <c r="Q1378" s="39"/>
      <c r="R1378" s="39"/>
      <c r="S1378" s="39"/>
      <c r="T1378" s="39"/>
      <c r="U1378" s="39"/>
      <c r="V1378" s="39"/>
      <c r="W1378" s="39"/>
      <c r="X1378" s="39"/>
      <c r="Y1378" s="39"/>
      <c r="Z1378" s="39"/>
      <c r="AA1378" s="39"/>
      <c r="AB1378" s="39"/>
      <c r="AC1378" s="39"/>
      <c r="AD1378" s="39"/>
      <c r="AE1378" s="39"/>
      <c r="AF1378" s="39"/>
      <c r="AG1378" s="38"/>
      <c r="AH1378" s="38"/>
      <c r="AI1378" s="38"/>
      <c r="AJ1378" s="38"/>
      <c r="AK1378" s="38"/>
      <c r="AL1378" s="38"/>
      <c r="AM1378" s="38"/>
      <c r="AN1378" s="38"/>
      <c r="AO1378" s="38"/>
      <c r="AP1378" s="38"/>
      <c r="AQ1378" s="38"/>
      <c r="AR1378" s="38"/>
      <c r="AS1378" s="38"/>
      <c r="AT1378" s="38"/>
      <c r="AU1378" s="84"/>
      <c r="AV1378" s="88"/>
      <c r="AW1378" s="103"/>
      <c r="AX1378" s="84"/>
      <c r="AY1378" s="39"/>
      <c r="AZ1378" s="26"/>
      <c r="BA1378" s="26"/>
      <c r="BB1378" s="26"/>
      <c r="BC1378" s="26" t="str">
        <f t="shared" si="848"/>
        <v/>
      </c>
      <c r="BD1378" s="26" t="str">
        <f t="shared" si="849"/>
        <v/>
      </c>
      <c r="BE1378" s="26" t="str">
        <f t="shared" si="850"/>
        <v/>
      </c>
      <c r="BF1378" s="26" t="str">
        <f t="shared" si="851"/>
        <v/>
      </c>
      <c r="BG1378" s="26" t="str">
        <f t="shared" si="852"/>
        <v/>
      </c>
      <c r="BH1378" s="26" t="str">
        <f t="shared" si="853"/>
        <v/>
      </c>
      <c r="BI1378" s="26" t="str">
        <f t="shared" si="842"/>
        <v/>
      </c>
      <c r="BJ1378" s="26" t="str">
        <f t="shared" si="843"/>
        <v/>
      </c>
      <c r="BK1378" s="26" t="str">
        <f t="shared" si="844"/>
        <v/>
      </c>
      <c r="BL1378" s="26" t="str">
        <f t="shared" si="845"/>
        <v/>
      </c>
      <c r="BM1378" s="26" t="str">
        <f t="shared" si="846"/>
        <v/>
      </c>
      <c r="BN1378" s="26" t="str">
        <f t="shared" si="847"/>
        <v/>
      </c>
      <c r="BO1378"/>
      <c r="BP1378"/>
      <c r="BQ1378"/>
      <c r="BR1378"/>
      <c r="BS1378"/>
      <c r="BT1378"/>
      <c r="BU1378" s="40"/>
      <c r="BV1378"/>
      <c r="BW1378" s="24"/>
      <c r="BX1378" s="24"/>
      <c r="BY1378" s="24"/>
      <c r="BZ1378" s="38"/>
      <c r="CA1378" s="24"/>
      <c r="CB1378" s="38"/>
      <c r="CC1378" s="24"/>
      <c r="CD1378" s="24"/>
      <c r="CE1378" s="24"/>
      <c r="CF1378" s="24"/>
      <c r="CG1378" s="24"/>
      <c r="CH1378" s="24"/>
      <c r="CI1378" s="34"/>
      <c r="CJ1378" s="24"/>
      <c r="CK1378" s="24"/>
      <c r="CO1378" s="24"/>
      <c r="CP1378" s="34"/>
    </row>
    <row r="1379" spans="1:94" s="25" customFormat="1" x14ac:dyDescent="0.2">
      <c r="A1379" s="115"/>
      <c r="B1379" s="84"/>
      <c r="C1379" s="39"/>
      <c r="D1379" s="38"/>
      <c r="E1379" s="39"/>
      <c r="F1379" s="39"/>
      <c r="G1379" s="39"/>
      <c r="H1379" s="39"/>
      <c r="I1379" s="39"/>
      <c r="J1379" s="39"/>
      <c r="K1379" s="39"/>
      <c r="L1379" s="39"/>
      <c r="M1379" s="39"/>
      <c r="N1379" s="39"/>
      <c r="O1379" s="39"/>
      <c r="P1379" s="39"/>
      <c r="Q1379" s="39"/>
      <c r="R1379" s="39"/>
      <c r="S1379" s="39"/>
      <c r="T1379" s="39"/>
      <c r="U1379" s="39"/>
      <c r="V1379" s="39"/>
      <c r="W1379" s="39"/>
      <c r="X1379" s="39"/>
      <c r="Y1379" s="39"/>
      <c r="Z1379" s="39"/>
      <c r="AA1379" s="39"/>
      <c r="AB1379" s="39"/>
      <c r="AC1379" s="39"/>
      <c r="AD1379" s="39"/>
      <c r="AE1379" s="39"/>
      <c r="AF1379" s="39"/>
      <c r="AG1379" s="38"/>
      <c r="AH1379" s="38"/>
      <c r="AI1379" s="38"/>
      <c r="AJ1379" s="38"/>
      <c r="AK1379" s="38"/>
      <c r="AL1379" s="38"/>
      <c r="AM1379" s="38"/>
      <c r="AN1379" s="38"/>
      <c r="AO1379" s="38"/>
      <c r="AP1379" s="38"/>
      <c r="AQ1379" s="38"/>
      <c r="AR1379" s="38"/>
      <c r="AS1379" s="38"/>
      <c r="AT1379" s="38"/>
      <c r="AU1379" s="84"/>
      <c r="AV1379" s="88"/>
      <c r="AW1379" s="103"/>
      <c r="AX1379" s="84"/>
      <c r="AY1379" s="39"/>
      <c r="AZ1379" s="26"/>
      <c r="BA1379" s="26"/>
      <c r="BB1379" s="26"/>
      <c r="BC1379" s="26" t="str">
        <f t="shared" si="848"/>
        <v/>
      </c>
      <c r="BD1379" s="26" t="str">
        <f t="shared" si="849"/>
        <v/>
      </c>
      <c r="BE1379" s="26" t="str">
        <f t="shared" si="850"/>
        <v/>
      </c>
      <c r="BF1379" s="26" t="str">
        <f t="shared" si="851"/>
        <v/>
      </c>
      <c r="BG1379" s="26" t="str">
        <f t="shared" si="852"/>
        <v/>
      </c>
      <c r="BH1379" s="26" t="str">
        <f t="shared" si="853"/>
        <v/>
      </c>
      <c r="BI1379" s="26" t="str">
        <f t="shared" si="842"/>
        <v/>
      </c>
      <c r="BJ1379" s="26" t="str">
        <f t="shared" si="843"/>
        <v/>
      </c>
      <c r="BK1379" s="26" t="str">
        <f t="shared" si="844"/>
        <v/>
      </c>
      <c r="BL1379" s="26" t="str">
        <f t="shared" si="845"/>
        <v/>
      </c>
      <c r="BM1379" s="26" t="str">
        <f t="shared" si="846"/>
        <v/>
      </c>
      <c r="BN1379" s="26" t="str">
        <f t="shared" si="847"/>
        <v/>
      </c>
      <c r="BO1379"/>
      <c r="BP1379"/>
      <c r="BQ1379"/>
      <c r="BR1379"/>
      <c r="BS1379"/>
      <c r="BT1379"/>
      <c r="BU1379" s="40"/>
      <c r="BV1379"/>
      <c r="BW1379" s="24"/>
      <c r="BX1379" s="24"/>
      <c r="BY1379" s="24"/>
      <c r="BZ1379" s="38"/>
      <c r="CA1379" s="24"/>
      <c r="CB1379" s="38"/>
      <c r="CC1379" s="24"/>
      <c r="CD1379" s="24"/>
      <c r="CE1379" s="24"/>
      <c r="CF1379" s="24"/>
      <c r="CG1379" s="24"/>
      <c r="CH1379" s="24"/>
      <c r="CI1379" s="34"/>
      <c r="CJ1379" s="24"/>
      <c r="CK1379" s="24"/>
      <c r="CO1379" s="24"/>
      <c r="CP1379" s="34"/>
    </row>
    <row r="1380" spans="1:94" s="25" customFormat="1" x14ac:dyDescent="0.2">
      <c r="A1380" s="115"/>
      <c r="B1380" s="84"/>
      <c r="C1380" s="39"/>
      <c r="D1380" s="38"/>
      <c r="E1380" s="39"/>
      <c r="F1380" s="39"/>
      <c r="G1380" s="39"/>
      <c r="H1380" s="39"/>
      <c r="I1380" s="39"/>
      <c r="J1380" s="39"/>
      <c r="K1380" s="39"/>
      <c r="L1380" s="39"/>
      <c r="M1380" s="39"/>
      <c r="N1380" s="39"/>
      <c r="O1380" s="39"/>
      <c r="P1380" s="39"/>
      <c r="Q1380" s="39"/>
      <c r="R1380" s="39"/>
      <c r="S1380" s="39"/>
      <c r="T1380" s="39"/>
      <c r="U1380" s="39"/>
      <c r="V1380" s="39"/>
      <c r="W1380" s="39"/>
      <c r="X1380" s="39"/>
      <c r="Y1380" s="39"/>
      <c r="Z1380" s="39"/>
      <c r="AA1380" s="39"/>
      <c r="AB1380" s="39"/>
      <c r="AC1380" s="39"/>
      <c r="AD1380" s="39"/>
      <c r="AE1380" s="39"/>
      <c r="AF1380" s="39"/>
      <c r="AG1380" s="38"/>
      <c r="AH1380" s="38"/>
      <c r="AI1380" s="38"/>
      <c r="AJ1380" s="38"/>
      <c r="AK1380" s="38"/>
      <c r="AL1380" s="38"/>
      <c r="AM1380" s="38"/>
      <c r="AN1380" s="38"/>
      <c r="AO1380" s="38"/>
      <c r="AP1380" s="38"/>
      <c r="AQ1380" s="38"/>
      <c r="AR1380" s="38"/>
      <c r="AS1380" s="38"/>
      <c r="AT1380" s="38"/>
      <c r="AU1380" s="84"/>
      <c r="AV1380" s="88"/>
      <c r="AW1380" s="103"/>
      <c r="AX1380" s="84"/>
      <c r="AY1380" s="39"/>
      <c r="AZ1380" s="26"/>
      <c r="BA1380" s="26"/>
      <c r="BB1380" s="26"/>
      <c r="BC1380" s="26" t="str">
        <f t="shared" si="848"/>
        <v/>
      </c>
      <c r="BD1380" s="26" t="str">
        <f t="shared" si="849"/>
        <v/>
      </c>
      <c r="BE1380" s="26" t="str">
        <f t="shared" si="850"/>
        <v/>
      </c>
      <c r="BF1380" s="26" t="str">
        <f t="shared" si="851"/>
        <v/>
      </c>
      <c r="BG1380" s="26" t="str">
        <f t="shared" si="852"/>
        <v/>
      </c>
      <c r="BH1380" s="26" t="str">
        <f t="shared" si="853"/>
        <v/>
      </c>
      <c r="BI1380" s="26" t="str">
        <f t="shared" si="842"/>
        <v/>
      </c>
      <c r="BJ1380" s="26" t="str">
        <f t="shared" si="843"/>
        <v/>
      </c>
      <c r="BK1380" s="26" t="str">
        <f t="shared" si="844"/>
        <v/>
      </c>
      <c r="BL1380" s="26" t="str">
        <f t="shared" si="845"/>
        <v/>
      </c>
      <c r="BM1380" s="26" t="str">
        <f t="shared" si="846"/>
        <v/>
      </c>
      <c r="BN1380" s="26" t="str">
        <f t="shared" si="847"/>
        <v/>
      </c>
      <c r="BO1380"/>
      <c r="BP1380"/>
      <c r="BQ1380"/>
      <c r="BR1380"/>
      <c r="BS1380"/>
      <c r="BT1380"/>
      <c r="BU1380" s="40"/>
      <c r="BV1380"/>
      <c r="BW1380" s="24"/>
      <c r="BX1380" s="24"/>
      <c r="BY1380" s="24"/>
      <c r="BZ1380" s="38"/>
      <c r="CA1380" s="24"/>
      <c r="CB1380" s="38"/>
      <c r="CC1380" s="24"/>
      <c r="CD1380" s="24"/>
      <c r="CE1380" s="24"/>
      <c r="CF1380" s="24"/>
      <c r="CG1380" s="24"/>
      <c r="CH1380" s="24"/>
      <c r="CI1380" s="34"/>
      <c r="CJ1380" s="24"/>
      <c r="CK1380" s="24"/>
      <c r="CO1380" s="24"/>
      <c r="CP1380" s="34"/>
    </row>
    <row r="1381" spans="1:94" s="25" customFormat="1" x14ac:dyDescent="0.2">
      <c r="A1381" s="115"/>
      <c r="B1381" s="84"/>
      <c r="C1381" s="39"/>
      <c r="D1381" s="38"/>
      <c r="E1381" s="39"/>
      <c r="F1381" s="39"/>
      <c r="G1381" s="39"/>
      <c r="H1381" s="39"/>
      <c r="I1381" s="39"/>
      <c r="J1381" s="39"/>
      <c r="K1381" s="39"/>
      <c r="L1381" s="39"/>
      <c r="M1381" s="39"/>
      <c r="N1381" s="39"/>
      <c r="O1381" s="39"/>
      <c r="P1381" s="39"/>
      <c r="Q1381" s="39"/>
      <c r="R1381" s="39"/>
      <c r="S1381" s="39"/>
      <c r="T1381" s="39"/>
      <c r="U1381" s="39"/>
      <c r="V1381" s="39"/>
      <c r="W1381" s="39"/>
      <c r="X1381" s="39"/>
      <c r="Y1381" s="39"/>
      <c r="Z1381" s="39"/>
      <c r="AA1381" s="39"/>
      <c r="AB1381" s="39"/>
      <c r="AC1381" s="39"/>
      <c r="AD1381" s="39"/>
      <c r="AE1381" s="39"/>
      <c r="AF1381" s="39"/>
      <c r="AG1381" s="38"/>
      <c r="AH1381" s="38"/>
      <c r="AI1381" s="38"/>
      <c r="AJ1381" s="38"/>
      <c r="AK1381" s="38"/>
      <c r="AL1381" s="38"/>
      <c r="AM1381" s="38"/>
      <c r="AN1381" s="38"/>
      <c r="AO1381" s="38"/>
      <c r="AP1381" s="38"/>
      <c r="AQ1381" s="38"/>
      <c r="AR1381" s="38"/>
      <c r="AS1381" s="38"/>
      <c r="AT1381" s="38"/>
      <c r="AU1381" s="84"/>
      <c r="AV1381" s="88"/>
      <c r="AW1381" s="103"/>
      <c r="AX1381" s="84"/>
      <c r="AY1381" s="39"/>
      <c r="AZ1381" s="26"/>
      <c r="BA1381" s="26"/>
      <c r="BB1381" s="26"/>
      <c r="BC1381" s="26" t="str">
        <f t="shared" si="848"/>
        <v/>
      </c>
      <c r="BD1381" s="26" t="str">
        <f t="shared" si="849"/>
        <v/>
      </c>
      <c r="BE1381" s="26" t="str">
        <f t="shared" si="850"/>
        <v/>
      </c>
      <c r="BF1381" s="26" t="str">
        <f t="shared" si="851"/>
        <v/>
      </c>
      <c r="BG1381" s="26" t="str">
        <f t="shared" si="852"/>
        <v/>
      </c>
      <c r="BH1381" s="26" t="str">
        <f t="shared" si="853"/>
        <v/>
      </c>
      <c r="BI1381" s="26" t="str">
        <f t="shared" si="842"/>
        <v/>
      </c>
      <c r="BJ1381" s="26" t="str">
        <f t="shared" si="843"/>
        <v/>
      </c>
      <c r="BK1381" s="26" t="str">
        <f t="shared" si="844"/>
        <v/>
      </c>
      <c r="BL1381" s="26" t="str">
        <f t="shared" si="845"/>
        <v/>
      </c>
      <c r="BM1381" s="26" t="str">
        <f t="shared" si="846"/>
        <v/>
      </c>
      <c r="BN1381" s="26" t="str">
        <f t="shared" si="847"/>
        <v/>
      </c>
      <c r="BO1381"/>
      <c r="BP1381"/>
      <c r="BQ1381"/>
      <c r="BR1381"/>
      <c r="BS1381"/>
      <c r="BT1381"/>
      <c r="BU1381" s="40"/>
      <c r="BV1381"/>
      <c r="BW1381" s="24"/>
      <c r="BX1381" s="24"/>
      <c r="BY1381" s="24"/>
      <c r="BZ1381" s="38"/>
      <c r="CA1381" s="24"/>
      <c r="CB1381" s="38"/>
      <c r="CC1381" s="24"/>
      <c r="CD1381" s="24"/>
      <c r="CE1381" s="24"/>
      <c r="CF1381" s="24"/>
      <c r="CG1381" s="24"/>
      <c r="CH1381" s="24"/>
      <c r="CI1381" s="34"/>
      <c r="CJ1381" s="24"/>
      <c r="CK1381" s="24"/>
      <c r="CO1381" s="24"/>
      <c r="CP1381" s="34"/>
    </row>
    <row r="1382" spans="1:94" s="25" customFormat="1" x14ac:dyDescent="0.2">
      <c r="A1382" s="115"/>
      <c r="B1382" s="84"/>
      <c r="C1382" s="39"/>
      <c r="D1382" s="38"/>
      <c r="E1382" s="39"/>
      <c r="F1382" s="39"/>
      <c r="G1382" s="39"/>
      <c r="H1382" s="39"/>
      <c r="I1382" s="39"/>
      <c r="J1382" s="39"/>
      <c r="K1382" s="39"/>
      <c r="L1382" s="39"/>
      <c r="M1382" s="39"/>
      <c r="N1382" s="39"/>
      <c r="O1382" s="39"/>
      <c r="P1382" s="39"/>
      <c r="Q1382" s="39"/>
      <c r="R1382" s="39"/>
      <c r="S1382" s="39"/>
      <c r="T1382" s="39"/>
      <c r="U1382" s="39"/>
      <c r="V1382" s="39"/>
      <c r="W1382" s="39"/>
      <c r="X1382" s="39"/>
      <c r="Y1382" s="39"/>
      <c r="Z1382" s="39"/>
      <c r="AA1382" s="39"/>
      <c r="AB1382" s="39"/>
      <c r="AC1382" s="39"/>
      <c r="AD1382" s="39"/>
      <c r="AE1382" s="39"/>
      <c r="AF1382" s="39"/>
      <c r="AG1382" s="38"/>
      <c r="AH1382" s="38"/>
      <c r="AI1382" s="38"/>
      <c r="AJ1382" s="38"/>
      <c r="AK1382" s="38"/>
      <c r="AL1382" s="38"/>
      <c r="AM1382" s="38"/>
      <c r="AN1382" s="38"/>
      <c r="AO1382" s="38"/>
      <c r="AP1382" s="38"/>
      <c r="AQ1382" s="38"/>
      <c r="AR1382" s="38"/>
      <c r="AS1382" s="38"/>
      <c r="AT1382" s="38"/>
      <c r="AU1382" s="84"/>
      <c r="AV1382" s="88"/>
      <c r="AW1382" s="103"/>
      <c r="AX1382" s="84"/>
      <c r="AY1382" s="39"/>
      <c r="AZ1382" s="26"/>
      <c r="BA1382" s="26"/>
      <c r="BB1382" s="26"/>
      <c r="BC1382" s="26" t="str">
        <f t="shared" si="848"/>
        <v/>
      </c>
      <c r="BD1382" s="26" t="str">
        <f t="shared" si="849"/>
        <v/>
      </c>
      <c r="BE1382" s="26" t="str">
        <f t="shared" si="850"/>
        <v/>
      </c>
      <c r="BF1382" s="26" t="str">
        <f t="shared" si="851"/>
        <v/>
      </c>
      <c r="BG1382" s="26" t="str">
        <f t="shared" si="852"/>
        <v/>
      </c>
      <c r="BH1382" s="26" t="str">
        <f t="shared" si="853"/>
        <v/>
      </c>
      <c r="BI1382" s="26" t="str">
        <f t="shared" si="842"/>
        <v/>
      </c>
      <c r="BJ1382" s="26" t="str">
        <f t="shared" si="843"/>
        <v/>
      </c>
      <c r="BK1382" s="26" t="str">
        <f t="shared" si="844"/>
        <v/>
      </c>
      <c r="BL1382" s="26" t="str">
        <f t="shared" si="845"/>
        <v/>
      </c>
      <c r="BM1382" s="26" t="str">
        <f t="shared" si="846"/>
        <v/>
      </c>
      <c r="BN1382" s="26" t="str">
        <f t="shared" si="847"/>
        <v/>
      </c>
      <c r="BO1382"/>
      <c r="BP1382"/>
      <c r="BQ1382"/>
      <c r="BR1382"/>
      <c r="BS1382"/>
      <c r="BT1382"/>
      <c r="BU1382" s="40"/>
      <c r="BV1382" s="40"/>
      <c r="BW1382" s="24"/>
      <c r="BX1382" s="24"/>
      <c r="BY1382" s="24"/>
      <c r="BZ1382" s="38"/>
      <c r="CA1382" s="24"/>
      <c r="CB1382" s="38"/>
      <c r="CC1382" s="24"/>
      <c r="CD1382" s="24"/>
      <c r="CE1382" s="24"/>
      <c r="CF1382" s="24"/>
      <c r="CG1382" s="24"/>
      <c r="CH1382" s="24"/>
      <c r="CI1382" s="34"/>
      <c r="CJ1382" s="24"/>
      <c r="CK1382" s="24"/>
      <c r="CO1382" s="24"/>
      <c r="CP1382" s="34"/>
    </row>
    <row r="1383" spans="1:94" s="25" customFormat="1" x14ac:dyDescent="0.2">
      <c r="A1383" s="115"/>
      <c r="B1383" s="84"/>
      <c r="C1383" s="39"/>
      <c r="D1383" s="38"/>
      <c r="E1383" s="39"/>
      <c r="F1383" s="39"/>
      <c r="G1383" s="39"/>
      <c r="H1383" s="39"/>
      <c r="I1383" s="39"/>
      <c r="J1383" s="39"/>
      <c r="K1383" s="39"/>
      <c r="L1383" s="39"/>
      <c r="M1383" s="39"/>
      <c r="N1383" s="39"/>
      <c r="O1383" s="39"/>
      <c r="P1383" s="39"/>
      <c r="Q1383" s="39"/>
      <c r="R1383" s="39"/>
      <c r="S1383" s="39"/>
      <c r="T1383" s="39"/>
      <c r="U1383" s="39"/>
      <c r="V1383" s="39"/>
      <c r="W1383" s="39"/>
      <c r="X1383" s="39"/>
      <c r="Y1383" s="39"/>
      <c r="Z1383" s="39"/>
      <c r="AA1383" s="39"/>
      <c r="AB1383" s="39"/>
      <c r="AC1383" s="39"/>
      <c r="AD1383" s="39"/>
      <c r="AE1383" s="39"/>
      <c r="AF1383" s="39"/>
      <c r="AG1383" s="38"/>
      <c r="AH1383" s="38"/>
      <c r="AI1383" s="38"/>
      <c r="AJ1383" s="38"/>
      <c r="AK1383" s="38"/>
      <c r="AL1383" s="38"/>
      <c r="AM1383" s="38"/>
      <c r="AN1383" s="38"/>
      <c r="AO1383" s="38"/>
      <c r="AP1383" s="38"/>
      <c r="AQ1383" s="38"/>
      <c r="AR1383" s="38"/>
      <c r="AS1383" s="38"/>
      <c r="AT1383" s="38"/>
      <c r="AU1383" s="84"/>
      <c r="AV1383" s="88"/>
      <c r="AW1383" s="103"/>
      <c r="AX1383" s="84"/>
      <c r="AY1383" s="39"/>
      <c r="AZ1383" s="26"/>
      <c r="BA1383" s="26"/>
      <c r="BB1383" s="26"/>
      <c r="BC1383" s="26" t="str">
        <f t="shared" si="848"/>
        <v/>
      </c>
      <c r="BD1383" s="26" t="str">
        <f t="shared" si="849"/>
        <v/>
      </c>
      <c r="BE1383" s="26" t="str">
        <f t="shared" si="850"/>
        <v/>
      </c>
      <c r="BF1383" s="26" t="str">
        <f t="shared" si="851"/>
        <v/>
      </c>
      <c r="BG1383" s="26" t="str">
        <f t="shared" si="852"/>
        <v/>
      </c>
      <c r="BH1383" s="26" t="str">
        <f t="shared" si="853"/>
        <v/>
      </c>
      <c r="BI1383" s="26" t="str">
        <f t="shared" si="842"/>
        <v/>
      </c>
      <c r="BJ1383" s="26" t="str">
        <f t="shared" si="843"/>
        <v/>
      </c>
      <c r="BK1383" s="26" t="str">
        <f t="shared" si="844"/>
        <v/>
      </c>
      <c r="BL1383" s="26" t="str">
        <f t="shared" si="845"/>
        <v/>
      </c>
      <c r="BM1383" s="26" t="str">
        <f t="shared" si="846"/>
        <v/>
      </c>
      <c r="BN1383" s="26" t="str">
        <f t="shared" si="847"/>
        <v/>
      </c>
      <c r="BO1383"/>
      <c r="BP1383"/>
      <c r="BQ1383"/>
      <c r="BR1383"/>
      <c r="BS1383"/>
      <c r="BT1383"/>
      <c r="BU1383" s="40"/>
      <c r="BV1383" s="40"/>
      <c r="BW1383" s="24"/>
      <c r="BX1383" s="24"/>
      <c r="BY1383" s="24"/>
      <c r="BZ1383" s="38"/>
      <c r="CA1383" s="24"/>
      <c r="CB1383" s="38"/>
      <c r="CC1383" s="24"/>
      <c r="CD1383" s="24"/>
      <c r="CE1383" s="24"/>
      <c r="CF1383" s="24"/>
      <c r="CG1383" s="24"/>
      <c r="CH1383" s="24"/>
      <c r="CI1383" s="34"/>
      <c r="CJ1383" s="24"/>
      <c r="CK1383" s="24"/>
      <c r="CO1383" s="24"/>
      <c r="CP1383" s="34"/>
    </row>
    <row r="1384" spans="1:94" s="25" customFormat="1" x14ac:dyDescent="0.2">
      <c r="A1384" s="115"/>
      <c r="B1384" s="84"/>
      <c r="C1384" s="39"/>
      <c r="D1384" s="38"/>
      <c r="E1384" s="39"/>
      <c r="F1384" s="39"/>
      <c r="G1384" s="39"/>
      <c r="H1384" s="39"/>
      <c r="I1384" s="39"/>
      <c r="J1384" s="39"/>
      <c r="K1384" s="39"/>
      <c r="L1384" s="39"/>
      <c r="M1384" s="39"/>
      <c r="N1384" s="39"/>
      <c r="O1384" s="39"/>
      <c r="P1384" s="39"/>
      <c r="Q1384" s="39"/>
      <c r="R1384" s="39"/>
      <c r="S1384" s="39"/>
      <c r="T1384" s="39"/>
      <c r="U1384" s="39"/>
      <c r="V1384" s="39"/>
      <c r="W1384" s="39"/>
      <c r="X1384" s="39"/>
      <c r="Y1384" s="39"/>
      <c r="Z1384" s="39"/>
      <c r="AA1384" s="39"/>
      <c r="AB1384" s="39"/>
      <c r="AC1384" s="39"/>
      <c r="AD1384" s="39"/>
      <c r="AE1384" s="39"/>
      <c r="AF1384" s="39"/>
      <c r="AG1384" s="38"/>
      <c r="AH1384" s="38"/>
      <c r="AI1384" s="38"/>
      <c r="AJ1384" s="38"/>
      <c r="AK1384" s="38"/>
      <c r="AL1384" s="38"/>
      <c r="AM1384" s="38"/>
      <c r="AN1384" s="38"/>
      <c r="AO1384" s="38"/>
      <c r="AP1384" s="38"/>
      <c r="AQ1384" s="38"/>
      <c r="AR1384" s="38"/>
      <c r="AS1384" s="38"/>
      <c r="AT1384" s="38"/>
      <c r="AU1384" s="84"/>
      <c r="AV1384" s="88"/>
      <c r="AW1384" s="103"/>
      <c r="AX1384" s="84"/>
      <c r="AY1384" s="39"/>
      <c r="AZ1384" s="26"/>
      <c r="BA1384" s="26"/>
      <c r="BB1384" s="26"/>
      <c r="BC1384" s="26" t="str">
        <f t="shared" si="848"/>
        <v/>
      </c>
      <c r="BD1384" s="26" t="str">
        <f t="shared" si="849"/>
        <v/>
      </c>
      <c r="BE1384" s="26" t="str">
        <f t="shared" si="850"/>
        <v/>
      </c>
      <c r="BF1384" s="26" t="str">
        <f t="shared" si="851"/>
        <v/>
      </c>
      <c r="BG1384" s="26" t="str">
        <f t="shared" si="852"/>
        <v/>
      </c>
      <c r="BH1384" s="26" t="str">
        <f t="shared" si="853"/>
        <v/>
      </c>
      <c r="BI1384" s="26" t="str">
        <f t="shared" si="842"/>
        <v/>
      </c>
      <c r="BJ1384" s="26" t="str">
        <f t="shared" si="843"/>
        <v/>
      </c>
      <c r="BK1384" s="26" t="str">
        <f t="shared" si="844"/>
        <v/>
      </c>
      <c r="BL1384" s="26" t="str">
        <f t="shared" si="845"/>
        <v/>
      </c>
      <c r="BM1384" s="26" t="str">
        <f t="shared" si="846"/>
        <v/>
      </c>
      <c r="BN1384" s="26" t="str">
        <f t="shared" si="847"/>
        <v/>
      </c>
      <c r="BO1384"/>
      <c r="BP1384"/>
      <c r="BQ1384"/>
      <c r="BR1384"/>
      <c r="BS1384"/>
      <c r="BT1384"/>
      <c r="BU1384" s="40"/>
      <c r="BV1384" s="40"/>
      <c r="BW1384" s="24"/>
      <c r="BX1384" s="24"/>
      <c r="BY1384" s="24"/>
      <c r="BZ1384" s="38"/>
      <c r="CA1384" s="24"/>
      <c r="CB1384" s="38"/>
      <c r="CC1384" s="24"/>
      <c r="CD1384" s="24"/>
      <c r="CE1384" s="24"/>
      <c r="CF1384" s="24"/>
      <c r="CG1384" s="24"/>
      <c r="CH1384" s="24"/>
      <c r="CI1384" s="34"/>
      <c r="CJ1384" s="24"/>
      <c r="CK1384" s="24"/>
      <c r="CO1384" s="24"/>
      <c r="CP1384" s="34"/>
    </row>
    <row r="1385" spans="1:94" s="25" customFormat="1" x14ac:dyDescent="0.2">
      <c r="A1385" s="115"/>
      <c r="B1385" s="84"/>
      <c r="C1385" s="39"/>
      <c r="D1385" s="38"/>
      <c r="E1385" s="39"/>
      <c r="F1385" s="39"/>
      <c r="G1385" s="39"/>
      <c r="H1385" s="39"/>
      <c r="I1385" s="39"/>
      <c r="J1385" s="39"/>
      <c r="K1385" s="39"/>
      <c r="L1385" s="39"/>
      <c r="M1385" s="39"/>
      <c r="N1385" s="39"/>
      <c r="O1385" s="39"/>
      <c r="P1385" s="39"/>
      <c r="Q1385" s="39"/>
      <c r="R1385" s="39"/>
      <c r="S1385" s="39"/>
      <c r="T1385" s="39"/>
      <c r="U1385" s="39"/>
      <c r="V1385" s="39"/>
      <c r="W1385" s="39"/>
      <c r="X1385" s="39"/>
      <c r="Y1385" s="39"/>
      <c r="Z1385" s="39"/>
      <c r="AA1385" s="39"/>
      <c r="AB1385" s="39"/>
      <c r="AC1385" s="39"/>
      <c r="AD1385" s="39"/>
      <c r="AE1385" s="39"/>
      <c r="AF1385" s="39"/>
      <c r="AG1385" s="38"/>
      <c r="AH1385" s="38"/>
      <c r="AI1385" s="38"/>
      <c r="AJ1385" s="38"/>
      <c r="AK1385" s="38"/>
      <c r="AL1385" s="38"/>
      <c r="AM1385" s="38"/>
      <c r="AN1385" s="38"/>
      <c r="AO1385" s="38"/>
      <c r="AP1385" s="38"/>
      <c r="AQ1385" s="38"/>
      <c r="AR1385" s="38"/>
      <c r="AS1385" s="38"/>
      <c r="AT1385" s="38"/>
      <c r="AU1385" s="84"/>
      <c r="AV1385" s="88"/>
      <c r="AW1385" s="103"/>
      <c r="AX1385" s="84"/>
      <c r="AY1385" s="39"/>
      <c r="AZ1385" s="26"/>
      <c r="BA1385" s="26"/>
      <c r="BB1385" s="26"/>
      <c r="BC1385" s="26" t="str">
        <f t="shared" si="848"/>
        <v/>
      </c>
      <c r="BD1385" s="26" t="str">
        <f t="shared" si="849"/>
        <v/>
      </c>
      <c r="BE1385" s="26" t="str">
        <f t="shared" si="850"/>
        <v/>
      </c>
      <c r="BF1385" s="26" t="str">
        <f t="shared" si="851"/>
        <v/>
      </c>
      <c r="BG1385" s="26" t="str">
        <f t="shared" si="852"/>
        <v/>
      </c>
      <c r="BH1385" s="26" t="str">
        <f t="shared" si="853"/>
        <v/>
      </c>
      <c r="BI1385" s="26" t="str">
        <f t="shared" si="842"/>
        <v/>
      </c>
      <c r="BJ1385" s="26" t="str">
        <f t="shared" si="843"/>
        <v/>
      </c>
      <c r="BK1385" s="26" t="str">
        <f t="shared" si="844"/>
        <v/>
      </c>
      <c r="BL1385" s="26" t="str">
        <f t="shared" si="845"/>
        <v/>
      </c>
      <c r="BM1385" s="26" t="str">
        <f t="shared" si="846"/>
        <v/>
      </c>
      <c r="BN1385" s="26" t="str">
        <f t="shared" si="847"/>
        <v/>
      </c>
      <c r="BO1385"/>
      <c r="BP1385"/>
      <c r="BQ1385"/>
      <c r="BR1385"/>
      <c r="BS1385"/>
      <c r="BT1385"/>
      <c r="BU1385" s="40"/>
      <c r="BV1385" s="40"/>
      <c r="BW1385" s="24"/>
      <c r="BX1385" s="24"/>
      <c r="BY1385" s="24"/>
      <c r="BZ1385" s="38"/>
      <c r="CA1385" s="24"/>
      <c r="CB1385" s="38"/>
      <c r="CC1385" s="24"/>
      <c r="CD1385" s="24"/>
      <c r="CE1385" s="24"/>
      <c r="CF1385" s="24"/>
      <c r="CG1385" s="24"/>
      <c r="CH1385" s="24"/>
      <c r="CI1385" s="34"/>
      <c r="CJ1385" s="24"/>
      <c r="CK1385" s="24"/>
      <c r="CO1385" s="24"/>
      <c r="CP1385" s="34"/>
    </row>
    <row r="1386" spans="1:94" s="25" customFormat="1" x14ac:dyDescent="0.2">
      <c r="A1386" s="115"/>
      <c r="B1386" s="84"/>
      <c r="C1386" s="39"/>
      <c r="D1386" s="38"/>
      <c r="E1386" s="39"/>
      <c r="F1386" s="39"/>
      <c r="G1386" s="39"/>
      <c r="H1386" s="39"/>
      <c r="I1386" s="39"/>
      <c r="J1386" s="39"/>
      <c r="K1386" s="39"/>
      <c r="L1386" s="39"/>
      <c r="M1386" s="39"/>
      <c r="N1386" s="39"/>
      <c r="O1386" s="39"/>
      <c r="P1386" s="39"/>
      <c r="Q1386" s="39"/>
      <c r="R1386" s="39"/>
      <c r="S1386" s="39"/>
      <c r="T1386" s="39"/>
      <c r="U1386" s="39"/>
      <c r="V1386" s="39"/>
      <c r="W1386" s="39"/>
      <c r="X1386" s="39"/>
      <c r="Y1386" s="39"/>
      <c r="Z1386" s="39"/>
      <c r="AA1386" s="39"/>
      <c r="AB1386" s="39"/>
      <c r="AC1386" s="39"/>
      <c r="AD1386" s="39"/>
      <c r="AE1386" s="39"/>
      <c r="AF1386" s="39"/>
      <c r="AG1386" s="38"/>
      <c r="AH1386" s="38"/>
      <c r="AI1386" s="38"/>
      <c r="AJ1386" s="38"/>
      <c r="AK1386" s="38"/>
      <c r="AL1386" s="38"/>
      <c r="AM1386" s="38"/>
      <c r="AN1386" s="38"/>
      <c r="AO1386" s="38"/>
      <c r="AP1386" s="38"/>
      <c r="AQ1386" s="38"/>
      <c r="AR1386" s="38"/>
      <c r="AS1386" s="38"/>
      <c r="AT1386" s="38"/>
      <c r="AU1386" s="84"/>
      <c r="AV1386" s="88"/>
      <c r="AW1386" s="103"/>
      <c r="AX1386" s="84"/>
      <c r="AY1386" s="39"/>
      <c r="AZ1386" s="26"/>
      <c r="BA1386" s="26"/>
      <c r="BB1386" s="26"/>
      <c r="BC1386" s="26" t="str">
        <f t="shared" si="848"/>
        <v/>
      </c>
      <c r="BD1386" s="26" t="str">
        <f t="shared" si="849"/>
        <v/>
      </c>
      <c r="BE1386" s="26" t="str">
        <f t="shared" si="850"/>
        <v/>
      </c>
      <c r="BF1386" s="26" t="str">
        <f t="shared" si="851"/>
        <v/>
      </c>
      <c r="BG1386" s="26" t="str">
        <f t="shared" si="852"/>
        <v/>
      </c>
      <c r="BH1386" s="26" t="str">
        <f t="shared" si="853"/>
        <v/>
      </c>
      <c r="BI1386" s="26" t="str">
        <f t="shared" si="842"/>
        <v/>
      </c>
      <c r="BJ1386" s="26" t="str">
        <f t="shared" si="843"/>
        <v/>
      </c>
      <c r="BK1386" s="26" t="str">
        <f t="shared" si="844"/>
        <v/>
      </c>
      <c r="BL1386" s="26" t="str">
        <f t="shared" si="845"/>
        <v/>
      </c>
      <c r="BM1386" s="26" t="str">
        <f t="shared" si="846"/>
        <v/>
      </c>
      <c r="BN1386" s="26" t="str">
        <f t="shared" si="847"/>
        <v/>
      </c>
      <c r="BO1386"/>
      <c r="BP1386"/>
      <c r="BQ1386"/>
      <c r="BR1386"/>
      <c r="BS1386"/>
      <c r="BT1386"/>
      <c r="BU1386" s="40"/>
      <c r="BV1386" s="40"/>
      <c r="BW1386" s="24"/>
      <c r="BX1386" s="24"/>
      <c r="BY1386" s="24"/>
      <c r="BZ1386" s="38"/>
      <c r="CA1386" s="24"/>
      <c r="CB1386" s="38"/>
      <c r="CC1386" s="24"/>
      <c r="CD1386" s="24"/>
      <c r="CE1386" s="24"/>
      <c r="CF1386" s="24"/>
      <c r="CG1386" s="24"/>
      <c r="CH1386" s="24"/>
      <c r="CI1386" s="34"/>
      <c r="CJ1386" s="24"/>
      <c r="CK1386" s="24"/>
      <c r="CO1386" s="24"/>
      <c r="CP1386" s="34"/>
    </row>
    <row r="1387" spans="1:94" s="25" customFormat="1" x14ac:dyDescent="0.2">
      <c r="A1387" s="115"/>
      <c r="B1387" s="84"/>
      <c r="C1387" s="39"/>
      <c r="D1387" s="38"/>
      <c r="E1387" s="39"/>
      <c r="F1387" s="39"/>
      <c r="G1387" s="39"/>
      <c r="H1387" s="39"/>
      <c r="I1387" s="39"/>
      <c r="J1387" s="39"/>
      <c r="K1387" s="39"/>
      <c r="L1387" s="39"/>
      <c r="M1387" s="39"/>
      <c r="N1387" s="39"/>
      <c r="O1387" s="39"/>
      <c r="P1387" s="39"/>
      <c r="Q1387" s="39"/>
      <c r="R1387" s="39"/>
      <c r="S1387" s="39"/>
      <c r="T1387" s="39"/>
      <c r="U1387" s="39"/>
      <c r="V1387" s="39"/>
      <c r="W1387" s="39"/>
      <c r="X1387" s="39"/>
      <c r="Y1387" s="39"/>
      <c r="Z1387" s="39"/>
      <c r="AA1387" s="39"/>
      <c r="AB1387" s="39"/>
      <c r="AC1387" s="39"/>
      <c r="AD1387" s="39"/>
      <c r="AE1387" s="39"/>
      <c r="AF1387" s="39"/>
      <c r="AG1387" s="38"/>
      <c r="AH1387" s="38"/>
      <c r="AI1387" s="38"/>
      <c r="AJ1387" s="38"/>
      <c r="AK1387" s="38"/>
      <c r="AL1387" s="38"/>
      <c r="AM1387" s="38"/>
      <c r="AN1387" s="38"/>
      <c r="AO1387" s="38"/>
      <c r="AP1387" s="38"/>
      <c r="AQ1387" s="38"/>
      <c r="AR1387" s="38"/>
      <c r="AS1387" s="38"/>
      <c r="AT1387" s="38"/>
      <c r="AU1387" s="84"/>
      <c r="AV1387" s="88"/>
      <c r="AW1387" s="103"/>
      <c r="AX1387" s="84"/>
      <c r="AY1387" s="39"/>
      <c r="AZ1387" s="26"/>
      <c r="BA1387" s="26"/>
      <c r="BB1387" s="26"/>
      <c r="BC1387" s="26" t="str">
        <f t="shared" si="848"/>
        <v/>
      </c>
      <c r="BD1387" s="26" t="str">
        <f t="shared" si="849"/>
        <v/>
      </c>
      <c r="BE1387" s="26" t="str">
        <f t="shared" si="850"/>
        <v/>
      </c>
      <c r="BF1387" s="26" t="str">
        <f t="shared" si="851"/>
        <v/>
      </c>
      <c r="BG1387" s="26" t="str">
        <f t="shared" si="852"/>
        <v/>
      </c>
      <c r="BH1387" s="26" t="str">
        <f t="shared" si="853"/>
        <v/>
      </c>
      <c r="BI1387" s="26" t="str">
        <f t="shared" si="842"/>
        <v/>
      </c>
      <c r="BJ1387" s="26" t="str">
        <f t="shared" si="843"/>
        <v/>
      </c>
      <c r="BK1387" s="26" t="str">
        <f t="shared" si="844"/>
        <v/>
      </c>
      <c r="BL1387" s="26" t="str">
        <f t="shared" si="845"/>
        <v/>
      </c>
      <c r="BM1387" s="26" t="str">
        <f t="shared" si="846"/>
        <v/>
      </c>
      <c r="BN1387" s="26" t="str">
        <f t="shared" si="847"/>
        <v/>
      </c>
      <c r="BO1387"/>
      <c r="BP1387"/>
      <c r="BQ1387"/>
      <c r="BR1387"/>
      <c r="BS1387"/>
      <c r="BT1387"/>
      <c r="BU1387" s="40"/>
      <c r="BV1387" s="40"/>
      <c r="BW1387" s="24"/>
      <c r="BX1387" s="24"/>
      <c r="BY1387" s="24"/>
      <c r="BZ1387" s="38"/>
      <c r="CA1387" s="24"/>
      <c r="CB1387" s="38"/>
      <c r="CC1387" s="24"/>
      <c r="CD1387" s="24"/>
      <c r="CE1387" s="24"/>
      <c r="CF1387" s="24"/>
      <c r="CG1387" s="24"/>
      <c r="CH1387" s="24"/>
      <c r="CI1387" s="34"/>
      <c r="CJ1387" s="24"/>
      <c r="CK1387" s="24"/>
      <c r="CO1387" s="24"/>
      <c r="CP1387" s="34"/>
    </row>
    <row r="1388" spans="1:94" s="25" customFormat="1" x14ac:dyDescent="0.2">
      <c r="A1388" s="115"/>
      <c r="B1388" s="84"/>
      <c r="C1388" s="39"/>
      <c r="D1388" s="38"/>
      <c r="E1388" s="39"/>
      <c r="F1388" s="39"/>
      <c r="G1388" s="39"/>
      <c r="H1388" s="39"/>
      <c r="I1388" s="39"/>
      <c r="J1388" s="39"/>
      <c r="K1388" s="39"/>
      <c r="L1388" s="39"/>
      <c r="M1388" s="39"/>
      <c r="N1388" s="39"/>
      <c r="O1388" s="39"/>
      <c r="P1388" s="39"/>
      <c r="Q1388" s="39"/>
      <c r="R1388" s="39"/>
      <c r="S1388" s="39"/>
      <c r="T1388" s="39"/>
      <c r="U1388" s="39"/>
      <c r="V1388" s="39"/>
      <c r="W1388" s="39"/>
      <c r="X1388" s="39"/>
      <c r="Y1388" s="39"/>
      <c r="Z1388" s="39"/>
      <c r="AA1388" s="39"/>
      <c r="AB1388" s="39"/>
      <c r="AC1388" s="39"/>
      <c r="AD1388" s="39"/>
      <c r="AE1388" s="39"/>
      <c r="AF1388" s="39"/>
      <c r="AG1388" s="38"/>
      <c r="AH1388" s="38"/>
      <c r="AI1388" s="38"/>
      <c r="AJ1388" s="38"/>
      <c r="AK1388" s="38"/>
      <c r="AL1388" s="38"/>
      <c r="AM1388" s="38"/>
      <c r="AN1388" s="38"/>
      <c r="AO1388" s="38"/>
      <c r="AP1388" s="38"/>
      <c r="AQ1388" s="38"/>
      <c r="AR1388" s="38"/>
      <c r="AS1388" s="38"/>
      <c r="AT1388" s="38"/>
      <c r="AU1388" s="84"/>
      <c r="AV1388" s="88"/>
      <c r="AW1388" s="103"/>
      <c r="AX1388" s="84"/>
      <c r="AY1388" s="39"/>
      <c r="AZ1388" s="26"/>
      <c r="BA1388" s="26"/>
      <c r="BB1388" s="26"/>
      <c r="BC1388" s="26" t="str">
        <f t="shared" si="848"/>
        <v/>
      </c>
      <c r="BD1388" s="26" t="str">
        <f t="shared" si="849"/>
        <v/>
      </c>
      <c r="BE1388" s="26" t="str">
        <f t="shared" si="850"/>
        <v/>
      </c>
      <c r="BF1388" s="26" t="str">
        <f t="shared" si="851"/>
        <v/>
      </c>
      <c r="BG1388" s="26" t="str">
        <f t="shared" si="852"/>
        <v/>
      </c>
      <c r="BH1388" s="26" t="str">
        <f t="shared" si="853"/>
        <v/>
      </c>
      <c r="BI1388" s="26" t="str">
        <f t="shared" si="842"/>
        <v/>
      </c>
      <c r="BJ1388" s="26" t="str">
        <f t="shared" si="843"/>
        <v/>
      </c>
      <c r="BK1388" s="26" t="str">
        <f t="shared" si="844"/>
        <v/>
      </c>
      <c r="BL1388" s="26" t="str">
        <f t="shared" si="845"/>
        <v/>
      </c>
      <c r="BM1388" s="26" t="str">
        <f t="shared" si="846"/>
        <v/>
      </c>
      <c r="BN1388" s="26" t="str">
        <f t="shared" si="847"/>
        <v/>
      </c>
      <c r="BO1388"/>
      <c r="BP1388"/>
      <c r="BQ1388"/>
      <c r="BR1388"/>
      <c r="BS1388"/>
      <c r="BT1388"/>
      <c r="BU1388" s="40"/>
      <c r="BV1388" s="40"/>
      <c r="BW1388" s="24"/>
      <c r="BX1388" s="24"/>
      <c r="BY1388" s="24"/>
      <c r="BZ1388" s="38"/>
      <c r="CA1388" s="24"/>
      <c r="CB1388" s="38"/>
      <c r="CC1388" s="24"/>
      <c r="CD1388" s="24"/>
      <c r="CE1388" s="24"/>
      <c r="CF1388" s="24"/>
      <c r="CG1388" s="24"/>
      <c r="CH1388" s="24"/>
      <c r="CI1388" s="34"/>
      <c r="CJ1388" s="24"/>
      <c r="CK1388" s="24"/>
      <c r="CO1388" s="24"/>
      <c r="CP1388" s="34"/>
    </row>
    <row r="1389" spans="1:94" s="25" customFormat="1" x14ac:dyDescent="0.2">
      <c r="A1389" s="115"/>
      <c r="B1389" s="84"/>
      <c r="C1389" s="39"/>
      <c r="D1389" s="38"/>
      <c r="E1389" s="39"/>
      <c r="F1389" s="39"/>
      <c r="G1389" s="39"/>
      <c r="H1389" s="39"/>
      <c r="I1389" s="39"/>
      <c r="J1389" s="39"/>
      <c r="K1389" s="39"/>
      <c r="L1389" s="39"/>
      <c r="M1389" s="39"/>
      <c r="N1389" s="39"/>
      <c r="O1389" s="39"/>
      <c r="P1389" s="39"/>
      <c r="Q1389" s="39"/>
      <c r="R1389" s="39"/>
      <c r="S1389" s="39"/>
      <c r="T1389" s="39"/>
      <c r="U1389" s="39"/>
      <c r="V1389" s="39"/>
      <c r="W1389" s="39"/>
      <c r="X1389" s="39"/>
      <c r="Y1389" s="39"/>
      <c r="Z1389" s="39"/>
      <c r="AA1389" s="39"/>
      <c r="AB1389" s="39"/>
      <c r="AC1389" s="39"/>
      <c r="AD1389" s="39"/>
      <c r="AE1389" s="39"/>
      <c r="AF1389" s="39"/>
      <c r="AG1389" s="38"/>
      <c r="AH1389" s="38"/>
      <c r="AI1389" s="38"/>
      <c r="AJ1389" s="38"/>
      <c r="AK1389" s="38"/>
      <c r="AL1389" s="38"/>
      <c r="AM1389" s="38"/>
      <c r="AN1389" s="38"/>
      <c r="AO1389" s="38"/>
      <c r="AP1389" s="38"/>
      <c r="AQ1389" s="38"/>
      <c r="AR1389" s="38"/>
      <c r="AS1389" s="38"/>
      <c r="AT1389" s="38"/>
      <c r="AU1389" s="84"/>
      <c r="AV1389" s="88"/>
      <c r="AW1389" s="103"/>
      <c r="AX1389" s="84"/>
      <c r="AY1389" s="39"/>
      <c r="AZ1389" s="26"/>
      <c r="BA1389" s="26"/>
      <c r="BB1389" s="26"/>
      <c r="BC1389" s="26" t="str">
        <f t="shared" si="848"/>
        <v/>
      </c>
      <c r="BD1389" s="26" t="str">
        <f t="shared" si="849"/>
        <v/>
      </c>
      <c r="BE1389" s="26" t="str">
        <f t="shared" si="850"/>
        <v/>
      </c>
      <c r="BF1389" s="26" t="str">
        <f t="shared" si="851"/>
        <v/>
      </c>
      <c r="BG1389" s="26" t="str">
        <f t="shared" si="852"/>
        <v/>
      </c>
      <c r="BH1389" s="26" t="str">
        <f t="shared" si="853"/>
        <v/>
      </c>
      <c r="BI1389" s="26" t="str">
        <f t="shared" si="842"/>
        <v/>
      </c>
      <c r="BJ1389" s="26" t="str">
        <f t="shared" si="843"/>
        <v/>
      </c>
      <c r="BK1389" s="26" t="str">
        <f t="shared" si="844"/>
        <v/>
      </c>
      <c r="BL1389" s="26" t="str">
        <f t="shared" si="845"/>
        <v/>
      </c>
      <c r="BM1389" s="26" t="str">
        <f t="shared" si="846"/>
        <v/>
      </c>
      <c r="BN1389" s="26" t="str">
        <f t="shared" si="847"/>
        <v/>
      </c>
      <c r="BO1389"/>
      <c r="BP1389"/>
      <c r="BQ1389"/>
      <c r="BR1389"/>
      <c r="BS1389"/>
      <c r="BT1389"/>
      <c r="BU1389" s="40"/>
      <c r="BV1389" s="40"/>
      <c r="BW1389" s="24"/>
      <c r="BX1389" s="24"/>
      <c r="BY1389" s="24"/>
      <c r="BZ1389" s="38"/>
      <c r="CA1389" s="24"/>
      <c r="CB1389" s="38"/>
      <c r="CC1389" s="24"/>
      <c r="CD1389" s="24"/>
      <c r="CE1389" s="24"/>
      <c r="CF1389" s="24"/>
      <c r="CG1389" s="24"/>
      <c r="CH1389" s="24"/>
      <c r="CI1389" s="34"/>
      <c r="CJ1389" s="24"/>
      <c r="CK1389" s="24"/>
      <c r="CO1389" s="24"/>
      <c r="CP1389" s="34"/>
    </row>
    <row r="1390" spans="1:94" s="25" customFormat="1" x14ac:dyDescent="0.2">
      <c r="A1390" s="115"/>
      <c r="B1390" s="84"/>
      <c r="C1390" s="39"/>
      <c r="D1390" s="38"/>
      <c r="E1390" s="39"/>
      <c r="F1390" s="39"/>
      <c r="G1390" s="39"/>
      <c r="H1390" s="39"/>
      <c r="I1390" s="39"/>
      <c r="J1390" s="39"/>
      <c r="K1390" s="39"/>
      <c r="L1390" s="39"/>
      <c r="M1390" s="39"/>
      <c r="N1390" s="39"/>
      <c r="O1390" s="39"/>
      <c r="P1390" s="39"/>
      <c r="Q1390" s="39"/>
      <c r="R1390" s="39"/>
      <c r="S1390" s="39"/>
      <c r="T1390" s="39"/>
      <c r="U1390" s="39"/>
      <c r="V1390" s="39"/>
      <c r="W1390" s="39"/>
      <c r="X1390" s="39"/>
      <c r="Y1390" s="39"/>
      <c r="Z1390" s="39"/>
      <c r="AA1390" s="39"/>
      <c r="AB1390" s="39"/>
      <c r="AC1390" s="39"/>
      <c r="AD1390" s="39"/>
      <c r="AE1390" s="39"/>
      <c r="AF1390" s="39"/>
      <c r="AG1390" s="38"/>
      <c r="AH1390" s="38"/>
      <c r="AI1390" s="38"/>
      <c r="AJ1390" s="38"/>
      <c r="AK1390" s="38"/>
      <c r="AL1390" s="38"/>
      <c r="AM1390" s="38"/>
      <c r="AN1390" s="38"/>
      <c r="AO1390" s="38"/>
      <c r="AP1390" s="38"/>
      <c r="AQ1390" s="38"/>
      <c r="AR1390" s="38"/>
      <c r="AS1390" s="38"/>
      <c r="AT1390" s="38"/>
      <c r="AU1390" s="84"/>
      <c r="AV1390" s="88"/>
      <c r="AW1390" s="103"/>
      <c r="AX1390" s="84"/>
      <c r="AY1390" s="39"/>
      <c r="AZ1390" s="26"/>
      <c r="BA1390" s="26"/>
      <c r="BB1390" s="26"/>
      <c r="BC1390" s="26" t="str">
        <f t="shared" si="848"/>
        <v/>
      </c>
      <c r="BD1390" s="26" t="str">
        <f t="shared" si="849"/>
        <v/>
      </c>
      <c r="BE1390" s="26" t="str">
        <f t="shared" si="850"/>
        <v/>
      </c>
      <c r="BF1390" s="26" t="str">
        <f t="shared" si="851"/>
        <v/>
      </c>
      <c r="BG1390" s="26" t="str">
        <f t="shared" si="852"/>
        <v/>
      </c>
      <c r="BH1390" s="26" t="str">
        <f t="shared" si="853"/>
        <v/>
      </c>
      <c r="BI1390" s="26" t="str">
        <f t="shared" si="842"/>
        <v/>
      </c>
      <c r="BJ1390" s="26" t="str">
        <f t="shared" si="843"/>
        <v/>
      </c>
      <c r="BK1390" s="26" t="str">
        <f t="shared" si="844"/>
        <v/>
      </c>
      <c r="BL1390" s="26" t="str">
        <f t="shared" si="845"/>
        <v/>
      </c>
      <c r="BM1390" s="26" t="str">
        <f t="shared" si="846"/>
        <v/>
      </c>
      <c r="BN1390" s="26" t="str">
        <f t="shared" si="847"/>
        <v/>
      </c>
      <c r="BO1390"/>
      <c r="BP1390"/>
      <c r="BQ1390"/>
      <c r="BR1390"/>
      <c r="BS1390"/>
      <c r="BT1390"/>
      <c r="BU1390" s="40"/>
      <c r="BV1390" s="40"/>
      <c r="BW1390" s="24"/>
      <c r="BX1390" s="24"/>
      <c r="BY1390" s="24"/>
      <c r="BZ1390" s="38"/>
      <c r="CA1390" s="24"/>
      <c r="CB1390" s="38"/>
      <c r="CC1390" s="24"/>
      <c r="CD1390" s="24"/>
      <c r="CE1390" s="24"/>
      <c r="CF1390" s="24"/>
      <c r="CG1390" s="24"/>
      <c r="CH1390" s="24"/>
      <c r="CI1390" s="34"/>
      <c r="CJ1390" s="24"/>
      <c r="CK1390" s="24"/>
      <c r="CO1390" s="24"/>
      <c r="CP1390" s="34"/>
    </row>
    <row r="1391" spans="1:94" s="25" customFormat="1" x14ac:dyDescent="0.2">
      <c r="A1391" s="115"/>
      <c r="B1391" s="84"/>
      <c r="C1391" s="39"/>
      <c r="D1391" s="38"/>
      <c r="E1391" s="39"/>
      <c r="F1391" s="39"/>
      <c r="G1391" s="39"/>
      <c r="H1391" s="39"/>
      <c r="I1391" s="39"/>
      <c r="J1391" s="39"/>
      <c r="K1391" s="39"/>
      <c r="L1391" s="39"/>
      <c r="M1391" s="39"/>
      <c r="N1391" s="39"/>
      <c r="O1391" s="39"/>
      <c r="P1391" s="39"/>
      <c r="Q1391" s="39"/>
      <c r="R1391" s="39"/>
      <c r="S1391" s="39"/>
      <c r="T1391" s="39"/>
      <c r="U1391" s="39"/>
      <c r="V1391" s="39"/>
      <c r="W1391" s="39"/>
      <c r="X1391" s="39"/>
      <c r="Y1391" s="39"/>
      <c r="Z1391" s="39"/>
      <c r="AA1391" s="39"/>
      <c r="AB1391" s="39"/>
      <c r="AC1391" s="39"/>
      <c r="AD1391" s="39"/>
      <c r="AE1391" s="39"/>
      <c r="AF1391" s="39"/>
      <c r="AG1391" s="38"/>
      <c r="AH1391" s="38"/>
      <c r="AI1391" s="38"/>
      <c r="AJ1391" s="38"/>
      <c r="AK1391" s="38"/>
      <c r="AL1391" s="38"/>
      <c r="AM1391" s="38"/>
      <c r="AN1391" s="38"/>
      <c r="AO1391" s="38"/>
      <c r="AP1391" s="38"/>
      <c r="AQ1391" s="38"/>
      <c r="AR1391" s="38"/>
      <c r="AS1391" s="38"/>
      <c r="AT1391" s="38"/>
      <c r="AU1391" s="84"/>
      <c r="AV1391" s="88"/>
      <c r="AW1391" s="103"/>
      <c r="AX1391" s="84"/>
      <c r="AY1391" s="39"/>
      <c r="AZ1391" s="26"/>
      <c r="BA1391" s="26"/>
      <c r="BB1391" s="26"/>
      <c r="BC1391" s="26" t="str">
        <f t="shared" si="848"/>
        <v/>
      </c>
      <c r="BD1391" s="26" t="str">
        <f t="shared" si="849"/>
        <v/>
      </c>
      <c r="BE1391" s="26" t="str">
        <f t="shared" si="850"/>
        <v/>
      </c>
      <c r="BF1391" s="26" t="str">
        <f t="shared" si="851"/>
        <v/>
      </c>
      <c r="BG1391" s="26" t="str">
        <f t="shared" si="852"/>
        <v/>
      </c>
      <c r="BH1391" s="26" t="str">
        <f t="shared" si="853"/>
        <v/>
      </c>
      <c r="BI1391" s="26" t="str">
        <f t="shared" si="842"/>
        <v/>
      </c>
      <c r="BJ1391" s="26" t="str">
        <f t="shared" si="843"/>
        <v/>
      </c>
      <c r="BK1391" s="26" t="str">
        <f t="shared" si="844"/>
        <v/>
      </c>
      <c r="BL1391" s="26" t="str">
        <f t="shared" si="845"/>
        <v/>
      </c>
      <c r="BM1391" s="26" t="str">
        <f t="shared" si="846"/>
        <v/>
      </c>
      <c r="BN1391" s="26" t="str">
        <f t="shared" si="847"/>
        <v/>
      </c>
      <c r="BO1391"/>
      <c r="BP1391"/>
      <c r="BQ1391"/>
      <c r="BR1391"/>
      <c r="BS1391"/>
      <c r="BT1391"/>
      <c r="BU1391" s="40"/>
      <c r="BV1391" s="40"/>
      <c r="BW1391" s="24"/>
      <c r="BX1391" s="24"/>
      <c r="BY1391" s="24"/>
      <c r="BZ1391" s="38"/>
      <c r="CA1391" s="24"/>
      <c r="CB1391" s="38"/>
      <c r="CC1391" s="24"/>
      <c r="CD1391" s="24"/>
      <c r="CE1391" s="24"/>
      <c r="CF1391" s="24"/>
      <c r="CG1391" s="24"/>
      <c r="CH1391" s="24"/>
      <c r="CI1391" s="34"/>
      <c r="CJ1391" s="24"/>
      <c r="CK1391" s="24"/>
      <c r="CO1391" s="24"/>
      <c r="CP1391" s="34"/>
    </row>
    <row r="1392" spans="1:94" s="25" customFormat="1" x14ac:dyDescent="0.2">
      <c r="A1392" s="115"/>
      <c r="B1392" s="84"/>
      <c r="C1392" s="39"/>
      <c r="D1392" s="38"/>
      <c r="E1392" s="39"/>
      <c r="F1392" s="39"/>
      <c r="G1392" s="39"/>
      <c r="H1392" s="39"/>
      <c r="I1392" s="39"/>
      <c r="J1392" s="39"/>
      <c r="K1392" s="39"/>
      <c r="L1392" s="39"/>
      <c r="M1392" s="39"/>
      <c r="N1392" s="39"/>
      <c r="O1392" s="39"/>
      <c r="P1392" s="39"/>
      <c r="Q1392" s="39"/>
      <c r="R1392" s="39"/>
      <c r="S1392" s="39"/>
      <c r="T1392" s="39"/>
      <c r="U1392" s="39"/>
      <c r="V1392" s="39"/>
      <c r="W1392" s="39"/>
      <c r="X1392" s="39"/>
      <c r="Y1392" s="39"/>
      <c r="Z1392" s="39"/>
      <c r="AA1392" s="39"/>
      <c r="AB1392" s="39"/>
      <c r="AC1392" s="39"/>
      <c r="AD1392" s="39"/>
      <c r="AE1392" s="39"/>
      <c r="AF1392" s="39"/>
      <c r="AG1392" s="38"/>
      <c r="AH1392" s="38"/>
      <c r="AI1392" s="38"/>
      <c r="AJ1392" s="38"/>
      <c r="AK1392" s="38"/>
      <c r="AL1392" s="38"/>
      <c r="AM1392" s="38"/>
      <c r="AN1392" s="38"/>
      <c r="AO1392" s="38"/>
      <c r="AP1392" s="38"/>
      <c r="AQ1392" s="38"/>
      <c r="AR1392" s="38"/>
      <c r="AS1392" s="38"/>
      <c r="AT1392" s="38"/>
      <c r="AU1392" s="84"/>
      <c r="AV1392" s="88"/>
      <c r="AW1392" s="103"/>
      <c r="AX1392" s="84"/>
      <c r="AY1392" s="39"/>
      <c r="AZ1392" s="26"/>
      <c r="BA1392" s="26"/>
      <c r="BB1392" s="26"/>
      <c r="BC1392" s="26" t="str">
        <f t="shared" si="848"/>
        <v/>
      </c>
      <c r="BD1392" s="26" t="str">
        <f t="shared" si="849"/>
        <v/>
      </c>
      <c r="BE1392" s="26" t="str">
        <f t="shared" si="850"/>
        <v/>
      </c>
      <c r="BF1392" s="26" t="str">
        <f t="shared" si="851"/>
        <v/>
      </c>
      <c r="BG1392" s="26" t="str">
        <f t="shared" si="852"/>
        <v/>
      </c>
      <c r="BH1392" s="26" t="str">
        <f t="shared" si="853"/>
        <v/>
      </c>
      <c r="BI1392" s="26" t="str">
        <f t="shared" si="842"/>
        <v/>
      </c>
      <c r="BJ1392" s="26" t="str">
        <f t="shared" si="843"/>
        <v/>
      </c>
      <c r="BK1392" s="26" t="str">
        <f t="shared" si="844"/>
        <v/>
      </c>
      <c r="BL1392" s="26" t="str">
        <f t="shared" si="845"/>
        <v/>
      </c>
      <c r="BM1392" s="26" t="str">
        <f t="shared" si="846"/>
        <v/>
      </c>
      <c r="BN1392" s="26" t="str">
        <f t="shared" si="847"/>
        <v/>
      </c>
      <c r="BO1392"/>
      <c r="BP1392"/>
      <c r="BQ1392"/>
      <c r="BR1392"/>
      <c r="BS1392"/>
      <c r="BT1392"/>
      <c r="BU1392" s="40"/>
      <c r="BV1392" s="40"/>
      <c r="BW1392" s="24"/>
      <c r="BX1392" s="24"/>
      <c r="BY1392" s="24"/>
      <c r="BZ1392" s="38"/>
      <c r="CA1392" s="24"/>
      <c r="CB1392" s="38"/>
      <c r="CC1392" s="24"/>
      <c r="CD1392" s="24"/>
      <c r="CE1392" s="24"/>
      <c r="CF1392" s="24"/>
      <c r="CG1392" s="24"/>
      <c r="CH1392" s="24"/>
      <c r="CI1392" s="34"/>
      <c r="CJ1392" s="24"/>
      <c r="CK1392" s="24"/>
      <c r="CO1392" s="24"/>
      <c r="CP1392" s="34"/>
    </row>
    <row r="1393" spans="1:94" s="25" customFormat="1" x14ac:dyDescent="0.2">
      <c r="A1393" s="115"/>
      <c r="B1393" s="84"/>
      <c r="C1393" s="39"/>
      <c r="D1393" s="38"/>
      <c r="E1393" s="39"/>
      <c r="F1393" s="39"/>
      <c r="G1393" s="39"/>
      <c r="H1393" s="39"/>
      <c r="I1393" s="39"/>
      <c r="J1393" s="39"/>
      <c r="K1393" s="39"/>
      <c r="L1393" s="39"/>
      <c r="M1393" s="39"/>
      <c r="N1393" s="39"/>
      <c r="O1393" s="39"/>
      <c r="P1393" s="39"/>
      <c r="Q1393" s="39"/>
      <c r="R1393" s="39"/>
      <c r="S1393" s="39"/>
      <c r="T1393" s="39"/>
      <c r="U1393" s="39"/>
      <c r="V1393" s="39"/>
      <c r="W1393" s="39"/>
      <c r="X1393" s="39"/>
      <c r="Y1393" s="39"/>
      <c r="Z1393" s="39"/>
      <c r="AA1393" s="39"/>
      <c r="AB1393" s="39"/>
      <c r="AC1393" s="39"/>
      <c r="AD1393" s="39"/>
      <c r="AE1393" s="39"/>
      <c r="AF1393" s="39"/>
      <c r="AG1393" s="38"/>
      <c r="AH1393" s="38"/>
      <c r="AI1393" s="38"/>
      <c r="AJ1393" s="38"/>
      <c r="AK1393" s="38"/>
      <c r="AL1393" s="38"/>
      <c r="AM1393" s="38"/>
      <c r="AN1393" s="38"/>
      <c r="AO1393" s="38"/>
      <c r="AP1393" s="38"/>
      <c r="AQ1393" s="38"/>
      <c r="AR1393" s="38"/>
      <c r="AS1393" s="38"/>
      <c r="AT1393" s="38"/>
      <c r="AU1393" s="84"/>
      <c r="AV1393" s="88"/>
      <c r="AW1393" s="103"/>
      <c r="AX1393" s="84"/>
      <c r="AY1393" s="39"/>
      <c r="AZ1393" s="26"/>
      <c r="BA1393" s="26"/>
      <c r="BB1393" s="26"/>
      <c r="BC1393" s="26" t="str">
        <f t="shared" si="848"/>
        <v/>
      </c>
      <c r="BD1393" s="26" t="str">
        <f t="shared" si="849"/>
        <v/>
      </c>
      <c r="BE1393" s="26" t="str">
        <f t="shared" si="850"/>
        <v/>
      </c>
      <c r="BF1393" s="26" t="str">
        <f t="shared" si="851"/>
        <v/>
      </c>
      <c r="BG1393" s="26" t="str">
        <f t="shared" si="852"/>
        <v/>
      </c>
      <c r="BH1393" s="26" t="str">
        <f t="shared" si="853"/>
        <v/>
      </c>
      <c r="BI1393" s="26" t="str">
        <f t="shared" si="842"/>
        <v/>
      </c>
      <c r="BJ1393" s="26" t="str">
        <f t="shared" si="843"/>
        <v/>
      </c>
      <c r="BK1393" s="26" t="str">
        <f t="shared" si="844"/>
        <v/>
      </c>
      <c r="BL1393" s="26" t="str">
        <f t="shared" si="845"/>
        <v/>
      </c>
      <c r="BM1393" s="26" t="str">
        <f t="shared" si="846"/>
        <v/>
      </c>
      <c r="BN1393" s="26" t="str">
        <f t="shared" si="847"/>
        <v/>
      </c>
      <c r="BO1393"/>
      <c r="BP1393"/>
      <c r="BQ1393"/>
      <c r="BR1393"/>
      <c r="BS1393"/>
      <c r="BT1393"/>
      <c r="BU1393" s="40"/>
      <c r="BV1393" s="40"/>
      <c r="BW1393" s="24"/>
      <c r="BX1393" s="24"/>
      <c r="BY1393" s="24"/>
      <c r="BZ1393" s="38"/>
      <c r="CA1393" s="24"/>
      <c r="CB1393" s="38"/>
      <c r="CC1393" s="24"/>
      <c r="CD1393" s="24"/>
      <c r="CE1393" s="24"/>
      <c r="CF1393" s="24"/>
      <c r="CG1393" s="24"/>
      <c r="CH1393" s="24"/>
      <c r="CI1393" s="34"/>
      <c r="CJ1393" s="24"/>
      <c r="CK1393" s="24"/>
      <c r="CO1393" s="24"/>
      <c r="CP1393" s="34"/>
    </row>
    <row r="1394" spans="1:94" s="25" customFormat="1" x14ac:dyDescent="0.2">
      <c r="A1394" s="115"/>
      <c r="B1394" s="84"/>
      <c r="C1394" s="39"/>
      <c r="D1394" s="38"/>
      <c r="E1394" s="39"/>
      <c r="F1394" s="39"/>
      <c r="G1394" s="39"/>
      <c r="H1394" s="39"/>
      <c r="I1394" s="39"/>
      <c r="J1394" s="39"/>
      <c r="K1394" s="39"/>
      <c r="L1394" s="39"/>
      <c r="M1394" s="39"/>
      <c r="N1394" s="39"/>
      <c r="O1394" s="39"/>
      <c r="P1394" s="39"/>
      <c r="Q1394" s="39"/>
      <c r="R1394" s="39"/>
      <c r="S1394" s="39"/>
      <c r="T1394" s="39"/>
      <c r="U1394" s="39"/>
      <c r="V1394" s="39"/>
      <c r="W1394" s="39"/>
      <c r="X1394" s="39"/>
      <c r="Y1394" s="39"/>
      <c r="Z1394" s="39"/>
      <c r="AA1394" s="39"/>
      <c r="AB1394" s="39"/>
      <c r="AC1394" s="39"/>
      <c r="AD1394" s="39"/>
      <c r="AE1394" s="39"/>
      <c r="AF1394" s="39"/>
      <c r="AG1394" s="38"/>
      <c r="AH1394" s="38"/>
      <c r="AI1394" s="38"/>
      <c r="AJ1394" s="38"/>
      <c r="AK1394" s="38"/>
      <c r="AL1394" s="38"/>
      <c r="AM1394" s="38"/>
      <c r="AN1394" s="38"/>
      <c r="AO1394" s="38"/>
      <c r="AP1394" s="38"/>
      <c r="AQ1394" s="38"/>
      <c r="AR1394" s="38"/>
      <c r="AS1394" s="38"/>
      <c r="AT1394" s="38"/>
      <c r="AU1394" s="84"/>
      <c r="AV1394" s="88"/>
      <c r="AW1394" s="103"/>
      <c r="AX1394" s="84"/>
      <c r="AY1394" s="39"/>
      <c r="AZ1394" s="26"/>
      <c r="BA1394" s="26"/>
      <c r="BB1394" s="26"/>
      <c r="BC1394" s="26" t="str">
        <f t="shared" si="848"/>
        <v/>
      </c>
      <c r="BD1394" s="26" t="str">
        <f t="shared" si="849"/>
        <v/>
      </c>
      <c r="BE1394" s="26" t="str">
        <f t="shared" si="850"/>
        <v/>
      </c>
      <c r="BF1394" s="26" t="str">
        <f t="shared" si="851"/>
        <v/>
      </c>
      <c r="BG1394" s="26" t="str">
        <f t="shared" si="852"/>
        <v/>
      </c>
      <c r="BH1394" s="26" t="str">
        <f t="shared" si="853"/>
        <v/>
      </c>
      <c r="BI1394" s="26" t="str">
        <f t="shared" si="842"/>
        <v/>
      </c>
      <c r="BJ1394" s="26" t="str">
        <f t="shared" si="843"/>
        <v/>
      </c>
      <c r="BK1394" s="26" t="str">
        <f t="shared" si="844"/>
        <v/>
      </c>
      <c r="BL1394" s="26" t="str">
        <f t="shared" si="845"/>
        <v/>
      </c>
      <c r="BM1394" s="26" t="str">
        <f t="shared" si="846"/>
        <v/>
      </c>
      <c r="BN1394" s="26" t="str">
        <f t="shared" si="847"/>
        <v/>
      </c>
      <c r="BO1394"/>
      <c r="BP1394"/>
      <c r="BQ1394"/>
      <c r="BR1394"/>
      <c r="BS1394"/>
      <c r="BT1394"/>
      <c r="BU1394" s="40"/>
      <c r="BV1394" s="40"/>
      <c r="BW1394" s="24"/>
      <c r="BX1394" s="24"/>
      <c r="BY1394" s="24"/>
      <c r="BZ1394" s="38"/>
      <c r="CA1394" s="24"/>
      <c r="CB1394" s="38"/>
      <c r="CC1394" s="24"/>
      <c r="CD1394" s="24"/>
      <c r="CE1394" s="24"/>
      <c r="CF1394" s="24"/>
      <c r="CG1394" s="24"/>
      <c r="CH1394" s="24"/>
      <c r="CI1394" s="34"/>
      <c r="CJ1394" s="24"/>
      <c r="CK1394" s="24"/>
      <c r="CO1394" s="24"/>
      <c r="CP1394" s="34"/>
    </row>
    <row r="1395" spans="1:94" s="25" customFormat="1" x14ac:dyDescent="0.2">
      <c r="A1395" s="115"/>
      <c r="B1395" s="84"/>
      <c r="C1395" s="39"/>
      <c r="D1395" s="38"/>
      <c r="E1395" s="39"/>
      <c r="F1395" s="39"/>
      <c r="G1395" s="39"/>
      <c r="H1395" s="39"/>
      <c r="I1395" s="39"/>
      <c r="J1395" s="39"/>
      <c r="K1395" s="39"/>
      <c r="L1395" s="39"/>
      <c r="M1395" s="39"/>
      <c r="N1395" s="39"/>
      <c r="O1395" s="39"/>
      <c r="P1395" s="39"/>
      <c r="Q1395" s="39"/>
      <c r="R1395" s="39"/>
      <c r="S1395" s="39"/>
      <c r="T1395" s="39"/>
      <c r="U1395" s="39"/>
      <c r="V1395" s="39"/>
      <c r="W1395" s="39"/>
      <c r="X1395" s="39"/>
      <c r="Y1395" s="39"/>
      <c r="Z1395" s="39"/>
      <c r="AA1395" s="39"/>
      <c r="AB1395" s="39"/>
      <c r="AC1395" s="39"/>
      <c r="AD1395" s="39"/>
      <c r="AE1395" s="39"/>
      <c r="AF1395" s="39"/>
      <c r="AG1395" s="38"/>
      <c r="AH1395" s="38"/>
      <c r="AI1395" s="38"/>
      <c r="AJ1395" s="38"/>
      <c r="AK1395" s="38"/>
      <c r="AL1395" s="38"/>
      <c r="AM1395" s="38"/>
      <c r="AN1395" s="38"/>
      <c r="AO1395" s="38"/>
      <c r="AP1395" s="38"/>
      <c r="AQ1395" s="38"/>
      <c r="AR1395" s="38"/>
      <c r="AS1395" s="38"/>
      <c r="AT1395" s="38"/>
      <c r="AU1395" s="84"/>
      <c r="AV1395" s="88"/>
      <c r="AW1395" s="103"/>
      <c r="AX1395" s="84"/>
      <c r="AY1395" s="39"/>
      <c r="AZ1395" s="26"/>
      <c r="BA1395" s="26"/>
      <c r="BB1395" s="26"/>
      <c r="BC1395" s="26" t="str">
        <f t="shared" si="848"/>
        <v/>
      </c>
      <c r="BD1395" s="26" t="str">
        <f t="shared" si="849"/>
        <v/>
      </c>
      <c r="BE1395" s="26" t="str">
        <f t="shared" si="850"/>
        <v/>
      </c>
      <c r="BF1395" s="26" t="str">
        <f t="shared" si="851"/>
        <v/>
      </c>
      <c r="BG1395" s="26" t="str">
        <f t="shared" si="852"/>
        <v/>
      </c>
      <c r="BH1395" s="26" t="str">
        <f t="shared" si="853"/>
        <v/>
      </c>
      <c r="BI1395" s="26" t="str">
        <f t="shared" si="842"/>
        <v/>
      </c>
      <c r="BJ1395" s="26" t="str">
        <f t="shared" si="843"/>
        <v/>
      </c>
      <c r="BK1395" s="26" t="str">
        <f t="shared" si="844"/>
        <v/>
      </c>
      <c r="BL1395" s="26" t="str">
        <f t="shared" si="845"/>
        <v/>
      </c>
      <c r="BM1395" s="26" t="str">
        <f t="shared" si="846"/>
        <v/>
      </c>
      <c r="BN1395" s="26" t="str">
        <f t="shared" si="847"/>
        <v/>
      </c>
      <c r="BO1395"/>
      <c r="BP1395"/>
      <c r="BQ1395"/>
      <c r="BR1395"/>
      <c r="BS1395"/>
      <c r="BT1395"/>
      <c r="BU1395" s="40"/>
      <c r="BV1395" s="40"/>
      <c r="BW1395" s="24"/>
      <c r="BX1395" s="24"/>
      <c r="BY1395" s="24"/>
      <c r="BZ1395" s="38"/>
      <c r="CA1395" s="24"/>
      <c r="CB1395" s="38"/>
      <c r="CC1395" s="24"/>
      <c r="CD1395" s="24"/>
      <c r="CE1395" s="24"/>
      <c r="CF1395" s="24"/>
      <c r="CG1395" s="24"/>
      <c r="CH1395" s="24"/>
      <c r="CI1395" s="34"/>
      <c r="CJ1395" s="24"/>
      <c r="CK1395" s="24"/>
      <c r="CO1395" s="24"/>
      <c r="CP1395" s="34"/>
    </row>
    <row r="1396" spans="1:94" s="25" customFormat="1" x14ac:dyDescent="0.2">
      <c r="A1396" s="115"/>
      <c r="B1396" s="84"/>
      <c r="C1396" s="39"/>
      <c r="D1396" s="38"/>
      <c r="E1396" s="39"/>
      <c r="F1396" s="39"/>
      <c r="G1396" s="39"/>
      <c r="H1396" s="39"/>
      <c r="I1396" s="39"/>
      <c r="J1396" s="39"/>
      <c r="K1396" s="39"/>
      <c r="L1396" s="39"/>
      <c r="M1396" s="39"/>
      <c r="N1396" s="39"/>
      <c r="O1396" s="39"/>
      <c r="P1396" s="39"/>
      <c r="Q1396" s="39"/>
      <c r="R1396" s="39"/>
      <c r="S1396" s="39"/>
      <c r="T1396" s="39"/>
      <c r="U1396" s="39"/>
      <c r="V1396" s="39"/>
      <c r="W1396" s="39"/>
      <c r="X1396" s="39"/>
      <c r="Y1396" s="39"/>
      <c r="Z1396" s="39"/>
      <c r="AA1396" s="39"/>
      <c r="AB1396" s="39"/>
      <c r="AC1396" s="39"/>
      <c r="AD1396" s="39"/>
      <c r="AE1396" s="39"/>
      <c r="AF1396" s="39"/>
      <c r="AG1396" s="38"/>
      <c r="AH1396" s="38"/>
      <c r="AI1396" s="38"/>
      <c r="AJ1396" s="38"/>
      <c r="AK1396" s="38"/>
      <c r="AL1396" s="38"/>
      <c r="AM1396" s="38"/>
      <c r="AN1396" s="38"/>
      <c r="AO1396" s="38"/>
      <c r="AP1396" s="38"/>
      <c r="AQ1396" s="38"/>
      <c r="AR1396" s="38"/>
      <c r="AS1396" s="38"/>
      <c r="AT1396" s="38"/>
      <c r="AU1396" s="84"/>
      <c r="AV1396" s="88"/>
      <c r="AW1396" s="103"/>
      <c r="AX1396" s="84"/>
      <c r="AY1396" s="39"/>
      <c r="AZ1396" s="26"/>
      <c r="BA1396" s="26"/>
      <c r="BB1396" s="26"/>
      <c r="BC1396" s="26" t="str">
        <f t="shared" si="848"/>
        <v/>
      </c>
      <c r="BD1396" s="26" t="str">
        <f t="shared" si="849"/>
        <v/>
      </c>
      <c r="BE1396" s="26" t="str">
        <f t="shared" si="850"/>
        <v/>
      </c>
      <c r="BF1396" s="26" t="str">
        <f t="shared" si="851"/>
        <v/>
      </c>
      <c r="BG1396" s="26" t="str">
        <f t="shared" si="852"/>
        <v/>
      </c>
      <c r="BH1396" s="26" t="str">
        <f t="shared" si="853"/>
        <v/>
      </c>
      <c r="BI1396" s="26" t="str">
        <f t="shared" si="842"/>
        <v/>
      </c>
      <c r="BJ1396" s="26" t="str">
        <f t="shared" si="843"/>
        <v/>
      </c>
      <c r="BK1396" s="26" t="str">
        <f t="shared" si="844"/>
        <v/>
      </c>
      <c r="BL1396" s="26" t="str">
        <f t="shared" si="845"/>
        <v/>
      </c>
      <c r="BM1396" s="26" t="str">
        <f t="shared" si="846"/>
        <v/>
      </c>
      <c r="BN1396" s="26" t="str">
        <f t="shared" si="847"/>
        <v/>
      </c>
      <c r="BO1396"/>
      <c r="BP1396" s="80"/>
      <c r="BQ1396" s="80"/>
      <c r="BR1396" s="80"/>
      <c r="BS1396" s="80"/>
      <c r="BT1396" s="80"/>
      <c r="BU1396" s="80"/>
      <c r="BV1396" s="80"/>
      <c r="BW1396" s="24"/>
      <c r="BX1396" s="24"/>
      <c r="BY1396" s="24"/>
      <c r="BZ1396" s="38"/>
      <c r="CA1396" s="24"/>
      <c r="CB1396" s="38"/>
      <c r="CC1396" s="24"/>
      <c r="CD1396" s="24"/>
      <c r="CE1396" s="24"/>
      <c r="CF1396" s="24"/>
      <c r="CG1396" s="24"/>
      <c r="CH1396" s="24"/>
      <c r="CI1396" s="34"/>
      <c r="CJ1396" s="24"/>
      <c r="CK1396" s="24"/>
      <c r="CO1396" s="24"/>
      <c r="CP1396" s="34"/>
    </row>
    <row r="1397" spans="1:94" s="25" customFormat="1" x14ac:dyDescent="0.2">
      <c r="A1397" s="115"/>
      <c r="B1397" s="84"/>
      <c r="C1397" s="39"/>
      <c r="D1397" s="38"/>
      <c r="E1397" s="39"/>
      <c r="F1397" s="39"/>
      <c r="G1397" s="39"/>
      <c r="H1397" s="39"/>
      <c r="I1397" s="39"/>
      <c r="J1397" s="39"/>
      <c r="K1397" s="39"/>
      <c r="L1397" s="39"/>
      <c r="M1397" s="39"/>
      <c r="N1397" s="39"/>
      <c r="O1397" s="39"/>
      <c r="P1397" s="39"/>
      <c r="Q1397" s="39"/>
      <c r="R1397" s="39"/>
      <c r="S1397" s="39"/>
      <c r="T1397" s="39"/>
      <c r="U1397" s="39"/>
      <c r="V1397" s="39"/>
      <c r="W1397" s="39"/>
      <c r="X1397" s="39"/>
      <c r="Y1397" s="39"/>
      <c r="Z1397" s="39"/>
      <c r="AA1397" s="39"/>
      <c r="AB1397" s="39"/>
      <c r="AC1397" s="39"/>
      <c r="AD1397" s="39"/>
      <c r="AE1397" s="39"/>
      <c r="AF1397" s="39"/>
      <c r="AG1397" s="38"/>
      <c r="AH1397" s="38"/>
      <c r="AI1397" s="38"/>
      <c r="AJ1397" s="38"/>
      <c r="AK1397" s="38"/>
      <c r="AL1397" s="38"/>
      <c r="AM1397" s="38"/>
      <c r="AN1397" s="38"/>
      <c r="AO1397" s="38"/>
      <c r="AP1397" s="38"/>
      <c r="AQ1397" s="38"/>
      <c r="AR1397" s="38"/>
      <c r="AS1397" s="38"/>
      <c r="AT1397" s="38"/>
      <c r="AU1397" s="84"/>
      <c r="AV1397" s="88"/>
      <c r="AW1397" s="103"/>
      <c r="AX1397" s="84"/>
      <c r="AY1397" s="39"/>
      <c r="AZ1397" s="26"/>
      <c r="BA1397" s="26"/>
      <c r="BB1397" s="26"/>
      <c r="BC1397" s="26" t="str">
        <f t="shared" si="848"/>
        <v/>
      </c>
      <c r="BD1397" s="26" t="str">
        <f t="shared" si="849"/>
        <v/>
      </c>
      <c r="BE1397" s="26" t="str">
        <f t="shared" si="850"/>
        <v/>
      </c>
      <c r="BF1397" s="26" t="str">
        <f t="shared" si="851"/>
        <v/>
      </c>
      <c r="BG1397" s="26" t="str">
        <f t="shared" si="852"/>
        <v/>
      </c>
      <c r="BH1397" s="26" t="str">
        <f t="shared" si="853"/>
        <v/>
      </c>
      <c r="BI1397" s="26" t="str">
        <f t="shared" si="842"/>
        <v/>
      </c>
      <c r="BJ1397" s="26" t="str">
        <f t="shared" si="843"/>
        <v/>
      </c>
      <c r="BK1397" s="26" t="str">
        <f t="shared" si="844"/>
        <v/>
      </c>
      <c r="BL1397" s="26" t="str">
        <f t="shared" si="845"/>
        <v/>
      </c>
      <c r="BM1397" s="26" t="str">
        <f t="shared" si="846"/>
        <v/>
      </c>
      <c r="BN1397" s="26" t="str">
        <f t="shared" si="847"/>
        <v/>
      </c>
      <c r="BO1397"/>
      <c r="BP1397" s="80"/>
      <c r="BQ1397" s="80"/>
      <c r="BR1397" s="80"/>
      <c r="BS1397" s="80"/>
      <c r="BT1397" s="80"/>
      <c r="BU1397" s="80"/>
      <c r="BV1397" s="80"/>
      <c r="BW1397" s="24"/>
      <c r="BX1397" s="24"/>
      <c r="BY1397" s="24"/>
      <c r="BZ1397" s="38"/>
      <c r="CA1397" s="24"/>
      <c r="CB1397" s="38"/>
      <c r="CC1397" s="24"/>
      <c r="CD1397" s="24"/>
      <c r="CE1397" s="24"/>
      <c r="CF1397" s="24"/>
      <c r="CG1397" s="24"/>
      <c r="CH1397" s="24"/>
      <c r="CI1397" s="34"/>
      <c r="CJ1397" s="24"/>
      <c r="CK1397" s="24"/>
      <c r="CO1397" s="24"/>
      <c r="CP1397" s="34"/>
    </row>
    <row r="1398" spans="1:94" s="25" customFormat="1" x14ac:dyDescent="0.2">
      <c r="A1398" s="115"/>
      <c r="B1398" s="84"/>
      <c r="C1398" s="39"/>
      <c r="D1398" s="38"/>
      <c r="E1398" s="39"/>
      <c r="F1398" s="39"/>
      <c r="G1398" s="39"/>
      <c r="H1398" s="39"/>
      <c r="I1398" s="39"/>
      <c r="J1398" s="39"/>
      <c r="K1398" s="39"/>
      <c r="L1398" s="39"/>
      <c r="M1398" s="39"/>
      <c r="N1398" s="39"/>
      <c r="O1398" s="39"/>
      <c r="P1398" s="39"/>
      <c r="Q1398" s="39"/>
      <c r="R1398" s="39"/>
      <c r="S1398" s="39"/>
      <c r="T1398" s="39"/>
      <c r="U1398" s="39"/>
      <c r="V1398" s="39"/>
      <c r="W1398" s="39"/>
      <c r="X1398" s="39"/>
      <c r="Y1398" s="39"/>
      <c r="Z1398" s="39"/>
      <c r="AA1398" s="39"/>
      <c r="AB1398" s="39"/>
      <c r="AC1398" s="39"/>
      <c r="AD1398" s="39"/>
      <c r="AE1398" s="39"/>
      <c r="AF1398" s="39"/>
      <c r="AG1398" s="38"/>
      <c r="AH1398" s="38"/>
      <c r="AI1398" s="38"/>
      <c r="AJ1398" s="38"/>
      <c r="AK1398" s="38"/>
      <c r="AL1398" s="38"/>
      <c r="AM1398" s="38"/>
      <c r="AN1398" s="38"/>
      <c r="AO1398" s="38"/>
      <c r="AP1398" s="38"/>
      <c r="AQ1398" s="38"/>
      <c r="AR1398" s="38"/>
      <c r="AS1398" s="38"/>
      <c r="AT1398" s="38"/>
      <c r="AU1398" s="84"/>
      <c r="AV1398" s="88"/>
      <c r="AW1398" s="103"/>
      <c r="AX1398" s="84"/>
      <c r="AY1398" s="39"/>
      <c r="AZ1398" s="26"/>
      <c r="BA1398" s="26"/>
      <c r="BB1398" s="26"/>
      <c r="BC1398" s="26" t="str">
        <f t="shared" si="848"/>
        <v/>
      </c>
      <c r="BD1398" s="26" t="str">
        <f t="shared" si="849"/>
        <v/>
      </c>
      <c r="BE1398" s="26" t="str">
        <f t="shared" si="850"/>
        <v/>
      </c>
      <c r="BF1398" s="26" t="str">
        <f t="shared" si="851"/>
        <v/>
      </c>
      <c r="BG1398" s="26" t="str">
        <f t="shared" si="852"/>
        <v/>
      </c>
      <c r="BH1398" s="26" t="str">
        <f t="shared" si="853"/>
        <v/>
      </c>
      <c r="BI1398" s="26" t="str">
        <f t="shared" si="842"/>
        <v/>
      </c>
      <c r="BJ1398" s="26" t="str">
        <f t="shared" si="843"/>
        <v/>
      </c>
      <c r="BK1398" s="26" t="str">
        <f t="shared" si="844"/>
        <v/>
      </c>
      <c r="BL1398" s="26" t="str">
        <f t="shared" si="845"/>
        <v/>
      </c>
      <c r="BM1398" s="26" t="str">
        <f t="shared" si="846"/>
        <v/>
      </c>
      <c r="BN1398" s="26" t="str">
        <f t="shared" si="847"/>
        <v/>
      </c>
      <c r="BO1398"/>
      <c r="BP1398" s="80"/>
      <c r="BQ1398" s="80"/>
      <c r="BR1398" s="80"/>
      <c r="BS1398" s="80"/>
      <c r="BT1398" s="80"/>
      <c r="BU1398" s="80"/>
      <c r="BV1398" s="80"/>
      <c r="BW1398" s="24"/>
      <c r="BX1398" s="24"/>
      <c r="BY1398" s="24"/>
      <c r="BZ1398" s="38"/>
      <c r="CA1398" s="24"/>
      <c r="CB1398" s="38"/>
      <c r="CC1398" s="24"/>
      <c r="CD1398" s="24"/>
      <c r="CE1398" s="24"/>
      <c r="CF1398" s="24"/>
      <c r="CG1398" s="24"/>
      <c r="CH1398" s="24"/>
      <c r="CI1398" s="34"/>
      <c r="CJ1398" s="24"/>
      <c r="CK1398" s="24"/>
      <c r="CO1398" s="24"/>
      <c r="CP1398" s="34"/>
    </row>
    <row r="1399" spans="1:94" s="25" customFormat="1" x14ac:dyDescent="0.2">
      <c r="A1399" s="115"/>
      <c r="B1399" s="84"/>
      <c r="C1399" s="39"/>
      <c r="D1399" s="38"/>
      <c r="E1399" s="39"/>
      <c r="F1399" s="39"/>
      <c r="G1399" s="39"/>
      <c r="H1399" s="39"/>
      <c r="I1399" s="39"/>
      <c r="J1399" s="39"/>
      <c r="K1399" s="39"/>
      <c r="L1399" s="39"/>
      <c r="M1399" s="39"/>
      <c r="N1399" s="39"/>
      <c r="O1399" s="39"/>
      <c r="P1399" s="39"/>
      <c r="Q1399" s="39"/>
      <c r="R1399" s="39"/>
      <c r="S1399" s="39"/>
      <c r="T1399" s="39"/>
      <c r="U1399" s="39"/>
      <c r="V1399" s="39"/>
      <c r="W1399" s="39"/>
      <c r="X1399" s="39"/>
      <c r="Y1399" s="39"/>
      <c r="Z1399" s="39"/>
      <c r="AA1399" s="39"/>
      <c r="AB1399" s="39"/>
      <c r="AC1399" s="39"/>
      <c r="AD1399" s="39"/>
      <c r="AE1399" s="39"/>
      <c r="AF1399" s="39"/>
      <c r="AG1399" s="38"/>
      <c r="AH1399" s="38"/>
      <c r="AI1399" s="38"/>
      <c r="AJ1399" s="38"/>
      <c r="AK1399" s="38"/>
      <c r="AL1399" s="38"/>
      <c r="AM1399" s="38"/>
      <c r="AN1399" s="38"/>
      <c r="AO1399" s="38"/>
      <c r="AP1399" s="38"/>
      <c r="AQ1399" s="38"/>
      <c r="AR1399" s="38"/>
      <c r="AS1399" s="38"/>
      <c r="AT1399" s="38"/>
      <c r="AU1399" s="84"/>
      <c r="AV1399" s="88"/>
      <c r="AW1399" s="103"/>
      <c r="AX1399" s="84"/>
      <c r="AY1399" s="39"/>
      <c r="AZ1399" s="26"/>
      <c r="BA1399" s="26"/>
      <c r="BB1399" s="26"/>
      <c r="BC1399" s="26" t="str">
        <f t="shared" si="848"/>
        <v/>
      </c>
      <c r="BD1399" s="26" t="str">
        <f t="shared" si="849"/>
        <v/>
      </c>
      <c r="BE1399" s="26" t="str">
        <f t="shared" si="850"/>
        <v/>
      </c>
      <c r="BF1399" s="26" t="str">
        <f t="shared" si="851"/>
        <v/>
      </c>
      <c r="BG1399" s="26" t="str">
        <f t="shared" si="852"/>
        <v/>
      </c>
      <c r="BH1399" s="26" t="str">
        <f t="shared" si="853"/>
        <v/>
      </c>
      <c r="BI1399" s="26" t="str">
        <f t="shared" si="842"/>
        <v/>
      </c>
      <c r="BJ1399" s="26" t="str">
        <f t="shared" si="843"/>
        <v/>
      </c>
      <c r="BK1399" s="26" t="str">
        <f t="shared" si="844"/>
        <v/>
      </c>
      <c r="BL1399" s="26" t="str">
        <f t="shared" si="845"/>
        <v/>
      </c>
      <c r="BM1399" s="26" t="str">
        <f t="shared" si="846"/>
        <v/>
      </c>
      <c r="BN1399" s="26" t="str">
        <f t="shared" si="847"/>
        <v/>
      </c>
      <c r="BO1399"/>
      <c r="BP1399" s="80"/>
      <c r="BQ1399" s="80"/>
      <c r="BR1399" s="80"/>
      <c r="BS1399" s="80"/>
      <c r="BT1399" s="80"/>
      <c r="BU1399" s="80"/>
      <c r="BV1399" s="80"/>
      <c r="BW1399" s="24"/>
      <c r="BX1399" s="24"/>
      <c r="BY1399" s="24"/>
      <c r="BZ1399" s="38"/>
      <c r="CA1399" s="24"/>
      <c r="CB1399" s="38"/>
      <c r="CC1399" s="24"/>
      <c r="CD1399" s="24"/>
      <c r="CE1399" s="24"/>
      <c r="CF1399" s="24"/>
      <c r="CG1399" s="24"/>
      <c r="CH1399" s="24"/>
      <c r="CI1399" s="34"/>
      <c r="CJ1399" s="24"/>
      <c r="CK1399" s="24"/>
      <c r="CO1399" s="24"/>
      <c r="CP1399" s="34"/>
    </row>
    <row r="1400" spans="1:94" s="25" customFormat="1" x14ac:dyDescent="0.2">
      <c r="A1400" s="115"/>
      <c r="B1400" s="84"/>
      <c r="C1400" s="39"/>
      <c r="D1400" s="38"/>
      <c r="E1400" s="39"/>
      <c r="F1400" s="39"/>
      <c r="G1400" s="39"/>
      <c r="H1400" s="39"/>
      <c r="I1400" s="39"/>
      <c r="J1400" s="39"/>
      <c r="K1400" s="39"/>
      <c r="L1400" s="39"/>
      <c r="M1400" s="39"/>
      <c r="N1400" s="39"/>
      <c r="O1400" s="39"/>
      <c r="P1400" s="39"/>
      <c r="Q1400" s="39"/>
      <c r="R1400" s="39"/>
      <c r="S1400" s="39"/>
      <c r="T1400" s="39"/>
      <c r="U1400" s="39"/>
      <c r="V1400" s="39"/>
      <c r="W1400" s="39"/>
      <c r="X1400" s="39"/>
      <c r="Y1400" s="39"/>
      <c r="Z1400" s="39"/>
      <c r="AA1400" s="39"/>
      <c r="AB1400" s="39"/>
      <c r="AC1400" s="39"/>
      <c r="AD1400" s="39"/>
      <c r="AE1400" s="39"/>
      <c r="AF1400" s="39"/>
      <c r="AG1400" s="38"/>
      <c r="AH1400" s="38"/>
      <c r="AI1400" s="38"/>
      <c r="AJ1400" s="38"/>
      <c r="AK1400" s="38"/>
      <c r="AL1400" s="38"/>
      <c r="AM1400" s="38"/>
      <c r="AN1400" s="38"/>
      <c r="AO1400" s="38"/>
      <c r="AP1400" s="38"/>
      <c r="AQ1400" s="38"/>
      <c r="AR1400" s="38"/>
      <c r="AS1400" s="38"/>
      <c r="AT1400" s="38"/>
      <c r="AU1400" s="84"/>
      <c r="AV1400" s="88"/>
      <c r="AW1400" s="103"/>
      <c r="AX1400" s="84"/>
      <c r="AY1400" s="39"/>
      <c r="AZ1400" s="26"/>
      <c r="BA1400" s="26"/>
      <c r="BB1400" s="26"/>
      <c r="BC1400" s="26" t="str">
        <f t="shared" si="848"/>
        <v/>
      </c>
      <c r="BD1400" s="26" t="str">
        <f t="shared" si="849"/>
        <v/>
      </c>
      <c r="BE1400" s="26" t="str">
        <f t="shared" si="850"/>
        <v/>
      </c>
      <c r="BF1400" s="26" t="str">
        <f t="shared" si="851"/>
        <v/>
      </c>
      <c r="BG1400" s="26" t="str">
        <f t="shared" si="852"/>
        <v/>
      </c>
      <c r="BH1400" s="26" t="str">
        <f t="shared" si="853"/>
        <v/>
      </c>
      <c r="BI1400" s="26" t="str">
        <f t="shared" si="842"/>
        <v/>
      </c>
      <c r="BJ1400" s="26" t="str">
        <f t="shared" si="843"/>
        <v/>
      </c>
      <c r="BK1400" s="26" t="str">
        <f t="shared" si="844"/>
        <v/>
      </c>
      <c r="BL1400" s="26" t="str">
        <f t="shared" si="845"/>
        <v/>
      </c>
      <c r="BM1400" s="26" t="str">
        <f t="shared" si="846"/>
        <v/>
      </c>
      <c r="BN1400" s="26" t="str">
        <f t="shared" si="847"/>
        <v/>
      </c>
      <c r="BO1400"/>
      <c r="BP1400" s="80"/>
      <c r="BQ1400" s="80"/>
      <c r="BR1400" s="80"/>
      <c r="BS1400" s="80"/>
      <c r="BT1400" s="80"/>
      <c r="BU1400" s="80"/>
      <c r="BV1400" s="80"/>
      <c r="BW1400" s="24"/>
      <c r="BX1400" s="24"/>
      <c r="BY1400" s="24"/>
      <c r="BZ1400" s="38"/>
      <c r="CA1400" s="24"/>
      <c r="CB1400" s="38"/>
      <c r="CC1400" s="24"/>
      <c r="CD1400" s="24"/>
      <c r="CE1400" s="24"/>
      <c r="CF1400" s="24"/>
      <c r="CG1400" s="24"/>
      <c r="CH1400" s="24"/>
      <c r="CI1400" s="34"/>
      <c r="CJ1400" s="24"/>
      <c r="CK1400" s="24"/>
      <c r="CO1400" s="24"/>
      <c r="CP1400" s="34"/>
    </row>
    <row r="1401" spans="1:94" s="25" customFormat="1" x14ac:dyDescent="0.2">
      <c r="A1401" s="115"/>
      <c r="B1401" s="84"/>
      <c r="C1401" s="39"/>
      <c r="D1401" s="38"/>
      <c r="E1401" s="39"/>
      <c r="F1401" s="39"/>
      <c r="G1401" s="39"/>
      <c r="H1401" s="39"/>
      <c r="I1401" s="39"/>
      <c r="J1401" s="39"/>
      <c r="K1401" s="39"/>
      <c r="L1401" s="39"/>
      <c r="M1401" s="39"/>
      <c r="N1401" s="39"/>
      <c r="O1401" s="39"/>
      <c r="P1401" s="39"/>
      <c r="Q1401" s="39"/>
      <c r="R1401" s="39"/>
      <c r="S1401" s="39"/>
      <c r="T1401" s="39"/>
      <c r="U1401" s="39"/>
      <c r="V1401" s="39"/>
      <c r="W1401" s="39"/>
      <c r="X1401" s="39"/>
      <c r="Y1401" s="39"/>
      <c r="Z1401" s="39"/>
      <c r="AA1401" s="39"/>
      <c r="AB1401" s="39"/>
      <c r="AC1401" s="39"/>
      <c r="AD1401" s="39"/>
      <c r="AE1401" s="39"/>
      <c r="AF1401" s="39"/>
      <c r="AG1401" s="38"/>
      <c r="AH1401" s="38"/>
      <c r="AI1401" s="38"/>
      <c r="AJ1401" s="38"/>
      <c r="AK1401" s="38"/>
      <c r="AL1401" s="38"/>
      <c r="AM1401" s="38"/>
      <c r="AN1401" s="38"/>
      <c r="AO1401" s="38"/>
      <c r="AP1401" s="38"/>
      <c r="AQ1401" s="38"/>
      <c r="AR1401" s="38"/>
      <c r="AS1401" s="38"/>
      <c r="AT1401" s="38"/>
      <c r="AU1401" s="84"/>
      <c r="AV1401" s="88"/>
      <c r="AW1401" s="103"/>
      <c r="AX1401" s="84"/>
      <c r="AY1401" s="39"/>
      <c r="AZ1401" s="26"/>
      <c r="BA1401" s="26"/>
      <c r="BB1401" s="26"/>
      <c r="BC1401" s="26" t="str">
        <f t="shared" si="848"/>
        <v/>
      </c>
      <c r="BD1401" s="26" t="str">
        <f t="shared" si="849"/>
        <v/>
      </c>
      <c r="BE1401" s="26" t="str">
        <f t="shared" si="850"/>
        <v/>
      </c>
      <c r="BF1401" s="26" t="str">
        <f t="shared" si="851"/>
        <v/>
      </c>
      <c r="BG1401" s="26" t="str">
        <f t="shared" si="852"/>
        <v/>
      </c>
      <c r="BH1401" s="26" t="str">
        <f t="shared" si="853"/>
        <v/>
      </c>
      <c r="BI1401" s="26" t="str">
        <f t="shared" si="842"/>
        <v/>
      </c>
      <c r="BJ1401" s="26" t="str">
        <f t="shared" si="843"/>
        <v/>
      </c>
      <c r="BK1401" s="26" t="str">
        <f t="shared" si="844"/>
        <v/>
      </c>
      <c r="BL1401" s="26" t="str">
        <f t="shared" si="845"/>
        <v/>
      </c>
      <c r="BM1401" s="26" t="str">
        <f t="shared" si="846"/>
        <v/>
      </c>
      <c r="BN1401" s="26" t="str">
        <f t="shared" si="847"/>
        <v/>
      </c>
      <c r="BO1401"/>
      <c r="BP1401" s="80"/>
      <c r="BQ1401" s="80"/>
      <c r="BR1401" s="80"/>
      <c r="BS1401" s="80"/>
      <c r="BT1401" s="80"/>
      <c r="BU1401" s="80"/>
      <c r="BV1401" s="80"/>
      <c r="BW1401" s="24"/>
      <c r="BX1401" s="24"/>
      <c r="BY1401" s="24"/>
      <c r="BZ1401" s="38"/>
      <c r="CA1401" s="24"/>
      <c r="CB1401" s="38"/>
      <c r="CC1401" s="24"/>
      <c r="CD1401" s="24"/>
      <c r="CE1401" s="24"/>
      <c r="CF1401" s="24"/>
      <c r="CG1401" s="24"/>
      <c r="CH1401" s="24"/>
      <c r="CI1401" s="34"/>
      <c r="CJ1401" s="24"/>
      <c r="CK1401" s="24"/>
      <c r="CO1401" s="24"/>
      <c r="CP1401" s="34"/>
    </row>
    <row r="1402" spans="1:94" s="25" customFormat="1" x14ac:dyDescent="0.2">
      <c r="A1402" s="115"/>
      <c r="B1402" s="84"/>
      <c r="C1402" s="39"/>
      <c r="D1402" s="38"/>
      <c r="E1402" s="39"/>
      <c r="F1402" s="39"/>
      <c r="G1402" s="39"/>
      <c r="H1402" s="39"/>
      <c r="I1402" s="39"/>
      <c r="J1402" s="39"/>
      <c r="K1402" s="39"/>
      <c r="L1402" s="39"/>
      <c r="M1402" s="39"/>
      <c r="N1402" s="39"/>
      <c r="O1402" s="39"/>
      <c r="P1402" s="39"/>
      <c r="Q1402" s="39"/>
      <c r="R1402" s="39"/>
      <c r="S1402" s="39"/>
      <c r="T1402" s="39"/>
      <c r="U1402" s="39"/>
      <c r="V1402" s="39"/>
      <c r="W1402" s="39"/>
      <c r="X1402" s="39"/>
      <c r="Y1402" s="39"/>
      <c r="Z1402" s="39"/>
      <c r="AA1402" s="39"/>
      <c r="AB1402" s="39"/>
      <c r="AC1402" s="39"/>
      <c r="AD1402" s="39"/>
      <c r="AE1402" s="39"/>
      <c r="AF1402" s="39"/>
      <c r="AG1402" s="38"/>
      <c r="AH1402" s="38"/>
      <c r="AI1402" s="38"/>
      <c r="AJ1402" s="38"/>
      <c r="AK1402" s="38"/>
      <c r="AL1402" s="38"/>
      <c r="AM1402" s="38"/>
      <c r="AN1402" s="38"/>
      <c r="AO1402" s="38"/>
      <c r="AP1402" s="38"/>
      <c r="AQ1402" s="38"/>
      <c r="AR1402" s="38"/>
      <c r="AS1402" s="38"/>
      <c r="AT1402" s="38"/>
      <c r="AU1402" s="84"/>
      <c r="AV1402" s="88"/>
      <c r="AW1402" s="103"/>
      <c r="AX1402" s="84"/>
      <c r="AY1402" s="39"/>
      <c r="AZ1402" s="26"/>
      <c r="BA1402" s="26"/>
      <c r="BB1402" s="26"/>
      <c r="BC1402" s="26" t="str">
        <f t="shared" si="848"/>
        <v/>
      </c>
      <c r="BD1402" s="26" t="str">
        <f t="shared" si="849"/>
        <v/>
      </c>
      <c r="BE1402" s="26" t="str">
        <f t="shared" si="850"/>
        <v/>
      </c>
      <c r="BF1402" s="26" t="str">
        <f t="shared" si="851"/>
        <v/>
      </c>
      <c r="BG1402" s="26" t="str">
        <f t="shared" si="852"/>
        <v/>
      </c>
      <c r="BH1402" s="26" t="str">
        <f t="shared" si="853"/>
        <v/>
      </c>
      <c r="BI1402" s="26" t="str">
        <f t="shared" si="842"/>
        <v/>
      </c>
      <c r="BJ1402" s="26" t="str">
        <f t="shared" si="843"/>
        <v/>
      </c>
      <c r="BK1402" s="26" t="str">
        <f t="shared" si="844"/>
        <v/>
      </c>
      <c r="BL1402" s="26" t="str">
        <f t="shared" si="845"/>
        <v/>
      </c>
      <c r="BM1402" s="26" t="str">
        <f t="shared" si="846"/>
        <v/>
      </c>
      <c r="BN1402" s="26" t="str">
        <f t="shared" si="847"/>
        <v/>
      </c>
      <c r="BO1402"/>
      <c r="BP1402" s="81"/>
      <c r="BQ1402" s="81"/>
      <c r="BR1402" s="28"/>
      <c r="BS1402" s="81"/>
      <c r="BT1402" s="81"/>
      <c r="BU1402" s="38"/>
      <c r="BV1402" s="55"/>
      <c r="BW1402" s="24"/>
      <c r="BX1402" s="24"/>
      <c r="BY1402" s="24"/>
      <c r="BZ1402" s="38"/>
      <c r="CA1402" s="24"/>
      <c r="CB1402" s="38"/>
      <c r="CC1402" s="24"/>
      <c r="CD1402" s="24"/>
      <c r="CE1402" s="24"/>
      <c r="CF1402" s="24"/>
      <c r="CG1402" s="24"/>
      <c r="CH1402" s="24"/>
      <c r="CI1402" s="34"/>
      <c r="CJ1402" s="24"/>
      <c r="CK1402" s="24"/>
      <c r="CO1402" s="24"/>
      <c r="CP1402" s="34"/>
    </row>
    <row r="1403" spans="1:94" s="25" customFormat="1" x14ac:dyDescent="0.2">
      <c r="A1403" s="115"/>
      <c r="B1403" s="84"/>
      <c r="C1403" s="39"/>
      <c r="D1403" s="38"/>
      <c r="E1403" s="39"/>
      <c r="F1403" s="39"/>
      <c r="G1403" s="39"/>
      <c r="H1403" s="39"/>
      <c r="I1403" s="39"/>
      <c r="J1403" s="39"/>
      <c r="K1403" s="39"/>
      <c r="L1403" s="39"/>
      <c r="M1403" s="39"/>
      <c r="N1403" s="39"/>
      <c r="O1403" s="39"/>
      <c r="P1403" s="39"/>
      <c r="Q1403" s="39"/>
      <c r="R1403" s="39"/>
      <c r="S1403" s="39"/>
      <c r="T1403" s="39"/>
      <c r="U1403" s="39"/>
      <c r="V1403" s="39"/>
      <c r="W1403" s="39"/>
      <c r="X1403" s="39"/>
      <c r="Y1403" s="39"/>
      <c r="Z1403" s="39"/>
      <c r="AA1403" s="39"/>
      <c r="AB1403" s="39"/>
      <c r="AC1403" s="39"/>
      <c r="AD1403" s="39"/>
      <c r="AE1403" s="39"/>
      <c r="AF1403" s="39"/>
      <c r="AG1403" s="38"/>
      <c r="AH1403" s="38"/>
      <c r="AI1403" s="38"/>
      <c r="AJ1403" s="38"/>
      <c r="AK1403" s="38"/>
      <c r="AL1403" s="38"/>
      <c r="AM1403" s="38"/>
      <c r="AN1403" s="38"/>
      <c r="AO1403" s="38"/>
      <c r="AP1403" s="38"/>
      <c r="AQ1403" s="38"/>
      <c r="AR1403" s="38"/>
      <c r="AS1403" s="38"/>
      <c r="AT1403" s="38"/>
      <c r="AU1403" s="84"/>
      <c r="AV1403" s="88"/>
      <c r="AW1403" s="103"/>
      <c r="AX1403" s="84"/>
      <c r="AY1403" s="39"/>
      <c r="AZ1403" s="26"/>
      <c r="BA1403" s="26"/>
      <c r="BB1403" s="26"/>
      <c r="BC1403" s="26" t="str">
        <f t="shared" si="848"/>
        <v/>
      </c>
      <c r="BD1403" s="26" t="str">
        <f t="shared" si="849"/>
        <v/>
      </c>
      <c r="BE1403" s="26" t="str">
        <f t="shared" si="850"/>
        <v/>
      </c>
      <c r="BF1403" s="26" t="str">
        <f t="shared" si="851"/>
        <v/>
      </c>
      <c r="BG1403" s="26" t="str">
        <f t="shared" si="852"/>
        <v/>
      </c>
      <c r="BH1403" s="26" t="str">
        <f t="shared" si="853"/>
        <v/>
      </c>
      <c r="BI1403" s="26" t="str">
        <f t="shared" si="842"/>
        <v/>
      </c>
      <c r="BJ1403" s="26" t="str">
        <f t="shared" si="843"/>
        <v/>
      </c>
      <c r="BK1403" s="26" t="str">
        <f t="shared" si="844"/>
        <v/>
      </c>
      <c r="BL1403" s="26" t="str">
        <f t="shared" si="845"/>
        <v/>
      </c>
      <c r="BM1403" s="26" t="str">
        <f t="shared" si="846"/>
        <v/>
      </c>
      <c r="BN1403" s="26" t="str">
        <f t="shared" si="847"/>
        <v/>
      </c>
      <c r="BO1403"/>
      <c r="BP1403" s="81"/>
      <c r="BQ1403" s="81"/>
      <c r="BR1403" s="28"/>
      <c r="BS1403" s="81"/>
      <c r="BT1403" s="81"/>
      <c r="BU1403" s="38"/>
      <c r="BV1403" s="55"/>
      <c r="BW1403" s="24"/>
      <c r="BX1403" s="24"/>
      <c r="BY1403" s="24"/>
      <c r="BZ1403" s="38"/>
      <c r="CA1403" s="24"/>
      <c r="CB1403" s="38"/>
      <c r="CC1403" s="24"/>
      <c r="CD1403" s="24"/>
      <c r="CE1403" s="24"/>
      <c r="CF1403" s="24"/>
      <c r="CG1403" s="24"/>
      <c r="CH1403" s="24"/>
      <c r="CI1403" s="34"/>
      <c r="CJ1403" s="24"/>
      <c r="CK1403" s="24"/>
      <c r="CO1403" s="24"/>
      <c r="CP1403" s="34"/>
    </row>
    <row r="1404" spans="1:94" s="25" customFormat="1" x14ac:dyDescent="0.2">
      <c r="A1404" s="115"/>
      <c r="B1404" s="84"/>
      <c r="C1404" s="39"/>
      <c r="D1404" s="38"/>
      <c r="E1404" s="39"/>
      <c r="F1404" s="39"/>
      <c r="G1404" s="39"/>
      <c r="H1404" s="39"/>
      <c r="I1404" s="39"/>
      <c r="J1404" s="39"/>
      <c r="K1404" s="39"/>
      <c r="L1404" s="39"/>
      <c r="M1404" s="39"/>
      <c r="N1404" s="39"/>
      <c r="O1404" s="39"/>
      <c r="P1404" s="39"/>
      <c r="Q1404" s="39"/>
      <c r="R1404" s="39"/>
      <c r="S1404" s="39"/>
      <c r="T1404" s="39"/>
      <c r="U1404" s="39"/>
      <c r="V1404" s="39"/>
      <c r="W1404" s="39"/>
      <c r="X1404" s="39"/>
      <c r="Y1404" s="39"/>
      <c r="Z1404" s="39"/>
      <c r="AA1404" s="39"/>
      <c r="AB1404" s="39"/>
      <c r="AC1404" s="39"/>
      <c r="AD1404" s="39"/>
      <c r="AE1404" s="39"/>
      <c r="AF1404" s="39"/>
      <c r="AG1404" s="38"/>
      <c r="AH1404" s="38"/>
      <c r="AI1404" s="38"/>
      <c r="AJ1404" s="38"/>
      <c r="AK1404" s="38"/>
      <c r="AL1404" s="38"/>
      <c r="AM1404" s="38"/>
      <c r="AN1404" s="38"/>
      <c r="AO1404" s="38"/>
      <c r="AP1404" s="38"/>
      <c r="AQ1404" s="38"/>
      <c r="AR1404" s="38"/>
      <c r="AS1404" s="38"/>
      <c r="AT1404" s="38"/>
      <c r="AU1404" s="84"/>
      <c r="AV1404" s="88"/>
      <c r="AW1404" s="103"/>
      <c r="AX1404" s="84"/>
      <c r="AY1404" s="39"/>
      <c r="AZ1404" s="26"/>
      <c r="BA1404" s="26"/>
      <c r="BB1404" s="26"/>
      <c r="BC1404" s="26" t="str">
        <f t="shared" si="848"/>
        <v/>
      </c>
      <c r="BD1404" s="26" t="str">
        <f t="shared" si="849"/>
        <v/>
      </c>
      <c r="BE1404" s="26" t="str">
        <f t="shared" si="850"/>
        <v/>
      </c>
      <c r="BF1404" s="26" t="str">
        <f t="shared" si="851"/>
        <v/>
      </c>
      <c r="BG1404" s="26" t="str">
        <f t="shared" si="852"/>
        <v/>
      </c>
      <c r="BH1404" s="26" t="str">
        <f t="shared" si="853"/>
        <v/>
      </c>
      <c r="BI1404" s="26" t="str">
        <f t="shared" si="842"/>
        <v/>
      </c>
      <c r="BJ1404" s="26" t="str">
        <f t="shared" si="843"/>
        <v/>
      </c>
      <c r="BK1404" s="26" t="str">
        <f t="shared" si="844"/>
        <v/>
      </c>
      <c r="BL1404" s="26" t="str">
        <f t="shared" si="845"/>
        <v/>
      </c>
      <c r="BM1404" s="26" t="str">
        <f t="shared" si="846"/>
        <v/>
      </c>
      <c r="BN1404" s="26" t="str">
        <f t="shared" si="847"/>
        <v/>
      </c>
      <c r="BO1404"/>
      <c r="BP1404" s="81"/>
      <c r="BQ1404" s="81"/>
      <c r="BR1404" s="28"/>
      <c r="BS1404" s="81"/>
      <c r="BT1404" s="81"/>
      <c r="BU1404" s="38"/>
      <c r="BV1404" s="55"/>
      <c r="BW1404" s="24"/>
      <c r="BX1404" s="24"/>
      <c r="BY1404" s="24"/>
      <c r="BZ1404" s="38"/>
      <c r="CA1404" s="24"/>
      <c r="CB1404" s="38"/>
      <c r="CC1404" s="24"/>
      <c r="CD1404" s="24"/>
      <c r="CE1404" s="24"/>
      <c r="CF1404" s="24"/>
      <c r="CG1404" s="24"/>
      <c r="CH1404" s="24"/>
      <c r="CI1404" s="34"/>
      <c r="CJ1404" s="24"/>
      <c r="CK1404" s="24"/>
      <c r="CO1404" s="24"/>
      <c r="CP1404" s="34"/>
    </row>
    <row r="1405" spans="1:94" s="25" customFormat="1" x14ac:dyDescent="0.2">
      <c r="A1405" s="115"/>
      <c r="B1405" s="84"/>
      <c r="C1405" s="39"/>
      <c r="D1405" s="38"/>
      <c r="E1405" s="39"/>
      <c r="F1405" s="39"/>
      <c r="G1405" s="39"/>
      <c r="H1405" s="39"/>
      <c r="I1405" s="39"/>
      <c r="J1405" s="39"/>
      <c r="K1405" s="39"/>
      <c r="L1405" s="39"/>
      <c r="M1405" s="39"/>
      <c r="N1405" s="39"/>
      <c r="O1405" s="39"/>
      <c r="P1405" s="39"/>
      <c r="Q1405" s="39"/>
      <c r="R1405" s="39"/>
      <c r="S1405" s="39"/>
      <c r="T1405" s="39"/>
      <c r="U1405" s="39"/>
      <c r="V1405" s="39"/>
      <c r="W1405" s="39"/>
      <c r="X1405" s="39"/>
      <c r="Y1405" s="39"/>
      <c r="Z1405" s="39"/>
      <c r="AA1405" s="39"/>
      <c r="AB1405" s="39"/>
      <c r="AC1405" s="39"/>
      <c r="AD1405" s="39"/>
      <c r="AE1405" s="39"/>
      <c r="AF1405" s="39"/>
      <c r="AG1405" s="38"/>
      <c r="AH1405" s="38"/>
      <c r="AI1405" s="38"/>
      <c r="AJ1405" s="38"/>
      <c r="AK1405" s="38"/>
      <c r="AL1405" s="38"/>
      <c r="AM1405" s="38"/>
      <c r="AN1405" s="38"/>
      <c r="AO1405" s="38"/>
      <c r="AP1405" s="38"/>
      <c r="AQ1405" s="38"/>
      <c r="AR1405" s="38"/>
      <c r="AS1405" s="38"/>
      <c r="AT1405" s="38"/>
      <c r="AU1405" s="84"/>
      <c r="AV1405" s="88"/>
      <c r="AW1405" s="103"/>
      <c r="AX1405" s="84"/>
      <c r="AY1405" s="39"/>
      <c r="AZ1405" s="26"/>
      <c r="BA1405" s="26"/>
      <c r="BB1405" s="26"/>
      <c r="BC1405" s="26" t="str">
        <f t="shared" si="848"/>
        <v/>
      </c>
      <c r="BD1405" s="26" t="str">
        <f t="shared" si="849"/>
        <v/>
      </c>
      <c r="BE1405" s="26" t="str">
        <f t="shared" si="850"/>
        <v/>
      </c>
      <c r="BF1405" s="26" t="str">
        <f t="shared" si="851"/>
        <v/>
      </c>
      <c r="BG1405" s="26" t="str">
        <f t="shared" si="852"/>
        <v/>
      </c>
      <c r="BH1405" s="26" t="str">
        <f t="shared" si="853"/>
        <v/>
      </c>
      <c r="BI1405" s="26" t="str">
        <f t="shared" si="842"/>
        <v/>
      </c>
      <c r="BJ1405" s="26" t="str">
        <f t="shared" si="843"/>
        <v/>
      </c>
      <c r="BK1405" s="26" t="str">
        <f t="shared" si="844"/>
        <v/>
      </c>
      <c r="BL1405" s="26" t="str">
        <f t="shared" si="845"/>
        <v/>
      </c>
      <c r="BM1405" s="26" t="str">
        <f t="shared" si="846"/>
        <v/>
      </c>
      <c r="BN1405" s="26" t="str">
        <f t="shared" si="847"/>
        <v/>
      </c>
      <c r="BO1405"/>
      <c r="BP1405" s="81"/>
      <c r="BQ1405" s="81"/>
      <c r="BR1405" s="81"/>
      <c r="BS1405" s="81"/>
      <c r="BT1405" s="81"/>
      <c r="BU1405" s="38"/>
      <c r="BV1405" s="55"/>
      <c r="BW1405" s="24"/>
      <c r="BX1405" s="24"/>
      <c r="BY1405" s="24"/>
      <c r="BZ1405" s="38"/>
      <c r="CA1405" s="24"/>
      <c r="CB1405" s="38"/>
      <c r="CC1405" s="24"/>
      <c r="CD1405" s="24"/>
      <c r="CE1405" s="24"/>
      <c r="CF1405" s="24"/>
      <c r="CG1405" s="24"/>
      <c r="CH1405" s="24"/>
      <c r="CI1405" s="34"/>
      <c r="CJ1405" s="24"/>
      <c r="CK1405" s="24"/>
      <c r="CO1405" s="24"/>
      <c r="CP1405" s="34"/>
    </row>
    <row r="1406" spans="1:94" s="25" customFormat="1" x14ac:dyDescent="0.2">
      <c r="A1406" s="115"/>
      <c r="B1406" s="84"/>
      <c r="C1406" s="39"/>
      <c r="D1406" s="38"/>
      <c r="E1406" s="39"/>
      <c r="F1406" s="39"/>
      <c r="G1406" s="39"/>
      <c r="H1406" s="39"/>
      <c r="I1406" s="39"/>
      <c r="J1406" s="39"/>
      <c r="K1406" s="39"/>
      <c r="L1406" s="39"/>
      <c r="M1406" s="39"/>
      <c r="N1406" s="39"/>
      <c r="O1406" s="39"/>
      <c r="P1406" s="39"/>
      <c r="Q1406" s="39"/>
      <c r="R1406" s="39"/>
      <c r="S1406" s="39"/>
      <c r="T1406" s="39"/>
      <c r="U1406" s="39"/>
      <c r="V1406" s="39"/>
      <c r="W1406" s="39"/>
      <c r="X1406" s="39"/>
      <c r="Y1406" s="39"/>
      <c r="Z1406" s="39"/>
      <c r="AA1406" s="39"/>
      <c r="AB1406" s="39"/>
      <c r="AC1406" s="39"/>
      <c r="AD1406" s="39"/>
      <c r="AE1406" s="39"/>
      <c r="AF1406" s="39"/>
      <c r="AG1406" s="38"/>
      <c r="AH1406" s="38"/>
      <c r="AI1406" s="38"/>
      <c r="AJ1406" s="38"/>
      <c r="AK1406" s="38"/>
      <c r="AL1406" s="38"/>
      <c r="AM1406" s="38"/>
      <c r="AN1406" s="38"/>
      <c r="AO1406" s="38"/>
      <c r="AP1406" s="38"/>
      <c r="AQ1406" s="38"/>
      <c r="AR1406" s="38"/>
      <c r="AS1406" s="38"/>
      <c r="AT1406" s="38"/>
      <c r="AU1406" s="84"/>
      <c r="AV1406" s="88"/>
      <c r="AW1406" s="103"/>
      <c r="AX1406" s="84"/>
      <c r="AY1406" s="39"/>
      <c r="AZ1406" s="26"/>
      <c r="BA1406" s="26"/>
      <c r="BB1406" s="26"/>
      <c r="BC1406" s="26" t="str">
        <f t="shared" si="848"/>
        <v/>
      </c>
      <c r="BD1406" s="26" t="str">
        <f t="shared" si="849"/>
        <v/>
      </c>
      <c r="BE1406" s="26" t="str">
        <f t="shared" si="850"/>
        <v/>
      </c>
      <c r="BF1406" s="26" t="str">
        <f t="shared" si="851"/>
        <v/>
      </c>
      <c r="BG1406" s="26" t="str">
        <f t="shared" si="852"/>
        <v/>
      </c>
      <c r="BH1406" s="26" t="str">
        <f t="shared" si="853"/>
        <v/>
      </c>
      <c r="BI1406" s="26" t="str">
        <f t="shared" si="842"/>
        <v/>
      </c>
      <c r="BJ1406" s="26" t="str">
        <f t="shared" si="843"/>
        <v/>
      </c>
      <c r="BK1406" s="26" t="str">
        <f t="shared" si="844"/>
        <v/>
      </c>
      <c r="BL1406" s="26" t="str">
        <f t="shared" si="845"/>
        <v/>
      </c>
      <c r="BM1406" s="26" t="str">
        <f t="shared" si="846"/>
        <v/>
      </c>
      <c r="BN1406" s="26" t="str">
        <f t="shared" si="847"/>
        <v/>
      </c>
      <c r="BO1406"/>
      <c r="BP1406" s="81"/>
      <c r="BQ1406" s="81"/>
      <c r="BR1406" s="81"/>
      <c r="BS1406" s="81"/>
      <c r="BT1406" s="81"/>
      <c r="BU1406" s="38"/>
      <c r="BV1406" s="55"/>
      <c r="BW1406" s="24"/>
      <c r="BX1406" s="24"/>
      <c r="BY1406" s="24"/>
      <c r="BZ1406" s="38"/>
      <c r="CA1406" s="24"/>
      <c r="CB1406" s="38"/>
      <c r="CC1406" s="24"/>
      <c r="CD1406" s="24"/>
      <c r="CE1406" s="24"/>
      <c r="CF1406" s="24"/>
      <c r="CG1406" s="24"/>
      <c r="CH1406" s="24"/>
      <c r="CI1406" s="34"/>
      <c r="CJ1406" s="24"/>
      <c r="CK1406" s="24"/>
      <c r="CO1406" s="24"/>
      <c r="CP1406" s="34"/>
    </row>
    <row r="1407" spans="1:94" s="25" customFormat="1" x14ac:dyDescent="0.2">
      <c r="A1407" s="115"/>
      <c r="B1407" s="84"/>
      <c r="C1407" s="39"/>
      <c r="D1407" s="38"/>
      <c r="E1407" s="39"/>
      <c r="F1407" s="39"/>
      <c r="G1407" s="39"/>
      <c r="H1407" s="39"/>
      <c r="I1407" s="39"/>
      <c r="J1407" s="39"/>
      <c r="K1407" s="39"/>
      <c r="L1407" s="39"/>
      <c r="M1407" s="39"/>
      <c r="N1407" s="39"/>
      <c r="O1407" s="39"/>
      <c r="P1407" s="39"/>
      <c r="Q1407" s="39"/>
      <c r="R1407" s="39"/>
      <c r="S1407" s="39"/>
      <c r="T1407" s="39"/>
      <c r="U1407" s="39"/>
      <c r="V1407" s="39"/>
      <c r="W1407" s="39"/>
      <c r="X1407" s="39"/>
      <c r="Y1407" s="39"/>
      <c r="Z1407" s="39"/>
      <c r="AA1407" s="39"/>
      <c r="AB1407" s="39"/>
      <c r="AC1407" s="39"/>
      <c r="AD1407" s="39"/>
      <c r="AE1407" s="39"/>
      <c r="AF1407" s="39"/>
      <c r="AG1407" s="38"/>
      <c r="AH1407" s="38"/>
      <c r="AI1407" s="38"/>
      <c r="AJ1407" s="38"/>
      <c r="AK1407" s="38"/>
      <c r="AL1407" s="38"/>
      <c r="AM1407" s="38"/>
      <c r="AN1407" s="38"/>
      <c r="AO1407" s="38"/>
      <c r="AP1407" s="38"/>
      <c r="AQ1407" s="38"/>
      <c r="AR1407" s="38"/>
      <c r="AS1407" s="38"/>
      <c r="AT1407" s="38"/>
      <c r="AU1407" s="84"/>
      <c r="AV1407" s="88"/>
      <c r="AW1407" s="103"/>
      <c r="AX1407" s="84"/>
      <c r="AY1407" s="39"/>
      <c r="AZ1407" s="26"/>
      <c r="BA1407" s="26"/>
      <c r="BB1407" s="26"/>
      <c r="BC1407" s="26" t="str">
        <f t="shared" si="848"/>
        <v/>
      </c>
      <c r="BD1407" s="26" t="str">
        <f t="shared" si="849"/>
        <v/>
      </c>
      <c r="BE1407" s="26" t="str">
        <f t="shared" si="850"/>
        <v/>
      </c>
      <c r="BF1407" s="26" t="str">
        <f t="shared" si="851"/>
        <v/>
      </c>
      <c r="BG1407" s="26" t="str">
        <f t="shared" si="852"/>
        <v/>
      </c>
      <c r="BH1407" s="26" t="str">
        <f t="shared" si="853"/>
        <v/>
      </c>
      <c r="BI1407" s="26" t="str">
        <f t="shared" si="842"/>
        <v/>
      </c>
      <c r="BJ1407" s="26" t="str">
        <f t="shared" si="843"/>
        <v/>
      </c>
      <c r="BK1407" s="26" t="str">
        <f t="shared" si="844"/>
        <v/>
      </c>
      <c r="BL1407" s="26" t="str">
        <f t="shared" si="845"/>
        <v/>
      </c>
      <c r="BM1407" s="26" t="str">
        <f t="shared" si="846"/>
        <v/>
      </c>
      <c r="BN1407" s="26" t="str">
        <f t="shared" si="847"/>
        <v/>
      </c>
      <c r="BO1407"/>
      <c r="BP1407" s="81"/>
      <c r="BQ1407" s="81"/>
      <c r="BR1407" s="81"/>
      <c r="BS1407" s="81"/>
      <c r="BT1407" s="81"/>
      <c r="BU1407" s="38"/>
      <c r="BV1407" s="55"/>
      <c r="BW1407" s="24"/>
      <c r="BX1407" s="24"/>
      <c r="BY1407" s="24"/>
      <c r="BZ1407" s="38"/>
      <c r="CA1407" s="24"/>
      <c r="CB1407" s="38"/>
      <c r="CC1407" s="24"/>
      <c r="CD1407" s="24"/>
      <c r="CE1407" s="24"/>
      <c r="CF1407" s="24"/>
      <c r="CG1407" s="24"/>
      <c r="CH1407" s="24"/>
      <c r="CI1407" s="34"/>
      <c r="CJ1407" s="24"/>
      <c r="CK1407" s="24"/>
      <c r="CO1407" s="24"/>
      <c r="CP1407" s="34"/>
    </row>
    <row r="1408" spans="1:94" s="25" customFormat="1" x14ac:dyDescent="0.2">
      <c r="A1408" s="115"/>
      <c r="B1408" s="84"/>
      <c r="C1408" s="39"/>
      <c r="D1408" s="38"/>
      <c r="E1408" s="39"/>
      <c r="F1408" s="39"/>
      <c r="G1408" s="39"/>
      <c r="H1408" s="39"/>
      <c r="I1408" s="39"/>
      <c r="J1408" s="39"/>
      <c r="K1408" s="39"/>
      <c r="L1408" s="39"/>
      <c r="M1408" s="39"/>
      <c r="N1408" s="39"/>
      <c r="O1408" s="39"/>
      <c r="P1408" s="39"/>
      <c r="Q1408" s="39"/>
      <c r="R1408" s="39"/>
      <c r="S1408" s="39"/>
      <c r="T1408" s="39"/>
      <c r="U1408" s="39"/>
      <c r="V1408" s="39"/>
      <c r="W1408" s="39"/>
      <c r="X1408" s="39"/>
      <c r="Y1408" s="39"/>
      <c r="Z1408" s="39"/>
      <c r="AA1408" s="39"/>
      <c r="AB1408" s="39"/>
      <c r="AC1408" s="39"/>
      <c r="AD1408" s="39"/>
      <c r="AE1408" s="39"/>
      <c r="AF1408" s="39"/>
      <c r="AG1408" s="38"/>
      <c r="AH1408" s="38"/>
      <c r="AI1408" s="38"/>
      <c r="AJ1408" s="38"/>
      <c r="AK1408" s="38"/>
      <c r="AL1408" s="38"/>
      <c r="AM1408" s="38"/>
      <c r="AN1408" s="38"/>
      <c r="AO1408" s="38"/>
      <c r="AP1408" s="38"/>
      <c r="AQ1408" s="38"/>
      <c r="AR1408" s="38"/>
      <c r="AS1408" s="38"/>
      <c r="AT1408" s="38"/>
      <c r="AU1408" s="84"/>
      <c r="AV1408" s="88"/>
      <c r="AW1408" s="103"/>
      <c r="AX1408" s="84"/>
      <c r="AY1408" s="39"/>
      <c r="AZ1408" s="26"/>
      <c r="BA1408" s="26"/>
      <c r="BB1408" s="26"/>
      <c r="BC1408" s="26" t="str">
        <f t="shared" si="848"/>
        <v/>
      </c>
      <c r="BD1408" s="26" t="str">
        <f t="shared" si="849"/>
        <v/>
      </c>
      <c r="BE1408" s="26" t="str">
        <f t="shared" si="850"/>
        <v/>
      </c>
      <c r="BF1408" s="26" t="str">
        <f t="shared" si="851"/>
        <v/>
      </c>
      <c r="BG1408" s="26" t="str">
        <f t="shared" si="852"/>
        <v/>
      </c>
      <c r="BH1408" s="26" t="str">
        <f t="shared" si="853"/>
        <v/>
      </c>
      <c r="BI1408" s="26" t="str">
        <f t="shared" si="842"/>
        <v/>
      </c>
      <c r="BJ1408" s="26" t="str">
        <f t="shared" si="843"/>
        <v/>
      </c>
      <c r="BK1408" s="26" t="str">
        <f t="shared" si="844"/>
        <v/>
      </c>
      <c r="BL1408" s="26" t="str">
        <f t="shared" si="845"/>
        <v/>
      </c>
      <c r="BM1408" s="26" t="str">
        <f t="shared" si="846"/>
        <v/>
      </c>
      <c r="BN1408" s="26" t="str">
        <f t="shared" si="847"/>
        <v/>
      </c>
      <c r="BO1408"/>
      <c r="BP1408" s="81"/>
      <c r="BQ1408" s="81"/>
      <c r="BR1408" s="81"/>
      <c r="BS1408" s="81"/>
      <c r="BT1408" s="81"/>
      <c r="BU1408" s="38"/>
      <c r="BV1408" s="55"/>
      <c r="BW1408" s="24"/>
      <c r="BX1408" s="24"/>
      <c r="BY1408" s="24"/>
      <c r="BZ1408" s="38"/>
      <c r="CA1408" s="24"/>
      <c r="CB1408" s="38"/>
      <c r="CC1408" s="24"/>
      <c r="CD1408" s="24"/>
      <c r="CE1408" s="24"/>
      <c r="CF1408" s="24"/>
      <c r="CG1408" s="24"/>
      <c r="CH1408" s="24"/>
      <c r="CI1408" s="34"/>
      <c r="CJ1408" s="24"/>
      <c r="CK1408" s="24"/>
      <c r="CO1408" s="24"/>
      <c r="CP1408" s="34"/>
    </row>
    <row r="1409" spans="1:94" s="25" customFormat="1" x14ac:dyDescent="0.2">
      <c r="A1409" s="115"/>
      <c r="B1409" s="84"/>
      <c r="C1409" s="39"/>
      <c r="D1409" s="38"/>
      <c r="E1409" s="39"/>
      <c r="F1409" s="39"/>
      <c r="G1409" s="39"/>
      <c r="H1409" s="39"/>
      <c r="I1409" s="39"/>
      <c r="J1409" s="39"/>
      <c r="K1409" s="39"/>
      <c r="L1409" s="39"/>
      <c r="M1409" s="39"/>
      <c r="N1409" s="39"/>
      <c r="O1409" s="39"/>
      <c r="P1409" s="39"/>
      <c r="Q1409" s="39"/>
      <c r="R1409" s="39"/>
      <c r="S1409" s="39"/>
      <c r="T1409" s="39"/>
      <c r="U1409" s="39"/>
      <c r="V1409" s="39"/>
      <c r="W1409" s="39"/>
      <c r="X1409" s="39"/>
      <c r="Y1409" s="39"/>
      <c r="Z1409" s="39"/>
      <c r="AA1409" s="39"/>
      <c r="AB1409" s="39"/>
      <c r="AC1409" s="39"/>
      <c r="AD1409" s="39"/>
      <c r="AE1409" s="39"/>
      <c r="AF1409" s="39"/>
      <c r="AG1409" s="38"/>
      <c r="AH1409" s="38"/>
      <c r="AI1409" s="38"/>
      <c r="AJ1409" s="38"/>
      <c r="AK1409" s="38"/>
      <c r="AL1409" s="38"/>
      <c r="AM1409" s="38"/>
      <c r="AN1409" s="38"/>
      <c r="AO1409" s="38"/>
      <c r="AP1409" s="38"/>
      <c r="AQ1409" s="38"/>
      <c r="AR1409" s="38"/>
      <c r="AS1409" s="38"/>
      <c r="AT1409" s="38"/>
      <c r="AU1409" s="84"/>
      <c r="AV1409" s="88"/>
      <c r="AW1409" s="103"/>
      <c r="AX1409" s="84"/>
      <c r="AY1409" s="39"/>
      <c r="AZ1409" s="26"/>
      <c r="BA1409" s="26"/>
      <c r="BB1409" s="26"/>
      <c r="BC1409" s="26" t="str">
        <f t="shared" si="848"/>
        <v/>
      </c>
      <c r="BD1409" s="26" t="str">
        <f t="shared" si="849"/>
        <v/>
      </c>
      <c r="BE1409" s="26" t="str">
        <f t="shared" si="850"/>
        <v/>
      </c>
      <c r="BF1409" s="26" t="str">
        <f t="shared" si="851"/>
        <v/>
      </c>
      <c r="BG1409" s="26" t="str">
        <f t="shared" si="852"/>
        <v/>
      </c>
      <c r="BH1409" s="26" t="str">
        <f t="shared" si="853"/>
        <v/>
      </c>
      <c r="BI1409" s="26" t="str">
        <f t="shared" si="842"/>
        <v/>
      </c>
      <c r="BJ1409" s="26" t="str">
        <f t="shared" si="843"/>
        <v/>
      </c>
      <c r="BK1409" s="26" t="str">
        <f t="shared" si="844"/>
        <v/>
      </c>
      <c r="BL1409" s="26" t="str">
        <f t="shared" si="845"/>
        <v/>
      </c>
      <c r="BM1409" s="26" t="str">
        <f t="shared" si="846"/>
        <v/>
      </c>
      <c r="BN1409" s="26" t="str">
        <f t="shared" si="847"/>
        <v/>
      </c>
      <c r="BO1409"/>
      <c r="BP1409" s="81"/>
      <c r="BQ1409" s="81"/>
      <c r="BR1409" s="81"/>
      <c r="BS1409" s="81"/>
      <c r="BT1409" s="81"/>
      <c r="BU1409" s="38"/>
      <c r="BV1409" s="55"/>
      <c r="BW1409" s="24"/>
      <c r="BX1409" s="24"/>
      <c r="BY1409" s="24"/>
      <c r="BZ1409" s="38"/>
      <c r="CA1409" s="24"/>
      <c r="CB1409" s="38"/>
      <c r="CC1409" s="24"/>
      <c r="CD1409" s="24"/>
      <c r="CE1409" s="24"/>
      <c r="CF1409" s="24"/>
      <c r="CG1409" s="24"/>
      <c r="CH1409" s="24"/>
      <c r="CI1409" s="34"/>
      <c r="CJ1409" s="24"/>
      <c r="CK1409" s="24"/>
      <c r="CO1409" s="24"/>
      <c r="CP1409" s="34"/>
    </row>
    <row r="1410" spans="1:94" s="25" customFormat="1" x14ac:dyDescent="0.2">
      <c r="A1410" s="115"/>
      <c r="B1410" s="84"/>
      <c r="C1410" s="39"/>
      <c r="D1410" s="38"/>
      <c r="E1410" s="39"/>
      <c r="F1410" s="39"/>
      <c r="G1410" s="39"/>
      <c r="H1410" s="39"/>
      <c r="I1410" s="39"/>
      <c r="J1410" s="39"/>
      <c r="K1410" s="39"/>
      <c r="L1410" s="39"/>
      <c r="M1410" s="39"/>
      <c r="N1410" s="39"/>
      <c r="O1410" s="39"/>
      <c r="P1410" s="39"/>
      <c r="Q1410" s="39"/>
      <c r="R1410" s="39"/>
      <c r="S1410" s="39"/>
      <c r="T1410" s="39"/>
      <c r="U1410" s="39"/>
      <c r="V1410" s="39"/>
      <c r="W1410" s="39"/>
      <c r="X1410" s="39"/>
      <c r="Y1410" s="39"/>
      <c r="Z1410" s="39"/>
      <c r="AA1410" s="39"/>
      <c r="AB1410" s="39"/>
      <c r="AC1410" s="39"/>
      <c r="AD1410" s="39"/>
      <c r="AE1410" s="39"/>
      <c r="AF1410" s="39"/>
      <c r="AG1410" s="38"/>
      <c r="AH1410" s="38"/>
      <c r="AI1410" s="38"/>
      <c r="AJ1410" s="38"/>
      <c r="AK1410" s="38"/>
      <c r="AL1410" s="38"/>
      <c r="AM1410" s="38"/>
      <c r="AN1410" s="38"/>
      <c r="AO1410" s="38"/>
      <c r="AP1410" s="38"/>
      <c r="AQ1410" s="38"/>
      <c r="AR1410" s="38"/>
      <c r="AS1410" s="38"/>
      <c r="AT1410" s="38"/>
      <c r="AU1410" s="84"/>
      <c r="AV1410" s="88"/>
      <c r="AW1410" s="103"/>
      <c r="AX1410" s="84"/>
      <c r="AY1410" s="39"/>
      <c r="AZ1410" s="26"/>
      <c r="BA1410" s="26"/>
      <c r="BB1410" s="26"/>
      <c r="BC1410" s="26" t="str">
        <f t="shared" si="848"/>
        <v/>
      </c>
      <c r="BD1410" s="26" t="str">
        <f t="shared" si="849"/>
        <v/>
      </c>
      <c r="BE1410" s="26" t="str">
        <f t="shared" si="850"/>
        <v/>
      </c>
      <c r="BF1410" s="26" t="str">
        <f t="shared" si="851"/>
        <v/>
      </c>
      <c r="BG1410" s="26" t="str">
        <f t="shared" si="852"/>
        <v/>
      </c>
      <c r="BH1410" s="26" t="str">
        <f t="shared" si="853"/>
        <v/>
      </c>
      <c r="BI1410" s="26" t="str">
        <f t="shared" si="842"/>
        <v/>
      </c>
      <c r="BJ1410" s="26" t="str">
        <f t="shared" si="843"/>
        <v/>
      </c>
      <c r="BK1410" s="26" t="str">
        <f t="shared" si="844"/>
        <v/>
      </c>
      <c r="BL1410" s="26" t="str">
        <f t="shared" si="845"/>
        <v/>
      </c>
      <c r="BM1410" s="26" t="str">
        <f t="shared" si="846"/>
        <v/>
      </c>
      <c r="BN1410" s="26" t="str">
        <f t="shared" si="847"/>
        <v/>
      </c>
      <c r="BO1410"/>
      <c r="BP1410" s="81"/>
      <c r="BQ1410" s="81"/>
      <c r="BR1410" s="81"/>
      <c r="BS1410" s="81"/>
      <c r="BT1410" s="81"/>
      <c r="BU1410" s="38"/>
      <c r="BV1410" s="55"/>
      <c r="BW1410" s="24"/>
      <c r="BX1410" s="24"/>
      <c r="BY1410" s="24"/>
      <c r="BZ1410" s="38"/>
      <c r="CA1410" s="24"/>
      <c r="CB1410" s="38"/>
      <c r="CC1410" s="24"/>
      <c r="CD1410" s="24"/>
      <c r="CE1410" s="24"/>
      <c r="CF1410" s="24"/>
      <c r="CG1410" s="24"/>
      <c r="CH1410" s="24"/>
      <c r="CI1410" s="34"/>
      <c r="CJ1410" s="24"/>
      <c r="CK1410" s="24"/>
      <c r="CO1410" s="24"/>
      <c r="CP1410" s="34"/>
    </row>
    <row r="1411" spans="1:94" s="25" customFormat="1" x14ac:dyDescent="0.2">
      <c r="A1411" s="115"/>
      <c r="B1411" s="84"/>
      <c r="C1411" s="39"/>
      <c r="D1411" s="38"/>
      <c r="E1411" s="39"/>
      <c r="F1411" s="39"/>
      <c r="G1411" s="39"/>
      <c r="H1411" s="39"/>
      <c r="I1411" s="39"/>
      <c r="J1411" s="39"/>
      <c r="K1411" s="39"/>
      <c r="L1411" s="39"/>
      <c r="M1411" s="39"/>
      <c r="N1411" s="39"/>
      <c r="O1411" s="39"/>
      <c r="P1411" s="39"/>
      <c r="Q1411" s="39"/>
      <c r="R1411" s="39"/>
      <c r="S1411" s="39"/>
      <c r="T1411" s="39"/>
      <c r="U1411" s="39"/>
      <c r="V1411" s="39"/>
      <c r="W1411" s="39"/>
      <c r="X1411" s="39"/>
      <c r="Y1411" s="39"/>
      <c r="Z1411" s="39"/>
      <c r="AA1411" s="39"/>
      <c r="AB1411" s="39"/>
      <c r="AC1411" s="39"/>
      <c r="AD1411" s="39"/>
      <c r="AE1411" s="39"/>
      <c r="AF1411" s="39"/>
      <c r="AG1411" s="38"/>
      <c r="AH1411" s="38"/>
      <c r="AI1411" s="38"/>
      <c r="AJ1411" s="38"/>
      <c r="AK1411" s="38"/>
      <c r="AL1411" s="38"/>
      <c r="AM1411" s="38"/>
      <c r="AN1411" s="38"/>
      <c r="AO1411" s="38"/>
      <c r="AP1411" s="38"/>
      <c r="AQ1411" s="38"/>
      <c r="AR1411" s="38"/>
      <c r="AS1411" s="38"/>
      <c r="AT1411" s="38"/>
      <c r="AU1411" s="84"/>
      <c r="AV1411" s="88"/>
      <c r="AW1411" s="103"/>
      <c r="AX1411" s="84"/>
      <c r="AY1411" s="39"/>
      <c r="AZ1411" s="26"/>
      <c r="BA1411" s="26"/>
      <c r="BB1411" s="26"/>
      <c r="BC1411" s="26" t="str">
        <f t="shared" si="848"/>
        <v/>
      </c>
      <c r="BD1411" s="26" t="str">
        <f t="shared" si="849"/>
        <v/>
      </c>
      <c r="BE1411" s="26" t="str">
        <f t="shared" si="850"/>
        <v/>
      </c>
      <c r="BF1411" s="26" t="str">
        <f t="shared" si="851"/>
        <v/>
      </c>
      <c r="BG1411" s="26" t="str">
        <f t="shared" si="852"/>
        <v/>
      </c>
      <c r="BH1411" s="26" t="str">
        <f t="shared" si="853"/>
        <v/>
      </c>
      <c r="BI1411" s="26" t="str">
        <f t="shared" si="842"/>
        <v/>
      </c>
      <c r="BJ1411" s="26" t="str">
        <f t="shared" si="843"/>
        <v/>
      </c>
      <c r="BK1411" s="26" t="str">
        <f t="shared" si="844"/>
        <v/>
      </c>
      <c r="BL1411" s="26" t="str">
        <f t="shared" si="845"/>
        <v/>
      </c>
      <c r="BM1411" s="26" t="str">
        <f t="shared" si="846"/>
        <v/>
      </c>
      <c r="BN1411" s="26" t="str">
        <f t="shared" si="847"/>
        <v/>
      </c>
      <c r="BO1411"/>
      <c r="BP1411" s="81"/>
      <c r="BQ1411" s="81"/>
      <c r="BR1411" s="81"/>
      <c r="BS1411" s="81"/>
      <c r="BT1411" s="81"/>
      <c r="BU1411" s="38"/>
      <c r="BV1411" s="55"/>
      <c r="BW1411" s="24"/>
      <c r="BX1411" s="24"/>
      <c r="BY1411" s="24"/>
      <c r="BZ1411" s="38"/>
      <c r="CA1411" s="24"/>
      <c r="CB1411" s="38"/>
      <c r="CC1411" s="24"/>
      <c r="CD1411" s="24"/>
      <c r="CE1411" s="24"/>
      <c r="CF1411" s="24"/>
      <c r="CG1411" s="24"/>
      <c r="CH1411" s="24"/>
      <c r="CI1411" s="34"/>
      <c r="CJ1411" s="24"/>
      <c r="CK1411" s="24"/>
      <c r="CO1411" s="24"/>
      <c r="CP1411" s="34"/>
    </row>
    <row r="1412" spans="1:94" s="25" customFormat="1" x14ac:dyDescent="0.2">
      <c r="A1412" s="115"/>
      <c r="B1412" s="84"/>
      <c r="C1412" s="39"/>
      <c r="D1412" s="38"/>
      <c r="E1412" s="39"/>
      <c r="F1412" s="39"/>
      <c r="G1412" s="39"/>
      <c r="H1412" s="39"/>
      <c r="I1412" s="39"/>
      <c r="J1412" s="39"/>
      <c r="K1412" s="39"/>
      <c r="L1412" s="39"/>
      <c r="M1412" s="39"/>
      <c r="N1412" s="39"/>
      <c r="O1412" s="39"/>
      <c r="P1412" s="39"/>
      <c r="Q1412" s="39"/>
      <c r="R1412" s="39"/>
      <c r="S1412" s="39"/>
      <c r="T1412" s="39"/>
      <c r="U1412" s="39"/>
      <c r="V1412" s="39"/>
      <c r="W1412" s="39"/>
      <c r="X1412" s="39"/>
      <c r="Y1412" s="39"/>
      <c r="Z1412" s="39"/>
      <c r="AA1412" s="39"/>
      <c r="AB1412" s="39"/>
      <c r="AC1412" s="39"/>
      <c r="AD1412" s="39"/>
      <c r="AE1412" s="39"/>
      <c r="AF1412" s="39"/>
      <c r="AG1412" s="38"/>
      <c r="AH1412" s="38"/>
      <c r="AI1412" s="38"/>
      <c r="AJ1412" s="38"/>
      <c r="AK1412" s="38"/>
      <c r="AL1412" s="38"/>
      <c r="AM1412" s="38"/>
      <c r="AN1412" s="38"/>
      <c r="AO1412" s="38"/>
      <c r="AP1412" s="38"/>
      <c r="AQ1412" s="38"/>
      <c r="AR1412" s="38"/>
      <c r="AS1412" s="38"/>
      <c r="AT1412" s="38"/>
      <c r="AU1412" s="84"/>
      <c r="AV1412" s="88"/>
      <c r="AW1412" s="103"/>
      <c r="AX1412" s="84"/>
      <c r="AY1412" s="39"/>
      <c r="AZ1412" s="26"/>
      <c r="BA1412" s="26"/>
      <c r="BB1412" s="26"/>
      <c r="BC1412" s="26" t="str">
        <f t="shared" si="848"/>
        <v/>
      </c>
      <c r="BD1412" s="26" t="str">
        <f t="shared" si="849"/>
        <v/>
      </c>
      <c r="BE1412" s="26" t="str">
        <f t="shared" si="850"/>
        <v/>
      </c>
      <c r="BF1412" s="26" t="str">
        <f t="shared" si="851"/>
        <v/>
      </c>
      <c r="BG1412" s="26" t="str">
        <f t="shared" si="852"/>
        <v/>
      </c>
      <c r="BH1412" s="26" t="str">
        <f t="shared" si="853"/>
        <v/>
      </c>
      <c r="BI1412" s="26" t="str">
        <f t="shared" si="842"/>
        <v/>
      </c>
      <c r="BJ1412" s="26" t="str">
        <f t="shared" si="843"/>
        <v/>
      </c>
      <c r="BK1412" s="26" t="str">
        <f t="shared" si="844"/>
        <v/>
      </c>
      <c r="BL1412" s="26" t="str">
        <f t="shared" si="845"/>
        <v/>
      </c>
      <c r="BM1412" s="26" t="str">
        <f t="shared" si="846"/>
        <v/>
      </c>
      <c r="BN1412" s="26" t="str">
        <f t="shared" si="847"/>
        <v/>
      </c>
      <c r="BO1412"/>
      <c r="BP1412" s="57"/>
      <c r="BQ1412" s="57"/>
      <c r="BR1412" s="57"/>
      <c r="BS1412" s="57"/>
      <c r="BT1412" s="57"/>
      <c r="BU1412" s="38"/>
      <c r="BV1412" s="55"/>
      <c r="BW1412" s="24"/>
      <c r="BX1412" s="24"/>
      <c r="BY1412" s="24"/>
      <c r="BZ1412" s="38"/>
      <c r="CA1412" s="24"/>
      <c r="CB1412" s="38"/>
      <c r="CC1412" s="24"/>
      <c r="CD1412" s="24"/>
      <c r="CE1412" s="24"/>
      <c r="CF1412" s="24"/>
      <c r="CG1412" s="24"/>
      <c r="CH1412" s="24"/>
      <c r="CI1412" s="34"/>
      <c r="CJ1412" s="24"/>
      <c r="CK1412" s="24"/>
      <c r="CO1412" s="24"/>
      <c r="CP1412" s="34"/>
    </row>
    <row r="1413" spans="1:94" s="25" customFormat="1" x14ac:dyDescent="0.2">
      <c r="A1413" s="115"/>
      <c r="B1413" s="84"/>
      <c r="C1413" s="39"/>
      <c r="D1413" s="38"/>
      <c r="E1413" s="39"/>
      <c r="F1413" s="39"/>
      <c r="G1413" s="39"/>
      <c r="H1413" s="39"/>
      <c r="I1413" s="39"/>
      <c r="J1413" s="39"/>
      <c r="K1413" s="39"/>
      <c r="L1413" s="39"/>
      <c r="M1413" s="39"/>
      <c r="N1413" s="39"/>
      <c r="O1413" s="39"/>
      <c r="P1413" s="39"/>
      <c r="Q1413" s="39"/>
      <c r="R1413" s="39"/>
      <c r="S1413" s="39"/>
      <c r="T1413" s="39"/>
      <c r="U1413" s="39"/>
      <c r="V1413" s="39"/>
      <c r="W1413" s="39"/>
      <c r="X1413" s="39"/>
      <c r="Y1413" s="39"/>
      <c r="Z1413" s="39"/>
      <c r="AA1413" s="39"/>
      <c r="AB1413" s="39"/>
      <c r="AC1413" s="39"/>
      <c r="AD1413" s="39"/>
      <c r="AE1413" s="39"/>
      <c r="AF1413" s="39"/>
      <c r="AG1413" s="38"/>
      <c r="AH1413" s="38"/>
      <c r="AI1413" s="38"/>
      <c r="AJ1413" s="38"/>
      <c r="AK1413" s="38"/>
      <c r="AL1413" s="38"/>
      <c r="AM1413" s="38"/>
      <c r="AN1413" s="38"/>
      <c r="AO1413" s="38"/>
      <c r="AP1413" s="38"/>
      <c r="AQ1413" s="38"/>
      <c r="AR1413" s="38"/>
      <c r="AS1413" s="38"/>
      <c r="AT1413" s="38"/>
      <c r="AU1413" s="84"/>
      <c r="AV1413" s="88"/>
      <c r="AW1413" s="103"/>
      <c r="AX1413" s="84"/>
      <c r="AY1413" s="39"/>
      <c r="AZ1413" s="26"/>
      <c r="BA1413" s="26"/>
      <c r="BB1413" s="26"/>
      <c r="BC1413" s="26" t="str">
        <f t="shared" si="848"/>
        <v/>
      </c>
      <c r="BD1413" s="26" t="str">
        <f t="shared" si="849"/>
        <v/>
      </c>
      <c r="BE1413" s="26" t="str">
        <f t="shared" si="850"/>
        <v/>
      </c>
      <c r="BF1413" s="26" t="str">
        <f t="shared" si="851"/>
        <v/>
      </c>
      <c r="BG1413" s="26" t="str">
        <f t="shared" si="852"/>
        <v/>
      </c>
      <c r="BH1413" s="26" t="str">
        <f t="shared" si="853"/>
        <v/>
      </c>
      <c r="BI1413" s="26" t="str">
        <f t="shared" si="842"/>
        <v/>
      </c>
      <c r="BJ1413" s="26" t="str">
        <f t="shared" si="843"/>
        <v/>
      </c>
      <c r="BK1413" s="26" t="str">
        <f t="shared" si="844"/>
        <v/>
      </c>
      <c r="BL1413" s="26" t="str">
        <f t="shared" si="845"/>
        <v/>
      </c>
      <c r="BM1413" s="26" t="str">
        <f t="shared" si="846"/>
        <v/>
      </c>
      <c r="BN1413" s="26" t="str">
        <f t="shared" si="847"/>
        <v/>
      </c>
      <c r="BO1413"/>
      <c r="BP1413"/>
      <c r="BQ1413"/>
      <c r="BR1413"/>
      <c r="BS1413"/>
      <c r="BT1413"/>
      <c r="BU1413" s="38"/>
      <c r="BV1413" s="55"/>
      <c r="BW1413" s="24"/>
      <c r="BX1413" s="24"/>
      <c r="BY1413" s="24"/>
      <c r="BZ1413" s="38"/>
      <c r="CA1413" s="24"/>
      <c r="CB1413" s="38"/>
      <c r="CC1413" s="24"/>
      <c r="CD1413" s="24"/>
      <c r="CE1413" s="24"/>
      <c r="CF1413" s="24"/>
      <c r="CG1413" s="24"/>
      <c r="CH1413" s="24"/>
      <c r="CI1413" s="34"/>
      <c r="CJ1413" s="24"/>
      <c r="CK1413" s="24"/>
      <c r="CO1413" s="24"/>
      <c r="CP1413" s="34"/>
    </row>
    <row r="1414" spans="1:94" s="25" customFormat="1" x14ac:dyDescent="0.2">
      <c r="A1414" s="115"/>
      <c r="B1414" s="84"/>
      <c r="C1414" s="39"/>
      <c r="D1414" s="38"/>
      <c r="E1414" s="39"/>
      <c r="F1414" s="39"/>
      <c r="G1414" s="39"/>
      <c r="H1414" s="39"/>
      <c r="I1414" s="39"/>
      <c r="J1414" s="39"/>
      <c r="K1414" s="39"/>
      <c r="L1414" s="39"/>
      <c r="M1414" s="39"/>
      <c r="N1414" s="39"/>
      <c r="O1414" s="39"/>
      <c r="P1414" s="39"/>
      <c r="Q1414" s="39"/>
      <c r="R1414" s="39"/>
      <c r="S1414" s="39"/>
      <c r="T1414" s="39"/>
      <c r="U1414" s="39"/>
      <c r="V1414" s="39"/>
      <c r="W1414" s="39"/>
      <c r="X1414" s="39"/>
      <c r="Y1414" s="39"/>
      <c r="Z1414" s="39"/>
      <c r="AA1414" s="39"/>
      <c r="AB1414" s="39"/>
      <c r="AC1414" s="39"/>
      <c r="AD1414" s="39"/>
      <c r="AE1414" s="39"/>
      <c r="AF1414" s="39"/>
      <c r="AG1414" s="38"/>
      <c r="AH1414" s="38"/>
      <c r="AI1414" s="38"/>
      <c r="AJ1414" s="38"/>
      <c r="AK1414" s="38"/>
      <c r="AL1414" s="38"/>
      <c r="AM1414" s="38"/>
      <c r="AN1414" s="38"/>
      <c r="AO1414" s="38"/>
      <c r="AP1414" s="38"/>
      <c r="AQ1414" s="38"/>
      <c r="AR1414" s="38"/>
      <c r="AS1414" s="38"/>
      <c r="AT1414" s="38"/>
      <c r="AU1414" s="84"/>
      <c r="AV1414" s="88"/>
      <c r="AW1414" s="103"/>
      <c r="AX1414" s="84"/>
      <c r="AY1414" s="39"/>
      <c r="AZ1414" s="26"/>
      <c r="BA1414" s="26"/>
      <c r="BB1414" s="26"/>
      <c r="BC1414" s="26" t="str">
        <f t="shared" si="848"/>
        <v/>
      </c>
      <c r="BD1414" s="26" t="str">
        <f t="shared" si="849"/>
        <v/>
      </c>
      <c r="BE1414" s="26" t="str">
        <f t="shared" si="850"/>
        <v/>
      </c>
      <c r="BF1414" s="26" t="str">
        <f t="shared" si="851"/>
        <v/>
      </c>
      <c r="BG1414" s="26" t="str">
        <f t="shared" si="852"/>
        <v/>
      </c>
      <c r="BH1414" s="26" t="str">
        <f t="shared" si="853"/>
        <v/>
      </c>
      <c r="BI1414" s="26" t="str">
        <f t="shared" si="842"/>
        <v/>
      </c>
      <c r="BJ1414" s="26" t="str">
        <f t="shared" si="843"/>
        <v/>
      </c>
      <c r="BK1414" s="26" t="str">
        <f t="shared" si="844"/>
        <v/>
      </c>
      <c r="BL1414" s="26" t="str">
        <f t="shared" si="845"/>
        <v/>
      </c>
      <c r="BM1414" s="26" t="str">
        <f t="shared" si="846"/>
        <v/>
      </c>
      <c r="BN1414" s="26" t="str">
        <f t="shared" si="847"/>
        <v/>
      </c>
      <c r="BO1414"/>
      <c r="BP1414"/>
      <c r="BQ1414"/>
      <c r="BR1414"/>
      <c r="BS1414"/>
      <c r="BT1414"/>
      <c r="BU1414" s="38"/>
      <c r="BV1414" s="39"/>
      <c r="BW1414" s="24"/>
      <c r="BX1414" s="24"/>
      <c r="BY1414" s="24"/>
      <c r="BZ1414" s="38"/>
      <c r="CA1414" s="24"/>
      <c r="CB1414" s="38"/>
      <c r="CC1414" s="24"/>
      <c r="CD1414" s="24"/>
      <c r="CE1414" s="24"/>
      <c r="CF1414" s="24"/>
      <c r="CG1414" s="24"/>
      <c r="CH1414" s="24"/>
      <c r="CI1414" s="34"/>
      <c r="CJ1414" s="24"/>
      <c r="CK1414" s="24"/>
      <c r="CO1414" s="24"/>
      <c r="CP1414" s="34"/>
    </row>
    <row r="1415" spans="1:94" s="25" customFormat="1" x14ac:dyDescent="0.2">
      <c r="A1415" s="115"/>
      <c r="B1415" s="84"/>
      <c r="C1415" s="39"/>
      <c r="D1415" s="38"/>
      <c r="E1415" s="39"/>
      <c r="F1415" s="39"/>
      <c r="G1415" s="39"/>
      <c r="H1415" s="39"/>
      <c r="I1415" s="39"/>
      <c r="J1415" s="39"/>
      <c r="K1415" s="39"/>
      <c r="L1415" s="39"/>
      <c r="M1415" s="39"/>
      <c r="N1415" s="39"/>
      <c r="O1415" s="39"/>
      <c r="P1415" s="39"/>
      <c r="Q1415" s="39"/>
      <c r="R1415" s="39"/>
      <c r="S1415" s="39"/>
      <c r="T1415" s="39"/>
      <c r="U1415" s="39"/>
      <c r="V1415" s="39"/>
      <c r="W1415" s="39"/>
      <c r="X1415" s="39"/>
      <c r="Y1415" s="39"/>
      <c r="Z1415" s="39"/>
      <c r="AA1415" s="39"/>
      <c r="AB1415" s="39"/>
      <c r="AC1415" s="39"/>
      <c r="AD1415" s="39"/>
      <c r="AE1415" s="39"/>
      <c r="AF1415" s="39"/>
      <c r="AG1415" s="38"/>
      <c r="AH1415" s="38"/>
      <c r="AI1415" s="38"/>
      <c r="AJ1415" s="38"/>
      <c r="AK1415" s="38"/>
      <c r="AL1415" s="38"/>
      <c r="AM1415" s="38"/>
      <c r="AN1415" s="38"/>
      <c r="AO1415" s="38"/>
      <c r="AP1415" s="38"/>
      <c r="AQ1415" s="38"/>
      <c r="AR1415" s="38"/>
      <c r="AS1415" s="38"/>
      <c r="AT1415" s="38"/>
      <c r="AU1415" s="84"/>
      <c r="AV1415" s="88"/>
      <c r="AW1415" s="103"/>
      <c r="AX1415" s="84"/>
      <c r="AY1415" s="39"/>
      <c r="AZ1415" s="26"/>
      <c r="BA1415" s="26"/>
      <c r="BB1415" s="26"/>
      <c r="BC1415" s="26" t="str">
        <f t="shared" si="848"/>
        <v/>
      </c>
      <c r="BD1415" s="26" t="str">
        <f t="shared" si="849"/>
        <v/>
      </c>
      <c r="BE1415" s="26" t="str">
        <f t="shared" si="850"/>
        <v/>
      </c>
      <c r="BF1415" s="26" t="str">
        <f t="shared" si="851"/>
        <v/>
      </c>
      <c r="BG1415" s="26" t="str">
        <f t="shared" si="852"/>
        <v/>
      </c>
      <c r="BH1415" s="26" t="str">
        <f t="shared" si="853"/>
        <v/>
      </c>
      <c r="BI1415" s="26" t="str">
        <f t="shared" si="842"/>
        <v/>
      </c>
      <c r="BJ1415" s="26" t="str">
        <f t="shared" si="843"/>
        <v/>
      </c>
      <c r="BK1415" s="26" t="str">
        <f t="shared" si="844"/>
        <v/>
      </c>
      <c r="BL1415" s="26" t="str">
        <f t="shared" si="845"/>
        <v/>
      </c>
      <c r="BM1415" s="26" t="str">
        <f t="shared" si="846"/>
        <v/>
      </c>
      <c r="BN1415" s="26" t="str">
        <f t="shared" si="847"/>
        <v/>
      </c>
      <c r="BO1415"/>
      <c r="BP1415"/>
      <c r="BQ1415"/>
      <c r="BR1415"/>
      <c r="BS1415"/>
      <c r="BT1415"/>
      <c r="BU1415" s="38"/>
      <c r="BV1415" s="39"/>
      <c r="BW1415" s="24"/>
      <c r="BX1415" s="24"/>
      <c r="BY1415" s="24"/>
      <c r="BZ1415" s="38"/>
      <c r="CA1415" s="24"/>
      <c r="CB1415" s="38"/>
      <c r="CC1415" s="24"/>
      <c r="CD1415" s="24"/>
      <c r="CE1415" s="24"/>
      <c r="CF1415" s="24"/>
      <c r="CG1415" s="24"/>
      <c r="CH1415" s="24"/>
      <c r="CI1415" s="34"/>
      <c r="CJ1415" s="24"/>
      <c r="CK1415" s="24"/>
      <c r="CO1415" s="24"/>
      <c r="CP1415" s="34"/>
    </row>
    <row r="1416" spans="1:94" s="25" customFormat="1" x14ac:dyDescent="0.2">
      <c r="A1416" s="115"/>
      <c r="B1416" s="84"/>
      <c r="C1416" s="39"/>
      <c r="D1416" s="38"/>
      <c r="E1416" s="39"/>
      <c r="F1416" s="39"/>
      <c r="G1416" s="39"/>
      <c r="H1416" s="39"/>
      <c r="I1416" s="39"/>
      <c r="J1416" s="39"/>
      <c r="K1416" s="39"/>
      <c r="L1416" s="39"/>
      <c r="M1416" s="39"/>
      <c r="N1416" s="39"/>
      <c r="O1416" s="39"/>
      <c r="P1416" s="39"/>
      <c r="Q1416" s="39"/>
      <c r="R1416" s="39"/>
      <c r="S1416" s="39"/>
      <c r="T1416" s="39"/>
      <c r="U1416" s="39"/>
      <c r="V1416" s="39"/>
      <c r="W1416" s="39"/>
      <c r="X1416" s="39"/>
      <c r="Y1416" s="39"/>
      <c r="Z1416" s="39"/>
      <c r="AA1416" s="39"/>
      <c r="AB1416" s="39"/>
      <c r="AC1416" s="39"/>
      <c r="AD1416" s="39"/>
      <c r="AE1416" s="39"/>
      <c r="AF1416" s="39"/>
      <c r="AG1416" s="38"/>
      <c r="AH1416" s="38"/>
      <c r="AI1416" s="38"/>
      <c r="AJ1416" s="38"/>
      <c r="AK1416" s="38"/>
      <c r="AL1416" s="38"/>
      <c r="AM1416" s="38"/>
      <c r="AN1416" s="38"/>
      <c r="AO1416" s="38"/>
      <c r="AP1416" s="38"/>
      <c r="AQ1416" s="38"/>
      <c r="AR1416" s="38"/>
      <c r="AS1416" s="38"/>
      <c r="AT1416" s="38"/>
      <c r="AU1416" s="84"/>
      <c r="AV1416" s="88"/>
      <c r="AW1416" s="103"/>
      <c r="AX1416" s="84"/>
      <c r="AY1416" s="39"/>
      <c r="AZ1416" s="26"/>
      <c r="BA1416" s="26"/>
      <c r="BB1416" s="26"/>
      <c r="BC1416" s="26" t="str">
        <f t="shared" si="848"/>
        <v/>
      </c>
      <c r="BD1416" s="26" t="str">
        <f t="shared" si="849"/>
        <v/>
      </c>
      <c r="BE1416" s="26" t="str">
        <f t="shared" si="850"/>
        <v/>
      </c>
      <c r="BF1416" s="26" t="str">
        <f t="shared" si="851"/>
        <v/>
      </c>
      <c r="BG1416" s="26" t="str">
        <f t="shared" si="852"/>
        <v/>
      </c>
      <c r="BH1416" s="26" t="str">
        <f t="shared" si="853"/>
        <v/>
      </c>
      <c r="BI1416" s="26" t="str">
        <f t="shared" si="842"/>
        <v/>
      </c>
      <c r="BJ1416" s="26" t="str">
        <f t="shared" si="843"/>
        <v/>
      </c>
      <c r="BK1416" s="26" t="str">
        <f t="shared" si="844"/>
        <v/>
      </c>
      <c r="BL1416" s="26" t="str">
        <f t="shared" si="845"/>
        <v/>
      </c>
      <c r="BM1416" s="26" t="str">
        <f t="shared" si="846"/>
        <v/>
      </c>
      <c r="BN1416" s="26" t="str">
        <f t="shared" si="847"/>
        <v/>
      </c>
      <c r="BO1416"/>
      <c r="BP1416"/>
      <c r="BQ1416"/>
      <c r="BR1416"/>
      <c r="BS1416"/>
      <c r="BT1416"/>
      <c r="BU1416" s="38"/>
      <c r="BV1416" s="39"/>
      <c r="BW1416" s="24"/>
      <c r="BX1416" s="24"/>
      <c r="BY1416" s="24"/>
      <c r="BZ1416" s="38"/>
      <c r="CA1416" s="24"/>
      <c r="CB1416" s="38"/>
      <c r="CC1416" s="24"/>
      <c r="CD1416" s="24"/>
      <c r="CE1416" s="24"/>
      <c r="CF1416" s="24"/>
      <c r="CG1416" s="24"/>
      <c r="CH1416" s="24"/>
      <c r="CI1416" s="34"/>
      <c r="CJ1416" s="24"/>
      <c r="CK1416" s="24"/>
      <c r="CO1416" s="24"/>
      <c r="CP1416" s="34"/>
    </row>
    <row r="1417" spans="1:94" s="25" customFormat="1" x14ac:dyDescent="0.2">
      <c r="A1417" s="115"/>
      <c r="B1417" s="84"/>
      <c r="C1417" s="39"/>
      <c r="D1417" s="38"/>
      <c r="E1417" s="39"/>
      <c r="F1417" s="39"/>
      <c r="G1417" s="39"/>
      <c r="H1417" s="39"/>
      <c r="I1417" s="39"/>
      <c r="J1417" s="39"/>
      <c r="K1417" s="39"/>
      <c r="L1417" s="39"/>
      <c r="M1417" s="39"/>
      <c r="N1417" s="39"/>
      <c r="O1417" s="39"/>
      <c r="P1417" s="39"/>
      <c r="Q1417" s="39"/>
      <c r="R1417" s="39"/>
      <c r="S1417" s="39"/>
      <c r="T1417" s="39"/>
      <c r="U1417" s="39"/>
      <c r="V1417" s="39"/>
      <c r="W1417" s="39"/>
      <c r="X1417" s="39"/>
      <c r="Y1417" s="39"/>
      <c r="Z1417" s="39"/>
      <c r="AA1417" s="39"/>
      <c r="AB1417" s="39"/>
      <c r="AC1417" s="39"/>
      <c r="AD1417" s="39"/>
      <c r="AE1417" s="39"/>
      <c r="AF1417" s="39"/>
      <c r="AG1417" s="38"/>
      <c r="AH1417" s="38"/>
      <c r="AI1417" s="38"/>
      <c r="AJ1417" s="38"/>
      <c r="AK1417" s="38"/>
      <c r="AL1417" s="38"/>
      <c r="AM1417" s="38"/>
      <c r="AN1417" s="38"/>
      <c r="AO1417" s="38"/>
      <c r="AP1417" s="38"/>
      <c r="AQ1417" s="38"/>
      <c r="AR1417" s="38"/>
      <c r="AS1417" s="38"/>
      <c r="AT1417" s="38"/>
      <c r="AU1417" s="84"/>
      <c r="AV1417" s="88"/>
      <c r="AW1417" s="103"/>
      <c r="AX1417" s="84"/>
      <c r="AY1417" s="39"/>
      <c r="AZ1417" s="26"/>
      <c r="BA1417" s="26"/>
      <c r="BB1417" s="26"/>
      <c r="BC1417" s="26" t="str">
        <f t="shared" si="848"/>
        <v/>
      </c>
      <c r="BD1417" s="26" t="str">
        <f t="shared" si="849"/>
        <v/>
      </c>
      <c r="BE1417" s="26" t="str">
        <f t="shared" si="850"/>
        <v/>
      </c>
      <c r="BF1417" s="26" t="str">
        <f t="shared" si="851"/>
        <v/>
      </c>
      <c r="BG1417" s="26" t="str">
        <f t="shared" si="852"/>
        <v/>
      </c>
      <c r="BH1417" s="26" t="str">
        <f t="shared" si="853"/>
        <v/>
      </c>
      <c r="BI1417" s="26" t="str">
        <f t="shared" si="842"/>
        <v/>
      </c>
      <c r="BJ1417" s="26" t="str">
        <f t="shared" si="843"/>
        <v/>
      </c>
      <c r="BK1417" s="26" t="str">
        <f t="shared" si="844"/>
        <v/>
      </c>
      <c r="BL1417" s="26" t="str">
        <f t="shared" si="845"/>
        <v/>
      </c>
      <c r="BM1417" s="26" t="str">
        <f t="shared" si="846"/>
        <v/>
      </c>
      <c r="BN1417" s="26" t="str">
        <f t="shared" si="847"/>
        <v/>
      </c>
      <c r="BO1417"/>
      <c r="BP1417"/>
      <c r="BQ1417"/>
      <c r="BR1417"/>
      <c r="BS1417"/>
      <c r="BT1417"/>
      <c r="BU1417" s="38"/>
      <c r="BV1417" s="39"/>
      <c r="BW1417" s="24"/>
      <c r="BX1417" s="24"/>
      <c r="BY1417" s="24"/>
      <c r="BZ1417" s="38"/>
      <c r="CA1417" s="24"/>
      <c r="CB1417" s="38"/>
      <c r="CC1417" s="24"/>
      <c r="CD1417" s="24"/>
      <c r="CE1417" s="24"/>
      <c r="CF1417" s="24"/>
      <c r="CG1417" s="24"/>
      <c r="CH1417" s="24"/>
      <c r="CI1417" s="34"/>
      <c r="CJ1417" s="24"/>
      <c r="CK1417" s="24"/>
      <c r="CO1417" s="24"/>
      <c r="CP1417" s="34"/>
    </row>
    <row r="1418" spans="1:94" s="25" customFormat="1" x14ac:dyDescent="0.2">
      <c r="A1418" s="115"/>
      <c r="B1418" s="84"/>
      <c r="C1418" s="39"/>
      <c r="D1418" s="38"/>
      <c r="E1418" s="39"/>
      <c r="F1418" s="39"/>
      <c r="G1418" s="39"/>
      <c r="H1418" s="39"/>
      <c r="I1418" s="39"/>
      <c r="J1418" s="39"/>
      <c r="K1418" s="39"/>
      <c r="L1418" s="39"/>
      <c r="M1418" s="39"/>
      <c r="N1418" s="39"/>
      <c r="O1418" s="39"/>
      <c r="P1418" s="39"/>
      <c r="Q1418" s="39"/>
      <c r="R1418" s="39"/>
      <c r="S1418" s="39"/>
      <c r="T1418" s="39"/>
      <c r="U1418" s="39"/>
      <c r="V1418" s="39"/>
      <c r="W1418" s="39"/>
      <c r="X1418" s="39"/>
      <c r="Y1418" s="39"/>
      <c r="Z1418" s="39"/>
      <c r="AA1418" s="39"/>
      <c r="AB1418" s="39"/>
      <c r="AC1418" s="39"/>
      <c r="AD1418" s="39"/>
      <c r="AE1418" s="39"/>
      <c r="AF1418" s="39"/>
      <c r="AG1418" s="38"/>
      <c r="AH1418" s="38"/>
      <c r="AI1418" s="38"/>
      <c r="AJ1418" s="38"/>
      <c r="AK1418" s="38"/>
      <c r="AL1418" s="38"/>
      <c r="AM1418" s="38"/>
      <c r="AN1418" s="38"/>
      <c r="AO1418" s="38"/>
      <c r="AP1418" s="38"/>
      <c r="AQ1418" s="38"/>
      <c r="AR1418" s="38"/>
      <c r="AS1418" s="38"/>
      <c r="AT1418" s="38"/>
      <c r="AU1418" s="84"/>
      <c r="AV1418" s="88"/>
      <c r="AW1418" s="103"/>
      <c r="AX1418" s="84"/>
      <c r="AY1418" s="39"/>
      <c r="AZ1418" s="26"/>
      <c r="BA1418" s="26"/>
      <c r="BB1418" s="26"/>
      <c r="BC1418" s="26" t="str">
        <f t="shared" si="848"/>
        <v/>
      </c>
      <c r="BD1418" s="26" t="str">
        <f t="shared" si="849"/>
        <v/>
      </c>
      <c r="BE1418" s="26" t="str">
        <f t="shared" si="850"/>
        <v/>
      </c>
      <c r="BF1418" s="26" t="str">
        <f t="shared" si="851"/>
        <v/>
      </c>
      <c r="BG1418" s="26" t="str">
        <f t="shared" si="852"/>
        <v/>
      </c>
      <c r="BH1418" s="26" t="str">
        <f t="shared" si="853"/>
        <v/>
      </c>
      <c r="BI1418" s="26" t="str">
        <f t="shared" si="842"/>
        <v/>
      </c>
      <c r="BJ1418" s="26" t="str">
        <f t="shared" si="843"/>
        <v/>
      </c>
      <c r="BK1418" s="26" t="str">
        <f t="shared" si="844"/>
        <v/>
      </c>
      <c r="BL1418" s="26" t="str">
        <f t="shared" si="845"/>
        <v/>
      </c>
      <c r="BM1418" s="26" t="str">
        <f t="shared" si="846"/>
        <v/>
      </c>
      <c r="BN1418" s="26" t="str">
        <f t="shared" si="847"/>
        <v/>
      </c>
      <c r="BO1418"/>
      <c r="BP1418"/>
      <c r="BQ1418"/>
      <c r="BR1418"/>
      <c r="BS1418"/>
      <c r="BT1418"/>
      <c r="BU1418" s="38"/>
      <c r="BV1418" s="39"/>
      <c r="BW1418" s="24"/>
      <c r="BX1418" s="24"/>
      <c r="BY1418" s="24"/>
      <c r="BZ1418" s="38"/>
      <c r="CA1418" s="24"/>
      <c r="CB1418" s="38"/>
      <c r="CC1418" s="24"/>
      <c r="CD1418" s="24"/>
      <c r="CE1418" s="24"/>
      <c r="CF1418" s="24"/>
      <c r="CG1418" s="24"/>
      <c r="CH1418" s="24"/>
      <c r="CI1418" s="34"/>
      <c r="CJ1418" s="24"/>
      <c r="CK1418" s="24"/>
      <c r="CO1418" s="24"/>
      <c r="CP1418" s="34"/>
    </row>
    <row r="1419" spans="1:94" s="25" customFormat="1" x14ac:dyDescent="0.2">
      <c r="A1419" s="115"/>
      <c r="B1419" s="84"/>
      <c r="C1419" s="39"/>
      <c r="D1419" s="38"/>
      <c r="E1419" s="39"/>
      <c r="F1419" s="39"/>
      <c r="G1419" s="39"/>
      <c r="H1419" s="39"/>
      <c r="I1419" s="39"/>
      <c r="J1419" s="39"/>
      <c r="K1419" s="39"/>
      <c r="L1419" s="39"/>
      <c r="M1419" s="39"/>
      <c r="N1419" s="39"/>
      <c r="O1419" s="39"/>
      <c r="P1419" s="39"/>
      <c r="Q1419" s="39"/>
      <c r="R1419" s="39"/>
      <c r="S1419" s="39"/>
      <c r="T1419" s="39"/>
      <c r="U1419" s="39"/>
      <c r="V1419" s="39"/>
      <c r="W1419" s="39"/>
      <c r="X1419" s="39"/>
      <c r="Y1419" s="39"/>
      <c r="Z1419" s="39"/>
      <c r="AA1419" s="39"/>
      <c r="AB1419" s="39"/>
      <c r="AC1419" s="39"/>
      <c r="AD1419" s="39"/>
      <c r="AE1419" s="39"/>
      <c r="AF1419" s="39"/>
      <c r="AG1419" s="38"/>
      <c r="AH1419" s="38"/>
      <c r="AI1419" s="38"/>
      <c r="AJ1419" s="38"/>
      <c r="AK1419" s="38"/>
      <c r="AL1419" s="38"/>
      <c r="AM1419" s="38"/>
      <c r="AN1419" s="38"/>
      <c r="AO1419" s="38"/>
      <c r="AP1419" s="38"/>
      <c r="AQ1419" s="38"/>
      <c r="AR1419" s="38"/>
      <c r="AS1419" s="38"/>
      <c r="AT1419" s="38"/>
      <c r="AU1419" s="84"/>
      <c r="AV1419" s="88"/>
      <c r="AW1419" s="103"/>
      <c r="AX1419" s="84"/>
      <c r="AY1419" s="39"/>
      <c r="AZ1419" s="26"/>
      <c r="BA1419" s="26"/>
      <c r="BB1419" s="26"/>
      <c r="BC1419" s="26" t="str">
        <f t="shared" si="848"/>
        <v/>
      </c>
      <c r="BD1419" s="26" t="str">
        <f t="shared" si="849"/>
        <v/>
      </c>
      <c r="BE1419" s="26" t="str">
        <f t="shared" si="850"/>
        <v/>
      </c>
      <c r="BF1419" s="26" t="str">
        <f t="shared" si="851"/>
        <v/>
      </c>
      <c r="BG1419" s="26" t="str">
        <f t="shared" si="852"/>
        <v/>
      </c>
      <c r="BH1419" s="26" t="str">
        <f t="shared" si="853"/>
        <v/>
      </c>
      <c r="BI1419" s="26" t="str">
        <f t="shared" si="842"/>
        <v/>
      </c>
      <c r="BJ1419" s="26" t="str">
        <f t="shared" si="843"/>
        <v/>
      </c>
      <c r="BK1419" s="26" t="str">
        <f t="shared" si="844"/>
        <v/>
      </c>
      <c r="BL1419" s="26" t="str">
        <f t="shared" si="845"/>
        <v/>
      </c>
      <c r="BM1419" s="26" t="str">
        <f t="shared" si="846"/>
        <v/>
      </c>
      <c r="BN1419" s="26" t="str">
        <f t="shared" si="847"/>
        <v/>
      </c>
      <c r="BO1419"/>
      <c r="BP1419"/>
      <c r="BQ1419"/>
      <c r="BR1419"/>
      <c r="BS1419"/>
      <c r="BT1419"/>
      <c r="BU1419" s="80"/>
      <c r="BV1419" s="53"/>
      <c r="BW1419" s="24"/>
      <c r="BX1419" s="24"/>
      <c r="BY1419" s="24"/>
      <c r="BZ1419" s="38"/>
      <c r="CA1419" s="24"/>
      <c r="CB1419" s="38"/>
      <c r="CC1419" s="24"/>
      <c r="CD1419" s="24"/>
      <c r="CE1419" s="24"/>
      <c r="CF1419" s="24"/>
      <c r="CG1419" s="24"/>
      <c r="CH1419" s="24"/>
      <c r="CI1419" s="34"/>
      <c r="CJ1419" s="24"/>
      <c r="CK1419" s="24"/>
      <c r="CO1419" s="24"/>
      <c r="CP1419" s="34"/>
    </row>
    <row r="1420" spans="1:94" s="25" customFormat="1" x14ac:dyDescent="0.2">
      <c r="A1420" s="115"/>
      <c r="B1420" s="84"/>
      <c r="C1420" s="39"/>
      <c r="D1420" s="38"/>
      <c r="E1420" s="39"/>
      <c r="F1420" s="39"/>
      <c r="G1420" s="39"/>
      <c r="H1420" s="39"/>
      <c r="I1420" s="39"/>
      <c r="J1420" s="39"/>
      <c r="K1420" s="39"/>
      <c r="L1420" s="39"/>
      <c r="M1420" s="39"/>
      <c r="N1420" s="39"/>
      <c r="O1420" s="39"/>
      <c r="P1420" s="39"/>
      <c r="Q1420" s="39"/>
      <c r="R1420" s="39"/>
      <c r="S1420" s="39"/>
      <c r="T1420" s="39"/>
      <c r="U1420" s="39"/>
      <c r="V1420" s="39"/>
      <c r="W1420" s="39"/>
      <c r="X1420" s="39"/>
      <c r="Y1420" s="39"/>
      <c r="Z1420" s="39"/>
      <c r="AA1420" s="39"/>
      <c r="AB1420" s="39"/>
      <c r="AC1420" s="39"/>
      <c r="AD1420" s="39"/>
      <c r="AE1420" s="39"/>
      <c r="AF1420" s="39"/>
      <c r="AG1420" s="38"/>
      <c r="AH1420" s="38"/>
      <c r="AI1420" s="38"/>
      <c r="AJ1420" s="38"/>
      <c r="AK1420" s="38"/>
      <c r="AL1420" s="38"/>
      <c r="AM1420" s="38"/>
      <c r="AN1420" s="38"/>
      <c r="AO1420" s="38"/>
      <c r="AP1420" s="38"/>
      <c r="AQ1420" s="38"/>
      <c r="AR1420" s="38"/>
      <c r="AS1420" s="38"/>
      <c r="AT1420" s="38"/>
      <c r="AU1420" s="84"/>
      <c r="AV1420" s="88"/>
      <c r="AW1420" s="103"/>
      <c r="AX1420" s="84"/>
      <c r="AY1420" s="39"/>
      <c r="AZ1420" s="26"/>
      <c r="BA1420" s="26"/>
      <c r="BB1420" s="26"/>
      <c r="BC1420" s="26" t="str">
        <f t="shared" si="848"/>
        <v/>
      </c>
      <c r="BD1420" s="26" t="str">
        <f t="shared" si="849"/>
        <v/>
      </c>
      <c r="BE1420" s="26" t="str">
        <f t="shared" si="850"/>
        <v/>
      </c>
      <c r="BF1420" s="26" t="str">
        <f t="shared" si="851"/>
        <v/>
      </c>
      <c r="BG1420" s="26" t="str">
        <f t="shared" si="852"/>
        <v/>
      </c>
      <c r="BH1420" s="26" t="str">
        <f t="shared" si="853"/>
        <v/>
      </c>
      <c r="BI1420" s="26" t="str">
        <f t="shared" si="842"/>
        <v/>
      </c>
      <c r="BJ1420" s="26" t="str">
        <f t="shared" si="843"/>
        <v/>
      </c>
      <c r="BK1420" s="26" t="str">
        <f t="shared" si="844"/>
        <v/>
      </c>
      <c r="BL1420" s="26" t="str">
        <f t="shared" si="845"/>
        <v/>
      </c>
      <c r="BM1420" s="26" t="str">
        <f t="shared" si="846"/>
        <v/>
      </c>
      <c r="BN1420" s="26" t="str">
        <f t="shared" si="847"/>
        <v/>
      </c>
      <c r="BO1420"/>
      <c r="BP1420"/>
      <c r="BQ1420"/>
      <c r="BR1420"/>
      <c r="BS1420"/>
      <c r="BT1420"/>
      <c r="BU1420" s="80"/>
      <c r="BV1420" s="6"/>
      <c r="BW1420" s="24"/>
      <c r="BX1420" s="24"/>
      <c r="BY1420" s="24"/>
      <c r="BZ1420" s="38"/>
      <c r="CA1420" s="24"/>
      <c r="CB1420" s="38"/>
      <c r="CC1420" s="24"/>
      <c r="CD1420" s="24"/>
      <c r="CE1420" s="24"/>
      <c r="CF1420" s="24"/>
      <c r="CG1420" s="24"/>
      <c r="CH1420" s="24"/>
      <c r="CI1420" s="34"/>
      <c r="CJ1420" s="24"/>
      <c r="CK1420" s="24"/>
      <c r="CO1420" s="24"/>
      <c r="CP1420" s="34"/>
    </row>
    <row r="1421" spans="1:94" s="25" customFormat="1" x14ac:dyDescent="0.2">
      <c r="A1421" s="115"/>
      <c r="B1421" s="84"/>
      <c r="C1421" s="39"/>
      <c r="D1421" s="38"/>
      <c r="E1421" s="39"/>
      <c r="F1421" s="39"/>
      <c r="G1421" s="39"/>
      <c r="H1421" s="39"/>
      <c r="I1421" s="39"/>
      <c r="J1421" s="39"/>
      <c r="K1421" s="39"/>
      <c r="L1421" s="39"/>
      <c r="M1421" s="39"/>
      <c r="N1421" s="39"/>
      <c r="O1421" s="39"/>
      <c r="P1421" s="39"/>
      <c r="Q1421" s="39"/>
      <c r="R1421" s="39"/>
      <c r="S1421" s="39"/>
      <c r="T1421" s="39"/>
      <c r="U1421" s="39"/>
      <c r="V1421" s="39"/>
      <c r="W1421" s="39"/>
      <c r="X1421" s="39"/>
      <c r="Y1421" s="39"/>
      <c r="Z1421" s="39"/>
      <c r="AA1421" s="39"/>
      <c r="AB1421" s="39"/>
      <c r="AC1421" s="39"/>
      <c r="AD1421" s="39"/>
      <c r="AE1421" s="39"/>
      <c r="AF1421" s="39"/>
      <c r="AG1421" s="38"/>
      <c r="AH1421" s="38"/>
      <c r="AI1421" s="38"/>
      <c r="AJ1421" s="38"/>
      <c r="AK1421" s="38"/>
      <c r="AL1421" s="38"/>
      <c r="AM1421" s="38"/>
      <c r="AN1421" s="38"/>
      <c r="AO1421" s="38"/>
      <c r="AP1421" s="38"/>
      <c r="AQ1421" s="38"/>
      <c r="AR1421" s="38"/>
      <c r="AS1421" s="38"/>
      <c r="AT1421" s="38"/>
      <c r="AU1421" s="84"/>
      <c r="AV1421" s="88"/>
      <c r="AW1421" s="103"/>
      <c r="AX1421" s="84"/>
      <c r="AY1421" s="39"/>
      <c r="AZ1421" s="26"/>
      <c r="BA1421" s="26"/>
      <c r="BB1421" s="26"/>
      <c r="BC1421" s="26" t="str">
        <f t="shared" si="848"/>
        <v/>
      </c>
      <c r="BD1421" s="26" t="str">
        <f t="shared" si="849"/>
        <v/>
      </c>
      <c r="BE1421" s="26" t="str">
        <f t="shared" si="850"/>
        <v/>
      </c>
      <c r="BF1421" s="26" t="str">
        <f t="shared" si="851"/>
        <v/>
      </c>
      <c r="BG1421" s="26" t="str">
        <f t="shared" si="852"/>
        <v/>
      </c>
      <c r="BH1421" s="26" t="str">
        <f t="shared" si="853"/>
        <v/>
      </c>
      <c r="BI1421" s="26" t="str">
        <f t="shared" si="842"/>
        <v/>
      </c>
      <c r="BJ1421" s="26" t="str">
        <f t="shared" si="843"/>
        <v/>
      </c>
      <c r="BK1421" s="26" t="str">
        <f t="shared" si="844"/>
        <v/>
      </c>
      <c r="BL1421" s="26" t="str">
        <f t="shared" si="845"/>
        <v/>
      </c>
      <c r="BM1421" s="26" t="str">
        <f t="shared" si="846"/>
        <v/>
      </c>
      <c r="BN1421" s="26" t="str">
        <f t="shared" si="847"/>
        <v/>
      </c>
      <c r="BO1421"/>
      <c r="BP1421"/>
      <c r="BQ1421"/>
      <c r="BR1421"/>
      <c r="BS1421"/>
      <c r="BT1421"/>
      <c r="BU1421" s="80"/>
      <c r="BV1421" s="6"/>
      <c r="BW1421" s="24"/>
      <c r="BX1421" s="24"/>
      <c r="BY1421" s="24"/>
      <c r="BZ1421" s="38"/>
      <c r="CA1421" s="24"/>
      <c r="CB1421" s="38"/>
      <c r="CC1421" s="24"/>
      <c r="CD1421" s="24"/>
      <c r="CE1421" s="24"/>
      <c r="CF1421" s="24"/>
      <c r="CG1421" s="24"/>
      <c r="CH1421" s="24"/>
      <c r="CI1421" s="34"/>
      <c r="CJ1421" s="24"/>
      <c r="CK1421" s="24"/>
      <c r="CO1421" s="24"/>
      <c r="CP1421" s="34"/>
    </row>
    <row r="1422" spans="1:94" s="25" customFormat="1" x14ac:dyDescent="0.2">
      <c r="A1422" s="115"/>
      <c r="B1422" s="84"/>
      <c r="C1422" s="39"/>
      <c r="D1422" s="38"/>
      <c r="E1422" s="39"/>
      <c r="F1422" s="39"/>
      <c r="G1422" s="39"/>
      <c r="H1422" s="39"/>
      <c r="I1422" s="39"/>
      <c r="J1422" s="39"/>
      <c r="K1422" s="39"/>
      <c r="L1422" s="39"/>
      <c r="M1422" s="39"/>
      <c r="N1422" s="39"/>
      <c r="O1422" s="39"/>
      <c r="P1422" s="39"/>
      <c r="Q1422" s="39"/>
      <c r="R1422" s="39"/>
      <c r="S1422" s="39"/>
      <c r="T1422" s="39"/>
      <c r="U1422" s="39"/>
      <c r="V1422" s="39"/>
      <c r="W1422" s="39"/>
      <c r="X1422" s="39"/>
      <c r="Y1422" s="39"/>
      <c r="Z1422" s="39"/>
      <c r="AA1422" s="39"/>
      <c r="AB1422" s="39"/>
      <c r="AC1422" s="39"/>
      <c r="AD1422" s="39"/>
      <c r="AE1422" s="39"/>
      <c r="AF1422" s="39"/>
      <c r="AG1422" s="38"/>
      <c r="AH1422" s="38"/>
      <c r="AI1422" s="38"/>
      <c r="AJ1422" s="38"/>
      <c r="AK1422" s="38"/>
      <c r="AL1422" s="38"/>
      <c r="AM1422" s="38"/>
      <c r="AN1422" s="38"/>
      <c r="AO1422" s="38"/>
      <c r="AP1422" s="38"/>
      <c r="AQ1422" s="38"/>
      <c r="AR1422" s="38"/>
      <c r="AS1422" s="38"/>
      <c r="AT1422" s="38"/>
      <c r="AU1422" s="84"/>
      <c r="AV1422" s="88"/>
      <c r="AW1422" s="103"/>
      <c r="AX1422" s="84"/>
      <c r="AY1422" s="39"/>
      <c r="AZ1422" s="26"/>
      <c r="BA1422" s="26"/>
      <c r="BB1422" s="26"/>
      <c r="BC1422" s="26" t="str">
        <f t="shared" si="848"/>
        <v/>
      </c>
      <c r="BD1422" s="26" t="str">
        <f t="shared" si="849"/>
        <v/>
      </c>
      <c r="BE1422" s="26" t="str">
        <f t="shared" si="850"/>
        <v/>
      </c>
      <c r="BF1422" s="26" t="str">
        <f t="shared" si="851"/>
        <v/>
      </c>
      <c r="BG1422" s="26" t="str">
        <f t="shared" si="852"/>
        <v/>
      </c>
      <c r="BH1422" s="26" t="str">
        <f t="shared" si="853"/>
        <v/>
      </c>
      <c r="BI1422" s="26" t="str">
        <f t="shared" si="842"/>
        <v/>
      </c>
      <c r="BJ1422" s="26" t="str">
        <f t="shared" si="843"/>
        <v/>
      </c>
      <c r="BK1422" s="26" t="str">
        <f t="shared" si="844"/>
        <v/>
      </c>
      <c r="BL1422" s="26" t="str">
        <f t="shared" si="845"/>
        <v/>
      </c>
      <c r="BM1422" s="26" t="str">
        <f t="shared" si="846"/>
        <v/>
      </c>
      <c r="BN1422" s="26" t="str">
        <f t="shared" si="847"/>
        <v/>
      </c>
      <c r="BO1422"/>
      <c r="BP1422"/>
      <c r="BQ1422"/>
      <c r="BR1422"/>
      <c r="BS1422"/>
      <c r="BT1422"/>
      <c r="BU1422" s="80"/>
      <c r="BV1422" s="6"/>
      <c r="BW1422" s="24"/>
      <c r="BX1422" s="24"/>
      <c r="BY1422" s="24"/>
      <c r="BZ1422" s="38"/>
      <c r="CA1422" s="24"/>
      <c r="CB1422" s="38"/>
      <c r="CC1422" s="24"/>
      <c r="CD1422" s="24"/>
      <c r="CE1422" s="24"/>
      <c r="CF1422" s="24"/>
      <c r="CG1422" s="24"/>
      <c r="CH1422" s="24"/>
      <c r="CI1422" s="34"/>
      <c r="CJ1422" s="24"/>
      <c r="CK1422" s="24"/>
      <c r="CO1422" s="24"/>
      <c r="CP1422" s="34"/>
    </row>
    <row r="1423" spans="1:94" s="25" customFormat="1" x14ac:dyDescent="0.2">
      <c r="A1423" s="115"/>
      <c r="B1423" s="84"/>
      <c r="C1423" s="39"/>
      <c r="D1423" s="38"/>
      <c r="E1423" s="39"/>
      <c r="F1423" s="39"/>
      <c r="G1423" s="39"/>
      <c r="H1423" s="39"/>
      <c r="I1423" s="39"/>
      <c r="J1423" s="39"/>
      <c r="K1423" s="39"/>
      <c r="L1423" s="39"/>
      <c r="M1423" s="39"/>
      <c r="N1423" s="39"/>
      <c r="O1423" s="39"/>
      <c r="P1423" s="39"/>
      <c r="Q1423" s="39"/>
      <c r="R1423" s="39"/>
      <c r="S1423" s="39"/>
      <c r="T1423" s="39"/>
      <c r="U1423" s="39"/>
      <c r="V1423" s="39"/>
      <c r="W1423" s="39"/>
      <c r="X1423" s="39"/>
      <c r="Y1423" s="39"/>
      <c r="Z1423" s="39"/>
      <c r="AA1423" s="39"/>
      <c r="AB1423" s="39"/>
      <c r="AC1423" s="39"/>
      <c r="AD1423" s="39"/>
      <c r="AE1423" s="39"/>
      <c r="AF1423" s="39"/>
      <c r="AG1423" s="38"/>
      <c r="AH1423" s="38"/>
      <c r="AI1423" s="38"/>
      <c r="AJ1423" s="38"/>
      <c r="AK1423" s="38"/>
      <c r="AL1423" s="38"/>
      <c r="AM1423" s="38"/>
      <c r="AN1423" s="38"/>
      <c r="AO1423" s="38"/>
      <c r="AP1423" s="38"/>
      <c r="AQ1423" s="38"/>
      <c r="AR1423" s="38"/>
      <c r="AS1423" s="38"/>
      <c r="AT1423" s="38"/>
      <c r="AU1423" s="84"/>
      <c r="AV1423" s="88"/>
      <c r="AW1423" s="103"/>
      <c r="AX1423" s="84"/>
      <c r="AY1423" s="39"/>
      <c r="AZ1423" s="26"/>
      <c r="BA1423" s="26"/>
      <c r="BB1423" s="26"/>
      <c r="BC1423" s="26" t="str">
        <f t="shared" si="848"/>
        <v/>
      </c>
      <c r="BD1423" s="26" t="str">
        <f t="shared" si="849"/>
        <v/>
      </c>
      <c r="BE1423" s="26" t="str">
        <f t="shared" si="850"/>
        <v/>
      </c>
      <c r="BF1423" s="26" t="str">
        <f t="shared" si="851"/>
        <v/>
      </c>
      <c r="BG1423" s="26" t="str">
        <f t="shared" si="852"/>
        <v/>
      </c>
      <c r="BH1423" s="26" t="str">
        <f t="shared" si="853"/>
        <v/>
      </c>
      <c r="BI1423" s="26" t="str">
        <f t="shared" si="842"/>
        <v/>
      </c>
      <c r="BJ1423" s="26" t="str">
        <f t="shared" si="843"/>
        <v/>
      </c>
      <c r="BK1423" s="26" t="str">
        <f t="shared" si="844"/>
        <v/>
      </c>
      <c r="BL1423" s="26" t="str">
        <f t="shared" si="845"/>
        <v/>
      </c>
      <c r="BM1423" s="26" t="str">
        <f t="shared" si="846"/>
        <v/>
      </c>
      <c r="BN1423" s="26" t="str">
        <f t="shared" si="847"/>
        <v/>
      </c>
      <c r="BO1423"/>
      <c r="BP1423"/>
      <c r="BQ1423"/>
      <c r="BR1423"/>
      <c r="BS1423"/>
      <c r="BT1423"/>
      <c r="BU1423" s="40"/>
      <c r="BV1423" s="6"/>
      <c r="BW1423" s="24"/>
      <c r="BX1423" s="24"/>
      <c r="BY1423" s="24"/>
      <c r="BZ1423" s="38"/>
      <c r="CA1423" s="24"/>
      <c r="CB1423" s="38"/>
      <c r="CC1423" s="24"/>
      <c r="CD1423" s="24"/>
      <c r="CE1423" s="24"/>
      <c r="CF1423" s="24"/>
      <c r="CG1423" s="24"/>
      <c r="CH1423" s="24"/>
      <c r="CI1423" s="34"/>
      <c r="CJ1423" s="24"/>
      <c r="CK1423" s="24"/>
      <c r="CO1423" s="24"/>
      <c r="CP1423" s="34"/>
    </row>
    <row r="1424" spans="1:94" s="25" customFormat="1" x14ac:dyDescent="0.2">
      <c r="A1424" s="115"/>
      <c r="B1424" s="84"/>
      <c r="C1424" s="39"/>
      <c r="D1424" s="38"/>
      <c r="E1424" s="39"/>
      <c r="F1424" s="39"/>
      <c r="G1424" s="39"/>
      <c r="H1424" s="39"/>
      <c r="I1424" s="39"/>
      <c r="J1424" s="39"/>
      <c r="K1424" s="39"/>
      <c r="L1424" s="39"/>
      <c r="M1424" s="39"/>
      <c r="N1424" s="39"/>
      <c r="O1424" s="39"/>
      <c r="P1424" s="39"/>
      <c r="Q1424" s="39"/>
      <c r="R1424" s="39"/>
      <c r="S1424" s="39"/>
      <c r="T1424" s="39"/>
      <c r="U1424" s="39"/>
      <c r="V1424" s="39"/>
      <c r="W1424" s="39"/>
      <c r="X1424" s="39"/>
      <c r="Y1424" s="39"/>
      <c r="Z1424" s="39"/>
      <c r="AA1424" s="39"/>
      <c r="AB1424" s="39"/>
      <c r="AC1424" s="39"/>
      <c r="AD1424" s="39"/>
      <c r="AE1424" s="39"/>
      <c r="AF1424" s="39"/>
      <c r="AG1424" s="38"/>
      <c r="AH1424" s="38"/>
      <c r="AI1424" s="38"/>
      <c r="AJ1424" s="38"/>
      <c r="AK1424" s="38"/>
      <c r="AL1424" s="38"/>
      <c r="AM1424" s="38"/>
      <c r="AN1424" s="38"/>
      <c r="AO1424" s="38"/>
      <c r="AP1424" s="38"/>
      <c r="AQ1424" s="38"/>
      <c r="AR1424" s="38"/>
      <c r="AS1424" s="38"/>
      <c r="AT1424" s="38"/>
      <c r="AU1424" s="84"/>
      <c r="AV1424" s="88"/>
      <c r="AW1424" s="103"/>
      <c r="AX1424" s="84"/>
      <c r="AY1424" s="39"/>
      <c r="AZ1424" s="26"/>
      <c r="BA1424" s="26"/>
      <c r="BB1424" s="26"/>
      <c r="BC1424" s="26" t="str">
        <f t="shared" si="848"/>
        <v/>
      </c>
      <c r="BD1424" s="26" t="str">
        <f t="shared" si="849"/>
        <v/>
      </c>
      <c r="BE1424" s="26" t="str">
        <f t="shared" si="850"/>
        <v/>
      </c>
      <c r="BF1424" s="26" t="str">
        <f t="shared" si="851"/>
        <v/>
      </c>
      <c r="BG1424" s="26" t="str">
        <f t="shared" si="852"/>
        <v/>
      </c>
      <c r="BH1424" s="26" t="str">
        <f t="shared" si="853"/>
        <v/>
      </c>
      <c r="BI1424" s="26" t="str">
        <f t="shared" si="842"/>
        <v/>
      </c>
      <c r="BJ1424" s="26" t="str">
        <f t="shared" si="843"/>
        <v/>
      </c>
      <c r="BK1424" s="26" t="str">
        <f t="shared" si="844"/>
        <v/>
      </c>
      <c r="BL1424" s="26" t="str">
        <f t="shared" si="845"/>
        <v/>
      </c>
      <c r="BM1424" s="26" t="str">
        <f t="shared" si="846"/>
        <v/>
      </c>
      <c r="BN1424" s="26" t="str">
        <f t="shared" si="847"/>
        <v/>
      </c>
      <c r="BO1424"/>
      <c r="BP1424"/>
      <c r="BQ1424"/>
      <c r="BR1424"/>
      <c r="BS1424"/>
      <c r="BT1424"/>
      <c r="BU1424" s="40"/>
      <c r="BV1424" s="6"/>
      <c r="BW1424" s="24"/>
      <c r="BX1424" s="24"/>
      <c r="BY1424" s="24"/>
      <c r="BZ1424" s="38"/>
      <c r="CA1424" s="24"/>
      <c r="CB1424" s="38"/>
      <c r="CC1424" s="24"/>
      <c r="CD1424" s="24"/>
      <c r="CE1424" s="24"/>
      <c r="CF1424" s="24"/>
      <c r="CG1424" s="24"/>
      <c r="CH1424" s="24"/>
      <c r="CI1424" s="34"/>
      <c r="CJ1424" s="24"/>
      <c r="CK1424" s="24"/>
      <c r="CO1424" s="24"/>
      <c r="CP1424" s="34"/>
    </row>
    <row r="1425" spans="1:94" s="25" customFormat="1" x14ac:dyDescent="0.2">
      <c r="A1425" s="115"/>
      <c r="B1425" s="84"/>
      <c r="C1425" s="39"/>
      <c r="D1425" s="38"/>
      <c r="E1425" s="39"/>
      <c r="F1425" s="39"/>
      <c r="G1425" s="39"/>
      <c r="H1425" s="39"/>
      <c r="I1425" s="39"/>
      <c r="J1425" s="39"/>
      <c r="K1425" s="39"/>
      <c r="L1425" s="39"/>
      <c r="M1425" s="39"/>
      <c r="N1425" s="39"/>
      <c r="O1425" s="39"/>
      <c r="P1425" s="39"/>
      <c r="Q1425" s="39"/>
      <c r="R1425" s="39"/>
      <c r="S1425" s="39"/>
      <c r="T1425" s="39"/>
      <c r="U1425" s="39"/>
      <c r="V1425" s="39"/>
      <c r="W1425" s="39"/>
      <c r="X1425" s="39"/>
      <c r="Y1425" s="39"/>
      <c r="Z1425" s="39"/>
      <c r="AA1425" s="39"/>
      <c r="AB1425" s="39"/>
      <c r="AC1425" s="39"/>
      <c r="AD1425" s="39"/>
      <c r="AE1425" s="39"/>
      <c r="AF1425" s="39"/>
      <c r="AG1425" s="38"/>
      <c r="AH1425" s="38"/>
      <c r="AI1425" s="38"/>
      <c r="AJ1425" s="38"/>
      <c r="AK1425" s="38"/>
      <c r="AL1425" s="38"/>
      <c r="AM1425" s="38"/>
      <c r="AN1425" s="38"/>
      <c r="AO1425" s="38"/>
      <c r="AP1425" s="38"/>
      <c r="AQ1425" s="38"/>
      <c r="AR1425" s="38"/>
      <c r="AS1425" s="38"/>
      <c r="AT1425" s="38"/>
      <c r="AU1425" s="84"/>
      <c r="AV1425" s="88"/>
      <c r="AW1425" s="103"/>
      <c r="AX1425" s="84"/>
      <c r="AY1425" s="39"/>
      <c r="AZ1425" s="26"/>
      <c r="BA1425" s="26"/>
      <c r="BB1425" s="26"/>
      <c r="BC1425" s="26" t="str">
        <f t="shared" si="848"/>
        <v/>
      </c>
      <c r="BD1425" s="26" t="str">
        <f t="shared" si="849"/>
        <v/>
      </c>
      <c r="BE1425" s="26" t="str">
        <f t="shared" si="850"/>
        <v/>
      </c>
      <c r="BF1425" s="26" t="str">
        <f t="shared" si="851"/>
        <v/>
      </c>
      <c r="BG1425" s="26" t="str">
        <f t="shared" si="852"/>
        <v/>
      </c>
      <c r="BH1425" s="26" t="str">
        <f t="shared" si="853"/>
        <v/>
      </c>
      <c r="BI1425" s="26" t="str">
        <f t="shared" si="842"/>
        <v/>
      </c>
      <c r="BJ1425" s="26" t="str">
        <f t="shared" si="843"/>
        <v/>
      </c>
      <c r="BK1425" s="26" t="str">
        <f t="shared" si="844"/>
        <v/>
      </c>
      <c r="BL1425" s="26" t="str">
        <f t="shared" si="845"/>
        <v/>
      </c>
      <c r="BM1425" s="26" t="str">
        <f t="shared" si="846"/>
        <v/>
      </c>
      <c r="BN1425" s="26" t="str">
        <f t="shared" si="847"/>
        <v/>
      </c>
      <c r="BO1425"/>
      <c r="BP1425"/>
      <c r="BQ1425"/>
      <c r="BR1425"/>
      <c r="BS1425"/>
      <c r="BT1425"/>
      <c r="BU1425" s="40"/>
      <c r="BV1425" s="6"/>
      <c r="BW1425" s="24"/>
      <c r="BX1425" s="24"/>
      <c r="BY1425" s="24"/>
      <c r="BZ1425" s="38"/>
      <c r="CA1425" s="24"/>
      <c r="CB1425" s="38"/>
      <c r="CC1425" s="24"/>
      <c r="CD1425" s="24"/>
      <c r="CE1425" s="24"/>
      <c r="CF1425" s="24"/>
      <c r="CG1425" s="24"/>
      <c r="CH1425" s="24"/>
      <c r="CI1425" s="34"/>
      <c r="CJ1425" s="24"/>
      <c r="CK1425" s="24"/>
      <c r="CO1425" s="24"/>
      <c r="CP1425" s="34"/>
    </row>
    <row r="1426" spans="1:94" s="25" customFormat="1" x14ac:dyDescent="0.2">
      <c r="A1426" s="115"/>
      <c r="B1426" s="84"/>
      <c r="C1426" s="39"/>
      <c r="D1426" s="38"/>
      <c r="E1426" s="39"/>
      <c r="F1426" s="39"/>
      <c r="G1426" s="39"/>
      <c r="H1426" s="39"/>
      <c r="I1426" s="39"/>
      <c r="J1426" s="39"/>
      <c r="K1426" s="39"/>
      <c r="L1426" s="39"/>
      <c r="M1426" s="39"/>
      <c r="N1426" s="39"/>
      <c r="O1426" s="39"/>
      <c r="P1426" s="39"/>
      <c r="Q1426" s="39"/>
      <c r="R1426" s="39"/>
      <c r="S1426" s="39"/>
      <c r="T1426" s="39"/>
      <c r="U1426" s="39"/>
      <c r="V1426" s="39"/>
      <c r="W1426" s="39"/>
      <c r="X1426" s="39"/>
      <c r="Y1426" s="39"/>
      <c r="Z1426" s="39"/>
      <c r="AA1426" s="39"/>
      <c r="AB1426" s="39"/>
      <c r="AC1426" s="39"/>
      <c r="AD1426" s="39"/>
      <c r="AE1426" s="39"/>
      <c r="AF1426" s="39"/>
      <c r="AG1426" s="38"/>
      <c r="AH1426" s="38"/>
      <c r="AI1426" s="38"/>
      <c r="AJ1426" s="38"/>
      <c r="AK1426" s="38"/>
      <c r="AL1426" s="38"/>
      <c r="AM1426" s="38"/>
      <c r="AN1426" s="38"/>
      <c r="AO1426" s="38"/>
      <c r="AP1426" s="38"/>
      <c r="AQ1426" s="38"/>
      <c r="AR1426" s="38"/>
      <c r="AS1426" s="38"/>
      <c r="AT1426" s="38"/>
      <c r="AU1426" s="84"/>
      <c r="AV1426" s="88"/>
      <c r="AW1426" s="103"/>
      <c r="AX1426" s="84"/>
      <c r="AY1426" s="39"/>
      <c r="AZ1426" s="26"/>
      <c r="BA1426" s="26"/>
      <c r="BB1426" s="26"/>
      <c r="BC1426" s="26" t="str">
        <f t="shared" si="848"/>
        <v/>
      </c>
      <c r="BD1426" s="26" t="str">
        <f t="shared" si="849"/>
        <v/>
      </c>
      <c r="BE1426" s="26" t="str">
        <f t="shared" si="850"/>
        <v/>
      </c>
      <c r="BF1426" s="26" t="str">
        <f t="shared" si="851"/>
        <v/>
      </c>
      <c r="BG1426" s="26" t="str">
        <f t="shared" si="852"/>
        <v/>
      </c>
      <c r="BH1426" s="26" t="str">
        <f t="shared" si="853"/>
        <v/>
      </c>
      <c r="BI1426" s="26" t="str">
        <f t="shared" si="842"/>
        <v/>
      </c>
      <c r="BJ1426" s="26" t="str">
        <f t="shared" si="843"/>
        <v/>
      </c>
      <c r="BK1426" s="26" t="str">
        <f t="shared" si="844"/>
        <v/>
      </c>
      <c r="BL1426" s="26" t="str">
        <f t="shared" si="845"/>
        <v/>
      </c>
      <c r="BM1426" s="26" t="str">
        <f t="shared" si="846"/>
        <v/>
      </c>
      <c r="BN1426" s="26" t="str">
        <f t="shared" si="847"/>
        <v/>
      </c>
      <c r="BO1426"/>
      <c r="BP1426"/>
      <c r="BQ1426"/>
      <c r="BR1426"/>
      <c r="BS1426"/>
      <c r="BT1426"/>
      <c r="BU1426" s="40"/>
      <c r="BV1426" s="6"/>
      <c r="BW1426" s="24"/>
      <c r="BX1426" s="24"/>
      <c r="BY1426" s="24"/>
      <c r="BZ1426" s="38"/>
      <c r="CA1426" s="24"/>
      <c r="CB1426" s="38"/>
      <c r="CC1426" s="24"/>
      <c r="CD1426" s="24"/>
      <c r="CE1426" s="24"/>
      <c r="CF1426" s="24"/>
      <c r="CG1426" s="24"/>
      <c r="CH1426" s="24"/>
      <c r="CI1426" s="34"/>
      <c r="CJ1426" s="24"/>
      <c r="CK1426" s="24"/>
      <c r="CO1426" s="24"/>
      <c r="CP1426" s="34"/>
    </row>
    <row r="1427" spans="1:94" s="25" customFormat="1" x14ac:dyDescent="0.2">
      <c r="A1427" s="115"/>
      <c r="B1427" s="84"/>
      <c r="C1427" s="39"/>
      <c r="D1427" s="38"/>
      <c r="E1427" s="39"/>
      <c r="F1427" s="39"/>
      <c r="G1427" s="39"/>
      <c r="H1427" s="39"/>
      <c r="I1427" s="39"/>
      <c r="J1427" s="39"/>
      <c r="K1427" s="39"/>
      <c r="L1427" s="39"/>
      <c r="M1427" s="39"/>
      <c r="N1427" s="39"/>
      <c r="O1427" s="39"/>
      <c r="P1427" s="39"/>
      <c r="Q1427" s="39"/>
      <c r="R1427" s="39"/>
      <c r="S1427" s="39"/>
      <c r="T1427" s="39"/>
      <c r="U1427" s="39"/>
      <c r="V1427" s="39"/>
      <c r="W1427" s="39"/>
      <c r="X1427" s="39"/>
      <c r="Y1427" s="39"/>
      <c r="Z1427" s="39"/>
      <c r="AA1427" s="39"/>
      <c r="AB1427" s="39"/>
      <c r="AC1427" s="39"/>
      <c r="AD1427" s="39"/>
      <c r="AE1427" s="39"/>
      <c r="AF1427" s="39"/>
      <c r="AG1427" s="38"/>
      <c r="AH1427" s="38"/>
      <c r="AI1427" s="38"/>
      <c r="AJ1427" s="38"/>
      <c r="AK1427" s="38"/>
      <c r="AL1427" s="38"/>
      <c r="AM1427" s="38"/>
      <c r="AN1427" s="38"/>
      <c r="AO1427" s="38"/>
      <c r="AP1427" s="38"/>
      <c r="AQ1427" s="38"/>
      <c r="AR1427" s="38"/>
      <c r="AS1427" s="38"/>
      <c r="AT1427" s="38"/>
      <c r="AU1427" s="84"/>
      <c r="AV1427" s="88"/>
      <c r="AW1427" s="103"/>
      <c r="AX1427" s="84"/>
      <c r="AY1427" s="39"/>
      <c r="AZ1427" s="26"/>
      <c r="BA1427" s="26"/>
      <c r="BB1427" s="26"/>
      <c r="BC1427" s="26" t="str">
        <f t="shared" si="848"/>
        <v/>
      </c>
      <c r="BD1427" s="26" t="str">
        <f t="shared" si="849"/>
        <v/>
      </c>
      <c r="BE1427" s="26" t="str">
        <f t="shared" si="850"/>
        <v/>
      </c>
      <c r="BF1427" s="26" t="str">
        <f t="shared" si="851"/>
        <v/>
      </c>
      <c r="BG1427" s="26" t="str">
        <f t="shared" si="852"/>
        <v/>
      </c>
      <c r="BH1427" s="26" t="str">
        <f t="shared" si="853"/>
        <v/>
      </c>
      <c r="BI1427" s="26" t="str">
        <f t="shared" si="842"/>
        <v/>
      </c>
      <c r="BJ1427" s="26" t="str">
        <f t="shared" si="843"/>
        <v/>
      </c>
      <c r="BK1427" s="26" t="str">
        <f t="shared" si="844"/>
        <v/>
      </c>
      <c r="BL1427" s="26" t="str">
        <f t="shared" si="845"/>
        <v/>
      </c>
      <c r="BM1427" s="26" t="str">
        <f t="shared" si="846"/>
        <v/>
      </c>
      <c r="BN1427" s="26" t="str">
        <f t="shared" si="847"/>
        <v/>
      </c>
      <c r="BO1427"/>
      <c r="BP1427"/>
      <c r="BQ1427"/>
      <c r="BR1427"/>
      <c r="BS1427"/>
      <c r="BT1427"/>
      <c r="BU1427" s="40"/>
      <c r="BV1427" s="6"/>
      <c r="BW1427" s="24"/>
      <c r="BX1427" s="24"/>
      <c r="BY1427" s="24"/>
      <c r="BZ1427" s="38"/>
      <c r="CA1427" s="24"/>
      <c r="CB1427" s="38"/>
      <c r="CC1427" s="24"/>
      <c r="CD1427" s="24"/>
      <c r="CE1427" s="24"/>
      <c r="CF1427" s="24"/>
      <c r="CG1427" s="24"/>
      <c r="CH1427" s="24"/>
      <c r="CI1427" s="34"/>
      <c r="CJ1427" s="24"/>
      <c r="CK1427" s="24"/>
      <c r="CO1427" s="24"/>
      <c r="CP1427" s="34"/>
    </row>
    <row r="1428" spans="1:94" s="25" customFormat="1" x14ac:dyDescent="0.2">
      <c r="A1428" s="115"/>
      <c r="B1428" s="84"/>
      <c r="C1428" s="39"/>
      <c r="D1428" s="38"/>
      <c r="E1428" s="39"/>
      <c r="F1428" s="39"/>
      <c r="G1428" s="39"/>
      <c r="H1428" s="39"/>
      <c r="I1428" s="39"/>
      <c r="J1428" s="39"/>
      <c r="K1428" s="39"/>
      <c r="L1428" s="39"/>
      <c r="M1428" s="39"/>
      <c r="N1428" s="39"/>
      <c r="O1428" s="39"/>
      <c r="P1428" s="39"/>
      <c r="Q1428" s="39"/>
      <c r="R1428" s="39"/>
      <c r="S1428" s="39"/>
      <c r="T1428" s="39"/>
      <c r="U1428" s="39"/>
      <c r="V1428" s="39"/>
      <c r="W1428" s="39"/>
      <c r="X1428" s="39"/>
      <c r="Y1428" s="39"/>
      <c r="Z1428" s="39"/>
      <c r="AA1428" s="39"/>
      <c r="AB1428" s="39"/>
      <c r="AC1428" s="39"/>
      <c r="AD1428" s="39"/>
      <c r="AE1428" s="39"/>
      <c r="AF1428" s="39"/>
      <c r="AG1428" s="38"/>
      <c r="AH1428" s="38"/>
      <c r="AI1428" s="38"/>
      <c r="AJ1428" s="38"/>
      <c r="AK1428" s="38"/>
      <c r="AL1428" s="38"/>
      <c r="AM1428" s="38"/>
      <c r="AN1428" s="38"/>
      <c r="AO1428" s="38"/>
      <c r="AP1428" s="38"/>
      <c r="AQ1428" s="38"/>
      <c r="AR1428" s="38"/>
      <c r="AS1428" s="38"/>
      <c r="AT1428" s="38"/>
      <c r="AU1428" s="84"/>
      <c r="AV1428" s="88"/>
      <c r="AW1428" s="103"/>
      <c r="AX1428" s="84"/>
      <c r="AY1428" s="39"/>
      <c r="AZ1428" s="26"/>
      <c r="BA1428" s="26"/>
      <c r="BB1428" s="26"/>
      <c r="BC1428" s="26" t="str">
        <f t="shared" si="848"/>
        <v/>
      </c>
      <c r="BD1428" s="26" t="str">
        <f t="shared" si="849"/>
        <v/>
      </c>
      <c r="BE1428" s="26" t="str">
        <f t="shared" si="850"/>
        <v/>
      </c>
      <c r="BF1428" s="26" t="str">
        <f t="shared" si="851"/>
        <v/>
      </c>
      <c r="BG1428" s="26" t="str">
        <f t="shared" si="852"/>
        <v/>
      </c>
      <c r="BH1428" s="26" t="str">
        <f t="shared" si="853"/>
        <v/>
      </c>
      <c r="BI1428" s="26" t="str">
        <f t="shared" si="842"/>
        <v/>
      </c>
      <c r="BJ1428" s="26" t="str">
        <f t="shared" si="843"/>
        <v/>
      </c>
      <c r="BK1428" s="26" t="str">
        <f t="shared" si="844"/>
        <v/>
      </c>
      <c r="BL1428" s="26" t="str">
        <f t="shared" si="845"/>
        <v/>
      </c>
      <c r="BM1428" s="26" t="str">
        <f t="shared" si="846"/>
        <v/>
      </c>
      <c r="BN1428" s="26" t="str">
        <f t="shared" si="847"/>
        <v/>
      </c>
      <c r="BO1428"/>
      <c r="BP1428"/>
      <c r="BQ1428"/>
      <c r="BR1428"/>
      <c r="BS1428"/>
      <c r="BT1428"/>
      <c r="BU1428" s="40"/>
      <c r="BV1428" s="6"/>
      <c r="BW1428" s="24"/>
      <c r="BX1428" s="24"/>
      <c r="BY1428" s="24"/>
      <c r="BZ1428" s="38"/>
      <c r="CA1428" s="24"/>
      <c r="CB1428" s="38"/>
      <c r="CC1428" s="24"/>
      <c r="CD1428" s="24"/>
      <c r="CE1428" s="24"/>
      <c r="CF1428" s="24"/>
      <c r="CG1428" s="24"/>
      <c r="CH1428" s="24"/>
      <c r="CI1428" s="34"/>
      <c r="CJ1428" s="24"/>
      <c r="CK1428" s="24"/>
      <c r="CO1428" s="24"/>
      <c r="CP1428" s="34"/>
    </row>
    <row r="1429" spans="1:94" s="25" customFormat="1" x14ac:dyDescent="0.2">
      <c r="A1429" s="115"/>
      <c r="B1429" s="84"/>
      <c r="C1429" s="39"/>
      <c r="D1429" s="38"/>
      <c r="E1429" s="39"/>
      <c r="F1429" s="39"/>
      <c r="G1429" s="39"/>
      <c r="H1429" s="39"/>
      <c r="I1429" s="39"/>
      <c r="J1429" s="39"/>
      <c r="K1429" s="39"/>
      <c r="L1429" s="39"/>
      <c r="M1429" s="39"/>
      <c r="N1429" s="39"/>
      <c r="O1429" s="39"/>
      <c r="P1429" s="39"/>
      <c r="Q1429" s="39"/>
      <c r="R1429" s="39"/>
      <c r="S1429" s="39"/>
      <c r="T1429" s="39"/>
      <c r="U1429" s="39"/>
      <c r="V1429" s="39"/>
      <c r="W1429" s="39"/>
      <c r="X1429" s="39"/>
      <c r="Y1429" s="39"/>
      <c r="Z1429" s="39"/>
      <c r="AA1429" s="39"/>
      <c r="AB1429" s="39"/>
      <c r="AC1429" s="39"/>
      <c r="AD1429" s="39"/>
      <c r="AE1429" s="39"/>
      <c r="AF1429" s="39"/>
      <c r="AG1429" s="38"/>
      <c r="AH1429" s="38"/>
      <c r="AI1429" s="38"/>
      <c r="AJ1429" s="38"/>
      <c r="AK1429" s="38"/>
      <c r="AL1429" s="38"/>
      <c r="AM1429" s="38"/>
      <c r="AN1429" s="38"/>
      <c r="AO1429" s="38"/>
      <c r="AP1429" s="38"/>
      <c r="AQ1429" s="38"/>
      <c r="AR1429" s="38"/>
      <c r="AS1429" s="38"/>
      <c r="AT1429" s="38"/>
      <c r="AU1429" s="84"/>
      <c r="AV1429" s="88"/>
      <c r="AW1429" s="103"/>
      <c r="AX1429" s="84"/>
      <c r="AY1429" s="39"/>
      <c r="AZ1429" s="26"/>
      <c r="BA1429" s="26"/>
      <c r="BB1429" s="26"/>
      <c r="BC1429" s="26" t="str">
        <f t="shared" si="848"/>
        <v/>
      </c>
      <c r="BD1429" s="26" t="str">
        <f t="shared" si="849"/>
        <v/>
      </c>
      <c r="BE1429" s="26" t="str">
        <f t="shared" si="850"/>
        <v/>
      </c>
      <c r="BF1429" s="26" t="str">
        <f t="shared" si="851"/>
        <v/>
      </c>
      <c r="BG1429" s="26" t="str">
        <f t="shared" si="852"/>
        <v/>
      </c>
      <c r="BH1429" s="26" t="str">
        <f t="shared" si="853"/>
        <v/>
      </c>
      <c r="BI1429" s="26" t="str">
        <f t="shared" si="842"/>
        <v/>
      </c>
      <c r="BJ1429" s="26" t="str">
        <f t="shared" si="843"/>
        <v/>
      </c>
      <c r="BK1429" s="26" t="str">
        <f t="shared" si="844"/>
        <v/>
      </c>
      <c r="BL1429" s="26" t="str">
        <f t="shared" si="845"/>
        <v/>
      </c>
      <c r="BM1429" s="26" t="str">
        <f t="shared" si="846"/>
        <v/>
      </c>
      <c r="BN1429" s="26" t="str">
        <f t="shared" si="847"/>
        <v/>
      </c>
      <c r="BO1429"/>
      <c r="BP1429"/>
      <c r="BQ1429"/>
      <c r="BR1429"/>
      <c r="BS1429"/>
      <c r="BT1429"/>
      <c r="BU1429" s="40"/>
      <c r="BV1429" s="6"/>
      <c r="BW1429" s="24"/>
      <c r="BX1429" s="24"/>
      <c r="BY1429" s="24"/>
      <c r="BZ1429" s="38"/>
      <c r="CA1429" s="24"/>
      <c r="CB1429" s="38"/>
      <c r="CC1429" s="24"/>
      <c r="CD1429" s="24"/>
      <c r="CE1429" s="24"/>
      <c r="CF1429" s="24"/>
      <c r="CG1429" s="24"/>
      <c r="CH1429" s="24"/>
      <c r="CI1429" s="34"/>
      <c r="CJ1429" s="24"/>
      <c r="CK1429" s="24"/>
      <c r="CO1429" s="24"/>
      <c r="CP1429" s="34"/>
    </row>
    <row r="1430" spans="1:94" s="25" customFormat="1" x14ac:dyDescent="0.2">
      <c r="A1430" s="115"/>
      <c r="B1430" s="84"/>
      <c r="C1430" s="39"/>
      <c r="D1430" s="38"/>
      <c r="E1430" s="39"/>
      <c r="F1430" s="39"/>
      <c r="G1430" s="39"/>
      <c r="H1430" s="39"/>
      <c r="I1430" s="39"/>
      <c r="J1430" s="39"/>
      <c r="K1430" s="39"/>
      <c r="L1430" s="39"/>
      <c r="M1430" s="39"/>
      <c r="N1430" s="39"/>
      <c r="O1430" s="39"/>
      <c r="P1430" s="39"/>
      <c r="Q1430" s="39"/>
      <c r="R1430" s="39"/>
      <c r="S1430" s="39"/>
      <c r="T1430" s="39"/>
      <c r="U1430" s="39"/>
      <c r="V1430" s="39"/>
      <c r="W1430" s="39"/>
      <c r="X1430" s="39"/>
      <c r="Y1430" s="39"/>
      <c r="Z1430" s="39"/>
      <c r="AA1430" s="39"/>
      <c r="AB1430" s="39"/>
      <c r="AC1430" s="39"/>
      <c r="AD1430" s="39"/>
      <c r="AE1430" s="39"/>
      <c r="AF1430" s="39"/>
      <c r="AG1430" s="38"/>
      <c r="AH1430" s="38"/>
      <c r="AI1430" s="38"/>
      <c r="AJ1430" s="38"/>
      <c r="AK1430" s="38"/>
      <c r="AL1430" s="38"/>
      <c r="AM1430" s="38"/>
      <c r="AN1430" s="38"/>
      <c r="AO1430" s="38"/>
      <c r="AP1430" s="38"/>
      <c r="AQ1430" s="38"/>
      <c r="AR1430" s="38"/>
      <c r="AS1430" s="38"/>
      <c r="AT1430" s="38"/>
      <c r="AU1430" s="84"/>
      <c r="AV1430" s="88"/>
      <c r="AW1430" s="103"/>
      <c r="AX1430" s="84"/>
      <c r="AY1430" s="39"/>
      <c r="AZ1430" s="26"/>
      <c r="BA1430" s="26"/>
      <c r="BB1430" s="26"/>
      <c r="BC1430" s="26" t="str">
        <f t="shared" si="848"/>
        <v/>
      </c>
      <c r="BD1430" s="26" t="str">
        <f t="shared" si="849"/>
        <v/>
      </c>
      <c r="BE1430" s="26" t="str">
        <f t="shared" si="850"/>
        <v/>
      </c>
      <c r="BF1430" s="26" t="str">
        <f t="shared" si="851"/>
        <v/>
      </c>
      <c r="BG1430" s="26" t="str">
        <f t="shared" si="852"/>
        <v/>
      </c>
      <c r="BH1430" s="26" t="str">
        <f t="shared" si="853"/>
        <v/>
      </c>
      <c r="BI1430" s="26" t="str">
        <f t="shared" si="842"/>
        <v/>
      </c>
      <c r="BJ1430" s="26" t="str">
        <f t="shared" si="843"/>
        <v/>
      </c>
      <c r="BK1430" s="26" t="str">
        <f t="shared" si="844"/>
        <v/>
      </c>
      <c r="BL1430" s="26" t="str">
        <f t="shared" si="845"/>
        <v/>
      </c>
      <c r="BM1430" s="26" t="str">
        <f t="shared" si="846"/>
        <v/>
      </c>
      <c r="BN1430" s="26" t="str">
        <f t="shared" si="847"/>
        <v/>
      </c>
      <c r="BO1430"/>
      <c r="BP1430"/>
      <c r="BQ1430"/>
      <c r="BR1430"/>
      <c r="BS1430"/>
      <c r="BT1430"/>
      <c r="BU1430" s="40"/>
      <c r="BV1430" s="6"/>
      <c r="BW1430" s="24"/>
      <c r="BX1430" s="24"/>
      <c r="BY1430" s="24"/>
      <c r="BZ1430" s="38"/>
      <c r="CA1430" s="24"/>
      <c r="CB1430" s="38"/>
      <c r="CC1430" s="24"/>
      <c r="CD1430" s="24"/>
      <c r="CE1430" s="24"/>
      <c r="CF1430" s="24"/>
      <c r="CG1430" s="24"/>
      <c r="CH1430" s="24"/>
      <c r="CI1430" s="34"/>
      <c r="CJ1430" s="24"/>
      <c r="CK1430" s="24"/>
      <c r="CO1430" s="24"/>
      <c r="CP1430" s="34"/>
    </row>
    <row r="1431" spans="1:94" s="25" customFormat="1" x14ac:dyDescent="0.2">
      <c r="A1431" s="115"/>
      <c r="B1431" s="84"/>
      <c r="C1431" s="39"/>
      <c r="D1431" s="38"/>
      <c r="E1431" s="39"/>
      <c r="F1431" s="39"/>
      <c r="G1431" s="39"/>
      <c r="H1431" s="39"/>
      <c r="I1431" s="39"/>
      <c r="J1431" s="39"/>
      <c r="K1431" s="39"/>
      <c r="L1431" s="39"/>
      <c r="M1431" s="39"/>
      <c r="N1431" s="39"/>
      <c r="O1431" s="39"/>
      <c r="P1431" s="39"/>
      <c r="Q1431" s="39"/>
      <c r="R1431" s="39"/>
      <c r="S1431" s="39"/>
      <c r="T1431" s="39"/>
      <c r="U1431" s="39"/>
      <c r="V1431" s="39"/>
      <c r="W1431" s="39"/>
      <c r="X1431" s="39"/>
      <c r="Y1431" s="39"/>
      <c r="Z1431" s="39"/>
      <c r="AA1431" s="39"/>
      <c r="AB1431" s="39"/>
      <c r="AC1431" s="39"/>
      <c r="AD1431" s="39"/>
      <c r="AE1431" s="39"/>
      <c r="AF1431" s="39"/>
      <c r="AG1431" s="38"/>
      <c r="AH1431" s="38"/>
      <c r="AI1431" s="38"/>
      <c r="AJ1431" s="38"/>
      <c r="AK1431" s="38"/>
      <c r="AL1431" s="38"/>
      <c r="AM1431" s="38"/>
      <c r="AN1431" s="38"/>
      <c r="AO1431" s="38"/>
      <c r="AP1431" s="38"/>
      <c r="AQ1431" s="38"/>
      <c r="AR1431" s="38"/>
      <c r="AS1431" s="38"/>
      <c r="AT1431" s="38"/>
      <c r="AU1431" s="84"/>
      <c r="AV1431" s="88"/>
      <c r="AW1431" s="103"/>
      <c r="AX1431" s="84"/>
      <c r="AY1431" s="39"/>
      <c r="AZ1431" s="26"/>
      <c r="BA1431" s="26"/>
      <c r="BB1431" s="26"/>
      <c r="BC1431" s="26" t="str">
        <f t="shared" si="848"/>
        <v/>
      </c>
      <c r="BD1431" s="26" t="str">
        <f t="shared" si="849"/>
        <v/>
      </c>
      <c r="BE1431" s="26" t="str">
        <f t="shared" si="850"/>
        <v/>
      </c>
      <c r="BF1431" s="26" t="str">
        <f t="shared" si="851"/>
        <v/>
      </c>
      <c r="BG1431" s="26" t="str">
        <f t="shared" si="852"/>
        <v/>
      </c>
      <c r="BH1431" s="26" t="str">
        <f t="shared" si="853"/>
        <v/>
      </c>
      <c r="BI1431" s="26" t="str">
        <f t="shared" si="842"/>
        <v/>
      </c>
      <c r="BJ1431" s="26" t="str">
        <f t="shared" si="843"/>
        <v/>
      </c>
      <c r="BK1431" s="26" t="str">
        <f t="shared" si="844"/>
        <v/>
      </c>
      <c r="BL1431" s="26" t="str">
        <f t="shared" si="845"/>
        <v/>
      </c>
      <c r="BM1431" s="26" t="str">
        <f t="shared" si="846"/>
        <v/>
      </c>
      <c r="BN1431" s="26" t="str">
        <f t="shared" si="847"/>
        <v/>
      </c>
      <c r="BO1431"/>
      <c r="BP1431"/>
      <c r="BQ1431"/>
      <c r="BR1431"/>
      <c r="BS1431"/>
      <c r="BT1431"/>
      <c r="BU1431" s="40"/>
      <c r="BV1431" s="6"/>
      <c r="BW1431" s="24"/>
      <c r="BX1431" s="24"/>
      <c r="BY1431" s="24"/>
      <c r="BZ1431" s="38"/>
      <c r="CA1431" s="24"/>
      <c r="CB1431" s="38"/>
      <c r="CC1431" s="24"/>
      <c r="CD1431" s="24"/>
      <c r="CE1431" s="24"/>
      <c r="CF1431" s="24"/>
      <c r="CG1431" s="24"/>
      <c r="CH1431" s="24"/>
      <c r="CI1431" s="34"/>
      <c r="CJ1431" s="24"/>
      <c r="CK1431" s="24"/>
      <c r="CO1431" s="24"/>
      <c r="CP1431" s="34"/>
    </row>
    <row r="1432" spans="1:94" s="25" customFormat="1" x14ac:dyDescent="0.2">
      <c r="A1432" s="115"/>
      <c r="B1432" s="84"/>
      <c r="C1432" s="39"/>
      <c r="D1432" s="38"/>
      <c r="E1432" s="39"/>
      <c r="F1432" s="39"/>
      <c r="G1432" s="39"/>
      <c r="H1432" s="39"/>
      <c r="I1432" s="39"/>
      <c r="J1432" s="39"/>
      <c r="K1432" s="39"/>
      <c r="L1432" s="39"/>
      <c r="M1432" s="39"/>
      <c r="N1432" s="39"/>
      <c r="O1432" s="39"/>
      <c r="P1432" s="39"/>
      <c r="Q1432" s="39"/>
      <c r="R1432" s="39"/>
      <c r="S1432" s="39"/>
      <c r="T1432" s="39"/>
      <c r="U1432" s="39"/>
      <c r="V1432" s="39"/>
      <c r="W1432" s="39"/>
      <c r="X1432" s="39"/>
      <c r="Y1432" s="39"/>
      <c r="Z1432" s="39"/>
      <c r="AA1432" s="39"/>
      <c r="AB1432" s="39"/>
      <c r="AC1432" s="39"/>
      <c r="AD1432" s="39"/>
      <c r="AE1432" s="39"/>
      <c r="AF1432" s="39"/>
      <c r="AG1432" s="38"/>
      <c r="AH1432" s="38"/>
      <c r="AI1432" s="38"/>
      <c r="AJ1432" s="38"/>
      <c r="AK1432" s="38"/>
      <c r="AL1432" s="38"/>
      <c r="AM1432" s="38"/>
      <c r="AN1432" s="38"/>
      <c r="AO1432" s="38"/>
      <c r="AP1432" s="38"/>
      <c r="AQ1432" s="38"/>
      <c r="AR1432" s="38"/>
      <c r="AS1432" s="38"/>
      <c r="AT1432" s="38"/>
      <c r="AU1432" s="84"/>
      <c r="AV1432" s="88"/>
      <c r="AW1432" s="103"/>
      <c r="AX1432" s="84"/>
      <c r="AY1432" s="39"/>
      <c r="AZ1432" s="26"/>
      <c r="BA1432" s="26"/>
      <c r="BB1432" s="26"/>
      <c r="BC1432" s="26" t="str">
        <f t="shared" si="848"/>
        <v/>
      </c>
      <c r="BD1432" s="26" t="str">
        <f t="shared" si="849"/>
        <v/>
      </c>
      <c r="BE1432" s="26" t="str">
        <f t="shared" si="850"/>
        <v/>
      </c>
      <c r="BF1432" s="26" t="str">
        <f t="shared" si="851"/>
        <v/>
      </c>
      <c r="BG1432" s="26" t="str">
        <f t="shared" si="852"/>
        <v/>
      </c>
      <c r="BH1432" s="26" t="str">
        <f t="shared" si="853"/>
        <v/>
      </c>
      <c r="BI1432" s="26" t="str">
        <f t="shared" ref="BI1432:BI1495" si="854">IF(AI1432="","",CONCATENATE($AG1432,","))</f>
        <v/>
      </c>
      <c r="BJ1432" s="26" t="str">
        <f t="shared" ref="BJ1432:BJ1495" si="855">IF(AJ1432="","",CONCATENATE($AG1432,","))</f>
        <v/>
      </c>
      <c r="BK1432" s="26" t="str">
        <f t="shared" ref="BK1432:BK1495" si="856">IF(AK1432="","",CONCATENATE($AG1432,","))</f>
        <v/>
      </c>
      <c r="BL1432" s="26" t="str">
        <f t="shared" ref="BL1432:BL1495" si="857">IF(AL1432="","",CONCATENATE($AG1432,","))</f>
        <v/>
      </c>
      <c r="BM1432" s="26" t="str">
        <f t="shared" ref="BM1432:BM1495" si="858">IF(AM1432="","",CONCATENATE($AG1432,","))</f>
        <v/>
      </c>
      <c r="BN1432" s="26" t="str">
        <f t="shared" ref="BN1432:BN1495" si="859">IF(AN1432="","",CONCATENATE($AG1432,","))</f>
        <v/>
      </c>
      <c r="BO1432"/>
      <c r="BP1432"/>
      <c r="BQ1432"/>
      <c r="BR1432"/>
      <c r="BS1432"/>
      <c r="BT1432"/>
      <c r="BU1432" s="40"/>
      <c r="BV1432" s="6"/>
      <c r="BW1432" s="24"/>
      <c r="BX1432" s="24"/>
      <c r="BY1432" s="24"/>
      <c r="BZ1432" s="38"/>
      <c r="CA1432" s="24"/>
      <c r="CB1432" s="38"/>
      <c r="CC1432" s="24"/>
      <c r="CD1432" s="24"/>
      <c r="CE1432" s="24"/>
      <c r="CF1432" s="24"/>
      <c r="CG1432" s="24"/>
      <c r="CH1432" s="24"/>
      <c r="CI1432" s="34"/>
      <c r="CJ1432" s="24"/>
      <c r="CK1432" s="24"/>
      <c r="CO1432" s="24"/>
      <c r="CP1432" s="34"/>
    </row>
    <row r="1433" spans="1:94" s="25" customFormat="1" x14ac:dyDescent="0.2">
      <c r="A1433" s="115"/>
      <c r="B1433" s="84"/>
      <c r="C1433" s="39"/>
      <c r="D1433" s="38"/>
      <c r="E1433" s="39"/>
      <c r="F1433" s="39"/>
      <c r="G1433" s="39"/>
      <c r="H1433" s="39"/>
      <c r="I1433" s="39"/>
      <c r="J1433" s="39"/>
      <c r="K1433" s="39"/>
      <c r="L1433" s="39"/>
      <c r="M1433" s="39"/>
      <c r="N1433" s="39"/>
      <c r="O1433" s="39"/>
      <c r="P1433" s="39"/>
      <c r="Q1433" s="39"/>
      <c r="R1433" s="39"/>
      <c r="S1433" s="39"/>
      <c r="T1433" s="39"/>
      <c r="U1433" s="39"/>
      <c r="V1433" s="39"/>
      <c r="W1433" s="39"/>
      <c r="X1433" s="39"/>
      <c r="Y1433" s="39"/>
      <c r="Z1433" s="39"/>
      <c r="AA1433" s="39"/>
      <c r="AB1433" s="39"/>
      <c r="AC1433" s="39"/>
      <c r="AD1433" s="39"/>
      <c r="AE1433" s="39"/>
      <c r="AF1433" s="39"/>
      <c r="AG1433" s="38"/>
      <c r="AH1433" s="38"/>
      <c r="AI1433" s="38"/>
      <c r="AJ1433" s="38"/>
      <c r="AK1433" s="38"/>
      <c r="AL1433" s="38"/>
      <c r="AM1433" s="38"/>
      <c r="AN1433" s="38"/>
      <c r="AO1433" s="38"/>
      <c r="AP1433" s="38"/>
      <c r="AQ1433" s="38"/>
      <c r="AR1433" s="38"/>
      <c r="AS1433" s="38"/>
      <c r="AT1433" s="38"/>
      <c r="AU1433" s="84"/>
      <c r="AV1433" s="88"/>
      <c r="AW1433" s="103"/>
      <c r="AX1433" s="84"/>
      <c r="AY1433" s="39"/>
      <c r="AZ1433" s="26"/>
      <c r="BA1433" s="26"/>
      <c r="BB1433" s="26"/>
      <c r="BC1433" s="26" t="str">
        <f t="shared" ref="BC1433:BC1496" si="860">IF(AI1433&lt;&gt;"",IF(ABS(AI1433)&lt;10,"S"&amp;RIGHT(AI1433,1)&amp;",","S"&amp;AI1433&amp;","),"")</f>
        <v/>
      </c>
      <c r="BD1433" s="26" t="str">
        <f t="shared" ref="BD1433:BD1496" si="861">IF(AJ1433&lt;&gt;"",IF(ABS(AJ1433)&lt;10,"S"&amp;RIGHT(AJ1433,1)&amp;",","S"&amp;AJ1433&amp;","),"")</f>
        <v/>
      </c>
      <c r="BE1433" s="26" t="str">
        <f t="shared" ref="BE1433:BE1496" si="862">IF(AK1433&lt;&gt;"",IF(ABS(AK1433)&lt;10,"S"&amp;RIGHT(AK1433,1)&amp;",","S"&amp;AK1433&amp;","),"")</f>
        <v/>
      </c>
      <c r="BF1433" s="26" t="str">
        <f t="shared" ref="BF1433:BF1496" si="863">IF(AL1433&lt;&gt;"",IF(ABS(AL1433)&lt;10,"S"&amp;RIGHT(AL1433,1)&amp;",","S"&amp;AL1433&amp;","),"")</f>
        <v/>
      </c>
      <c r="BG1433" s="26" t="str">
        <f t="shared" ref="BG1433:BG1496" si="864">IF(AM1433&lt;&gt;"",IF(ABS(AM1433)&lt;10,"S"&amp;RIGHT(AM1433,1)&amp;",","S"&amp;AM1433&amp;","),"")</f>
        <v/>
      </c>
      <c r="BH1433" s="26" t="str">
        <f t="shared" ref="BH1433:BH1496" si="865">IF(AN1433&lt;&gt;"",IF(ABS(AN1433)&lt;10,"S"&amp;RIGHT(AN1433,1)&amp;",","S"&amp;AN1433&amp;","),"")</f>
        <v/>
      </c>
      <c r="BI1433" s="26" t="str">
        <f t="shared" si="854"/>
        <v/>
      </c>
      <c r="BJ1433" s="26" t="str">
        <f t="shared" si="855"/>
        <v/>
      </c>
      <c r="BK1433" s="26" t="str">
        <f t="shared" si="856"/>
        <v/>
      </c>
      <c r="BL1433" s="26" t="str">
        <f t="shared" si="857"/>
        <v/>
      </c>
      <c r="BM1433" s="26" t="str">
        <f t="shared" si="858"/>
        <v/>
      </c>
      <c r="BN1433" s="26" t="str">
        <f t="shared" si="859"/>
        <v/>
      </c>
      <c r="BO1433"/>
      <c r="BP1433"/>
      <c r="BQ1433"/>
      <c r="BR1433"/>
      <c r="BS1433"/>
      <c r="BT1433"/>
      <c r="BU1433" s="40"/>
      <c r="BV1433" s="6"/>
      <c r="BW1433" s="24"/>
      <c r="BX1433" s="24"/>
      <c r="BY1433" s="24"/>
      <c r="BZ1433" s="38"/>
      <c r="CA1433" s="24"/>
      <c r="CB1433" s="38"/>
      <c r="CC1433" s="24"/>
      <c r="CD1433" s="24"/>
      <c r="CE1433" s="24"/>
      <c r="CF1433" s="24"/>
      <c r="CG1433" s="24"/>
      <c r="CH1433" s="24"/>
      <c r="CI1433" s="34"/>
      <c r="CJ1433" s="24"/>
      <c r="CK1433" s="24"/>
      <c r="CO1433" s="24"/>
      <c r="CP1433" s="34"/>
    </row>
    <row r="1434" spans="1:94" s="25" customFormat="1" x14ac:dyDescent="0.2">
      <c r="A1434" s="115"/>
      <c r="B1434" s="84"/>
      <c r="C1434" s="39"/>
      <c r="D1434" s="38"/>
      <c r="E1434" s="39"/>
      <c r="F1434" s="39"/>
      <c r="G1434" s="39"/>
      <c r="H1434" s="39"/>
      <c r="I1434" s="39"/>
      <c r="J1434" s="39"/>
      <c r="K1434" s="39"/>
      <c r="L1434" s="39"/>
      <c r="M1434" s="39"/>
      <c r="N1434" s="39"/>
      <c r="O1434" s="39"/>
      <c r="P1434" s="39"/>
      <c r="Q1434" s="39"/>
      <c r="R1434" s="39"/>
      <c r="S1434" s="39"/>
      <c r="T1434" s="39"/>
      <c r="U1434" s="39"/>
      <c r="V1434" s="39"/>
      <c r="W1434" s="39"/>
      <c r="X1434" s="39"/>
      <c r="Y1434" s="39"/>
      <c r="Z1434" s="39"/>
      <c r="AA1434" s="39"/>
      <c r="AB1434" s="39"/>
      <c r="AC1434" s="39"/>
      <c r="AD1434" s="39"/>
      <c r="AE1434" s="39"/>
      <c r="AF1434" s="39"/>
      <c r="AG1434" s="38"/>
      <c r="AH1434" s="38"/>
      <c r="AI1434" s="38"/>
      <c r="AJ1434" s="38"/>
      <c r="AK1434" s="38"/>
      <c r="AL1434" s="38"/>
      <c r="AM1434" s="38"/>
      <c r="AN1434" s="38"/>
      <c r="AO1434" s="38"/>
      <c r="AP1434" s="38"/>
      <c r="AQ1434" s="38"/>
      <c r="AR1434" s="38"/>
      <c r="AS1434" s="38"/>
      <c r="AT1434" s="38"/>
      <c r="AU1434" s="84"/>
      <c r="AV1434" s="88"/>
      <c r="AW1434" s="103"/>
      <c r="AX1434" s="84"/>
      <c r="AY1434" s="39"/>
      <c r="AZ1434" s="26"/>
      <c r="BA1434" s="26"/>
      <c r="BB1434" s="26"/>
      <c r="BC1434" s="26" t="str">
        <f t="shared" si="860"/>
        <v/>
      </c>
      <c r="BD1434" s="26" t="str">
        <f t="shared" si="861"/>
        <v/>
      </c>
      <c r="BE1434" s="26" t="str">
        <f t="shared" si="862"/>
        <v/>
      </c>
      <c r="BF1434" s="26" t="str">
        <f t="shared" si="863"/>
        <v/>
      </c>
      <c r="BG1434" s="26" t="str">
        <f t="shared" si="864"/>
        <v/>
      </c>
      <c r="BH1434" s="26" t="str">
        <f t="shared" si="865"/>
        <v/>
      </c>
      <c r="BI1434" s="26" t="str">
        <f t="shared" si="854"/>
        <v/>
      </c>
      <c r="BJ1434" s="26" t="str">
        <f t="shared" si="855"/>
        <v/>
      </c>
      <c r="BK1434" s="26" t="str">
        <f t="shared" si="856"/>
        <v/>
      </c>
      <c r="BL1434" s="26" t="str">
        <f t="shared" si="857"/>
        <v/>
      </c>
      <c r="BM1434" s="26" t="str">
        <f t="shared" si="858"/>
        <v/>
      </c>
      <c r="BN1434" s="26" t="str">
        <f t="shared" si="859"/>
        <v/>
      </c>
      <c r="BO1434"/>
      <c r="BP1434"/>
      <c r="BQ1434"/>
      <c r="BR1434"/>
      <c r="BS1434"/>
      <c r="BT1434"/>
      <c r="BU1434" s="40"/>
      <c r="BV1434" s="6"/>
      <c r="BW1434" s="24"/>
      <c r="BX1434" s="24"/>
      <c r="BY1434" s="24"/>
      <c r="BZ1434" s="38"/>
      <c r="CA1434" s="24"/>
      <c r="CB1434" s="38"/>
      <c r="CC1434" s="24"/>
      <c r="CD1434" s="24"/>
      <c r="CE1434" s="24"/>
      <c r="CF1434" s="24"/>
      <c r="CG1434" s="24"/>
      <c r="CH1434" s="24"/>
      <c r="CI1434" s="34"/>
      <c r="CJ1434" s="24"/>
      <c r="CK1434" s="24"/>
      <c r="CO1434" s="24"/>
      <c r="CP1434" s="34"/>
    </row>
    <row r="1435" spans="1:94" s="25" customFormat="1" x14ac:dyDescent="0.2">
      <c r="A1435" s="115"/>
      <c r="B1435" s="84"/>
      <c r="C1435" s="39"/>
      <c r="D1435" s="38"/>
      <c r="E1435" s="39"/>
      <c r="F1435" s="39"/>
      <c r="G1435" s="39"/>
      <c r="H1435" s="39"/>
      <c r="I1435" s="39"/>
      <c r="J1435" s="39"/>
      <c r="K1435" s="39"/>
      <c r="L1435" s="39"/>
      <c r="M1435" s="39"/>
      <c r="N1435" s="39"/>
      <c r="O1435" s="39"/>
      <c r="P1435" s="39"/>
      <c r="Q1435" s="39"/>
      <c r="R1435" s="39"/>
      <c r="S1435" s="39"/>
      <c r="T1435" s="39"/>
      <c r="U1435" s="39"/>
      <c r="V1435" s="39"/>
      <c r="W1435" s="39"/>
      <c r="X1435" s="39"/>
      <c r="Y1435" s="39"/>
      <c r="Z1435" s="39"/>
      <c r="AA1435" s="39"/>
      <c r="AB1435" s="39"/>
      <c r="AC1435" s="39"/>
      <c r="AD1435" s="39"/>
      <c r="AE1435" s="39"/>
      <c r="AF1435" s="39"/>
      <c r="AG1435" s="38"/>
      <c r="AH1435" s="38"/>
      <c r="AI1435" s="38"/>
      <c r="AJ1435" s="38"/>
      <c r="AK1435" s="38"/>
      <c r="AL1435" s="38"/>
      <c r="AM1435" s="38"/>
      <c r="AN1435" s="38"/>
      <c r="AO1435" s="38"/>
      <c r="AP1435" s="38"/>
      <c r="AQ1435" s="38"/>
      <c r="AR1435" s="38"/>
      <c r="AS1435" s="38"/>
      <c r="AT1435" s="38"/>
      <c r="AU1435" s="84"/>
      <c r="AV1435" s="88"/>
      <c r="AW1435" s="103"/>
      <c r="AX1435" s="84"/>
      <c r="AY1435" s="39"/>
      <c r="AZ1435" s="26"/>
      <c r="BA1435" s="26"/>
      <c r="BB1435" s="26"/>
      <c r="BC1435" s="26" t="str">
        <f t="shared" si="860"/>
        <v/>
      </c>
      <c r="BD1435" s="26" t="str">
        <f t="shared" si="861"/>
        <v/>
      </c>
      <c r="BE1435" s="26" t="str">
        <f t="shared" si="862"/>
        <v/>
      </c>
      <c r="BF1435" s="26" t="str">
        <f t="shared" si="863"/>
        <v/>
      </c>
      <c r="BG1435" s="26" t="str">
        <f t="shared" si="864"/>
        <v/>
      </c>
      <c r="BH1435" s="26" t="str">
        <f t="shared" si="865"/>
        <v/>
      </c>
      <c r="BI1435" s="26" t="str">
        <f t="shared" si="854"/>
        <v/>
      </c>
      <c r="BJ1435" s="26" t="str">
        <f t="shared" si="855"/>
        <v/>
      </c>
      <c r="BK1435" s="26" t="str">
        <f t="shared" si="856"/>
        <v/>
      </c>
      <c r="BL1435" s="26" t="str">
        <f t="shared" si="857"/>
        <v/>
      </c>
      <c r="BM1435" s="26" t="str">
        <f t="shared" si="858"/>
        <v/>
      </c>
      <c r="BN1435" s="26" t="str">
        <f t="shared" si="859"/>
        <v/>
      </c>
      <c r="BO1435"/>
      <c r="BP1435"/>
      <c r="BQ1435"/>
      <c r="BR1435"/>
      <c r="BS1435"/>
      <c r="BT1435"/>
      <c r="BU1435" s="40"/>
      <c r="BV1435" s="6"/>
      <c r="BW1435" s="24"/>
      <c r="BX1435" s="24"/>
      <c r="BY1435" s="24"/>
      <c r="BZ1435" s="38"/>
      <c r="CA1435" s="24"/>
      <c r="CB1435" s="38"/>
      <c r="CC1435" s="24"/>
      <c r="CD1435" s="24"/>
      <c r="CE1435" s="24"/>
      <c r="CF1435" s="24"/>
      <c r="CG1435" s="24"/>
      <c r="CH1435" s="24"/>
      <c r="CI1435" s="34"/>
      <c r="CJ1435" s="24"/>
      <c r="CK1435" s="24"/>
      <c r="CO1435" s="24"/>
      <c r="CP1435" s="34"/>
    </row>
    <row r="1436" spans="1:94" s="25" customFormat="1" x14ac:dyDescent="0.2">
      <c r="A1436" s="115"/>
      <c r="B1436" s="84"/>
      <c r="C1436" s="39"/>
      <c r="D1436" s="38"/>
      <c r="E1436" s="39"/>
      <c r="F1436" s="39"/>
      <c r="G1436" s="39"/>
      <c r="H1436" s="39"/>
      <c r="I1436" s="39"/>
      <c r="J1436" s="39"/>
      <c r="K1436" s="39"/>
      <c r="L1436" s="39"/>
      <c r="M1436" s="39"/>
      <c r="N1436" s="39"/>
      <c r="O1436" s="39"/>
      <c r="P1436" s="39"/>
      <c r="Q1436" s="39"/>
      <c r="R1436" s="39"/>
      <c r="S1436" s="39"/>
      <c r="T1436" s="39"/>
      <c r="U1436" s="39"/>
      <c r="V1436" s="39"/>
      <c r="W1436" s="39"/>
      <c r="X1436" s="39"/>
      <c r="Y1436" s="39"/>
      <c r="Z1436" s="39"/>
      <c r="AA1436" s="39"/>
      <c r="AB1436" s="39"/>
      <c r="AC1436" s="39"/>
      <c r="AD1436" s="39"/>
      <c r="AE1436" s="39"/>
      <c r="AF1436" s="39"/>
      <c r="AG1436" s="38"/>
      <c r="AH1436" s="38"/>
      <c r="AI1436" s="38"/>
      <c r="AJ1436" s="38"/>
      <c r="AK1436" s="38"/>
      <c r="AL1436" s="38"/>
      <c r="AM1436" s="38"/>
      <c r="AN1436" s="38"/>
      <c r="AO1436" s="38"/>
      <c r="AP1436" s="38"/>
      <c r="AQ1436" s="38"/>
      <c r="AR1436" s="38"/>
      <c r="AS1436" s="38"/>
      <c r="AT1436" s="38"/>
      <c r="AU1436" s="84"/>
      <c r="AV1436" s="88"/>
      <c r="AW1436" s="103"/>
      <c r="AX1436" s="84"/>
      <c r="AY1436" s="39"/>
      <c r="AZ1436" s="26"/>
      <c r="BA1436" s="26"/>
      <c r="BB1436" s="26"/>
      <c r="BC1436" s="26" t="str">
        <f t="shared" si="860"/>
        <v/>
      </c>
      <c r="BD1436" s="26" t="str">
        <f t="shared" si="861"/>
        <v/>
      </c>
      <c r="BE1436" s="26" t="str">
        <f t="shared" si="862"/>
        <v/>
      </c>
      <c r="BF1436" s="26" t="str">
        <f t="shared" si="863"/>
        <v/>
      </c>
      <c r="BG1436" s="26" t="str">
        <f t="shared" si="864"/>
        <v/>
      </c>
      <c r="BH1436" s="26" t="str">
        <f t="shared" si="865"/>
        <v/>
      </c>
      <c r="BI1436" s="26" t="str">
        <f t="shared" si="854"/>
        <v/>
      </c>
      <c r="BJ1436" s="26" t="str">
        <f t="shared" si="855"/>
        <v/>
      </c>
      <c r="BK1436" s="26" t="str">
        <f t="shared" si="856"/>
        <v/>
      </c>
      <c r="BL1436" s="26" t="str">
        <f t="shared" si="857"/>
        <v/>
      </c>
      <c r="BM1436" s="26" t="str">
        <f t="shared" si="858"/>
        <v/>
      </c>
      <c r="BN1436" s="26" t="str">
        <f t="shared" si="859"/>
        <v/>
      </c>
      <c r="BO1436"/>
      <c r="BP1436"/>
      <c r="BQ1436"/>
      <c r="BR1436"/>
      <c r="BS1436"/>
      <c r="BT1436"/>
      <c r="BU1436" s="40"/>
      <c r="BV1436" s="6"/>
      <c r="BW1436" s="24"/>
      <c r="BX1436" s="24"/>
      <c r="BY1436" s="24"/>
      <c r="BZ1436" s="38"/>
      <c r="CA1436" s="24"/>
      <c r="CB1436" s="38"/>
      <c r="CC1436" s="24"/>
      <c r="CD1436" s="24"/>
      <c r="CE1436" s="24"/>
      <c r="CF1436" s="24"/>
      <c r="CG1436" s="24"/>
      <c r="CH1436" s="24"/>
      <c r="CI1436" s="34"/>
      <c r="CJ1436" s="24"/>
      <c r="CK1436" s="24"/>
      <c r="CO1436" s="24"/>
      <c r="CP1436" s="34"/>
    </row>
    <row r="1437" spans="1:94" s="25" customFormat="1" x14ac:dyDescent="0.2">
      <c r="A1437" s="115"/>
      <c r="B1437" s="84"/>
      <c r="C1437" s="39"/>
      <c r="D1437" s="38"/>
      <c r="E1437" s="39"/>
      <c r="F1437" s="39"/>
      <c r="G1437" s="39"/>
      <c r="H1437" s="39"/>
      <c r="I1437" s="39"/>
      <c r="J1437" s="39"/>
      <c r="K1437" s="39"/>
      <c r="L1437" s="39"/>
      <c r="M1437" s="39"/>
      <c r="N1437" s="39"/>
      <c r="O1437" s="39"/>
      <c r="P1437" s="39"/>
      <c r="Q1437" s="39"/>
      <c r="R1437" s="39"/>
      <c r="S1437" s="39"/>
      <c r="T1437" s="39"/>
      <c r="U1437" s="39"/>
      <c r="V1437" s="39"/>
      <c r="W1437" s="39"/>
      <c r="X1437" s="39"/>
      <c r="Y1437" s="39"/>
      <c r="Z1437" s="39"/>
      <c r="AA1437" s="39"/>
      <c r="AB1437" s="39"/>
      <c r="AC1437" s="39"/>
      <c r="AD1437" s="39"/>
      <c r="AE1437" s="39"/>
      <c r="AF1437" s="39"/>
      <c r="AG1437" s="38"/>
      <c r="AH1437" s="38"/>
      <c r="AI1437" s="38"/>
      <c r="AJ1437" s="38"/>
      <c r="AK1437" s="38"/>
      <c r="AL1437" s="38"/>
      <c r="AM1437" s="38"/>
      <c r="AN1437" s="38"/>
      <c r="AO1437" s="38"/>
      <c r="AP1437" s="38"/>
      <c r="AQ1437" s="38"/>
      <c r="AR1437" s="38"/>
      <c r="AS1437" s="38"/>
      <c r="AT1437" s="38"/>
      <c r="AU1437" s="84"/>
      <c r="AV1437" s="88"/>
      <c r="AW1437" s="103"/>
      <c r="AX1437" s="84"/>
      <c r="AY1437" s="39"/>
      <c r="AZ1437" s="26"/>
      <c r="BA1437" s="26"/>
      <c r="BB1437" s="26"/>
      <c r="BC1437" s="26" t="str">
        <f t="shared" si="860"/>
        <v/>
      </c>
      <c r="BD1437" s="26" t="str">
        <f t="shared" si="861"/>
        <v/>
      </c>
      <c r="BE1437" s="26" t="str">
        <f t="shared" si="862"/>
        <v/>
      </c>
      <c r="BF1437" s="26" t="str">
        <f t="shared" si="863"/>
        <v/>
      </c>
      <c r="BG1437" s="26" t="str">
        <f t="shared" si="864"/>
        <v/>
      </c>
      <c r="BH1437" s="26" t="str">
        <f t="shared" si="865"/>
        <v/>
      </c>
      <c r="BI1437" s="26" t="str">
        <f t="shared" si="854"/>
        <v/>
      </c>
      <c r="BJ1437" s="26" t="str">
        <f t="shared" si="855"/>
        <v/>
      </c>
      <c r="BK1437" s="26" t="str">
        <f t="shared" si="856"/>
        <v/>
      </c>
      <c r="BL1437" s="26" t="str">
        <f t="shared" si="857"/>
        <v/>
      </c>
      <c r="BM1437" s="26" t="str">
        <f t="shared" si="858"/>
        <v/>
      </c>
      <c r="BN1437" s="26" t="str">
        <f t="shared" si="859"/>
        <v/>
      </c>
      <c r="BO1437"/>
      <c r="BP1437"/>
      <c r="BQ1437"/>
      <c r="BR1437"/>
      <c r="BS1437"/>
      <c r="BT1437"/>
      <c r="BU1437" s="40"/>
      <c r="BV1437" s="6"/>
      <c r="BW1437" s="24"/>
      <c r="BX1437" s="24"/>
      <c r="BY1437" s="24"/>
      <c r="BZ1437" s="38"/>
      <c r="CA1437" s="24"/>
      <c r="CB1437" s="38"/>
      <c r="CC1437" s="24"/>
      <c r="CD1437" s="24"/>
      <c r="CE1437" s="24"/>
      <c r="CF1437" s="24"/>
      <c r="CG1437" s="24"/>
      <c r="CH1437" s="24"/>
      <c r="CI1437" s="34"/>
      <c r="CJ1437" s="24"/>
      <c r="CK1437" s="24"/>
      <c r="CO1437" s="24"/>
      <c r="CP1437" s="34"/>
    </row>
    <row r="1438" spans="1:94" s="25" customFormat="1" x14ac:dyDescent="0.2">
      <c r="A1438" s="115"/>
      <c r="B1438" s="84"/>
      <c r="C1438" s="39"/>
      <c r="D1438" s="38"/>
      <c r="E1438" s="39"/>
      <c r="F1438" s="39"/>
      <c r="G1438" s="39"/>
      <c r="H1438" s="39"/>
      <c r="I1438" s="39"/>
      <c r="J1438" s="39"/>
      <c r="K1438" s="39"/>
      <c r="L1438" s="39"/>
      <c r="M1438" s="39"/>
      <c r="N1438" s="39"/>
      <c r="O1438" s="39"/>
      <c r="P1438" s="39"/>
      <c r="Q1438" s="39"/>
      <c r="R1438" s="39"/>
      <c r="S1438" s="39"/>
      <c r="T1438" s="39"/>
      <c r="U1438" s="39"/>
      <c r="V1438" s="39"/>
      <c r="W1438" s="39"/>
      <c r="X1438" s="39"/>
      <c r="Y1438" s="39"/>
      <c r="Z1438" s="39"/>
      <c r="AA1438" s="39"/>
      <c r="AB1438" s="39"/>
      <c r="AC1438" s="39"/>
      <c r="AD1438" s="39"/>
      <c r="AE1438" s="39"/>
      <c r="AF1438" s="39"/>
      <c r="AG1438" s="38"/>
      <c r="AH1438" s="38"/>
      <c r="AI1438" s="38"/>
      <c r="AJ1438" s="38"/>
      <c r="AK1438" s="38"/>
      <c r="AL1438" s="38"/>
      <c r="AM1438" s="38"/>
      <c r="AN1438" s="38"/>
      <c r="AO1438" s="38"/>
      <c r="AP1438" s="38"/>
      <c r="AQ1438" s="38"/>
      <c r="AR1438" s="38"/>
      <c r="AS1438" s="38"/>
      <c r="AT1438" s="38"/>
      <c r="AU1438" s="84"/>
      <c r="AV1438" s="88"/>
      <c r="AW1438" s="103"/>
      <c r="AX1438" s="84"/>
      <c r="AY1438" s="39"/>
      <c r="AZ1438" s="26"/>
      <c r="BA1438" s="26"/>
      <c r="BB1438" s="26"/>
      <c r="BC1438" s="26" t="str">
        <f t="shared" si="860"/>
        <v/>
      </c>
      <c r="BD1438" s="26" t="str">
        <f t="shared" si="861"/>
        <v/>
      </c>
      <c r="BE1438" s="26" t="str">
        <f t="shared" si="862"/>
        <v/>
      </c>
      <c r="BF1438" s="26" t="str">
        <f t="shared" si="863"/>
        <v/>
      </c>
      <c r="BG1438" s="26" t="str">
        <f t="shared" si="864"/>
        <v/>
      </c>
      <c r="BH1438" s="26" t="str">
        <f t="shared" si="865"/>
        <v/>
      </c>
      <c r="BI1438" s="26" t="str">
        <f t="shared" si="854"/>
        <v/>
      </c>
      <c r="BJ1438" s="26" t="str">
        <f t="shared" si="855"/>
        <v/>
      </c>
      <c r="BK1438" s="26" t="str">
        <f t="shared" si="856"/>
        <v/>
      </c>
      <c r="BL1438" s="26" t="str">
        <f t="shared" si="857"/>
        <v/>
      </c>
      <c r="BM1438" s="26" t="str">
        <f t="shared" si="858"/>
        <v/>
      </c>
      <c r="BN1438" s="26" t="str">
        <f t="shared" si="859"/>
        <v/>
      </c>
      <c r="BO1438"/>
      <c r="BP1438"/>
      <c r="BQ1438"/>
      <c r="BR1438"/>
      <c r="BS1438"/>
      <c r="BT1438"/>
      <c r="BU1438" s="40"/>
      <c r="BV1438" s="6"/>
      <c r="BW1438" s="24"/>
      <c r="BX1438" s="24"/>
      <c r="BY1438" s="24"/>
      <c r="BZ1438" s="38"/>
      <c r="CA1438" s="24"/>
      <c r="CB1438" s="38"/>
      <c r="CC1438" s="24"/>
      <c r="CD1438" s="24"/>
      <c r="CE1438" s="24"/>
      <c r="CF1438" s="24"/>
      <c r="CG1438" s="24"/>
      <c r="CH1438" s="24"/>
      <c r="CI1438" s="34"/>
      <c r="CJ1438" s="24"/>
      <c r="CK1438" s="24"/>
      <c r="CO1438" s="24"/>
      <c r="CP1438" s="34"/>
    </row>
    <row r="1439" spans="1:94" s="25" customFormat="1" x14ac:dyDescent="0.2">
      <c r="A1439" s="115"/>
      <c r="B1439" s="84"/>
      <c r="C1439" s="39"/>
      <c r="D1439" s="38"/>
      <c r="E1439" s="39"/>
      <c r="F1439" s="39"/>
      <c r="G1439" s="39"/>
      <c r="H1439" s="39"/>
      <c r="I1439" s="39"/>
      <c r="J1439" s="39"/>
      <c r="K1439" s="39"/>
      <c r="L1439" s="39"/>
      <c r="M1439" s="39"/>
      <c r="N1439" s="39"/>
      <c r="O1439" s="39"/>
      <c r="P1439" s="39"/>
      <c r="Q1439" s="39"/>
      <c r="R1439" s="39"/>
      <c r="S1439" s="39"/>
      <c r="T1439" s="39"/>
      <c r="U1439" s="39"/>
      <c r="V1439" s="39"/>
      <c r="W1439" s="39"/>
      <c r="X1439" s="39"/>
      <c r="Y1439" s="39"/>
      <c r="Z1439" s="39"/>
      <c r="AA1439" s="39"/>
      <c r="AB1439" s="39"/>
      <c r="AC1439" s="39"/>
      <c r="AD1439" s="39"/>
      <c r="AE1439" s="39"/>
      <c r="AF1439" s="39"/>
      <c r="AG1439" s="38"/>
      <c r="AH1439" s="38"/>
      <c r="AI1439" s="38"/>
      <c r="AJ1439" s="38"/>
      <c r="AK1439" s="38"/>
      <c r="AL1439" s="38"/>
      <c r="AM1439" s="38"/>
      <c r="AN1439" s="38"/>
      <c r="AO1439" s="38"/>
      <c r="AP1439" s="38"/>
      <c r="AQ1439" s="38"/>
      <c r="AR1439" s="38"/>
      <c r="AS1439" s="38"/>
      <c r="AT1439" s="38"/>
      <c r="AU1439" s="84"/>
      <c r="AV1439" s="88"/>
      <c r="AW1439" s="103"/>
      <c r="AX1439" s="84"/>
      <c r="AY1439" s="39"/>
      <c r="AZ1439" s="26"/>
      <c r="BA1439" s="26"/>
      <c r="BB1439" s="26"/>
      <c r="BC1439" s="26" t="str">
        <f t="shared" si="860"/>
        <v/>
      </c>
      <c r="BD1439" s="26" t="str">
        <f t="shared" si="861"/>
        <v/>
      </c>
      <c r="BE1439" s="26" t="str">
        <f t="shared" si="862"/>
        <v/>
      </c>
      <c r="BF1439" s="26" t="str">
        <f t="shared" si="863"/>
        <v/>
      </c>
      <c r="BG1439" s="26" t="str">
        <f t="shared" si="864"/>
        <v/>
      </c>
      <c r="BH1439" s="26" t="str">
        <f t="shared" si="865"/>
        <v/>
      </c>
      <c r="BI1439" s="26" t="str">
        <f t="shared" si="854"/>
        <v/>
      </c>
      <c r="BJ1439" s="26" t="str">
        <f t="shared" si="855"/>
        <v/>
      </c>
      <c r="BK1439" s="26" t="str">
        <f t="shared" si="856"/>
        <v/>
      </c>
      <c r="BL1439" s="26" t="str">
        <f t="shared" si="857"/>
        <v/>
      </c>
      <c r="BM1439" s="26" t="str">
        <f t="shared" si="858"/>
        <v/>
      </c>
      <c r="BN1439" s="26" t="str">
        <f t="shared" si="859"/>
        <v/>
      </c>
      <c r="BO1439"/>
      <c r="BP1439"/>
      <c r="BQ1439"/>
      <c r="BR1439"/>
      <c r="BS1439"/>
      <c r="BT1439"/>
      <c r="BU1439" s="40"/>
      <c r="BV1439" s="6"/>
      <c r="BW1439" s="24"/>
      <c r="BX1439" s="24"/>
      <c r="BY1439" s="24"/>
      <c r="BZ1439" s="38"/>
      <c r="CA1439" s="24"/>
      <c r="CB1439" s="38"/>
      <c r="CC1439" s="24"/>
      <c r="CD1439" s="24"/>
      <c r="CE1439" s="24"/>
      <c r="CF1439" s="24"/>
      <c r="CG1439" s="24"/>
      <c r="CH1439" s="24"/>
      <c r="CI1439" s="34"/>
      <c r="CJ1439" s="24"/>
      <c r="CK1439" s="24"/>
      <c r="CO1439" s="24"/>
      <c r="CP1439" s="34"/>
    </row>
    <row r="1440" spans="1:94" s="25" customFormat="1" x14ac:dyDescent="0.2">
      <c r="A1440" s="115"/>
      <c r="B1440" s="84"/>
      <c r="C1440" s="39"/>
      <c r="D1440" s="38"/>
      <c r="E1440" s="39"/>
      <c r="F1440" s="39"/>
      <c r="G1440" s="39"/>
      <c r="H1440" s="39"/>
      <c r="I1440" s="39"/>
      <c r="J1440" s="39"/>
      <c r="K1440" s="39"/>
      <c r="L1440" s="39"/>
      <c r="M1440" s="39"/>
      <c r="N1440" s="39"/>
      <c r="O1440" s="39"/>
      <c r="P1440" s="39"/>
      <c r="Q1440" s="39"/>
      <c r="R1440" s="39"/>
      <c r="S1440" s="39"/>
      <c r="T1440" s="39"/>
      <c r="U1440" s="39"/>
      <c r="V1440" s="39"/>
      <c r="W1440" s="39"/>
      <c r="X1440" s="39"/>
      <c r="Y1440" s="39"/>
      <c r="Z1440" s="39"/>
      <c r="AA1440" s="39"/>
      <c r="AB1440" s="39"/>
      <c r="AC1440" s="39"/>
      <c r="AD1440" s="39"/>
      <c r="AE1440" s="39"/>
      <c r="AF1440" s="39"/>
      <c r="AG1440" s="38"/>
      <c r="AH1440" s="38"/>
      <c r="AI1440" s="38"/>
      <c r="AJ1440" s="38"/>
      <c r="AK1440" s="38"/>
      <c r="AL1440" s="38"/>
      <c r="AM1440" s="38"/>
      <c r="AN1440" s="38"/>
      <c r="AO1440" s="38"/>
      <c r="AP1440" s="38"/>
      <c r="AQ1440" s="38"/>
      <c r="AR1440" s="38"/>
      <c r="AS1440" s="38"/>
      <c r="AT1440" s="38"/>
      <c r="AU1440" s="84"/>
      <c r="AV1440" s="88"/>
      <c r="AW1440" s="103"/>
      <c r="AX1440" s="84"/>
      <c r="AY1440" s="39"/>
      <c r="AZ1440" s="26"/>
      <c r="BA1440" s="26"/>
      <c r="BB1440" s="26"/>
      <c r="BC1440" s="26" t="str">
        <f t="shared" si="860"/>
        <v/>
      </c>
      <c r="BD1440" s="26" t="str">
        <f t="shared" si="861"/>
        <v/>
      </c>
      <c r="BE1440" s="26" t="str">
        <f t="shared" si="862"/>
        <v/>
      </c>
      <c r="BF1440" s="26" t="str">
        <f t="shared" si="863"/>
        <v/>
      </c>
      <c r="BG1440" s="26" t="str">
        <f t="shared" si="864"/>
        <v/>
      </c>
      <c r="BH1440" s="26" t="str">
        <f t="shared" si="865"/>
        <v/>
      </c>
      <c r="BI1440" s="26" t="str">
        <f t="shared" si="854"/>
        <v/>
      </c>
      <c r="BJ1440" s="26" t="str">
        <f t="shared" si="855"/>
        <v/>
      </c>
      <c r="BK1440" s="26" t="str">
        <f t="shared" si="856"/>
        <v/>
      </c>
      <c r="BL1440" s="26" t="str">
        <f t="shared" si="857"/>
        <v/>
      </c>
      <c r="BM1440" s="26" t="str">
        <f t="shared" si="858"/>
        <v/>
      </c>
      <c r="BN1440" s="26" t="str">
        <f t="shared" si="859"/>
        <v/>
      </c>
      <c r="BO1440"/>
      <c r="BP1440"/>
      <c r="BQ1440"/>
      <c r="BR1440"/>
      <c r="BS1440"/>
      <c r="BT1440"/>
      <c r="BU1440" s="40"/>
      <c r="BV1440" s="6"/>
      <c r="BW1440" s="24"/>
      <c r="BX1440" s="24"/>
      <c r="BY1440" s="24"/>
      <c r="BZ1440" s="38"/>
      <c r="CA1440" s="24"/>
      <c r="CB1440" s="38"/>
      <c r="CC1440" s="24"/>
      <c r="CD1440" s="24"/>
      <c r="CE1440" s="24"/>
      <c r="CF1440" s="24"/>
      <c r="CG1440" s="24"/>
      <c r="CH1440" s="24"/>
      <c r="CI1440" s="34"/>
      <c r="CJ1440" s="24"/>
      <c r="CK1440" s="24"/>
      <c r="CO1440" s="24"/>
      <c r="CP1440" s="34"/>
    </row>
    <row r="1441" spans="1:94" s="25" customFormat="1" x14ac:dyDescent="0.2">
      <c r="A1441" s="115"/>
      <c r="B1441" s="84"/>
      <c r="C1441" s="39"/>
      <c r="D1441" s="38"/>
      <c r="E1441" s="39"/>
      <c r="F1441" s="39"/>
      <c r="G1441" s="39"/>
      <c r="H1441" s="39"/>
      <c r="I1441" s="39"/>
      <c r="J1441" s="39"/>
      <c r="K1441" s="39"/>
      <c r="L1441" s="39"/>
      <c r="M1441" s="39"/>
      <c r="N1441" s="39"/>
      <c r="O1441" s="39"/>
      <c r="P1441" s="39"/>
      <c r="Q1441" s="39"/>
      <c r="R1441" s="39"/>
      <c r="S1441" s="39"/>
      <c r="T1441" s="39"/>
      <c r="U1441" s="39"/>
      <c r="V1441" s="39"/>
      <c r="W1441" s="39"/>
      <c r="X1441" s="39"/>
      <c r="Y1441" s="39"/>
      <c r="Z1441" s="39"/>
      <c r="AA1441" s="39"/>
      <c r="AB1441" s="39"/>
      <c r="AC1441" s="39"/>
      <c r="AD1441" s="39"/>
      <c r="AE1441" s="39"/>
      <c r="AF1441" s="39"/>
      <c r="AG1441" s="38"/>
      <c r="AH1441" s="38"/>
      <c r="AI1441" s="38"/>
      <c r="AJ1441" s="38"/>
      <c r="AK1441" s="38"/>
      <c r="AL1441" s="38"/>
      <c r="AM1441" s="38"/>
      <c r="AN1441" s="38"/>
      <c r="AO1441" s="38"/>
      <c r="AP1441" s="38"/>
      <c r="AQ1441" s="38"/>
      <c r="AR1441" s="38"/>
      <c r="AS1441" s="38"/>
      <c r="AT1441" s="38"/>
      <c r="AU1441" s="84"/>
      <c r="AV1441" s="88"/>
      <c r="AW1441" s="103"/>
      <c r="AX1441" s="84"/>
      <c r="AY1441" s="39"/>
      <c r="AZ1441" s="26"/>
      <c r="BA1441" s="26"/>
      <c r="BB1441" s="26"/>
      <c r="BC1441" s="26" t="str">
        <f t="shared" si="860"/>
        <v/>
      </c>
      <c r="BD1441" s="26" t="str">
        <f t="shared" si="861"/>
        <v/>
      </c>
      <c r="BE1441" s="26" t="str">
        <f t="shared" si="862"/>
        <v/>
      </c>
      <c r="BF1441" s="26" t="str">
        <f t="shared" si="863"/>
        <v/>
      </c>
      <c r="BG1441" s="26" t="str">
        <f t="shared" si="864"/>
        <v/>
      </c>
      <c r="BH1441" s="26" t="str">
        <f t="shared" si="865"/>
        <v/>
      </c>
      <c r="BI1441" s="26" t="str">
        <f t="shared" si="854"/>
        <v/>
      </c>
      <c r="BJ1441" s="26" t="str">
        <f t="shared" si="855"/>
        <v/>
      </c>
      <c r="BK1441" s="26" t="str">
        <f t="shared" si="856"/>
        <v/>
      </c>
      <c r="BL1441" s="26" t="str">
        <f t="shared" si="857"/>
        <v/>
      </c>
      <c r="BM1441" s="26" t="str">
        <f t="shared" si="858"/>
        <v/>
      </c>
      <c r="BN1441" s="26" t="str">
        <f t="shared" si="859"/>
        <v/>
      </c>
      <c r="BO1441"/>
      <c r="BP1441"/>
      <c r="BQ1441"/>
      <c r="BR1441"/>
      <c r="BS1441"/>
      <c r="BT1441"/>
      <c r="BU1441" s="40"/>
      <c r="BV1441" s="6"/>
      <c r="BW1441" s="24"/>
      <c r="BX1441" s="24"/>
      <c r="BY1441" s="24"/>
      <c r="BZ1441" s="38"/>
      <c r="CA1441" s="24"/>
      <c r="CB1441" s="38"/>
      <c r="CC1441" s="24"/>
      <c r="CD1441" s="24"/>
      <c r="CE1441" s="24"/>
      <c r="CF1441" s="24"/>
      <c r="CG1441" s="24"/>
      <c r="CH1441" s="24"/>
      <c r="CI1441" s="34"/>
      <c r="CJ1441" s="24"/>
      <c r="CK1441" s="24"/>
      <c r="CO1441" s="24"/>
      <c r="CP1441" s="34"/>
    </row>
    <row r="1442" spans="1:94" s="25" customFormat="1" x14ac:dyDescent="0.2">
      <c r="A1442" s="115"/>
      <c r="B1442" s="84"/>
      <c r="C1442" s="39"/>
      <c r="D1442" s="38"/>
      <c r="E1442" s="39"/>
      <c r="F1442" s="39"/>
      <c r="G1442" s="39"/>
      <c r="H1442" s="39"/>
      <c r="I1442" s="39"/>
      <c r="J1442" s="39"/>
      <c r="K1442" s="39"/>
      <c r="L1442" s="39"/>
      <c r="M1442" s="39"/>
      <c r="N1442" s="39"/>
      <c r="O1442" s="39"/>
      <c r="P1442" s="39"/>
      <c r="Q1442" s="39"/>
      <c r="R1442" s="39"/>
      <c r="S1442" s="39"/>
      <c r="T1442" s="39"/>
      <c r="U1442" s="39"/>
      <c r="V1442" s="39"/>
      <c r="W1442" s="39"/>
      <c r="X1442" s="39"/>
      <c r="Y1442" s="39"/>
      <c r="Z1442" s="39"/>
      <c r="AA1442" s="39"/>
      <c r="AB1442" s="39"/>
      <c r="AC1442" s="39"/>
      <c r="AD1442" s="39"/>
      <c r="AE1442" s="39"/>
      <c r="AF1442" s="39"/>
      <c r="AG1442" s="38"/>
      <c r="AH1442" s="38"/>
      <c r="AI1442" s="38"/>
      <c r="AJ1442" s="38"/>
      <c r="AK1442" s="38"/>
      <c r="AL1442" s="38"/>
      <c r="AM1442" s="38"/>
      <c r="AN1442" s="38"/>
      <c r="AO1442" s="38"/>
      <c r="AP1442" s="38"/>
      <c r="AQ1442" s="38"/>
      <c r="AR1442" s="38"/>
      <c r="AS1442" s="38"/>
      <c r="AT1442" s="38"/>
      <c r="AU1442" s="84"/>
      <c r="AV1442" s="88"/>
      <c r="AW1442" s="103"/>
      <c r="AX1442" s="84"/>
      <c r="AY1442" s="39"/>
      <c r="AZ1442" s="26"/>
      <c r="BA1442" s="26"/>
      <c r="BB1442" s="26"/>
      <c r="BC1442" s="26" t="str">
        <f t="shared" si="860"/>
        <v/>
      </c>
      <c r="BD1442" s="26" t="str">
        <f t="shared" si="861"/>
        <v/>
      </c>
      <c r="BE1442" s="26" t="str">
        <f t="shared" si="862"/>
        <v/>
      </c>
      <c r="BF1442" s="26" t="str">
        <f t="shared" si="863"/>
        <v/>
      </c>
      <c r="BG1442" s="26" t="str">
        <f t="shared" si="864"/>
        <v/>
      </c>
      <c r="BH1442" s="26" t="str">
        <f t="shared" si="865"/>
        <v/>
      </c>
      <c r="BI1442" s="26" t="str">
        <f t="shared" si="854"/>
        <v/>
      </c>
      <c r="BJ1442" s="26" t="str">
        <f t="shared" si="855"/>
        <v/>
      </c>
      <c r="BK1442" s="26" t="str">
        <f t="shared" si="856"/>
        <v/>
      </c>
      <c r="BL1442" s="26" t="str">
        <f t="shared" si="857"/>
        <v/>
      </c>
      <c r="BM1442" s="26" t="str">
        <f t="shared" si="858"/>
        <v/>
      </c>
      <c r="BN1442" s="26" t="str">
        <f t="shared" si="859"/>
        <v/>
      </c>
      <c r="BO1442"/>
      <c r="BP1442"/>
      <c r="BQ1442"/>
      <c r="BR1442"/>
      <c r="BS1442"/>
      <c r="BT1442"/>
      <c r="BU1442" s="40"/>
      <c r="BV1442" s="6"/>
      <c r="BW1442" s="24"/>
      <c r="BX1442" s="24"/>
      <c r="BY1442" s="24"/>
      <c r="BZ1442" s="38"/>
      <c r="CA1442" s="24"/>
      <c r="CB1442" s="38"/>
      <c r="CC1442" s="24"/>
      <c r="CD1442" s="24"/>
      <c r="CE1442" s="24"/>
      <c r="CF1442" s="24"/>
      <c r="CG1442" s="24"/>
      <c r="CH1442" s="24"/>
      <c r="CI1442" s="34"/>
      <c r="CJ1442" s="24"/>
      <c r="CK1442" s="24"/>
      <c r="CO1442" s="24"/>
      <c r="CP1442" s="34"/>
    </row>
    <row r="1443" spans="1:94" s="25" customFormat="1" x14ac:dyDescent="0.2">
      <c r="A1443" s="115"/>
      <c r="B1443" s="84"/>
      <c r="C1443" s="39"/>
      <c r="D1443" s="38"/>
      <c r="E1443" s="39"/>
      <c r="F1443" s="39"/>
      <c r="G1443" s="39"/>
      <c r="H1443" s="39"/>
      <c r="I1443" s="39"/>
      <c r="J1443" s="39"/>
      <c r="K1443" s="39"/>
      <c r="L1443" s="39"/>
      <c r="M1443" s="39"/>
      <c r="N1443" s="39"/>
      <c r="O1443" s="39"/>
      <c r="P1443" s="39"/>
      <c r="Q1443" s="39"/>
      <c r="R1443" s="39"/>
      <c r="S1443" s="39"/>
      <c r="T1443" s="39"/>
      <c r="U1443" s="39"/>
      <c r="V1443" s="39"/>
      <c r="W1443" s="39"/>
      <c r="X1443" s="39"/>
      <c r="Y1443" s="39"/>
      <c r="Z1443" s="39"/>
      <c r="AA1443" s="39"/>
      <c r="AB1443" s="39"/>
      <c r="AC1443" s="39"/>
      <c r="AD1443" s="39"/>
      <c r="AE1443" s="39"/>
      <c r="AF1443" s="39"/>
      <c r="AG1443" s="38"/>
      <c r="AH1443" s="38"/>
      <c r="AI1443" s="38"/>
      <c r="AJ1443" s="38"/>
      <c r="AK1443" s="38"/>
      <c r="AL1443" s="38"/>
      <c r="AM1443" s="38"/>
      <c r="AN1443" s="38"/>
      <c r="AO1443" s="38"/>
      <c r="AP1443" s="38"/>
      <c r="AQ1443" s="38"/>
      <c r="AR1443" s="38"/>
      <c r="AS1443" s="38"/>
      <c r="AT1443" s="38"/>
      <c r="AU1443" s="84"/>
      <c r="AV1443" s="88"/>
      <c r="AW1443" s="103"/>
      <c r="AX1443" s="84"/>
      <c r="AY1443" s="39"/>
      <c r="AZ1443" s="26"/>
      <c r="BA1443" s="26"/>
      <c r="BB1443" s="26"/>
      <c r="BC1443" s="26" t="str">
        <f t="shared" si="860"/>
        <v/>
      </c>
      <c r="BD1443" s="26" t="str">
        <f t="shared" si="861"/>
        <v/>
      </c>
      <c r="BE1443" s="26" t="str">
        <f t="shared" si="862"/>
        <v/>
      </c>
      <c r="BF1443" s="26" t="str">
        <f t="shared" si="863"/>
        <v/>
      </c>
      <c r="BG1443" s="26" t="str">
        <f t="shared" si="864"/>
        <v/>
      </c>
      <c r="BH1443" s="26" t="str">
        <f t="shared" si="865"/>
        <v/>
      </c>
      <c r="BI1443" s="26" t="str">
        <f t="shared" si="854"/>
        <v/>
      </c>
      <c r="BJ1443" s="26" t="str">
        <f t="shared" si="855"/>
        <v/>
      </c>
      <c r="BK1443" s="26" t="str">
        <f t="shared" si="856"/>
        <v/>
      </c>
      <c r="BL1443" s="26" t="str">
        <f t="shared" si="857"/>
        <v/>
      </c>
      <c r="BM1443" s="26" t="str">
        <f t="shared" si="858"/>
        <v/>
      </c>
      <c r="BN1443" s="26" t="str">
        <f t="shared" si="859"/>
        <v/>
      </c>
      <c r="BO1443"/>
      <c r="BP1443"/>
      <c r="BQ1443"/>
      <c r="BR1443"/>
      <c r="BS1443"/>
      <c r="BT1443"/>
      <c r="BU1443" s="40"/>
      <c r="BV1443" s="6"/>
      <c r="BW1443" s="24"/>
      <c r="BX1443" s="24"/>
      <c r="BY1443" s="24"/>
      <c r="BZ1443" s="38"/>
      <c r="CA1443" s="24"/>
      <c r="CB1443" s="38"/>
      <c r="CC1443" s="24"/>
      <c r="CD1443" s="24"/>
      <c r="CE1443" s="24"/>
      <c r="CF1443" s="24"/>
      <c r="CG1443" s="24"/>
      <c r="CH1443" s="24"/>
      <c r="CI1443" s="34"/>
      <c r="CJ1443" s="24"/>
      <c r="CK1443" s="24"/>
      <c r="CO1443" s="24"/>
      <c r="CP1443" s="34"/>
    </row>
    <row r="1444" spans="1:94" s="25" customFormat="1" x14ac:dyDescent="0.2">
      <c r="A1444" s="115"/>
      <c r="B1444" s="84"/>
      <c r="C1444" s="39"/>
      <c r="D1444" s="38"/>
      <c r="E1444" s="39"/>
      <c r="F1444" s="39"/>
      <c r="G1444" s="39"/>
      <c r="H1444" s="39"/>
      <c r="I1444" s="39"/>
      <c r="J1444" s="39"/>
      <c r="K1444" s="39"/>
      <c r="L1444" s="39"/>
      <c r="M1444" s="39"/>
      <c r="N1444" s="39"/>
      <c r="O1444" s="39"/>
      <c r="P1444" s="39"/>
      <c r="Q1444" s="39"/>
      <c r="R1444" s="39"/>
      <c r="S1444" s="39"/>
      <c r="T1444" s="39"/>
      <c r="U1444" s="39"/>
      <c r="V1444" s="39"/>
      <c r="W1444" s="39"/>
      <c r="X1444" s="39"/>
      <c r="Y1444" s="39"/>
      <c r="Z1444" s="39"/>
      <c r="AA1444" s="39"/>
      <c r="AB1444" s="39"/>
      <c r="AC1444" s="39"/>
      <c r="AD1444" s="39"/>
      <c r="AE1444" s="39"/>
      <c r="AF1444" s="39"/>
      <c r="AG1444" s="38"/>
      <c r="AH1444" s="38"/>
      <c r="AI1444" s="38"/>
      <c r="AJ1444" s="38"/>
      <c r="AK1444" s="38"/>
      <c r="AL1444" s="38"/>
      <c r="AM1444" s="38"/>
      <c r="AN1444" s="38"/>
      <c r="AO1444" s="38"/>
      <c r="AP1444" s="38"/>
      <c r="AQ1444" s="38"/>
      <c r="AR1444" s="38"/>
      <c r="AS1444" s="38"/>
      <c r="AT1444" s="38"/>
      <c r="AU1444" s="84"/>
      <c r="AV1444" s="88"/>
      <c r="AW1444" s="103"/>
      <c r="AX1444" s="84"/>
      <c r="AY1444" s="39"/>
      <c r="AZ1444" s="26"/>
      <c r="BA1444" s="26"/>
      <c r="BB1444" s="26"/>
      <c r="BC1444" s="26" t="str">
        <f t="shared" si="860"/>
        <v/>
      </c>
      <c r="BD1444" s="26" t="str">
        <f t="shared" si="861"/>
        <v/>
      </c>
      <c r="BE1444" s="26" t="str">
        <f t="shared" si="862"/>
        <v/>
      </c>
      <c r="BF1444" s="26" t="str">
        <f t="shared" si="863"/>
        <v/>
      </c>
      <c r="BG1444" s="26" t="str">
        <f t="shared" si="864"/>
        <v/>
      </c>
      <c r="BH1444" s="26" t="str">
        <f t="shared" si="865"/>
        <v/>
      </c>
      <c r="BI1444" s="26" t="str">
        <f t="shared" si="854"/>
        <v/>
      </c>
      <c r="BJ1444" s="26" t="str">
        <f t="shared" si="855"/>
        <v/>
      </c>
      <c r="BK1444" s="26" t="str">
        <f t="shared" si="856"/>
        <v/>
      </c>
      <c r="BL1444" s="26" t="str">
        <f t="shared" si="857"/>
        <v/>
      </c>
      <c r="BM1444" s="26" t="str">
        <f t="shared" si="858"/>
        <v/>
      </c>
      <c r="BN1444" s="26" t="str">
        <f t="shared" si="859"/>
        <v/>
      </c>
      <c r="BO1444"/>
      <c r="BP1444"/>
      <c r="BQ1444"/>
      <c r="BR1444"/>
      <c r="BS1444"/>
      <c r="BT1444"/>
      <c r="BU1444" s="40"/>
      <c r="BV1444" s="6"/>
      <c r="BW1444" s="24"/>
      <c r="BX1444" s="24"/>
      <c r="BY1444" s="24"/>
      <c r="BZ1444" s="38"/>
      <c r="CA1444" s="24"/>
      <c r="CB1444" s="38"/>
      <c r="CC1444" s="24"/>
      <c r="CD1444" s="24"/>
      <c r="CE1444" s="24"/>
      <c r="CF1444" s="24"/>
      <c r="CG1444" s="24"/>
      <c r="CH1444" s="24"/>
      <c r="CI1444" s="34"/>
      <c r="CJ1444" s="24"/>
      <c r="CK1444" s="24"/>
      <c r="CO1444" s="24"/>
      <c r="CP1444" s="34"/>
    </row>
    <row r="1445" spans="1:94" s="25" customFormat="1" x14ac:dyDescent="0.2">
      <c r="A1445" s="115"/>
      <c r="B1445" s="84"/>
      <c r="C1445" s="39"/>
      <c r="D1445" s="38"/>
      <c r="E1445" s="39"/>
      <c r="F1445" s="39"/>
      <c r="G1445" s="39"/>
      <c r="H1445" s="39"/>
      <c r="I1445" s="39"/>
      <c r="J1445" s="39"/>
      <c r="K1445" s="39"/>
      <c r="L1445" s="39"/>
      <c r="M1445" s="39"/>
      <c r="N1445" s="39"/>
      <c r="O1445" s="39"/>
      <c r="P1445" s="39"/>
      <c r="Q1445" s="39"/>
      <c r="R1445" s="39"/>
      <c r="S1445" s="39"/>
      <c r="T1445" s="39"/>
      <c r="U1445" s="39"/>
      <c r="V1445" s="39"/>
      <c r="W1445" s="39"/>
      <c r="X1445" s="39"/>
      <c r="Y1445" s="39"/>
      <c r="Z1445" s="39"/>
      <c r="AA1445" s="39"/>
      <c r="AB1445" s="39"/>
      <c r="AC1445" s="39"/>
      <c r="AD1445" s="39"/>
      <c r="AE1445" s="39"/>
      <c r="AF1445" s="39"/>
      <c r="AG1445" s="38"/>
      <c r="AH1445" s="38"/>
      <c r="AI1445" s="38"/>
      <c r="AJ1445" s="38"/>
      <c r="AK1445" s="38"/>
      <c r="AL1445" s="38"/>
      <c r="AM1445" s="38"/>
      <c r="AN1445" s="38"/>
      <c r="AO1445" s="38"/>
      <c r="AP1445" s="38"/>
      <c r="AQ1445" s="38"/>
      <c r="AR1445" s="38"/>
      <c r="AS1445" s="38"/>
      <c r="AT1445" s="38"/>
      <c r="AU1445" s="84"/>
      <c r="AV1445" s="88"/>
      <c r="AW1445" s="103"/>
      <c r="AX1445" s="84"/>
      <c r="AY1445" s="39"/>
      <c r="AZ1445" s="26"/>
      <c r="BA1445" s="26"/>
      <c r="BB1445" s="26"/>
      <c r="BC1445" s="26" t="str">
        <f t="shared" si="860"/>
        <v/>
      </c>
      <c r="BD1445" s="26" t="str">
        <f t="shared" si="861"/>
        <v/>
      </c>
      <c r="BE1445" s="26" t="str">
        <f t="shared" si="862"/>
        <v/>
      </c>
      <c r="BF1445" s="26" t="str">
        <f t="shared" si="863"/>
        <v/>
      </c>
      <c r="BG1445" s="26" t="str">
        <f t="shared" si="864"/>
        <v/>
      </c>
      <c r="BH1445" s="26" t="str">
        <f t="shared" si="865"/>
        <v/>
      </c>
      <c r="BI1445" s="26" t="str">
        <f t="shared" si="854"/>
        <v/>
      </c>
      <c r="BJ1445" s="26" t="str">
        <f t="shared" si="855"/>
        <v/>
      </c>
      <c r="BK1445" s="26" t="str">
        <f t="shared" si="856"/>
        <v/>
      </c>
      <c r="BL1445" s="26" t="str">
        <f t="shared" si="857"/>
        <v/>
      </c>
      <c r="BM1445" s="26" t="str">
        <f t="shared" si="858"/>
        <v/>
      </c>
      <c r="BN1445" s="26" t="str">
        <f t="shared" si="859"/>
        <v/>
      </c>
      <c r="BO1445"/>
      <c r="BP1445"/>
      <c r="BQ1445"/>
      <c r="BR1445"/>
      <c r="BS1445"/>
      <c r="BT1445"/>
      <c r="BU1445" s="40"/>
      <c r="BV1445" s="6"/>
      <c r="BW1445" s="24"/>
      <c r="BX1445" s="24"/>
      <c r="BY1445" s="24"/>
      <c r="BZ1445" s="38"/>
      <c r="CA1445" s="24"/>
      <c r="CB1445" s="38"/>
      <c r="CC1445" s="24"/>
      <c r="CD1445" s="24"/>
      <c r="CE1445" s="24"/>
      <c r="CF1445" s="24"/>
      <c r="CG1445" s="24"/>
      <c r="CH1445" s="24"/>
      <c r="CI1445" s="34"/>
      <c r="CJ1445" s="24"/>
      <c r="CK1445" s="24"/>
      <c r="CO1445" s="24"/>
      <c r="CP1445" s="34"/>
    </row>
    <row r="1446" spans="1:94" s="25" customFormat="1" x14ac:dyDescent="0.2">
      <c r="A1446" s="115"/>
      <c r="B1446" s="84"/>
      <c r="C1446" s="39"/>
      <c r="D1446" s="38"/>
      <c r="E1446" s="39"/>
      <c r="F1446" s="39"/>
      <c r="G1446" s="39"/>
      <c r="H1446" s="39"/>
      <c r="I1446" s="39"/>
      <c r="J1446" s="39"/>
      <c r="K1446" s="39"/>
      <c r="L1446" s="39"/>
      <c r="M1446" s="39"/>
      <c r="N1446" s="39"/>
      <c r="O1446" s="39"/>
      <c r="P1446" s="39"/>
      <c r="Q1446" s="39"/>
      <c r="R1446" s="39"/>
      <c r="S1446" s="39"/>
      <c r="T1446" s="39"/>
      <c r="U1446" s="39"/>
      <c r="V1446" s="39"/>
      <c r="W1446" s="39"/>
      <c r="X1446" s="39"/>
      <c r="Y1446" s="39"/>
      <c r="Z1446" s="39"/>
      <c r="AA1446" s="39"/>
      <c r="AB1446" s="39"/>
      <c r="AC1446" s="39"/>
      <c r="AD1446" s="39"/>
      <c r="AE1446" s="39"/>
      <c r="AF1446" s="39"/>
      <c r="AG1446" s="38"/>
      <c r="AH1446" s="38"/>
      <c r="AI1446" s="38"/>
      <c r="AJ1446" s="38"/>
      <c r="AK1446" s="38"/>
      <c r="AL1446" s="38"/>
      <c r="AM1446" s="38"/>
      <c r="AN1446" s="38"/>
      <c r="AO1446" s="38"/>
      <c r="AP1446" s="38"/>
      <c r="AQ1446" s="38"/>
      <c r="AR1446" s="38"/>
      <c r="AS1446" s="38"/>
      <c r="AT1446" s="38"/>
      <c r="AU1446" s="84"/>
      <c r="AV1446" s="88"/>
      <c r="AW1446" s="103"/>
      <c r="AX1446" s="84"/>
      <c r="AY1446" s="39"/>
      <c r="AZ1446" s="26"/>
      <c r="BA1446" s="26"/>
      <c r="BB1446" s="26"/>
      <c r="BC1446" s="26" t="str">
        <f t="shared" si="860"/>
        <v/>
      </c>
      <c r="BD1446" s="26" t="str">
        <f t="shared" si="861"/>
        <v/>
      </c>
      <c r="BE1446" s="26" t="str">
        <f t="shared" si="862"/>
        <v/>
      </c>
      <c r="BF1446" s="26" t="str">
        <f t="shared" si="863"/>
        <v/>
      </c>
      <c r="BG1446" s="26" t="str">
        <f t="shared" si="864"/>
        <v/>
      </c>
      <c r="BH1446" s="26" t="str">
        <f t="shared" si="865"/>
        <v/>
      </c>
      <c r="BI1446" s="26" t="str">
        <f t="shared" si="854"/>
        <v/>
      </c>
      <c r="BJ1446" s="26" t="str">
        <f t="shared" si="855"/>
        <v/>
      </c>
      <c r="BK1446" s="26" t="str">
        <f t="shared" si="856"/>
        <v/>
      </c>
      <c r="BL1446" s="26" t="str">
        <f t="shared" si="857"/>
        <v/>
      </c>
      <c r="BM1446" s="26" t="str">
        <f t="shared" si="858"/>
        <v/>
      </c>
      <c r="BN1446" s="26" t="str">
        <f t="shared" si="859"/>
        <v/>
      </c>
      <c r="BO1446"/>
      <c r="BP1446"/>
      <c r="BQ1446"/>
      <c r="BR1446"/>
      <c r="BS1446"/>
      <c r="BT1446"/>
      <c r="BU1446" s="40"/>
      <c r="BV1446" s="6"/>
      <c r="BW1446" s="24"/>
      <c r="BX1446" s="24"/>
      <c r="BY1446" s="24"/>
      <c r="BZ1446" s="38"/>
      <c r="CA1446" s="24"/>
      <c r="CB1446" s="38"/>
      <c r="CC1446" s="24"/>
      <c r="CD1446" s="24"/>
      <c r="CE1446" s="24"/>
      <c r="CF1446" s="24"/>
      <c r="CG1446" s="24"/>
      <c r="CH1446" s="24"/>
      <c r="CI1446" s="34"/>
      <c r="CJ1446" s="24"/>
      <c r="CK1446" s="24"/>
      <c r="CO1446" s="24"/>
      <c r="CP1446" s="34"/>
    </row>
    <row r="1447" spans="1:94" s="25" customFormat="1" x14ac:dyDescent="0.2">
      <c r="A1447" s="115"/>
      <c r="B1447" s="84"/>
      <c r="C1447" s="39"/>
      <c r="D1447" s="38"/>
      <c r="E1447" s="39"/>
      <c r="F1447" s="39"/>
      <c r="G1447" s="39"/>
      <c r="H1447" s="39"/>
      <c r="I1447" s="39"/>
      <c r="J1447" s="39"/>
      <c r="K1447" s="39"/>
      <c r="L1447" s="39"/>
      <c r="M1447" s="39"/>
      <c r="N1447" s="39"/>
      <c r="O1447" s="39"/>
      <c r="P1447" s="39"/>
      <c r="Q1447" s="39"/>
      <c r="R1447" s="39"/>
      <c r="S1447" s="39"/>
      <c r="T1447" s="39"/>
      <c r="U1447" s="39"/>
      <c r="V1447" s="39"/>
      <c r="W1447" s="39"/>
      <c r="X1447" s="39"/>
      <c r="Y1447" s="39"/>
      <c r="Z1447" s="39"/>
      <c r="AA1447" s="39"/>
      <c r="AB1447" s="39"/>
      <c r="AC1447" s="39"/>
      <c r="AD1447" s="39"/>
      <c r="AE1447" s="39"/>
      <c r="AF1447" s="39"/>
      <c r="AG1447" s="38"/>
      <c r="AH1447" s="38"/>
      <c r="AI1447" s="38"/>
      <c r="AJ1447" s="38"/>
      <c r="AK1447" s="38"/>
      <c r="AL1447" s="38"/>
      <c r="AM1447" s="38"/>
      <c r="AN1447" s="38"/>
      <c r="AO1447" s="38"/>
      <c r="AP1447" s="38"/>
      <c r="AQ1447" s="38"/>
      <c r="AR1447" s="38"/>
      <c r="AS1447" s="38"/>
      <c r="AT1447" s="38"/>
      <c r="AU1447" s="84"/>
      <c r="AV1447" s="88"/>
      <c r="AW1447" s="103"/>
      <c r="AX1447" s="84"/>
      <c r="AY1447" s="39"/>
      <c r="AZ1447" s="26"/>
      <c r="BA1447" s="26"/>
      <c r="BB1447" s="26"/>
      <c r="BC1447" s="26" t="str">
        <f t="shared" si="860"/>
        <v/>
      </c>
      <c r="BD1447" s="26" t="str">
        <f t="shared" si="861"/>
        <v/>
      </c>
      <c r="BE1447" s="26" t="str">
        <f t="shared" si="862"/>
        <v/>
      </c>
      <c r="BF1447" s="26" t="str">
        <f t="shared" si="863"/>
        <v/>
      </c>
      <c r="BG1447" s="26" t="str">
        <f t="shared" si="864"/>
        <v/>
      </c>
      <c r="BH1447" s="26" t="str">
        <f t="shared" si="865"/>
        <v/>
      </c>
      <c r="BI1447" s="26" t="str">
        <f t="shared" si="854"/>
        <v/>
      </c>
      <c r="BJ1447" s="26" t="str">
        <f t="shared" si="855"/>
        <v/>
      </c>
      <c r="BK1447" s="26" t="str">
        <f t="shared" si="856"/>
        <v/>
      </c>
      <c r="BL1447" s="26" t="str">
        <f t="shared" si="857"/>
        <v/>
      </c>
      <c r="BM1447" s="26" t="str">
        <f t="shared" si="858"/>
        <v/>
      </c>
      <c r="BN1447" s="26" t="str">
        <f t="shared" si="859"/>
        <v/>
      </c>
      <c r="BO1447"/>
      <c r="BP1447"/>
      <c r="BQ1447"/>
      <c r="BR1447"/>
      <c r="BS1447"/>
      <c r="BT1447"/>
      <c r="BU1447" s="40"/>
      <c r="BV1447" s="6"/>
      <c r="BW1447" s="24"/>
      <c r="BX1447" s="24"/>
      <c r="BY1447" s="24"/>
      <c r="BZ1447" s="38"/>
      <c r="CA1447" s="24"/>
      <c r="CB1447" s="38"/>
      <c r="CC1447" s="24"/>
      <c r="CD1447" s="24"/>
      <c r="CE1447" s="24"/>
      <c r="CF1447" s="24"/>
      <c r="CG1447" s="24"/>
      <c r="CH1447" s="24"/>
      <c r="CI1447" s="34"/>
      <c r="CJ1447" s="24"/>
      <c r="CK1447" s="24"/>
      <c r="CO1447" s="24"/>
      <c r="CP1447" s="34"/>
    </row>
    <row r="1448" spans="1:94" s="25" customFormat="1" x14ac:dyDescent="0.2">
      <c r="A1448" s="115"/>
      <c r="B1448" s="84"/>
      <c r="C1448" s="39"/>
      <c r="D1448" s="38"/>
      <c r="E1448" s="39"/>
      <c r="F1448" s="39"/>
      <c r="G1448" s="39"/>
      <c r="H1448" s="39"/>
      <c r="I1448" s="39"/>
      <c r="J1448" s="39"/>
      <c r="K1448" s="39"/>
      <c r="L1448" s="39"/>
      <c r="M1448" s="39"/>
      <c r="N1448" s="39"/>
      <c r="O1448" s="39"/>
      <c r="P1448" s="39"/>
      <c r="Q1448" s="39"/>
      <c r="R1448" s="39"/>
      <c r="S1448" s="39"/>
      <c r="T1448" s="39"/>
      <c r="U1448" s="39"/>
      <c r="V1448" s="39"/>
      <c r="W1448" s="39"/>
      <c r="X1448" s="39"/>
      <c r="Y1448" s="39"/>
      <c r="Z1448" s="39"/>
      <c r="AA1448" s="39"/>
      <c r="AB1448" s="39"/>
      <c r="AC1448" s="39"/>
      <c r="AD1448" s="39"/>
      <c r="AE1448" s="39"/>
      <c r="AF1448" s="39"/>
      <c r="AG1448" s="38"/>
      <c r="AH1448" s="38"/>
      <c r="AI1448" s="38"/>
      <c r="AJ1448" s="38"/>
      <c r="AK1448" s="38"/>
      <c r="AL1448" s="38"/>
      <c r="AM1448" s="38"/>
      <c r="AN1448" s="38"/>
      <c r="AO1448" s="38"/>
      <c r="AP1448" s="38"/>
      <c r="AQ1448" s="38"/>
      <c r="AR1448" s="38"/>
      <c r="AS1448" s="38"/>
      <c r="AT1448" s="38"/>
      <c r="AU1448" s="84"/>
      <c r="AV1448" s="88"/>
      <c r="AW1448" s="103"/>
      <c r="AX1448" s="84"/>
      <c r="AY1448" s="39"/>
      <c r="AZ1448" s="26"/>
      <c r="BA1448" s="26"/>
      <c r="BB1448" s="26"/>
      <c r="BC1448" s="26" t="str">
        <f t="shared" si="860"/>
        <v/>
      </c>
      <c r="BD1448" s="26" t="str">
        <f t="shared" si="861"/>
        <v/>
      </c>
      <c r="BE1448" s="26" t="str">
        <f t="shared" si="862"/>
        <v/>
      </c>
      <c r="BF1448" s="26" t="str">
        <f t="shared" si="863"/>
        <v/>
      </c>
      <c r="BG1448" s="26" t="str">
        <f t="shared" si="864"/>
        <v/>
      </c>
      <c r="BH1448" s="26" t="str">
        <f t="shared" si="865"/>
        <v/>
      </c>
      <c r="BI1448" s="26" t="str">
        <f t="shared" si="854"/>
        <v/>
      </c>
      <c r="BJ1448" s="26" t="str">
        <f t="shared" si="855"/>
        <v/>
      </c>
      <c r="BK1448" s="26" t="str">
        <f t="shared" si="856"/>
        <v/>
      </c>
      <c r="BL1448" s="26" t="str">
        <f t="shared" si="857"/>
        <v/>
      </c>
      <c r="BM1448" s="26" t="str">
        <f t="shared" si="858"/>
        <v/>
      </c>
      <c r="BN1448" s="26" t="str">
        <f t="shared" si="859"/>
        <v/>
      </c>
      <c r="BO1448"/>
      <c r="BP1448"/>
      <c r="BQ1448"/>
      <c r="BR1448"/>
      <c r="BS1448"/>
      <c r="BT1448"/>
      <c r="BU1448" s="40"/>
      <c r="BV1448" s="6"/>
      <c r="BW1448" s="24"/>
      <c r="BX1448" s="24"/>
      <c r="BY1448" s="24"/>
      <c r="BZ1448" s="38"/>
      <c r="CA1448" s="24"/>
      <c r="CB1448" s="38"/>
      <c r="CC1448" s="24"/>
      <c r="CD1448" s="24"/>
      <c r="CE1448" s="24"/>
      <c r="CF1448" s="24"/>
      <c r="CG1448" s="24"/>
      <c r="CH1448" s="24"/>
      <c r="CI1448" s="34"/>
      <c r="CJ1448" s="24"/>
      <c r="CK1448" s="24"/>
      <c r="CO1448" s="24"/>
      <c r="CP1448" s="34"/>
    </row>
    <row r="1449" spans="1:94" s="25" customFormat="1" x14ac:dyDescent="0.2">
      <c r="A1449" s="115"/>
      <c r="B1449" s="84"/>
      <c r="C1449" s="39"/>
      <c r="D1449" s="38"/>
      <c r="E1449" s="39"/>
      <c r="F1449" s="39"/>
      <c r="G1449" s="39"/>
      <c r="H1449" s="39"/>
      <c r="I1449" s="39"/>
      <c r="J1449" s="39"/>
      <c r="K1449" s="39"/>
      <c r="L1449" s="39"/>
      <c r="M1449" s="39"/>
      <c r="N1449" s="39"/>
      <c r="O1449" s="39"/>
      <c r="P1449" s="39"/>
      <c r="Q1449" s="39"/>
      <c r="R1449" s="39"/>
      <c r="S1449" s="39"/>
      <c r="T1449" s="39"/>
      <c r="U1449" s="39"/>
      <c r="V1449" s="39"/>
      <c r="W1449" s="39"/>
      <c r="X1449" s="39"/>
      <c r="Y1449" s="39"/>
      <c r="Z1449" s="39"/>
      <c r="AA1449" s="39"/>
      <c r="AB1449" s="39"/>
      <c r="AC1449" s="39"/>
      <c r="AD1449" s="39"/>
      <c r="AE1449" s="39"/>
      <c r="AF1449" s="39"/>
      <c r="AG1449" s="38"/>
      <c r="AH1449" s="38"/>
      <c r="AI1449" s="38"/>
      <c r="AJ1449" s="38"/>
      <c r="AK1449" s="38"/>
      <c r="AL1449" s="38"/>
      <c r="AM1449" s="38"/>
      <c r="AN1449" s="38"/>
      <c r="AO1449" s="38"/>
      <c r="AP1449" s="38"/>
      <c r="AQ1449" s="38"/>
      <c r="AR1449" s="38"/>
      <c r="AS1449" s="38"/>
      <c r="AT1449" s="38"/>
      <c r="AU1449" s="84"/>
      <c r="AV1449" s="88"/>
      <c r="AW1449" s="103"/>
      <c r="AX1449" s="84"/>
      <c r="AY1449" s="39"/>
      <c r="AZ1449" s="26"/>
      <c r="BA1449" s="26"/>
      <c r="BB1449" s="26"/>
      <c r="BC1449" s="26" t="str">
        <f t="shared" si="860"/>
        <v/>
      </c>
      <c r="BD1449" s="26" t="str">
        <f t="shared" si="861"/>
        <v/>
      </c>
      <c r="BE1449" s="26" t="str">
        <f t="shared" si="862"/>
        <v/>
      </c>
      <c r="BF1449" s="26" t="str">
        <f t="shared" si="863"/>
        <v/>
      </c>
      <c r="BG1449" s="26" t="str">
        <f t="shared" si="864"/>
        <v/>
      </c>
      <c r="BH1449" s="26" t="str">
        <f t="shared" si="865"/>
        <v/>
      </c>
      <c r="BI1449" s="26" t="str">
        <f t="shared" si="854"/>
        <v/>
      </c>
      <c r="BJ1449" s="26" t="str">
        <f t="shared" si="855"/>
        <v/>
      </c>
      <c r="BK1449" s="26" t="str">
        <f t="shared" si="856"/>
        <v/>
      </c>
      <c r="BL1449" s="26" t="str">
        <f t="shared" si="857"/>
        <v/>
      </c>
      <c r="BM1449" s="26" t="str">
        <f t="shared" si="858"/>
        <v/>
      </c>
      <c r="BN1449" s="26" t="str">
        <f t="shared" si="859"/>
        <v/>
      </c>
      <c r="BO1449"/>
      <c r="BP1449"/>
      <c r="BQ1449"/>
      <c r="BR1449"/>
      <c r="BS1449"/>
      <c r="BT1449"/>
      <c r="BU1449" s="40"/>
      <c r="BV1449" s="6"/>
      <c r="BW1449" s="24"/>
      <c r="BX1449" s="24"/>
      <c r="BY1449" s="24"/>
      <c r="BZ1449" s="38"/>
      <c r="CA1449" s="24"/>
      <c r="CB1449" s="38"/>
      <c r="CC1449" s="24"/>
      <c r="CD1449" s="24"/>
      <c r="CE1449" s="24"/>
      <c r="CF1449" s="24"/>
      <c r="CG1449" s="24"/>
      <c r="CH1449" s="24"/>
      <c r="CI1449" s="34"/>
      <c r="CJ1449" s="24"/>
      <c r="CK1449" s="24"/>
      <c r="CO1449" s="24"/>
      <c r="CP1449" s="34"/>
    </row>
    <row r="1450" spans="1:94" s="25" customFormat="1" x14ac:dyDescent="0.2">
      <c r="A1450" s="115"/>
      <c r="B1450" s="84"/>
      <c r="C1450" s="39"/>
      <c r="D1450" s="38"/>
      <c r="E1450" s="39"/>
      <c r="F1450" s="39"/>
      <c r="G1450" s="39"/>
      <c r="H1450" s="39"/>
      <c r="I1450" s="39"/>
      <c r="J1450" s="39"/>
      <c r="K1450" s="39"/>
      <c r="L1450" s="39"/>
      <c r="M1450" s="39"/>
      <c r="N1450" s="39"/>
      <c r="O1450" s="39"/>
      <c r="P1450" s="39"/>
      <c r="Q1450" s="39"/>
      <c r="R1450" s="39"/>
      <c r="S1450" s="39"/>
      <c r="T1450" s="39"/>
      <c r="U1450" s="39"/>
      <c r="V1450" s="39"/>
      <c r="W1450" s="39"/>
      <c r="X1450" s="39"/>
      <c r="Y1450" s="39"/>
      <c r="Z1450" s="39"/>
      <c r="AA1450" s="39"/>
      <c r="AB1450" s="39"/>
      <c r="AC1450" s="39"/>
      <c r="AD1450" s="39"/>
      <c r="AE1450" s="39"/>
      <c r="AF1450" s="39"/>
      <c r="AG1450" s="38"/>
      <c r="AH1450" s="38"/>
      <c r="AI1450" s="38"/>
      <c r="AJ1450" s="38"/>
      <c r="AK1450" s="38"/>
      <c r="AL1450" s="38"/>
      <c r="AM1450" s="38"/>
      <c r="AN1450" s="38"/>
      <c r="AO1450" s="38"/>
      <c r="AP1450" s="38"/>
      <c r="AQ1450" s="38"/>
      <c r="AR1450" s="38"/>
      <c r="AS1450" s="38"/>
      <c r="AT1450" s="38"/>
      <c r="AU1450" s="84"/>
      <c r="AV1450" s="88"/>
      <c r="AW1450" s="103"/>
      <c r="AX1450" s="84"/>
      <c r="AY1450" s="39"/>
      <c r="AZ1450" s="26"/>
      <c r="BA1450" s="26"/>
      <c r="BB1450" s="26"/>
      <c r="BC1450" s="26" t="str">
        <f t="shared" si="860"/>
        <v/>
      </c>
      <c r="BD1450" s="26" t="str">
        <f t="shared" si="861"/>
        <v/>
      </c>
      <c r="BE1450" s="26" t="str">
        <f t="shared" si="862"/>
        <v/>
      </c>
      <c r="BF1450" s="26" t="str">
        <f t="shared" si="863"/>
        <v/>
      </c>
      <c r="BG1450" s="26" t="str">
        <f t="shared" si="864"/>
        <v/>
      </c>
      <c r="BH1450" s="26" t="str">
        <f t="shared" si="865"/>
        <v/>
      </c>
      <c r="BI1450" s="26" t="str">
        <f t="shared" si="854"/>
        <v/>
      </c>
      <c r="BJ1450" s="26" t="str">
        <f t="shared" si="855"/>
        <v/>
      </c>
      <c r="BK1450" s="26" t="str">
        <f t="shared" si="856"/>
        <v/>
      </c>
      <c r="BL1450" s="26" t="str">
        <f t="shared" si="857"/>
        <v/>
      </c>
      <c r="BM1450" s="26" t="str">
        <f t="shared" si="858"/>
        <v/>
      </c>
      <c r="BN1450" s="26" t="str">
        <f t="shared" si="859"/>
        <v/>
      </c>
      <c r="BO1450"/>
      <c r="BP1450"/>
      <c r="BQ1450"/>
      <c r="BR1450"/>
      <c r="BS1450"/>
      <c r="BT1450"/>
      <c r="BU1450" s="40"/>
      <c r="BV1450" s="6"/>
      <c r="BW1450" s="24"/>
      <c r="BX1450" s="24"/>
      <c r="BY1450" s="24"/>
      <c r="BZ1450" s="38"/>
      <c r="CA1450" s="24"/>
      <c r="CB1450" s="38"/>
      <c r="CC1450" s="24"/>
      <c r="CD1450" s="24"/>
      <c r="CE1450" s="24"/>
      <c r="CF1450" s="24"/>
      <c r="CG1450" s="24"/>
      <c r="CH1450" s="24"/>
      <c r="CI1450" s="34"/>
      <c r="CJ1450" s="24"/>
      <c r="CK1450" s="24"/>
      <c r="CO1450" s="24"/>
      <c r="CP1450" s="34"/>
    </row>
    <row r="1451" spans="1:94" s="25" customFormat="1" x14ac:dyDescent="0.2">
      <c r="A1451" s="115"/>
      <c r="B1451" s="84"/>
      <c r="C1451" s="39"/>
      <c r="D1451" s="38"/>
      <c r="E1451" s="39"/>
      <c r="F1451" s="39"/>
      <c r="G1451" s="39"/>
      <c r="H1451" s="39"/>
      <c r="I1451" s="39"/>
      <c r="J1451" s="39"/>
      <c r="K1451" s="39"/>
      <c r="L1451" s="39"/>
      <c r="M1451" s="39"/>
      <c r="N1451" s="39"/>
      <c r="O1451" s="39"/>
      <c r="P1451" s="39"/>
      <c r="Q1451" s="39"/>
      <c r="R1451" s="39"/>
      <c r="S1451" s="39"/>
      <c r="T1451" s="39"/>
      <c r="U1451" s="39"/>
      <c r="V1451" s="39"/>
      <c r="W1451" s="39"/>
      <c r="X1451" s="39"/>
      <c r="Y1451" s="39"/>
      <c r="Z1451" s="39"/>
      <c r="AA1451" s="39"/>
      <c r="AB1451" s="39"/>
      <c r="AC1451" s="39"/>
      <c r="AD1451" s="39"/>
      <c r="AE1451" s="39"/>
      <c r="AF1451" s="39"/>
      <c r="AG1451" s="38"/>
      <c r="AH1451" s="38"/>
      <c r="AI1451" s="38"/>
      <c r="AJ1451" s="38"/>
      <c r="AK1451" s="38"/>
      <c r="AL1451" s="38"/>
      <c r="AM1451" s="38"/>
      <c r="AN1451" s="38"/>
      <c r="AO1451" s="38"/>
      <c r="AP1451" s="38"/>
      <c r="AQ1451" s="38"/>
      <c r="AR1451" s="38"/>
      <c r="AS1451" s="38"/>
      <c r="AT1451" s="38"/>
      <c r="AU1451" s="84"/>
      <c r="AV1451" s="88"/>
      <c r="AW1451" s="103"/>
      <c r="AX1451" s="84"/>
      <c r="AY1451" s="39"/>
      <c r="AZ1451" s="26"/>
      <c r="BA1451" s="26"/>
      <c r="BB1451" s="26"/>
      <c r="BC1451" s="26" t="str">
        <f t="shared" si="860"/>
        <v/>
      </c>
      <c r="BD1451" s="26" t="str">
        <f t="shared" si="861"/>
        <v/>
      </c>
      <c r="BE1451" s="26" t="str">
        <f t="shared" si="862"/>
        <v/>
      </c>
      <c r="BF1451" s="26" t="str">
        <f t="shared" si="863"/>
        <v/>
      </c>
      <c r="BG1451" s="26" t="str">
        <f t="shared" si="864"/>
        <v/>
      </c>
      <c r="BH1451" s="26" t="str">
        <f t="shared" si="865"/>
        <v/>
      </c>
      <c r="BI1451" s="26" t="str">
        <f t="shared" si="854"/>
        <v/>
      </c>
      <c r="BJ1451" s="26" t="str">
        <f t="shared" si="855"/>
        <v/>
      </c>
      <c r="BK1451" s="26" t="str">
        <f t="shared" si="856"/>
        <v/>
      </c>
      <c r="BL1451" s="26" t="str">
        <f t="shared" si="857"/>
        <v/>
      </c>
      <c r="BM1451" s="26" t="str">
        <f t="shared" si="858"/>
        <v/>
      </c>
      <c r="BN1451" s="26" t="str">
        <f t="shared" si="859"/>
        <v/>
      </c>
      <c r="BO1451"/>
      <c r="BP1451"/>
      <c r="BQ1451"/>
      <c r="BR1451"/>
      <c r="BS1451"/>
      <c r="BT1451"/>
      <c r="BU1451" s="40"/>
      <c r="BV1451" s="6"/>
      <c r="BW1451" s="24"/>
      <c r="BX1451" s="24"/>
      <c r="BY1451" s="24"/>
      <c r="BZ1451" s="38"/>
      <c r="CA1451" s="24"/>
      <c r="CB1451" s="38"/>
      <c r="CC1451" s="24"/>
      <c r="CD1451" s="24"/>
      <c r="CE1451" s="24"/>
      <c r="CF1451" s="24"/>
      <c r="CG1451" s="24"/>
      <c r="CH1451" s="24"/>
      <c r="CI1451" s="34"/>
      <c r="CJ1451" s="24"/>
      <c r="CK1451" s="24"/>
      <c r="CO1451" s="24"/>
      <c r="CP1451" s="34"/>
    </row>
    <row r="1452" spans="1:94" s="25" customFormat="1" x14ac:dyDescent="0.2">
      <c r="A1452" s="115"/>
      <c r="B1452" s="84"/>
      <c r="C1452" s="39"/>
      <c r="D1452" s="38"/>
      <c r="E1452" s="39"/>
      <c r="F1452" s="39"/>
      <c r="G1452" s="39"/>
      <c r="H1452" s="39"/>
      <c r="I1452" s="39"/>
      <c r="J1452" s="39"/>
      <c r="K1452" s="39"/>
      <c r="L1452" s="39"/>
      <c r="M1452" s="39"/>
      <c r="N1452" s="39"/>
      <c r="O1452" s="39"/>
      <c r="P1452" s="39"/>
      <c r="Q1452" s="39"/>
      <c r="R1452" s="39"/>
      <c r="S1452" s="39"/>
      <c r="T1452" s="39"/>
      <c r="U1452" s="39"/>
      <c r="V1452" s="39"/>
      <c r="W1452" s="39"/>
      <c r="X1452" s="39"/>
      <c r="Y1452" s="39"/>
      <c r="Z1452" s="39"/>
      <c r="AA1452" s="39"/>
      <c r="AB1452" s="39"/>
      <c r="AC1452" s="39"/>
      <c r="AD1452" s="39"/>
      <c r="AE1452" s="39"/>
      <c r="AF1452" s="39"/>
      <c r="AG1452" s="38"/>
      <c r="AH1452" s="38"/>
      <c r="AI1452" s="38"/>
      <c r="AJ1452" s="38"/>
      <c r="AK1452" s="38"/>
      <c r="AL1452" s="38"/>
      <c r="AM1452" s="38"/>
      <c r="AN1452" s="38"/>
      <c r="AO1452" s="38"/>
      <c r="AP1452" s="38"/>
      <c r="AQ1452" s="38"/>
      <c r="AR1452" s="38"/>
      <c r="AS1452" s="38"/>
      <c r="AT1452" s="38"/>
      <c r="AU1452" s="84"/>
      <c r="AV1452" s="88"/>
      <c r="AW1452" s="103"/>
      <c r="AX1452" s="84"/>
      <c r="AY1452" s="39"/>
      <c r="AZ1452" s="26"/>
      <c r="BA1452" s="26"/>
      <c r="BB1452" s="26"/>
      <c r="BC1452" s="26" t="str">
        <f t="shared" si="860"/>
        <v/>
      </c>
      <c r="BD1452" s="26" t="str">
        <f t="shared" si="861"/>
        <v/>
      </c>
      <c r="BE1452" s="26" t="str">
        <f t="shared" si="862"/>
        <v/>
      </c>
      <c r="BF1452" s="26" t="str">
        <f t="shared" si="863"/>
        <v/>
      </c>
      <c r="BG1452" s="26" t="str">
        <f t="shared" si="864"/>
        <v/>
      </c>
      <c r="BH1452" s="26" t="str">
        <f t="shared" si="865"/>
        <v/>
      </c>
      <c r="BI1452" s="26" t="str">
        <f t="shared" si="854"/>
        <v/>
      </c>
      <c r="BJ1452" s="26" t="str">
        <f t="shared" si="855"/>
        <v/>
      </c>
      <c r="BK1452" s="26" t="str">
        <f t="shared" si="856"/>
        <v/>
      </c>
      <c r="BL1452" s="26" t="str">
        <f t="shared" si="857"/>
        <v/>
      </c>
      <c r="BM1452" s="26" t="str">
        <f t="shared" si="858"/>
        <v/>
      </c>
      <c r="BN1452" s="26" t="str">
        <f t="shared" si="859"/>
        <v/>
      </c>
      <c r="BO1452"/>
      <c r="BP1452"/>
      <c r="BQ1452"/>
      <c r="BR1452"/>
      <c r="BS1452"/>
      <c r="BT1452"/>
      <c r="BU1452" s="40"/>
      <c r="BV1452" s="6"/>
      <c r="BW1452" s="24"/>
      <c r="BX1452" s="24"/>
      <c r="BY1452" s="24"/>
      <c r="BZ1452" s="38"/>
      <c r="CA1452" s="24"/>
      <c r="CB1452" s="38"/>
      <c r="CC1452" s="24"/>
      <c r="CD1452" s="24"/>
      <c r="CE1452" s="24"/>
      <c r="CF1452" s="24"/>
      <c r="CG1452" s="24"/>
      <c r="CH1452" s="24"/>
      <c r="CI1452" s="34"/>
      <c r="CJ1452" s="24"/>
      <c r="CK1452" s="24"/>
      <c r="CO1452" s="24"/>
      <c r="CP1452" s="34"/>
    </row>
    <row r="1453" spans="1:94" s="25" customFormat="1" x14ac:dyDescent="0.2">
      <c r="A1453" s="115"/>
      <c r="B1453" s="84"/>
      <c r="C1453" s="39"/>
      <c r="D1453" s="38"/>
      <c r="E1453" s="39"/>
      <c r="F1453" s="39"/>
      <c r="G1453" s="39"/>
      <c r="H1453" s="39"/>
      <c r="I1453" s="39"/>
      <c r="J1453" s="39"/>
      <c r="K1453" s="39"/>
      <c r="L1453" s="39"/>
      <c r="M1453" s="39"/>
      <c r="N1453" s="39"/>
      <c r="O1453" s="39"/>
      <c r="P1453" s="39"/>
      <c r="Q1453" s="39"/>
      <c r="R1453" s="39"/>
      <c r="S1453" s="39"/>
      <c r="T1453" s="39"/>
      <c r="U1453" s="39"/>
      <c r="V1453" s="39"/>
      <c r="W1453" s="39"/>
      <c r="X1453" s="39"/>
      <c r="Y1453" s="39"/>
      <c r="Z1453" s="39"/>
      <c r="AA1453" s="39"/>
      <c r="AB1453" s="39"/>
      <c r="AC1453" s="39"/>
      <c r="AD1453" s="39"/>
      <c r="AE1453" s="39"/>
      <c r="AF1453" s="39"/>
      <c r="AG1453" s="38"/>
      <c r="AH1453" s="38"/>
      <c r="AI1453" s="38"/>
      <c r="AJ1453" s="38"/>
      <c r="AK1453" s="38"/>
      <c r="AL1453" s="38"/>
      <c r="AM1453" s="38"/>
      <c r="AN1453" s="38"/>
      <c r="AO1453" s="38"/>
      <c r="AP1453" s="38"/>
      <c r="AQ1453" s="38"/>
      <c r="AR1453" s="38"/>
      <c r="AS1453" s="38"/>
      <c r="AT1453" s="38"/>
      <c r="AU1453" s="84"/>
      <c r="AV1453" s="88"/>
      <c r="AW1453" s="103"/>
      <c r="AX1453" s="84"/>
      <c r="AY1453" s="39"/>
      <c r="AZ1453" s="26"/>
      <c r="BA1453" s="26"/>
      <c r="BB1453" s="26"/>
      <c r="BC1453" s="26" t="str">
        <f t="shared" si="860"/>
        <v/>
      </c>
      <c r="BD1453" s="26" t="str">
        <f t="shared" si="861"/>
        <v/>
      </c>
      <c r="BE1453" s="26" t="str">
        <f t="shared" si="862"/>
        <v/>
      </c>
      <c r="BF1453" s="26" t="str">
        <f t="shared" si="863"/>
        <v/>
      </c>
      <c r="BG1453" s="26" t="str">
        <f t="shared" si="864"/>
        <v/>
      </c>
      <c r="BH1453" s="26" t="str">
        <f t="shared" si="865"/>
        <v/>
      </c>
      <c r="BI1453" s="26" t="str">
        <f t="shared" si="854"/>
        <v/>
      </c>
      <c r="BJ1453" s="26" t="str">
        <f t="shared" si="855"/>
        <v/>
      </c>
      <c r="BK1453" s="26" t="str">
        <f t="shared" si="856"/>
        <v/>
      </c>
      <c r="BL1453" s="26" t="str">
        <f t="shared" si="857"/>
        <v/>
      </c>
      <c r="BM1453" s="26" t="str">
        <f t="shared" si="858"/>
        <v/>
      </c>
      <c r="BN1453" s="26" t="str">
        <f t="shared" si="859"/>
        <v/>
      </c>
      <c r="BO1453"/>
      <c r="BP1453"/>
      <c r="BQ1453"/>
      <c r="BR1453"/>
      <c r="BS1453"/>
      <c r="BT1453"/>
      <c r="BU1453" s="40"/>
      <c r="BV1453" s="6"/>
      <c r="BW1453" s="24"/>
      <c r="BX1453" s="24"/>
      <c r="BY1453" s="24"/>
      <c r="BZ1453" s="38"/>
      <c r="CA1453" s="24"/>
      <c r="CB1453" s="38"/>
      <c r="CC1453" s="24"/>
      <c r="CD1453" s="24"/>
      <c r="CE1453" s="24"/>
      <c r="CF1453" s="24"/>
      <c r="CG1453" s="24"/>
      <c r="CH1453" s="24"/>
      <c r="CI1453" s="34"/>
      <c r="CJ1453" s="24"/>
      <c r="CK1453" s="24"/>
      <c r="CO1453" s="24"/>
      <c r="CP1453" s="34"/>
    </row>
    <row r="1454" spans="1:94" s="25" customFormat="1" x14ac:dyDescent="0.2">
      <c r="A1454" s="115"/>
      <c r="B1454" s="84"/>
      <c r="C1454" s="39"/>
      <c r="D1454" s="38"/>
      <c r="E1454" s="39"/>
      <c r="F1454" s="39"/>
      <c r="G1454" s="39"/>
      <c r="H1454" s="39"/>
      <c r="I1454" s="39"/>
      <c r="J1454" s="39"/>
      <c r="K1454" s="39"/>
      <c r="L1454" s="39"/>
      <c r="M1454" s="39"/>
      <c r="N1454" s="39"/>
      <c r="O1454" s="39"/>
      <c r="P1454" s="39"/>
      <c r="Q1454" s="39"/>
      <c r="R1454" s="39"/>
      <c r="S1454" s="39"/>
      <c r="T1454" s="39"/>
      <c r="U1454" s="39"/>
      <c r="V1454" s="39"/>
      <c r="W1454" s="39"/>
      <c r="X1454" s="39"/>
      <c r="Y1454" s="39"/>
      <c r="Z1454" s="39"/>
      <c r="AA1454" s="39"/>
      <c r="AB1454" s="39"/>
      <c r="AC1454" s="39"/>
      <c r="AD1454" s="39"/>
      <c r="AE1454" s="39"/>
      <c r="AF1454" s="39"/>
      <c r="AG1454" s="38"/>
      <c r="AH1454" s="38"/>
      <c r="AI1454" s="38"/>
      <c r="AJ1454" s="38"/>
      <c r="AK1454" s="38"/>
      <c r="AL1454" s="38"/>
      <c r="AM1454" s="38"/>
      <c r="AN1454" s="38"/>
      <c r="AO1454" s="38"/>
      <c r="AP1454" s="38"/>
      <c r="AQ1454" s="38"/>
      <c r="AR1454" s="38"/>
      <c r="AS1454" s="38"/>
      <c r="AT1454" s="38"/>
      <c r="AU1454" s="84"/>
      <c r="AV1454" s="88"/>
      <c r="AW1454" s="103"/>
      <c r="AX1454" s="84"/>
      <c r="AY1454" s="39"/>
      <c r="AZ1454" s="26"/>
      <c r="BA1454" s="26"/>
      <c r="BB1454" s="26"/>
      <c r="BC1454" s="26" t="str">
        <f t="shared" si="860"/>
        <v/>
      </c>
      <c r="BD1454" s="26" t="str">
        <f t="shared" si="861"/>
        <v/>
      </c>
      <c r="BE1454" s="26" t="str">
        <f t="shared" si="862"/>
        <v/>
      </c>
      <c r="BF1454" s="26" t="str">
        <f t="shared" si="863"/>
        <v/>
      </c>
      <c r="BG1454" s="26" t="str">
        <f t="shared" si="864"/>
        <v/>
      </c>
      <c r="BH1454" s="26" t="str">
        <f t="shared" si="865"/>
        <v/>
      </c>
      <c r="BI1454" s="26" t="str">
        <f t="shared" si="854"/>
        <v/>
      </c>
      <c r="BJ1454" s="26" t="str">
        <f t="shared" si="855"/>
        <v/>
      </c>
      <c r="BK1454" s="26" t="str">
        <f t="shared" si="856"/>
        <v/>
      </c>
      <c r="BL1454" s="26" t="str">
        <f t="shared" si="857"/>
        <v/>
      </c>
      <c r="BM1454" s="26" t="str">
        <f t="shared" si="858"/>
        <v/>
      </c>
      <c r="BN1454" s="26" t="str">
        <f t="shared" si="859"/>
        <v/>
      </c>
      <c r="BO1454"/>
      <c r="BP1454"/>
      <c r="BQ1454"/>
      <c r="BR1454"/>
      <c r="BS1454"/>
      <c r="BT1454"/>
      <c r="BU1454" s="40"/>
      <c r="BV1454" s="6"/>
      <c r="BW1454" s="24"/>
      <c r="BX1454" s="24"/>
      <c r="BY1454" s="24"/>
      <c r="BZ1454" s="38"/>
      <c r="CA1454" s="24"/>
      <c r="CB1454" s="38"/>
      <c r="CC1454" s="24"/>
      <c r="CD1454" s="24"/>
      <c r="CE1454" s="24"/>
      <c r="CF1454" s="24"/>
      <c r="CG1454" s="24"/>
      <c r="CH1454" s="24"/>
      <c r="CI1454" s="34"/>
      <c r="CJ1454" s="24"/>
      <c r="CK1454" s="24"/>
      <c r="CO1454" s="24"/>
      <c r="CP1454" s="34"/>
    </row>
    <row r="1455" spans="1:94" s="25" customFormat="1" x14ac:dyDescent="0.2">
      <c r="A1455" s="115"/>
      <c r="B1455" s="84"/>
      <c r="C1455" s="39"/>
      <c r="D1455" s="38"/>
      <c r="E1455" s="39"/>
      <c r="F1455" s="39"/>
      <c r="G1455" s="39"/>
      <c r="H1455" s="39"/>
      <c r="I1455" s="39"/>
      <c r="J1455" s="39"/>
      <c r="K1455" s="39"/>
      <c r="L1455" s="39"/>
      <c r="M1455" s="39"/>
      <c r="N1455" s="39"/>
      <c r="O1455" s="39"/>
      <c r="P1455" s="39"/>
      <c r="Q1455" s="39"/>
      <c r="R1455" s="39"/>
      <c r="S1455" s="39"/>
      <c r="T1455" s="39"/>
      <c r="U1455" s="39"/>
      <c r="V1455" s="39"/>
      <c r="W1455" s="39"/>
      <c r="X1455" s="39"/>
      <c r="Y1455" s="39"/>
      <c r="Z1455" s="39"/>
      <c r="AA1455" s="39"/>
      <c r="AB1455" s="39"/>
      <c r="AC1455" s="39"/>
      <c r="AD1455" s="39"/>
      <c r="AE1455" s="39"/>
      <c r="AF1455" s="39"/>
      <c r="AG1455" s="38"/>
      <c r="AH1455" s="38"/>
      <c r="AI1455" s="38"/>
      <c r="AJ1455" s="38"/>
      <c r="AK1455" s="38"/>
      <c r="AL1455" s="38"/>
      <c r="AM1455" s="38"/>
      <c r="AN1455" s="38"/>
      <c r="AO1455" s="38"/>
      <c r="AP1455" s="38"/>
      <c r="AQ1455" s="38"/>
      <c r="AR1455" s="38"/>
      <c r="AS1455" s="38"/>
      <c r="AT1455" s="38"/>
      <c r="AU1455" s="84"/>
      <c r="AV1455" s="88"/>
      <c r="AW1455" s="103"/>
      <c r="AX1455" s="84"/>
      <c r="AY1455" s="39"/>
      <c r="AZ1455" s="26"/>
      <c r="BA1455" s="26"/>
      <c r="BB1455" s="26"/>
      <c r="BC1455" s="26" t="str">
        <f t="shared" si="860"/>
        <v/>
      </c>
      <c r="BD1455" s="26" t="str">
        <f t="shared" si="861"/>
        <v/>
      </c>
      <c r="BE1455" s="26" t="str">
        <f t="shared" si="862"/>
        <v/>
      </c>
      <c r="BF1455" s="26" t="str">
        <f t="shared" si="863"/>
        <v/>
      </c>
      <c r="BG1455" s="26" t="str">
        <f t="shared" si="864"/>
        <v/>
      </c>
      <c r="BH1455" s="26" t="str">
        <f t="shared" si="865"/>
        <v/>
      </c>
      <c r="BI1455" s="26" t="str">
        <f t="shared" si="854"/>
        <v/>
      </c>
      <c r="BJ1455" s="26" t="str">
        <f t="shared" si="855"/>
        <v/>
      </c>
      <c r="BK1455" s="26" t="str">
        <f t="shared" si="856"/>
        <v/>
      </c>
      <c r="BL1455" s="26" t="str">
        <f t="shared" si="857"/>
        <v/>
      </c>
      <c r="BM1455" s="26" t="str">
        <f t="shared" si="858"/>
        <v/>
      </c>
      <c r="BN1455" s="26" t="str">
        <f t="shared" si="859"/>
        <v/>
      </c>
      <c r="BO1455"/>
      <c r="BP1455"/>
      <c r="BQ1455"/>
      <c r="BR1455"/>
      <c r="BS1455"/>
      <c r="BT1455"/>
      <c r="BU1455" s="40"/>
      <c r="BV1455" s="6"/>
      <c r="BW1455" s="24"/>
      <c r="BX1455" s="24"/>
      <c r="BY1455" s="24"/>
      <c r="BZ1455" s="38"/>
      <c r="CA1455" s="24"/>
      <c r="CB1455" s="38"/>
      <c r="CC1455" s="24"/>
      <c r="CD1455" s="24"/>
      <c r="CE1455" s="24"/>
      <c r="CF1455" s="24"/>
      <c r="CG1455" s="24"/>
      <c r="CH1455" s="24"/>
      <c r="CI1455" s="34"/>
      <c r="CJ1455" s="24"/>
      <c r="CK1455" s="24"/>
      <c r="CO1455" s="24"/>
      <c r="CP1455" s="34"/>
    </row>
    <row r="1456" spans="1:94" s="25" customFormat="1" x14ac:dyDescent="0.2">
      <c r="A1456" s="115"/>
      <c r="B1456" s="84"/>
      <c r="C1456" s="39"/>
      <c r="D1456" s="38"/>
      <c r="E1456" s="39"/>
      <c r="F1456" s="39"/>
      <c r="G1456" s="39"/>
      <c r="H1456" s="39"/>
      <c r="I1456" s="39"/>
      <c r="J1456" s="39"/>
      <c r="K1456" s="39"/>
      <c r="L1456" s="39"/>
      <c r="M1456" s="39"/>
      <c r="N1456" s="39"/>
      <c r="O1456" s="39"/>
      <c r="P1456" s="39"/>
      <c r="Q1456" s="39"/>
      <c r="R1456" s="39"/>
      <c r="S1456" s="39"/>
      <c r="T1456" s="39"/>
      <c r="U1456" s="39"/>
      <c r="V1456" s="39"/>
      <c r="W1456" s="39"/>
      <c r="X1456" s="39"/>
      <c r="Y1456" s="39"/>
      <c r="Z1456" s="39"/>
      <c r="AA1456" s="39"/>
      <c r="AB1456" s="39"/>
      <c r="AC1456" s="39"/>
      <c r="AD1456" s="39"/>
      <c r="AE1456" s="39"/>
      <c r="AF1456" s="39"/>
      <c r="AG1456" s="38"/>
      <c r="AH1456" s="38"/>
      <c r="AI1456" s="38"/>
      <c r="AJ1456" s="38"/>
      <c r="AK1456" s="38"/>
      <c r="AL1456" s="38"/>
      <c r="AM1456" s="38"/>
      <c r="AN1456" s="38"/>
      <c r="AO1456" s="38"/>
      <c r="AP1456" s="38"/>
      <c r="AQ1456" s="38"/>
      <c r="AR1456" s="38"/>
      <c r="AS1456" s="38"/>
      <c r="AT1456" s="38"/>
      <c r="AU1456" s="84"/>
      <c r="AV1456" s="88"/>
      <c r="AW1456" s="103"/>
      <c r="AX1456" s="84"/>
      <c r="AY1456" s="39"/>
      <c r="AZ1456" s="26"/>
      <c r="BA1456" s="26"/>
      <c r="BB1456" s="26"/>
      <c r="BC1456" s="26" t="str">
        <f t="shared" si="860"/>
        <v/>
      </c>
      <c r="BD1456" s="26" t="str">
        <f t="shared" si="861"/>
        <v/>
      </c>
      <c r="BE1456" s="26" t="str">
        <f t="shared" si="862"/>
        <v/>
      </c>
      <c r="BF1456" s="26" t="str">
        <f t="shared" si="863"/>
        <v/>
      </c>
      <c r="BG1456" s="26" t="str">
        <f t="shared" si="864"/>
        <v/>
      </c>
      <c r="BH1456" s="26" t="str">
        <f t="shared" si="865"/>
        <v/>
      </c>
      <c r="BI1456" s="26" t="str">
        <f t="shared" si="854"/>
        <v/>
      </c>
      <c r="BJ1456" s="26" t="str">
        <f t="shared" si="855"/>
        <v/>
      </c>
      <c r="BK1456" s="26" t="str">
        <f t="shared" si="856"/>
        <v/>
      </c>
      <c r="BL1456" s="26" t="str">
        <f t="shared" si="857"/>
        <v/>
      </c>
      <c r="BM1456" s="26" t="str">
        <f t="shared" si="858"/>
        <v/>
      </c>
      <c r="BN1456" s="26" t="str">
        <f t="shared" si="859"/>
        <v/>
      </c>
      <c r="BO1456"/>
      <c r="BP1456"/>
      <c r="BQ1456"/>
      <c r="BR1456"/>
      <c r="BS1456"/>
      <c r="BT1456"/>
      <c r="BU1456" s="40"/>
      <c r="BV1456" s="6"/>
      <c r="BW1456" s="24"/>
      <c r="BX1456" s="24"/>
      <c r="BY1456" s="24"/>
      <c r="BZ1456" s="38"/>
      <c r="CA1456" s="24"/>
      <c r="CB1456" s="38"/>
      <c r="CC1456" s="24"/>
      <c r="CD1456" s="24"/>
      <c r="CE1456" s="24"/>
      <c r="CF1456" s="24"/>
      <c r="CG1456" s="24"/>
      <c r="CH1456" s="24"/>
      <c r="CI1456" s="34"/>
      <c r="CJ1456" s="24"/>
      <c r="CK1456" s="24"/>
      <c r="CO1456" s="24"/>
      <c r="CP1456" s="34"/>
    </row>
    <row r="1457" spans="1:94" s="25" customFormat="1" x14ac:dyDescent="0.2">
      <c r="A1457" s="115"/>
      <c r="B1457" s="84"/>
      <c r="C1457" s="39"/>
      <c r="D1457" s="38"/>
      <c r="E1457" s="39"/>
      <c r="F1457" s="39"/>
      <c r="G1457" s="39"/>
      <c r="H1457" s="39"/>
      <c r="I1457" s="39"/>
      <c r="J1457" s="39"/>
      <c r="K1457" s="39"/>
      <c r="L1457" s="39"/>
      <c r="M1457" s="39"/>
      <c r="N1457" s="39"/>
      <c r="O1457" s="39"/>
      <c r="P1457" s="39"/>
      <c r="Q1457" s="39"/>
      <c r="R1457" s="39"/>
      <c r="S1457" s="39"/>
      <c r="T1457" s="39"/>
      <c r="U1457" s="39"/>
      <c r="V1457" s="39"/>
      <c r="W1457" s="39"/>
      <c r="X1457" s="39"/>
      <c r="Y1457" s="39"/>
      <c r="Z1457" s="39"/>
      <c r="AA1457" s="39"/>
      <c r="AB1457" s="39"/>
      <c r="AC1457" s="39"/>
      <c r="AD1457" s="39"/>
      <c r="AE1457" s="39"/>
      <c r="AF1457" s="39"/>
      <c r="AG1457" s="38"/>
      <c r="AH1457" s="38"/>
      <c r="AI1457" s="38"/>
      <c r="AJ1457" s="38"/>
      <c r="AK1457" s="38"/>
      <c r="AL1457" s="38"/>
      <c r="AM1457" s="38"/>
      <c r="AN1457" s="38"/>
      <c r="AO1457" s="38"/>
      <c r="AP1457" s="38"/>
      <c r="AQ1457" s="38"/>
      <c r="AR1457" s="38"/>
      <c r="AS1457" s="38"/>
      <c r="AT1457" s="38"/>
      <c r="AU1457" s="84"/>
      <c r="AV1457" s="88"/>
      <c r="AW1457" s="103"/>
      <c r="AX1457" s="84"/>
      <c r="AY1457" s="39"/>
      <c r="AZ1457" s="26"/>
      <c r="BA1457" s="26"/>
      <c r="BB1457" s="26"/>
      <c r="BC1457" s="26" t="str">
        <f t="shared" si="860"/>
        <v/>
      </c>
      <c r="BD1457" s="26" t="str">
        <f t="shared" si="861"/>
        <v/>
      </c>
      <c r="BE1457" s="26" t="str">
        <f t="shared" si="862"/>
        <v/>
      </c>
      <c r="BF1457" s="26" t="str">
        <f t="shared" si="863"/>
        <v/>
      </c>
      <c r="BG1457" s="26" t="str">
        <f t="shared" si="864"/>
        <v/>
      </c>
      <c r="BH1457" s="26" t="str">
        <f t="shared" si="865"/>
        <v/>
      </c>
      <c r="BI1457" s="26" t="str">
        <f t="shared" si="854"/>
        <v/>
      </c>
      <c r="BJ1457" s="26" t="str">
        <f t="shared" si="855"/>
        <v/>
      </c>
      <c r="BK1457" s="26" t="str">
        <f t="shared" si="856"/>
        <v/>
      </c>
      <c r="BL1457" s="26" t="str">
        <f t="shared" si="857"/>
        <v/>
      </c>
      <c r="BM1457" s="26" t="str">
        <f t="shared" si="858"/>
        <v/>
      </c>
      <c r="BN1457" s="26" t="str">
        <f t="shared" si="859"/>
        <v/>
      </c>
      <c r="BO1457"/>
      <c r="BP1457"/>
      <c r="BQ1457"/>
      <c r="BR1457"/>
      <c r="BS1457"/>
      <c r="BT1457"/>
      <c r="BU1457" s="40"/>
      <c r="BV1457" s="6"/>
      <c r="BW1457" s="24"/>
      <c r="BX1457" s="24"/>
      <c r="BY1457" s="24"/>
      <c r="BZ1457" s="38"/>
      <c r="CA1457" s="24"/>
      <c r="CB1457" s="38"/>
      <c r="CC1457" s="24"/>
      <c r="CD1457" s="24"/>
      <c r="CE1457" s="24"/>
      <c r="CF1457" s="24"/>
      <c r="CG1457" s="24"/>
      <c r="CH1457" s="24"/>
      <c r="CI1457" s="34"/>
      <c r="CJ1457" s="24"/>
      <c r="CK1457" s="24"/>
      <c r="CO1457" s="24"/>
      <c r="CP1457" s="34"/>
    </row>
    <row r="1458" spans="1:94" s="25" customFormat="1" x14ac:dyDescent="0.2">
      <c r="A1458" s="115"/>
      <c r="B1458" s="84"/>
      <c r="C1458" s="39"/>
      <c r="D1458" s="38"/>
      <c r="E1458" s="39"/>
      <c r="F1458" s="39"/>
      <c r="G1458" s="39"/>
      <c r="H1458" s="39"/>
      <c r="I1458" s="39"/>
      <c r="J1458" s="39"/>
      <c r="K1458" s="39"/>
      <c r="L1458" s="39"/>
      <c r="M1458" s="39"/>
      <c r="N1458" s="39"/>
      <c r="O1458" s="39"/>
      <c r="P1458" s="39"/>
      <c r="Q1458" s="39"/>
      <c r="R1458" s="39"/>
      <c r="S1458" s="39"/>
      <c r="T1458" s="39"/>
      <c r="U1458" s="39"/>
      <c r="V1458" s="39"/>
      <c r="W1458" s="39"/>
      <c r="X1458" s="39"/>
      <c r="Y1458" s="39"/>
      <c r="Z1458" s="39"/>
      <c r="AA1458" s="39"/>
      <c r="AB1458" s="39"/>
      <c r="AC1458" s="39"/>
      <c r="AD1458" s="39"/>
      <c r="AE1458" s="39"/>
      <c r="AF1458" s="39"/>
      <c r="AG1458" s="38"/>
      <c r="AH1458" s="38"/>
      <c r="AI1458" s="38"/>
      <c r="AJ1458" s="38"/>
      <c r="AK1458" s="38"/>
      <c r="AL1458" s="38"/>
      <c r="AM1458" s="38"/>
      <c r="AN1458" s="38"/>
      <c r="AO1458" s="38"/>
      <c r="AP1458" s="38"/>
      <c r="AQ1458" s="38"/>
      <c r="AR1458" s="38"/>
      <c r="AS1458" s="38"/>
      <c r="AT1458" s="38"/>
      <c r="AU1458" s="84"/>
      <c r="AV1458" s="88"/>
      <c r="AW1458" s="103"/>
      <c r="AX1458" s="84"/>
      <c r="AY1458" s="39"/>
      <c r="AZ1458" s="26"/>
      <c r="BA1458" s="26"/>
      <c r="BB1458" s="26"/>
      <c r="BC1458" s="26" t="str">
        <f t="shared" si="860"/>
        <v/>
      </c>
      <c r="BD1458" s="26" t="str">
        <f t="shared" si="861"/>
        <v/>
      </c>
      <c r="BE1458" s="26" t="str">
        <f t="shared" si="862"/>
        <v/>
      </c>
      <c r="BF1458" s="26" t="str">
        <f t="shared" si="863"/>
        <v/>
      </c>
      <c r="BG1458" s="26" t="str">
        <f t="shared" si="864"/>
        <v/>
      </c>
      <c r="BH1458" s="26" t="str">
        <f t="shared" si="865"/>
        <v/>
      </c>
      <c r="BI1458" s="26" t="str">
        <f t="shared" si="854"/>
        <v/>
      </c>
      <c r="BJ1458" s="26" t="str">
        <f t="shared" si="855"/>
        <v/>
      </c>
      <c r="BK1458" s="26" t="str">
        <f t="shared" si="856"/>
        <v/>
      </c>
      <c r="BL1458" s="26" t="str">
        <f t="shared" si="857"/>
        <v/>
      </c>
      <c r="BM1458" s="26" t="str">
        <f t="shared" si="858"/>
        <v/>
      </c>
      <c r="BN1458" s="26" t="str">
        <f t="shared" si="859"/>
        <v/>
      </c>
      <c r="BO1458"/>
      <c r="BP1458"/>
      <c r="BQ1458"/>
      <c r="BR1458"/>
      <c r="BS1458"/>
      <c r="BT1458"/>
      <c r="BU1458" s="40"/>
      <c r="BV1458" s="6"/>
      <c r="BW1458" s="24"/>
      <c r="BX1458" s="24"/>
      <c r="BY1458" s="24"/>
      <c r="BZ1458" s="38"/>
      <c r="CA1458" s="24"/>
      <c r="CB1458" s="38"/>
      <c r="CC1458" s="24"/>
      <c r="CD1458" s="24"/>
      <c r="CE1458" s="24"/>
      <c r="CF1458" s="24"/>
      <c r="CG1458" s="24"/>
      <c r="CH1458" s="24"/>
      <c r="CI1458" s="34"/>
      <c r="CJ1458" s="24"/>
      <c r="CK1458" s="24"/>
      <c r="CO1458" s="24"/>
      <c r="CP1458" s="34"/>
    </row>
    <row r="1459" spans="1:94" s="25" customFormat="1" x14ac:dyDescent="0.2">
      <c r="A1459" s="115"/>
      <c r="B1459" s="84"/>
      <c r="C1459" s="39"/>
      <c r="D1459" s="38"/>
      <c r="E1459" s="39"/>
      <c r="F1459" s="39"/>
      <c r="G1459" s="39"/>
      <c r="H1459" s="39"/>
      <c r="I1459" s="39"/>
      <c r="J1459" s="39"/>
      <c r="K1459" s="39"/>
      <c r="L1459" s="39"/>
      <c r="M1459" s="39"/>
      <c r="N1459" s="39"/>
      <c r="O1459" s="39"/>
      <c r="P1459" s="39"/>
      <c r="Q1459" s="39"/>
      <c r="R1459" s="39"/>
      <c r="S1459" s="39"/>
      <c r="T1459" s="39"/>
      <c r="U1459" s="39"/>
      <c r="V1459" s="39"/>
      <c r="W1459" s="39"/>
      <c r="X1459" s="39"/>
      <c r="Y1459" s="39"/>
      <c r="Z1459" s="39"/>
      <c r="AA1459" s="39"/>
      <c r="AB1459" s="39"/>
      <c r="AC1459" s="39"/>
      <c r="AD1459" s="39"/>
      <c r="AE1459" s="39"/>
      <c r="AF1459" s="39"/>
      <c r="AG1459" s="38"/>
      <c r="AH1459" s="38"/>
      <c r="AI1459" s="38"/>
      <c r="AJ1459" s="38"/>
      <c r="AK1459" s="38"/>
      <c r="AL1459" s="38"/>
      <c r="AM1459" s="38"/>
      <c r="AN1459" s="38"/>
      <c r="AO1459" s="38"/>
      <c r="AP1459" s="38"/>
      <c r="AQ1459" s="38"/>
      <c r="AR1459" s="38"/>
      <c r="AS1459" s="38"/>
      <c r="AT1459" s="38"/>
      <c r="AU1459" s="84"/>
      <c r="AV1459" s="88"/>
      <c r="AW1459" s="103"/>
      <c r="AX1459" s="84"/>
      <c r="AY1459" s="39"/>
      <c r="AZ1459" s="26"/>
      <c r="BA1459" s="26"/>
      <c r="BB1459" s="26"/>
      <c r="BC1459" s="26" t="str">
        <f t="shared" si="860"/>
        <v/>
      </c>
      <c r="BD1459" s="26" t="str">
        <f t="shared" si="861"/>
        <v/>
      </c>
      <c r="BE1459" s="26" t="str">
        <f t="shared" si="862"/>
        <v/>
      </c>
      <c r="BF1459" s="26" t="str">
        <f t="shared" si="863"/>
        <v/>
      </c>
      <c r="BG1459" s="26" t="str">
        <f t="shared" si="864"/>
        <v/>
      </c>
      <c r="BH1459" s="26" t="str">
        <f t="shared" si="865"/>
        <v/>
      </c>
      <c r="BI1459" s="26" t="str">
        <f t="shared" si="854"/>
        <v/>
      </c>
      <c r="BJ1459" s="26" t="str">
        <f t="shared" si="855"/>
        <v/>
      </c>
      <c r="BK1459" s="26" t="str">
        <f t="shared" si="856"/>
        <v/>
      </c>
      <c r="BL1459" s="26" t="str">
        <f t="shared" si="857"/>
        <v/>
      </c>
      <c r="BM1459" s="26" t="str">
        <f t="shared" si="858"/>
        <v/>
      </c>
      <c r="BN1459" s="26" t="str">
        <f t="shared" si="859"/>
        <v/>
      </c>
      <c r="BO1459"/>
      <c r="BP1459"/>
      <c r="BQ1459"/>
      <c r="BR1459"/>
      <c r="BS1459"/>
      <c r="BT1459"/>
      <c r="BU1459" s="40"/>
      <c r="BV1459" s="6"/>
      <c r="BW1459" s="24"/>
      <c r="BX1459" s="24"/>
      <c r="BY1459" s="24"/>
      <c r="BZ1459" s="38"/>
      <c r="CA1459" s="24"/>
      <c r="CB1459" s="38"/>
      <c r="CC1459" s="24"/>
      <c r="CD1459" s="24"/>
      <c r="CE1459" s="24"/>
      <c r="CF1459" s="24"/>
      <c r="CG1459" s="24"/>
      <c r="CH1459" s="24"/>
      <c r="CI1459" s="34"/>
      <c r="CJ1459" s="24"/>
      <c r="CK1459" s="24"/>
      <c r="CO1459" s="24"/>
      <c r="CP1459" s="34"/>
    </row>
    <row r="1460" spans="1:94" s="25" customFormat="1" x14ac:dyDescent="0.2">
      <c r="A1460" s="115"/>
      <c r="B1460" s="84"/>
      <c r="C1460" s="39"/>
      <c r="D1460" s="38"/>
      <c r="E1460" s="39"/>
      <c r="F1460" s="39"/>
      <c r="G1460" s="39"/>
      <c r="H1460" s="39"/>
      <c r="I1460" s="39"/>
      <c r="J1460" s="39"/>
      <c r="K1460" s="39"/>
      <c r="L1460" s="39"/>
      <c r="M1460" s="39"/>
      <c r="N1460" s="39"/>
      <c r="O1460" s="39"/>
      <c r="P1460" s="39"/>
      <c r="Q1460" s="39"/>
      <c r="R1460" s="39"/>
      <c r="S1460" s="39"/>
      <c r="T1460" s="39"/>
      <c r="U1460" s="39"/>
      <c r="V1460" s="39"/>
      <c r="W1460" s="39"/>
      <c r="X1460" s="39"/>
      <c r="Y1460" s="39"/>
      <c r="Z1460" s="39"/>
      <c r="AA1460" s="39"/>
      <c r="AB1460" s="39"/>
      <c r="AC1460" s="39"/>
      <c r="AD1460" s="39"/>
      <c r="AE1460" s="39"/>
      <c r="AF1460" s="39"/>
      <c r="AG1460" s="38"/>
      <c r="AH1460" s="38"/>
      <c r="AI1460" s="38"/>
      <c r="AJ1460" s="38"/>
      <c r="AK1460" s="38"/>
      <c r="AL1460" s="38"/>
      <c r="AM1460" s="38"/>
      <c r="AN1460" s="38"/>
      <c r="AO1460" s="38"/>
      <c r="AP1460" s="38"/>
      <c r="AQ1460" s="38"/>
      <c r="AR1460" s="38"/>
      <c r="AS1460" s="38"/>
      <c r="AT1460" s="38"/>
      <c r="AU1460" s="84"/>
      <c r="AV1460" s="88"/>
      <c r="AW1460" s="103"/>
      <c r="AX1460" s="84"/>
      <c r="AY1460" s="39"/>
      <c r="AZ1460" s="26"/>
      <c r="BA1460" s="26"/>
      <c r="BB1460" s="26"/>
      <c r="BC1460" s="26" t="str">
        <f t="shared" si="860"/>
        <v/>
      </c>
      <c r="BD1460" s="26" t="str">
        <f t="shared" si="861"/>
        <v/>
      </c>
      <c r="BE1460" s="26" t="str">
        <f t="shared" si="862"/>
        <v/>
      </c>
      <c r="BF1460" s="26" t="str">
        <f t="shared" si="863"/>
        <v/>
      </c>
      <c r="BG1460" s="26" t="str">
        <f t="shared" si="864"/>
        <v/>
      </c>
      <c r="BH1460" s="26" t="str">
        <f t="shared" si="865"/>
        <v/>
      </c>
      <c r="BI1460" s="26" t="str">
        <f t="shared" si="854"/>
        <v/>
      </c>
      <c r="BJ1460" s="26" t="str">
        <f t="shared" si="855"/>
        <v/>
      </c>
      <c r="BK1460" s="26" t="str">
        <f t="shared" si="856"/>
        <v/>
      </c>
      <c r="BL1460" s="26" t="str">
        <f t="shared" si="857"/>
        <v/>
      </c>
      <c r="BM1460" s="26" t="str">
        <f t="shared" si="858"/>
        <v/>
      </c>
      <c r="BN1460" s="26" t="str">
        <f t="shared" si="859"/>
        <v/>
      </c>
      <c r="BO1460"/>
      <c r="BP1460"/>
      <c r="BQ1460"/>
      <c r="BR1460"/>
      <c r="BS1460"/>
      <c r="BT1460"/>
      <c r="BU1460" s="40"/>
      <c r="BV1460" s="6"/>
      <c r="BW1460" s="24"/>
      <c r="BX1460" s="24"/>
      <c r="BY1460" s="24"/>
      <c r="BZ1460" s="38"/>
      <c r="CA1460" s="24"/>
      <c r="CB1460" s="38"/>
      <c r="CC1460" s="24"/>
      <c r="CD1460" s="24"/>
      <c r="CE1460" s="24"/>
      <c r="CF1460" s="24"/>
      <c r="CG1460" s="24"/>
      <c r="CH1460" s="24"/>
      <c r="CI1460" s="34"/>
      <c r="CJ1460" s="24"/>
      <c r="CK1460" s="24"/>
      <c r="CO1460" s="24"/>
      <c r="CP1460" s="34"/>
    </row>
    <row r="1461" spans="1:94" s="25" customFormat="1" x14ac:dyDescent="0.2">
      <c r="A1461" s="115"/>
      <c r="B1461" s="84"/>
      <c r="C1461" s="39"/>
      <c r="D1461" s="38"/>
      <c r="E1461" s="39"/>
      <c r="F1461" s="39"/>
      <c r="G1461" s="39"/>
      <c r="H1461" s="39"/>
      <c r="I1461" s="39"/>
      <c r="J1461" s="39"/>
      <c r="K1461" s="39"/>
      <c r="L1461" s="39"/>
      <c r="M1461" s="39"/>
      <c r="N1461" s="39"/>
      <c r="O1461" s="39"/>
      <c r="P1461" s="39"/>
      <c r="Q1461" s="39"/>
      <c r="R1461" s="39"/>
      <c r="S1461" s="39"/>
      <c r="T1461" s="39"/>
      <c r="U1461" s="39"/>
      <c r="V1461" s="39"/>
      <c r="W1461" s="39"/>
      <c r="X1461" s="39"/>
      <c r="Y1461" s="39"/>
      <c r="Z1461" s="39"/>
      <c r="AA1461" s="39"/>
      <c r="AB1461" s="39"/>
      <c r="AC1461" s="39"/>
      <c r="AD1461" s="39"/>
      <c r="AE1461" s="39"/>
      <c r="AF1461" s="39"/>
      <c r="AG1461" s="38"/>
      <c r="AH1461" s="38"/>
      <c r="AI1461" s="38"/>
      <c r="AJ1461" s="38"/>
      <c r="AK1461" s="38"/>
      <c r="AL1461" s="38"/>
      <c r="AM1461" s="38"/>
      <c r="AN1461" s="38"/>
      <c r="AO1461" s="38"/>
      <c r="AP1461" s="38"/>
      <c r="AQ1461" s="38"/>
      <c r="AR1461" s="38"/>
      <c r="AS1461" s="38"/>
      <c r="AT1461" s="38"/>
      <c r="AU1461" s="84"/>
      <c r="AV1461" s="88"/>
      <c r="AW1461" s="103"/>
      <c r="AX1461" s="84"/>
      <c r="AY1461" s="39"/>
      <c r="AZ1461" s="26"/>
      <c r="BA1461" s="26"/>
      <c r="BB1461" s="26"/>
      <c r="BC1461" s="26" t="str">
        <f t="shared" si="860"/>
        <v/>
      </c>
      <c r="BD1461" s="26" t="str">
        <f t="shared" si="861"/>
        <v/>
      </c>
      <c r="BE1461" s="26" t="str">
        <f t="shared" si="862"/>
        <v/>
      </c>
      <c r="BF1461" s="26" t="str">
        <f t="shared" si="863"/>
        <v/>
      </c>
      <c r="BG1461" s="26" t="str">
        <f t="shared" si="864"/>
        <v/>
      </c>
      <c r="BH1461" s="26" t="str">
        <f t="shared" si="865"/>
        <v/>
      </c>
      <c r="BI1461" s="26" t="str">
        <f t="shared" si="854"/>
        <v/>
      </c>
      <c r="BJ1461" s="26" t="str">
        <f t="shared" si="855"/>
        <v/>
      </c>
      <c r="BK1461" s="26" t="str">
        <f t="shared" si="856"/>
        <v/>
      </c>
      <c r="BL1461" s="26" t="str">
        <f t="shared" si="857"/>
        <v/>
      </c>
      <c r="BM1461" s="26" t="str">
        <f t="shared" si="858"/>
        <v/>
      </c>
      <c r="BN1461" s="26" t="str">
        <f t="shared" si="859"/>
        <v/>
      </c>
      <c r="BO1461"/>
      <c r="BP1461"/>
      <c r="BQ1461"/>
      <c r="BR1461"/>
      <c r="BS1461"/>
      <c r="BT1461"/>
      <c r="BU1461" s="40"/>
      <c r="BV1461" s="6"/>
      <c r="BW1461" s="24"/>
      <c r="BX1461" s="24"/>
      <c r="BY1461" s="24"/>
      <c r="BZ1461" s="38"/>
      <c r="CA1461" s="24"/>
      <c r="CB1461" s="38"/>
      <c r="CC1461" s="24"/>
      <c r="CD1461" s="24"/>
      <c r="CE1461" s="24"/>
      <c r="CF1461" s="24"/>
      <c r="CG1461" s="24"/>
      <c r="CH1461" s="24"/>
      <c r="CI1461" s="34"/>
      <c r="CJ1461" s="24"/>
      <c r="CK1461" s="24"/>
      <c r="CO1461" s="24"/>
      <c r="CP1461" s="34"/>
    </row>
    <row r="1462" spans="1:94" s="25" customFormat="1" x14ac:dyDescent="0.2">
      <c r="A1462" s="115"/>
      <c r="B1462" s="84"/>
      <c r="C1462" s="39"/>
      <c r="D1462" s="38"/>
      <c r="E1462" s="39"/>
      <c r="F1462" s="39"/>
      <c r="G1462" s="39"/>
      <c r="H1462" s="39"/>
      <c r="I1462" s="39"/>
      <c r="J1462" s="39"/>
      <c r="K1462" s="39"/>
      <c r="L1462" s="39"/>
      <c r="M1462" s="39"/>
      <c r="N1462" s="39"/>
      <c r="O1462" s="39"/>
      <c r="P1462" s="39"/>
      <c r="Q1462" s="39"/>
      <c r="R1462" s="39"/>
      <c r="S1462" s="39"/>
      <c r="T1462" s="39"/>
      <c r="U1462" s="39"/>
      <c r="V1462" s="39"/>
      <c r="W1462" s="39"/>
      <c r="X1462" s="39"/>
      <c r="Y1462" s="39"/>
      <c r="Z1462" s="39"/>
      <c r="AA1462" s="39"/>
      <c r="AB1462" s="39"/>
      <c r="AC1462" s="39"/>
      <c r="AD1462" s="39"/>
      <c r="AE1462" s="39"/>
      <c r="AF1462" s="39"/>
      <c r="AG1462" s="38"/>
      <c r="AH1462" s="38"/>
      <c r="AI1462" s="38"/>
      <c r="AJ1462" s="38"/>
      <c r="AK1462" s="38"/>
      <c r="AL1462" s="38"/>
      <c r="AM1462" s="38"/>
      <c r="AN1462" s="38"/>
      <c r="AO1462" s="38"/>
      <c r="AP1462" s="38"/>
      <c r="AQ1462" s="38"/>
      <c r="AR1462" s="38"/>
      <c r="AS1462" s="38"/>
      <c r="AT1462" s="38"/>
      <c r="AU1462" s="84"/>
      <c r="AV1462" s="88"/>
      <c r="AW1462" s="103"/>
      <c r="AX1462" s="84"/>
      <c r="AY1462" s="39"/>
      <c r="AZ1462" s="26"/>
      <c r="BA1462" s="26"/>
      <c r="BB1462" s="26"/>
      <c r="BC1462" s="26" t="str">
        <f t="shared" si="860"/>
        <v/>
      </c>
      <c r="BD1462" s="26" t="str">
        <f t="shared" si="861"/>
        <v/>
      </c>
      <c r="BE1462" s="26" t="str">
        <f t="shared" si="862"/>
        <v/>
      </c>
      <c r="BF1462" s="26" t="str">
        <f t="shared" si="863"/>
        <v/>
      </c>
      <c r="BG1462" s="26" t="str">
        <f t="shared" si="864"/>
        <v/>
      </c>
      <c r="BH1462" s="26" t="str">
        <f t="shared" si="865"/>
        <v/>
      </c>
      <c r="BI1462" s="26" t="str">
        <f t="shared" si="854"/>
        <v/>
      </c>
      <c r="BJ1462" s="26" t="str">
        <f t="shared" si="855"/>
        <v/>
      </c>
      <c r="BK1462" s="26" t="str">
        <f t="shared" si="856"/>
        <v/>
      </c>
      <c r="BL1462" s="26" t="str">
        <f t="shared" si="857"/>
        <v/>
      </c>
      <c r="BM1462" s="26" t="str">
        <f t="shared" si="858"/>
        <v/>
      </c>
      <c r="BN1462" s="26" t="str">
        <f t="shared" si="859"/>
        <v/>
      </c>
      <c r="BO1462"/>
      <c r="BP1462"/>
      <c r="BQ1462"/>
      <c r="BR1462"/>
      <c r="BS1462"/>
      <c r="BT1462"/>
      <c r="BU1462" s="40"/>
      <c r="BV1462" s="6"/>
      <c r="BW1462" s="24"/>
      <c r="BX1462" s="24"/>
      <c r="BY1462" s="24"/>
      <c r="BZ1462" s="38"/>
      <c r="CA1462" s="24"/>
      <c r="CB1462" s="38"/>
      <c r="CC1462" s="24"/>
      <c r="CD1462" s="24"/>
      <c r="CE1462" s="24"/>
      <c r="CF1462" s="24"/>
      <c r="CG1462" s="24"/>
      <c r="CH1462" s="24"/>
      <c r="CI1462" s="34"/>
      <c r="CJ1462" s="24"/>
      <c r="CK1462" s="24"/>
      <c r="CO1462" s="24"/>
      <c r="CP1462" s="34"/>
    </row>
    <row r="1463" spans="1:94" s="25" customFormat="1" x14ac:dyDescent="0.2">
      <c r="A1463" s="115"/>
      <c r="B1463" s="84"/>
      <c r="C1463" s="39"/>
      <c r="D1463" s="38"/>
      <c r="E1463" s="39"/>
      <c r="F1463" s="39"/>
      <c r="G1463" s="39"/>
      <c r="H1463" s="39"/>
      <c r="I1463" s="39"/>
      <c r="J1463" s="39"/>
      <c r="K1463" s="39"/>
      <c r="L1463" s="39"/>
      <c r="M1463" s="39"/>
      <c r="N1463" s="39"/>
      <c r="O1463" s="39"/>
      <c r="P1463" s="39"/>
      <c r="Q1463" s="39"/>
      <c r="R1463" s="39"/>
      <c r="S1463" s="39"/>
      <c r="T1463" s="39"/>
      <c r="U1463" s="39"/>
      <c r="V1463" s="39"/>
      <c r="W1463" s="39"/>
      <c r="X1463" s="39"/>
      <c r="Y1463" s="39"/>
      <c r="Z1463" s="39"/>
      <c r="AA1463" s="39"/>
      <c r="AB1463" s="39"/>
      <c r="AC1463" s="39"/>
      <c r="AD1463" s="39"/>
      <c r="AE1463" s="39"/>
      <c r="AF1463" s="39"/>
      <c r="AG1463" s="38"/>
      <c r="AH1463" s="38"/>
      <c r="AI1463" s="38"/>
      <c r="AJ1463" s="38"/>
      <c r="AK1463" s="38"/>
      <c r="AL1463" s="38"/>
      <c r="AM1463" s="38"/>
      <c r="AN1463" s="38"/>
      <c r="AO1463" s="38"/>
      <c r="AP1463" s="38"/>
      <c r="AQ1463" s="38"/>
      <c r="AR1463" s="38"/>
      <c r="AS1463" s="38"/>
      <c r="AT1463" s="38"/>
      <c r="AU1463" s="84"/>
      <c r="AV1463" s="88"/>
      <c r="AW1463" s="103"/>
      <c r="AX1463" s="84"/>
      <c r="AY1463" s="39"/>
      <c r="AZ1463" s="26"/>
      <c r="BA1463" s="26"/>
      <c r="BB1463" s="26"/>
      <c r="BC1463" s="26" t="str">
        <f t="shared" si="860"/>
        <v/>
      </c>
      <c r="BD1463" s="26" t="str">
        <f t="shared" si="861"/>
        <v/>
      </c>
      <c r="BE1463" s="26" t="str">
        <f t="shared" si="862"/>
        <v/>
      </c>
      <c r="BF1463" s="26" t="str">
        <f t="shared" si="863"/>
        <v/>
      </c>
      <c r="BG1463" s="26" t="str">
        <f t="shared" si="864"/>
        <v/>
      </c>
      <c r="BH1463" s="26" t="str">
        <f t="shared" si="865"/>
        <v/>
      </c>
      <c r="BI1463" s="26" t="str">
        <f t="shared" si="854"/>
        <v/>
      </c>
      <c r="BJ1463" s="26" t="str">
        <f t="shared" si="855"/>
        <v/>
      </c>
      <c r="BK1463" s="26" t="str">
        <f t="shared" si="856"/>
        <v/>
      </c>
      <c r="BL1463" s="26" t="str">
        <f t="shared" si="857"/>
        <v/>
      </c>
      <c r="BM1463" s="26" t="str">
        <f t="shared" si="858"/>
        <v/>
      </c>
      <c r="BN1463" s="26" t="str">
        <f t="shared" si="859"/>
        <v/>
      </c>
      <c r="BO1463"/>
      <c r="BP1463"/>
      <c r="BQ1463"/>
      <c r="BR1463"/>
      <c r="BS1463"/>
      <c r="BT1463"/>
      <c r="BU1463" s="40"/>
      <c r="BV1463" s="6"/>
      <c r="BW1463" s="24"/>
      <c r="BX1463" s="24"/>
      <c r="BY1463" s="24"/>
      <c r="BZ1463" s="38"/>
      <c r="CA1463" s="24"/>
      <c r="CB1463" s="38"/>
      <c r="CC1463" s="24"/>
      <c r="CD1463" s="24"/>
      <c r="CE1463" s="24"/>
      <c r="CF1463" s="24"/>
      <c r="CG1463" s="24"/>
      <c r="CH1463" s="24"/>
      <c r="CI1463" s="34"/>
      <c r="CJ1463" s="24"/>
      <c r="CK1463" s="24"/>
      <c r="CO1463" s="24"/>
      <c r="CP1463" s="34"/>
    </row>
    <row r="1464" spans="1:94" s="25" customFormat="1" x14ac:dyDescent="0.2">
      <c r="A1464" s="115"/>
      <c r="B1464" s="84"/>
      <c r="C1464" s="39"/>
      <c r="D1464" s="38"/>
      <c r="E1464" s="39"/>
      <c r="F1464" s="39"/>
      <c r="G1464" s="39"/>
      <c r="H1464" s="39"/>
      <c r="I1464" s="39"/>
      <c r="J1464" s="39"/>
      <c r="K1464" s="39"/>
      <c r="L1464" s="39"/>
      <c r="M1464" s="39"/>
      <c r="N1464" s="39"/>
      <c r="O1464" s="39"/>
      <c r="P1464" s="39"/>
      <c r="Q1464" s="39"/>
      <c r="R1464" s="39"/>
      <c r="S1464" s="39"/>
      <c r="T1464" s="39"/>
      <c r="U1464" s="39"/>
      <c r="V1464" s="39"/>
      <c r="W1464" s="39"/>
      <c r="X1464" s="39"/>
      <c r="Y1464" s="39"/>
      <c r="Z1464" s="39"/>
      <c r="AA1464" s="39"/>
      <c r="AB1464" s="39"/>
      <c r="AC1464" s="39"/>
      <c r="AD1464" s="39"/>
      <c r="AE1464" s="39"/>
      <c r="AF1464" s="39"/>
      <c r="AG1464" s="38"/>
      <c r="AH1464" s="38"/>
      <c r="AI1464" s="38"/>
      <c r="AJ1464" s="38"/>
      <c r="AK1464" s="38"/>
      <c r="AL1464" s="38"/>
      <c r="AM1464" s="38"/>
      <c r="AN1464" s="38"/>
      <c r="AO1464" s="38"/>
      <c r="AP1464" s="38"/>
      <c r="AQ1464" s="38"/>
      <c r="AR1464" s="38"/>
      <c r="AS1464" s="38"/>
      <c r="AT1464" s="38"/>
      <c r="AU1464" s="84"/>
      <c r="AV1464" s="88"/>
      <c r="AW1464" s="103"/>
      <c r="AX1464" s="84"/>
      <c r="AY1464" s="39"/>
      <c r="AZ1464" s="26"/>
      <c r="BA1464" s="26"/>
      <c r="BB1464" s="26"/>
      <c r="BC1464" s="26" t="str">
        <f t="shared" si="860"/>
        <v/>
      </c>
      <c r="BD1464" s="26" t="str">
        <f t="shared" si="861"/>
        <v/>
      </c>
      <c r="BE1464" s="26" t="str">
        <f t="shared" si="862"/>
        <v/>
      </c>
      <c r="BF1464" s="26" t="str">
        <f t="shared" si="863"/>
        <v/>
      </c>
      <c r="BG1464" s="26" t="str">
        <f t="shared" si="864"/>
        <v/>
      </c>
      <c r="BH1464" s="26" t="str">
        <f t="shared" si="865"/>
        <v/>
      </c>
      <c r="BI1464" s="26" t="str">
        <f t="shared" si="854"/>
        <v/>
      </c>
      <c r="BJ1464" s="26" t="str">
        <f t="shared" si="855"/>
        <v/>
      </c>
      <c r="BK1464" s="26" t="str">
        <f t="shared" si="856"/>
        <v/>
      </c>
      <c r="BL1464" s="26" t="str">
        <f t="shared" si="857"/>
        <v/>
      </c>
      <c r="BM1464" s="26" t="str">
        <f t="shared" si="858"/>
        <v/>
      </c>
      <c r="BN1464" s="26" t="str">
        <f t="shared" si="859"/>
        <v/>
      </c>
      <c r="BO1464"/>
      <c r="BP1464"/>
      <c r="BQ1464"/>
      <c r="BR1464"/>
      <c r="BS1464"/>
      <c r="BT1464"/>
      <c r="BU1464" s="40"/>
      <c r="BV1464" s="6"/>
      <c r="BW1464" s="24"/>
      <c r="BX1464" s="24"/>
      <c r="BY1464" s="24"/>
      <c r="BZ1464" s="38"/>
      <c r="CA1464" s="24"/>
      <c r="CB1464" s="38"/>
      <c r="CC1464" s="24"/>
      <c r="CD1464" s="24"/>
      <c r="CE1464" s="24"/>
      <c r="CF1464" s="24"/>
      <c r="CG1464" s="24"/>
      <c r="CH1464" s="24"/>
      <c r="CI1464" s="34"/>
      <c r="CJ1464" s="24"/>
      <c r="CK1464" s="24"/>
      <c r="CO1464" s="24"/>
      <c r="CP1464" s="34"/>
    </row>
    <row r="1465" spans="1:94" s="25" customFormat="1" x14ac:dyDescent="0.2">
      <c r="A1465" s="115"/>
      <c r="B1465" s="84"/>
      <c r="C1465" s="39"/>
      <c r="D1465" s="38"/>
      <c r="E1465" s="39"/>
      <c r="F1465" s="39"/>
      <c r="G1465" s="39"/>
      <c r="H1465" s="39"/>
      <c r="I1465" s="39"/>
      <c r="J1465" s="39"/>
      <c r="K1465" s="39"/>
      <c r="L1465" s="39"/>
      <c r="M1465" s="39"/>
      <c r="N1465" s="39"/>
      <c r="O1465" s="39"/>
      <c r="P1465" s="39"/>
      <c r="Q1465" s="39"/>
      <c r="R1465" s="39"/>
      <c r="S1465" s="39"/>
      <c r="T1465" s="39"/>
      <c r="U1465" s="39"/>
      <c r="V1465" s="39"/>
      <c r="W1465" s="39"/>
      <c r="X1465" s="39"/>
      <c r="Y1465" s="39"/>
      <c r="Z1465" s="39"/>
      <c r="AA1465" s="39"/>
      <c r="AB1465" s="39"/>
      <c r="AC1465" s="39"/>
      <c r="AD1465" s="39"/>
      <c r="AE1465" s="39"/>
      <c r="AF1465" s="39"/>
      <c r="AG1465" s="38"/>
      <c r="AH1465" s="38"/>
      <c r="AI1465" s="38"/>
      <c r="AJ1465" s="38"/>
      <c r="AK1465" s="38"/>
      <c r="AL1465" s="38"/>
      <c r="AM1465" s="38"/>
      <c r="AN1465" s="38"/>
      <c r="AO1465" s="38"/>
      <c r="AP1465" s="38"/>
      <c r="AQ1465" s="38"/>
      <c r="AR1465" s="38"/>
      <c r="AS1465" s="38"/>
      <c r="AT1465" s="38"/>
      <c r="AU1465" s="84"/>
      <c r="AV1465" s="88"/>
      <c r="AW1465" s="103"/>
      <c r="AX1465" s="84"/>
      <c r="AY1465" s="39"/>
      <c r="AZ1465" s="26"/>
      <c r="BA1465" s="26"/>
      <c r="BB1465" s="26"/>
      <c r="BC1465" s="26" t="str">
        <f t="shared" si="860"/>
        <v/>
      </c>
      <c r="BD1465" s="26" t="str">
        <f t="shared" si="861"/>
        <v/>
      </c>
      <c r="BE1465" s="26" t="str">
        <f t="shared" si="862"/>
        <v/>
      </c>
      <c r="BF1465" s="26" t="str">
        <f t="shared" si="863"/>
        <v/>
      </c>
      <c r="BG1465" s="26" t="str">
        <f t="shared" si="864"/>
        <v/>
      </c>
      <c r="BH1465" s="26" t="str">
        <f t="shared" si="865"/>
        <v/>
      </c>
      <c r="BI1465" s="26" t="str">
        <f t="shared" si="854"/>
        <v/>
      </c>
      <c r="BJ1465" s="26" t="str">
        <f t="shared" si="855"/>
        <v/>
      </c>
      <c r="BK1465" s="26" t="str">
        <f t="shared" si="856"/>
        <v/>
      </c>
      <c r="BL1465" s="26" t="str">
        <f t="shared" si="857"/>
        <v/>
      </c>
      <c r="BM1465" s="26" t="str">
        <f t="shared" si="858"/>
        <v/>
      </c>
      <c r="BN1465" s="26" t="str">
        <f t="shared" si="859"/>
        <v/>
      </c>
      <c r="BO1465"/>
      <c r="BP1465"/>
      <c r="BQ1465"/>
      <c r="BR1465"/>
      <c r="BS1465"/>
      <c r="BT1465"/>
      <c r="BU1465" s="40"/>
      <c r="BV1465" s="6"/>
      <c r="BW1465" s="24"/>
      <c r="BX1465" s="24"/>
      <c r="BY1465" s="24"/>
      <c r="BZ1465" s="38"/>
      <c r="CA1465" s="24"/>
      <c r="CB1465" s="38"/>
      <c r="CC1465" s="24"/>
      <c r="CD1465" s="24"/>
      <c r="CE1465" s="24"/>
      <c r="CF1465" s="24"/>
      <c r="CG1465" s="24"/>
      <c r="CH1465" s="24"/>
      <c r="CI1465" s="34"/>
      <c r="CJ1465" s="24"/>
      <c r="CK1465" s="24"/>
      <c r="CO1465" s="24"/>
      <c r="CP1465" s="34"/>
    </row>
    <row r="1466" spans="1:94" s="25" customFormat="1" x14ac:dyDescent="0.2">
      <c r="A1466" s="115"/>
      <c r="B1466" s="84"/>
      <c r="C1466" s="39"/>
      <c r="D1466" s="38"/>
      <c r="E1466" s="39"/>
      <c r="F1466" s="39"/>
      <c r="G1466" s="39"/>
      <c r="H1466" s="39"/>
      <c r="I1466" s="39"/>
      <c r="J1466" s="39"/>
      <c r="K1466" s="39"/>
      <c r="L1466" s="39"/>
      <c r="M1466" s="39"/>
      <c r="N1466" s="39"/>
      <c r="O1466" s="39"/>
      <c r="P1466" s="39"/>
      <c r="Q1466" s="39"/>
      <c r="R1466" s="39"/>
      <c r="S1466" s="39"/>
      <c r="T1466" s="39"/>
      <c r="U1466" s="39"/>
      <c r="V1466" s="39"/>
      <c r="W1466" s="39"/>
      <c r="X1466" s="39"/>
      <c r="Y1466" s="39"/>
      <c r="Z1466" s="39"/>
      <c r="AA1466" s="39"/>
      <c r="AB1466" s="39"/>
      <c r="AC1466" s="39"/>
      <c r="AD1466" s="39"/>
      <c r="AE1466" s="39"/>
      <c r="AF1466" s="39"/>
      <c r="AG1466" s="38"/>
      <c r="AH1466" s="38"/>
      <c r="AI1466" s="38"/>
      <c r="AJ1466" s="38"/>
      <c r="AK1466" s="38"/>
      <c r="AL1466" s="38"/>
      <c r="AM1466" s="38"/>
      <c r="AN1466" s="38"/>
      <c r="AO1466" s="38"/>
      <c r="AP1466" s="38"/>
      <c r="AQ1466" s="38"/>
      <c r="AR1466" s="38"/>
      <c r="AS1466" s="38"/>
      <c r="AT1466" s="38"/>
      <c r="AU1466" s="84"/>
      <c r="AV1466" s="88"/>
      <c r="AW1466" s="103"/>
      <c r="AX1466" s="84"/>
      <c r="AY1466" s="39"/>
      <c r="AZ1466" s="26"/>
      <c r="BA1466" s="26"/>
      <c r="BB1466" s="26"/>
      <c r="BC1466" s="26" t="str">
        <f t="shared" si="860"/>
        <v/>
      </c>
      <c r="BD1466" s="26" t="str">
        <f t="shared" si="861"/>
        <v/>
      </c>
      <c r="BE1466" s="26" t="str">
        <f t="shared" si="862"/>
        <v/>
      </c>
      <c r="BF1466" s="26" t="str">
        <f t="shared" si="863"/>
        <v/>
      </c>
      <c r="BG1466" s="26" t="str">
        <f t="shared" si="864"/>
        <v/>
      </c>
      <c r="BH1466" s="26" t="str">
        <f t="shared" si="865"/>
        <v/>
      </c>
      <c r="BI1466" s="26" t="str">
        <f t="shared" si="854"/>
        <v/>
      </c>
      <c r="BJ1466" s="26" t="str">
        <f t="shared" si="855"/>
        <v/>
      </c>
      <c r="BK1466" s="26" t="str">
        <f t="shared" si="856"/>
        <v/>
      </c>
      <c r="BL1466" s="26" t="str">
        <f t="shared" si="857"/>
        <v/>
      </c>
      <c r="BM1466" s="26" t="str">
        <f t="shared" si="858"/>
        <v/>
      </c>
      <c r="BN1466" s="26" t="str">
        <f t="shared" si="859"/>
        <v/>
      </c>
      <c r="BO1466"/>
      <c r="BP1466"/>
      <c r="BQ1466"/>
      <c r="BR1466"/>
      <c r="BS1466"/>
      <c r="BT1466"/>
      <c r="BU1466" s="40"/>
      <c r="BV1466" s="6"/>
      <c r="BW1466" s="24"/>
      <c r="BX1466" s="24"/>
      <c r="BY1466" s="24"/>
      <c r="BZ1466" s="38"/>
      <c r="CA1466" s="24"/>
      <c r="CB1466" s="38"/>
      <c r="CC1466" s="24"/>
      <c r="CD1466" s="24"/>
      <c r="CE1466" s="24"/>
      <c r="CF1466" s="24"/>
      <c r="CG1466" s="24"/>
      <c r="CH1466" s="24"/>
      <c r="CI1466" s="34"/>
      <c r="CJ1466" s="24"/>
      <c r="CK1466" s="24"/>
      <c r="CO1466" s="24"/>
      <c r="CP1466" s="34"/>
    </row>
    <row r="1467" spans="1:94" s="25" customFormat="1" x14ac:dyDescent="0.2">
      <c r="A1467" s="115"/>
      <c r="B1467" s="84"/>
      <c r="C1467" s="39"/>
      <c r="D1467" s="38"/>
      <c r="E1467" s="39"/>
      <c r="F1467" s="39"/>
      <c r="G1467" s="39"/>
      <c r="H1467" s="39"/>
      <c r="I1467" s="39"/>
      <c r="J1467" s="39"/>
      <c r="K1467" s="39"/>
      <c r="L1467" s="39"/>
      <c r="M1467" s="39"/>
      <c r="N1467" s="39"/>
      <c r="O1467" s="39"/>
      <c r="P1467" s="39"/>
      <c r="Q1467" s="39"/>
      <c r="R1467" s="39"/>
      <c r="S1467" s="39"/>
      <c r="T1467" s="39"/>
      <c r="U1467" s="39"/>
      <c r="V1467" s="39"/>
      <c r="W1467" s="39"/>
      <c r="X1467" s="39"/>
      <c r="Y1467" s="39"/>
      <c r="Z1467" s="39"/>
      <c r="AA1467" s="39"/>
      <c r="AB1467" s="39"/>
      <c r="AC1467" s="39"/>
      <c r="AD1467" s="39"/>
      <c r="AE1467" s="39"/>
      <c r="AF1467" s="39"/>
      <c r="AG1467" s="38"/>
      <c r="AH1467" s="38"/>
      <c r="AI1467" s="38"/>
      <c r="AJ1467" s="38"/>
      <c r="AK1467" s="38"/>
      <c r="AL1467" s="38"/>
      <c r="AM1467" s="38"/>
      <c r="AN1467" s="38"/>
      <c r="AO1467" s="38"/>
      <c r="AP1467" s="38"/>
      <c r="AQ1467" s="38"/>
      <c r="AR1467" s="38"/>
      <c r="AS1467" s="38"/>
      <c r="AT1467" s="38"/>
      <c r="AU1467" s="84"/>
      <c r="AV1467" s="88"/>
      <c r="AW1467" s="103"/>
      <c r="AX1467" s="84"/>
      <c r="AY1467" s="39"/>
      <c r="AZ1467" s="26"/>
      <c r="BA1467" s="26"/>
      <c r="BB1467" s="26"/>
      <c r="BC1467" s="26" t="str">
        <f t="shared" si="860"/>
        <v/>
      </c>
      <c r="BD1467" s="26" t="str">
        <f t="shared" si="861"/>
        <v/>
      </c>
      <c r="BE1467" s="26" t="str">
        <f t="shared" si="862"/>
        <v/>
      </c>
      <c r="BF1467" s="26" t="str">
        <f t="shared" si="863"/>
        <v/>
      </c>
      <c r="BG1467" s="26" t="str">
        <f t="shared" si="864"/>
        <v/>
      </c>
      <c r="BH1467" s="26" t="str">
        <f t="shared" si="865"/>
        <v/>
      </c>
      <c r="BI1467" s="26" t="str">
        <f t="shared" si="854"/>
        <v/>
      </c>
      <c r="BJ1467" s="26" t="str">
        <f t="shared" si="855"/>
        <v/>
      </c>
      <c r="BK1467" s="26" t="str">
        <f t="shared" si="856"/>
        <v/>
      </c>
      <c r="BL1467" s="26" t="str">
        <f t="shared" si="857"/>
        <v/>
      </c>
      <c r="BM1467" s="26" t="str">
        <f t="shared" si="858"/>
        <v/>
      </c>
      <c r="BN1467" s="26" t="str">
        <f t="shared" si="859"/>
        <v/>
      </c>
      <c r="BO1467"/>
      <c r="BP1467"/>
      <c r="BQ1467"/>
      <c r="BR1467"/>
      <c r="BS1467"/>
      <c r="BT1467"/>
      <c r="BU1467" s="40"/>
      <c r="BV1467" s="6"/>
      <c r="BW1467" s="24"/>
      <c r="BX1467" s="24"/>
      <c r="BY1467" s="24"/>
      <c r="BZ1467" s="38"/>
      <c r="CA1467" s="24"/>
      <c r="CB1467" s="38"/>
      <c r="CC1467" s="24"/>
      <c r="CD1467" s="24"/>
      <c r="CE1467" s="24"/>
      <c r="CF1467" s="24"/>
      <c r="CG1467" s="24"/>
      <c r="CH1467" s="24"/>
      <c r="CI1467" s="34"/>
      <c r="CJ1467" s="24"/>
      <c r="CK1467" s="24"/>
      <c r="CO1467" s="24"/>
      <c r="CP1467" s="34"/>
    </row>
    <row r="1468" spans="1:94" s="25" customFormat="1" x14ac:dyDescent="0.2">
      <c r="A1468" s="115"/>
      <c r="B1468" s="84"/>
      <c r="C1468" s="39"/>
      <c r="D1468" s="38"/>
      <c r="E1468" s="39"/>
      <c r="F1468" s="39"/>
      <c r="G1468" s="39"/>
      <c r="H1468" s="39"/>
      <c r="I1468" s="39"/>
      <c r="J1468" s="39"/>
      <c r="K1468" s="39"/>
      <c r="L1468" s="39"/>
      <c r="M1468" s="39"/>
      <c r="N1468" s="39"/>
      <c r="O1468" s="39"/>
      <c r="P1468" s="39"/>
      <c r="Q1468" s="39"/>
      <c r="R1468" s="39"/>
      <c r="S1468" s="39"/>
      <c r="T1468" s="39"/>
      <c r="U1468" s="39"/>
      <c r="V1468" s="39"/>
      <c r="W1468" s="39"/>
      <c r="X1468" s="39"/>
      <c r="Y1468" s="39"/>
      <c r="Z1468" s="39"/>
      <c r="AA1468" s="39"/>
      <c r="AB1468" s="39"/>
      <c r="AC1468" s="39"/>
      <c r="AD1468" s="39"/>
      <c r="AE1468" s="39"/>
      <c r="AF1468" s="39"/>
      <c r="AG1468" s="38"/>
      <c r="AH1468" s="38"/>
      <c r="AI1468" s="38"/>
      <c r="AJ1468" s="38"/>
      <c r="AK1468" s="38"/>
      <c r="AL1468" s="38"/>
      <c r="AM1468" s="38"/>
      <c r="AN1468" s="38"/>
      <c r="AO1468" s="38"/>
      <c r="AP1468" s="38"/>
      <c r="AQ1468" s="38"/>
      <c r="AR1468" s="38"/>
      <c r="AS1468" s="38"/>
      <c r="AT1468" s="38"/>
      <c r="AU1468" s="84"/>
      <c r="AV1468" s="88"/>
      <c r="AW1468" s="103"/>
      <c r="AX1468" s="84"/>
      <c r="AY1468" s="39"/>
      <c r="AZ1468" s="26"/>
      <c r="BA1468" s="26"/>
      <c r="BB1468" s="26"/>
      <c r="BC1468" s="26" t="str">
        <f t="shared" si="860"/>
        <v/>
      </c>
      <c r="BD1468" s="26" t="str">
        <f t="shared" si="861"/>
        <v/>
      </c>
      <c r="BE1468" s="26" t="str">
        <f t="shared" si="862"/>
        <v/>
      </c>
      <c r="BF1468" s="26" t="str">
        <f t="shared" si="863"/>
        <v/>
      </c>
      <c r="BG1468" s="26" t="str">
        <f t="shared" si="864"/>
        <v/>
      </c>
      <c r="BH1468" s="26" t="str">
        <f t="shared" si="865"/>
        <v/>
      </c>
      <c r="BI1468" s="26" t="str">
        <f t="shared" si="854"/>
        <v/>
      </c>
      <c r="BJ1468" s="26" t="str">
        <f t="shared" si="855"/>
        <v/>
      </c>
      <c r="BK1468" s="26" t="str">
        <f t="shared" si="856"/>
        <v/>
      </c>
      <c r="BL1468" s="26" t="str">
        <f t="shared" si="857"/>
        <v/>
      </c>
      <c r="BM1468" s="26" t="str">
        <f t="shared" si="858"/>
        <v/>
      </c>
      <c r="BN1468" s="26" t="str">
        <f t="shared" si="859"/>
        <v/>
      </c>
      <c r="BO1468"/>
      <c r="BP1468"/>
      <c r="BQ1468"/>
      <c r="BR1468"/>
      <c r="BS1468"/>
      <c r="BT1468"/>
      <c r="BU1468" s="40"/>
      <c r="BV1468" s="6"/>
      <c r="BW1468" s="24"/>
      <c r="BX1468" s="24"/>
      <c r="BY1468" s="24"/>
      <c r="BZ1468" s="38"/>
      <c r="CA1468" s="24"/>
      <c r="CB1468" s="38"/>
      <c r="CC1468" s="24"/>
      <c r="CD1468" s="24"/>
      <c r="CE1468" s="24"/>
      <c r="CF1468" s="24"/>
      <c r="CG1468" s="24"/>
      <c r="CH1468" s="24"/>
      <c r="CI1468" s="34"/>
      <c r="CJ1468" s="24"/>
      <c r="CK1468" s="24"/>
      <c r="CO1468" s="24"/>
      <c r="CP1468" s="34"/>
    </row>
    <row r="1469" spans="1:94" s="25" customFormat="1" x14ac:dyDescent="0.2">
      <c r="A1469" s="115"/>
      <c r="B1469" s="84"/>
      <c r="C1469" s="39"/>
      <c r="D1469" s="38"/>
      <c r="E1469" s="39"/>
      <c r="F1469" s="39"/>
      <c r="G1469" s="39"/>
      <c r="H1469" s="39"/>
      <c r="I1469" s="39"/>
      <c r="J1469" s="39"/>
      <c r="K1469" s="39"/>
      <c r="L1469" s="39"/>
      <c r="M1469" s="39"/>
      <c r="N1469" s="39"/>
      <c r="O1469" s="39"/>
      <c r="P1469" s="39"/>
      <c r="Q1469" s="39"/>
      <c r="R1469" s="39"/>
      <c r="S1469" s="39"/>
      <c r="T1469" s="39"/>
      <c r="U1469" s="39"/>
      <c r="V1469" s="39"/>
      <c r="W1469" s="39"/>
      <c r="X1469" s="39"/>
      <c r="Y1469" s="39"/>
      <c r="Z1469" s="39"/>
      <c r="AA1469" s="39"/>
      <c r="AB1469" s="39"/>
      <c r="AC1469" s="39"/>
      <c r="AD1469" s="39"/>
      <c r="AE1469" s="39"/>
      <c r="AF1469" s="39"/>
      <c r="AG1469" s="38"/>
      <c r="AH1469" s="38"/>
      <c r="AI1469" s="38"/>
      <c r="AJ1469" s="38"/>
      <c r="AK1469" s="38"/>
      <c r="AL1469" s="38"/>
      <c r="AM1469" s="38"/>
      <c r="AN1469" s="38"/>
      <c r="AO1469" s="38"/>
      <c r="AP1469" s="38"/>
      <c r="AQ1469" s="38"/>
      <c r="AR1469" s="38"/>
      <c r="AS1469" s="38"/>
      <c r="AT1469" s="38"/>
      <c r="AU1469" s="84"/>
      <c r="AV1469" s="88"/>
      <c r="AW1469" s="103"/>
      <c r="AX1469" s="84"/>
      <c r="AY1469" s="39"/>
      <c r="AZ1469" s="26"/>
      <c r="BA1469" s="26"/>
      <c r="BB1469" s="26"/>
      <c r="BC1469" s="26" t="str">
        <f t="shared" si="860"/>
        <v/>
      </c>
      <c r="BD1469" s="26" t="str">
        <f t="shared" si="861"/>
        <v/>
      </c>
      <c r="BE1469" s="26" t="str">
        <f t="shared" si="862"/>
        <v/>
      </c>
      <c r="BF1469" s="26" t="str">
        <f t="shared" si="863"/>
        <v/>
      </c>
      <c r="BG1469" s="26" t="str">
        <f t="shared" si="864"/>
        <v/>
      </c>
      <c r="BH1469" s="26" t="str">
        <f t="shared" si="865"/>
        <v/>
      </c>
      <c r="BI1469" s="26" t="str">
        <f t="shared" si="854"/>
        <v/>
      </c>
      <c r="BJ1469" s="26" t="str">
        <f t="shared" si="855"/>
        <v/>
      </c>
      <c r="BK1469" s="26" t="str">
        <f t="shared" si="856"/>
        <v/>
      </c>
      <c r="BL1469" s="26" t="str">
        <f t="shared" si="857"/>
        <v/>
      </c>
      <c r="BM1469" s="26" t="str">
        <f t="shared" si="858"/>
        <v/>
      </c>
      <c r="BN1469" s="26" t="str">
        <f t="shared" si="859"/>
        <v/>
      </c>
      <c r="BO1469"/>
      <c r="BP1469"/>
      <c r="BQ1469"/>
      <c r="BR1469"/>
      <c r="BS1469"/>
      <c r="BT1469"/>
      <c r="BU1469" s="40"/>
      <c r="BV1469" s="6"/>
      <c r="BW1469" s="24"/>
      <c r="BX1469" s="24"/>
      <c r="BY1469" s="24"/>
      <c r="BZ1469" s="38"/>
      <c r="CA1469" s="24"/>
      <c r="CB1469" s="38"/>
      <c r="CC1469" s="24"/>
      <c r="CD1469" s="24"/>
      <c r="CE1469" s="24"/>
      <c r="CF1469" s="24"/>
      <c r="CG1469" s="24"/>
      <c r="CH1469" s="24"/>
      <c r="CI1469" s="34"/>
      <c r="CJ1469" s="24"/>
      <c r="CK1469" s="24"/>
      <c r="CO1469" s="24"/>
      <c r="CP1469" s="34"/>
    </row>
    <row r="1470" spans="1:94" s="25" customFormat="1" x14ac:dyDescent="0.2">
      <c r="A1470" s="115"/>
      <c r="B1470" s="84"/>
      <c r="C1470" s="39"/>
      <c r="D1470" s="38"/>
      <c r="E1470" s="39"/>
      <c r="F1470" s="39"/>
      <c r="G1470" s="39"/>
      <c r="H1470" s="39"/>
      <c r="I1470" s="39"/>
      <c r="J1470" s="39"/>
      <c r="K1470" s="39"/>
      <c r="L1470" s="39"/>
      <c r="M1470" s="39"/>
      <c r="N1470" s="39"/>
      <c r="O1470" s="39"/>
      <c r="P1470" s="39"/>
      <c r="Q1470" s="39"/>
      <c r="R1470" s="39"/>
      <c r="S1470" s="39"/>
      <c r="T1470" s="39"/>
      <c r="U1470" s="39"/>
      <c r="V1470" s="39"/>
      <c r="W1470" s="39"/>
      <c r="X1470" s="39"/>
      <c r="Y1470" s="39"/>
      <c r="Z1470" s="39"/>
      <c r="AA1470" s="39"/>
      <c r="AB1470" s="39"/>
      <c r="AC1470" s="39"/>
      <c r="AD1470" s="39"/>
      <c r="AE1470" s="39"/>
      <c r="AF1470" s="39"/>
      <c r="AG1470" s="38"/>
      <c r="AH1470" s="38"/>
      <c r="AI1470" s="38"/>
      <c r="AJ1470" s="38"/>
      <c r="AK1470" s="38"/>
      <c r="AL1470" s="38"/>
      <c r="AM1470" s="38"/>
      <c r="AN1470" s="38"/>
      <c r="AO1470" s="38"/>
      <c r="AP1470" s="38"/>
      <c r="AQ1470" s="38"/>
      <c r="AR1470" s="38"/>
      <c r="AS1470" s="38"/>
      <c r="AT1470" s="38"/>
      <c r="AU1470" s="84"/>
      <c r="AV1470" s="88"/>
      <c r="AW1470" s="103"/>
      <c r="AX1470" s="84"/>
      <c r="AY1470" s="39"/>
      <c r="AZ1470" s="26"/>
      <c r="BA1470" s="26"/>
      <c r="BB1470" s="26"/>
      <c r="BC1470" s="26" t="str">
        <f t="shared" si="860"/>
        <v/>
      </c>
      <c r="BD1470" s="26" t="str">
        <f t="shared" si="861"/>
        <v/>
      </c>
      <c r="BE1470" s="26" t="str">
        <f t="shared" si="862"/>
        <v/>
      </c>
      <c r="BF1470" s="26" t="str">
        <f t="shared" si="863"/>
        <v/>
      </c>
      <c r="BG1470" s="26" t="str">
        <f t="shared" si="864"/>
        <v/>
      </c>
      <c r="BH1470" s="26" t="str">
        <f t="shared" si="865"/>
        <v/>
      </c>
      <c r="BI1470" s="26" t="str">
        <f t="shared" si="854"/>
        <v/>
      </c>
      <c r="BJ1470" s="26" t="str">
        <f t="shared" si="855"/>
        <v/>
      </c>
      <c r="BK1470" s="26" t="str">
        <f t="shared" si="856"/>
        <v/>
      </c>
      <c r="BL1470" s="26" t="str">
        <f t="shared" si="857"/>
        <v/>
      </c>
      <c r="BM1470" s="26" t="str">
        <f t="shared" si="858"/>
        <v/>
      </c>
      <c r="BN1470" s="26" t="str">
        <f t="shared" si="859"/>
        <v/>
      </c>
      <c r="BO1470"/>
      <c r="BP1470"/>
      <c r="BQ1470"/>
      <c r="BR1470"/>
      <c r="BS1470"/>
      <c r="BT1470"/>
      <c r="BU1470" s="40"/>
      <c r="BV1470" s="6"/>
      <c r="BW1470" s="24"/>
      <c r="BX1470" s="24"/>
      <c r="BY1470" s="24"/>
      <c r="BZ1470" s="38"/>
      <c r="CA1470" s="24"/>
      <c r="CB1470" s="38"/>
      <c r="CC1470" s="24"/>
      <c r="CD1470" s="24"/>
      <c r="CE1470" s="24"/>
      <c r="CF1470" s="24"/>
      <c r="CG1470" s="24"/>
      <c r="CH1470" s="24"/>
      <c r="CI1470" s="34"/>
      <c r="CJ1470" s="24"/>
      <c r="CK1470" s="24"/>
      <c r="CO1470" s="24"/>
      <c r="CP1470" s="34"/>
    </row>
    <row r="1471" spans="1:94" s="25" customFormat="1" x14ac:dyDescent="0.2">
      <c r="A1471" s="115"/>
      <c r="B1471" s="84"/>
      <c r="C1471" s="39"/>
      <c r="D1471" s="38"/>
      <c r="E1471" s="39"/>
      <c r="F1471" s="39"/>
      <c r="G1471" s="39"/>
      <c r="H1471" s="39"/>
      <c r="I1471" s="39"/>
      <c r="J1471" s="39"/>
      <c r="K1471" s="39"/>
      <c r="L1471" s="39"/>
      <c r="M1471" s="39"/>
      <c r="N1471" s="39"/>
      <c r="O1471" s="39"/>
      <c r="P1471" s="39"/>
      <c r="Q1471" s="39"/>
      <c r="R1471" s="39"/>
      <c r="S1471" s="39"/>
      <c r="T1471" s="39"/>
      <c r="U1471" s="39"/>
      <c r="V1471" s="39"/>
      <c r="W1471" s="39"/>
      <c r="X1471" s="39"/>
      <c r="Y1471" s="39"/>
      <c r="Z1471" s="39"/>
      <c r="AA1471" s="39"/>
      <c r="AB1471" s="39"/>
      <c r="AC1471" s="39"/>
      <c r="AD1471" s="39"/>
      <c r="AE1471" s="39"/>
      <c r="AF1471" s="39"/>
      <c r="AG1471" s="38"/>
      <c r="AH1471" s="38"/>
      <c r="AI1471" s="38"/>
      <c r="AJ1471" s="38"/>
      <c r="AK1471" s="38"/>
      <c r="AL1471" s="38"/>
      <c r="AM1471" s="38"/>
      <c r="AN1471" s="38"/>
      <c r="AO1471" s="38"/>
      <c r="AP1471" s="38"/>
      <c r="AQ1471" s="38"/>
      <c r="AR1471" s="38"/>
      <c r="AS1471" s="38"/>
      <c r="AT1471" s="38"/>
      <c r="AU1471" s="84"/>
      <c r="AV1471" s="88"/>
      <c r="AW1471" s="103"/>
      <c r="AX1471" s="84"/>
      <c r="AY1471" s="39"/>
      <c r="AZ1471" s="26"/>
      <c r="BA1471" s="26"/>
      <c r="BB1471" s="26"/>
      <c r="BC1471" s="26" t="str">
        <f t="shared" si="860"/>
        <v/>
      </c>
      <c r="BD1471" s="26" t="str">
        <f t="shared" si="861"/>
        <v/>
      </c>
      <c r="BE1471" s="26" t="str">
        <f t="shared" si="862"/>
        <v/>
      </c>
      <c r="BF1471" s="26" t="str">
        <f t="shared" si="863"/>
        <v/>
      </c>
      <c r="BG1471" s="26" t="str">
        <f t="shared" si="864"/>
        <v/>
      </c>
      <c r="BH1471" s="26" t="str">
        <f t="shared" si="865"/>
        <v/>
      </c>
      <c r="BI1471" s="26" t="str">
        <f t="shared" si="854"/>
        <v/>
      </c>
      <c r="BJ1471" s="26" t="str">
        <f t="shared" si="855"/>
        <v/>
      </c>
      <c r="BK1471" s="26" t="str">
        <f t="shared" si="856"/>
        <v/>
      </c>
      <c r="BL1471" s="26" t="str">
        <f t="shared" si="857"/>
        <v/>
      </c>
      <c r="BM1471" s="26" t="str">
        <f t="shared" si="858"/>
        <v/>
      </c>
      <c r="BN1471" s="26" t="str">
        <f t="shared" si="859"/>
        <v/>
      </c>
      <c r="BO1471"/>
      <c r="BP1471"/>
      <c r="BQ1471"/>
      <c r="BR1471"/>
      <c r="BS1471"/>
      <c r="BT1471"/>
      <c r="BU1471" s="40"/>
      <c r="BV1471" s="6"/>
      <c r="BW1471" s="24"/>
      <c r="BX1471" s="24"/>
      <c r="BY1471" s="24"/>
      <c r="BZ1471" s="38"/>
      <c r="CA1471" s="24"/>
      <c r="CB1471" s="38"/>
      <c r="CC1471" s="24"/>
      <c r="CD1471" s="24"/>
      <c r="CE1471" s="24"/>
      <c r="CF1471" s="24"/>
      <c r="CG1471" s="24"/>
      <c r="CH1471" s="24"/>
      <c r="CI1471" s="34"/>
      <c r="CJ1471" s="24"/>
      <c r="CK1471" s="24"/>
      <c r="CO1471" s="24"/>
      <c r="CP1471" s="34"/>
    </row>
    <row r="1472" spans="1:94" s="25" customFormat="1" x14ac:dyDescent="0.2">
      <c r="A1472" s="115"/>
      <c r="B1472" s="84"/>
      <c r="C1472" s="39"/>
      <c r="D1472" s="38"/>
      <c r="E1472" s="39"/>
      <c r="F1472" s="39"/>
      <c r="G1472" s="39"/>
      <c r="H1472" s="39"/>
      <c r="I1472" s="39"/>
      <c r="J1472" s="39"/>
      <c r="K1472" s="39"/>
      <c r="L1472" s="39"/>
      <c r="M1472" s="39"/>
      <c r="N1472" s="39"/>
      <c r="O1472" s="39"/>
      <c r="P1472" s="39"/>
      <c r="Q1472" s="39"/>
      <c r="R1472" s="39"/>
      <c r="S1472" s="39"/>
      <c r="T1472" s="39"/>
      <c r="U1472" s="39"/>
      <c r="V1472" s="39"/>
      <c r="W1472" s="39"/>
      <c r="X1472" s="39"/>
      <c r="Y1472" s="39"/>
      <c r="Z1472" s="39"/>
      <c r="AA1472" s="39"/>
      <c r="AB1472" s="39"/>
      <c r="AC1472" s="39"/>
      <c r="AD1472" s="39"/>
      <c r="AE1472" s="39"/>
      <c r="AF1472" s="39"/>
      <c r="AG1472" s="38"/>
      <c r="AH1472" s="38"/>
      <c r="AI1472" s="38"/>
      <c r="AJ1472" s="38"/>
      <c r="AK1472" s="38"/>
      <c r="AL1472" s="38"/>
      <c r="AM1472" s="38"/>
      <c r="AN1472" s="38"/>
      <c r="AO1472" s="38"/>
      <c r="AP1472" s="38"/>
      <c r="AQ1472" s="38"/>
      <c r="AR1472" s="38"/>
      <c r="AS1472" s="38"/>
      <c r="AT1472" s="38"/>
      <c r="AU1472" s="84"/>
      <c r="AV1472" s="88"/>
      <c r="AW1472" s="103"/>
      <c r="AX1472" s="84"/>
      <c r="AY1472" s="39"/>
      <c r="AZ1472" s="26"/>
      <c r="BA1472" s="26"/>
      <c r="BB1472" s="26"/>
      <c r="BC1472" s="26" t="str">
        <f t="shared" si="860"/>
        <v/>
      </c>
      <c r="BD1472" s="26" t="str">
        <f t="shared" si="861"/>
        <v/>
      </c>
      <c r="BE1472" s="26" t="str">
        <f t="shared" si="862"/>
        <v/>
      </c>
      <c r="BF1472" s="26" t="str">
        <f t="shared" si="863"/>
        <v/>
      </c>
      <c r="BG1472" s="26" t="str">
        <f t="shared" si="864"/>
        <v/>
      </c>
      <c r="BH1472" s="26" t="str">
        <f t="shared" si="865"/>
        <v/>
      </c>
      <c r="BI1472" s="26" t="str">
        <f t="shared" si="854"/>
        <v/>
      </c>
      <c r="BJ1472" s="26" t="str">
        <f t="shared" si="855"/>
        <v/>
      </c>
      <c r="BK1472" s="26" t="str">
        <f t="shared" si="856"/>
        <v/>
      </c>
      <c r="BL1472" s="26" t="str">
        <f t="shared" si="857"/>
        <v/>
      </c>
      <c r="BM1472" s="26" t="str">
        <f t="shared" si="858"/>
        <v/>
      </c>
      <c r="BN1472" s="26" t="str">
        <f t="shared" si="859"/>
        <v/>
      </c>
      <c r="BO1472"/>
      <c r="BP1472"/>
      <c r="BQ1472"/>
      <c r="BR1472"/>
      <c r="BS1472"/>
      <c r="BT1472"/>
      <c r="BU1472" s="40"/>
      <c r="BV1472" s="6"/>
      <c r="BW1472" s="24"/>
      <c r="BX1472" s="24"/>
      <c r="BY1472" s="24"/>
      <c r="BZ1472" s="38"/>
      <c r="CA1472" s="24"/>
      <c r="CB1472" s="38"/>
      <c r="CC1472" s="24"/>
      <c r="CD1472" s="24"/>
      <c r="CE1472" s="24"/>
      <c r="CF1472" s="24"/>
      <c r="CG1472" s="24"/>
      <c r="CH1472" s="24"/>
      <c r="CI1472" s="34"/>
      <c r="CJ1472" s="24"/>
      <c r="CK1472" s="24"/>
      <c r="CO1472" s="24"/>
      <c r="CP1472" s="34"/>
    </row>
    <row r="1473" spans="1:94" s="25" customFormat="1" x14ac:dyDescent="0.2">
      <c r="A1473" s="115"/>
      <c r="B1473" s="84"/>
      <c r="C1473" s="39"/>
      <c r="D1473" s="38"/>
      <c r="E1473" s="39"/>
      <c r="F1473" s="39"/>
      <c r="G1473" s="39"/>
      <c r="H1473" s="39"/>
      <c r="I1473" s="39"/>
      <c r="J1473" s="39"/>
      <c r="K1473" s="39"/>
      <c r="L1473" s="39"/>
      <c r="M1473" s="39"/>
      <c r="N1473" s="39"/>
      <c r="O1473" s="39"/>
      <c r="P1473" s="39"/>
      <c r="Q1473" s="39"/>
      <c r="R1473" s="39"/>
      <c r="S1473" s="39"/>
      <c r="T1473" s="39"/>
      <c r="U1473" s="39"/>
      <c r="V1473" s="39"/>
      <c r="W1473" s="39"/>
      <c r="X1473" s="39"/>
      <c r="Y1473" s="39"/>
      <c r="Z1473" s="39"/>
      <c r="AA1473" s="39"/>
      <c r="AB1473" s="39"/>
      <c r="AC1473" s="39"/>
      <c r="AD1473" s="39"/>
      <c r="AE1473" s="39"/>
      <c r="AF1473" s="39"/>
      <c r="AG1473" s="38"/>
      <c r="AH1473" s="38"/>
      <c r="AI1473" s="38"/>
      <c r="AJ1473" s="38"/>
      <c r="AK1473" s="38"/>
      <c r="AL1473" s="38"/>
      <c r="AM1473" s="38"/>
      <c r="AN1473" s="38"/>
      <c r="AO1473" s="38"/>
      <c r="AP1473" s="38"/>
      <c r="AQ1473" s="38"/>
      <c r="AR1473" s="38"/>
      <c r="AS1473" s="38"/>
      <c r="AT1473" s="38"/>
      <c r="AU1473" s="84"/>
      <c r="AV1473" s="88"/>
      <c r="AW1473" s="103"/>
      <c r="AX1473" s="84"/>
      <c r="AY1473" s="39"/>
      <c r="AZ1473" s="26"/>
      <c r="BA1473" s="26"/>
      <c r="BB1473" s="26"/>
      <c r="BC1473" s="26" t="str">
        <f t="shared" si="860"/>
        <v/>
      </c>
      <c r="BD1473" s="26" t="str">
        <f t="shared" si="861"/>
        <v/>
      </c>
      <c r="BE1473" s="26" t="str">
        <f t="shared" si="862"/>
        <v/>
      </c>
      <c r="BF1473" s="26" t="str">
        <f t="shared" si="863"/>
        <v/>
      </c>
      <c r="BG1473" s="26" t="str">
        <f t="shared" si="864"/>
        <v/>
      </c>
      <c r="BH1473" s="26" t="str">
        <f t="shared" si="865"/>
        <v/>
      </c>
      <c r="BI1473" s="26" t="str">
        <f t="shared" si="854"/>
        <v/>
      </c>
      <c r="BJ1473" s="26" t="str">
        <f t="shared" si="855"/>
        <v/>
      </c>
      <c r="BK1473" s="26" t="str">
        <f t="shared" si="856"/>
        <v/>
      </c>
      <c r="BL1473" s="26" t="str">
        <f t="shared" si="857"/>
        <v/>
      </c>
      <c r="BM1473" s="26" t="str">
        <f t="shared" si="858"/>
        <v/>
      </c>
      <c r="BN1473" s="26" t="str">
        <f t="shared" si="859"/>
        <v/>
      </c>
      <c r="BO1473"/>
      <c r="BP1473"/>
      <c r="BQ1473"/>
      <c r="BR1473"/>
      <c r="BS1473"/>
      <c r="BT1473"/>
      <c r="BU1473" s="40"/>
      <c r="BV1473" s="6"/>
      <c r="BW1473" s="24"/>
      <c r="BX1473" s="24"/>
      <c r="BY1473" s="24"/>
      <c r="BZ1473" s="38"/>
      <c r="CA1473" s="24"/>
      <c r="CB1473" s="38"/>
      <c r="CC1473" s="24"/>
      <c r="CD1473" s="24"/>
      <c r="CE1473" s="24"/>
      <c r="CF1473" s="24"/>
      <c r="CG1473" s="24"/>
      <c r="CH1473" s="24"/>
      <c r="CI1473" s="34"/>
      <c r="CJ1473" s="24"/>
      <c r="CK1473" s="24"/>
      <c r="CO1473" s="24"/>
      <c r="CP1473" s="34"/>
    </row>
    <row r="1474" spans="1:94" s="25" customFormat="1" x14ac:dyDescent="0.2">
      <c r="A1474" s="115"/>
      <c r="B1474" s="84"/>
      <c r="C1474" s="39"/>
      <c r="D1474" s="38"/>
      <c r="E1474" s="39"/>
      <c r="F1474" s="39"/>
      <c r="G1474" s="39"/>
      <c r="H1474" s="39"/>
      <c r="I1474" s="39"/>
      <c r="J1474" s="39"/>
      <c r="K1474" s="39"/>
      <c r="L1474" s="39"/>
      <c r="M1474" s="39"/>
      <c r="N1474" s="39"/>
      <c r="O1474" s="39"/>
      <c r="P1474" s="39"/>
      <c r="Q1474" s="39"/>
      <c r="R1474" s="39"/>
      <c r="S1474" s="39"/>
      <c r="T1474" s="39"/>
      <c r="U1474" s="39"/>
      <c r="V1474" s="39"/>
      <c r="W1474" s="39"/>
      <c r="X1474" s="39"/>
      <c r="Y1474" s="39"/>
      <c r="Z1474" s="39"/>
      <c r="AA1474" s="39"/>
      <c r="AB1474" s="39"/>
      <c r="AC1474" s="39"/>
      <c r="AD1474" s="39"/>
      <c r="AE1474" s="39"/>
      <c r="AF1474" s="39"/>
      <c r="AG1474" s="38"/>
      <c r="AH1474" s="38"/>
      <c r="AI1474" s="38"/>
      <c r="AJ1474" s="38"/>
      <c r="AK1474" s="38"/>
      <c r="AL1474" s="38"/>
      <c r="AM1474" s="38"/>
      <c r="AN1474" s="38"/>
      <c r="AO1474" s="38"/>
      <c r="AP1474" s="38"/>
      <c r="AQ1474" s="38"/>
      <c r="AR1474" s="38"/>
      <c r="AS1474" s="38"/>
      <c r="AT1474" s="38"/>
      <c r="AU1474" s="84"/>
      <c r="AV1474" s="88"/>
      <c r="AW1474" s="103"/>
      <c r="AX1474" s="84"/>
      <c r="AY1474" s="39"/>
      <c r="AZ1474" s="26"/>
      <c r="BA1474" s="26"/>
      <c r="BB1474" s="26"/>
      <c r="BC1474" s="26" t="str">
        <f t="shared" si="860"/>
        <v/>
      </c>
      <c r="BD1474" s="26" t="str">
        <f t="shared" si="861"/>
        <v/>
      </c>
      <c r="BE1474" s="26" t="str">
        <f t="shared" si="862"/>
        <v/>
      </c>
      <c r="BF1474" s="26" t="str">
        <f t="shared" si="863"/>
        <v/>
      </c>
      <c r="BG1474" s="26" t="str">
        <f t="shared" si="864"/>
        <v/>
      </c>
      <c r="BH1474" s="26" t="str">
        <f t="shared" si="865"/>
        <v/>
      </c>
      <c r="BI1474" s="26" t="str">
        <f t="shared" si="854"/>
        <v/>
      </c>
      <c r="BJ1474" s="26" t="str">
        <f t="shared" si="855"/>
        <v/>
      </c>
      <c r="BK1474" s="26" t="str">
        <f t="shared" si="856"/>
        <v/>
      </c>
      <c r="BL1474" s="26" t="str">
        <f t="shared" si="857"/>
        <v/>
      </c>
      <c r="BM1474" s="26" t="str">
        <f t="shared" si="858"/>
        <v/>
      </c>
      <c r="BN1474" s="26" t="str">
        <f t="shared" si="859"/>
        <v/>
      </c>
      <c r="BO1474"/>
      <c r="BP1474"/>
      <c r="BQ1474"/>
      <c r="BR1474"/>
      <c r="BS1474"/>
      <c r="BT1474"/>
      <c r="BU1474" s="40"/>
      <c r="BV1474" s="6"/>
      <c r="BW1474" s="24"/>
      <c r="BX1474" s="24"/>
      <c r="BY1474" s="24"/>
      <c r="BZ1474" s="38"/>
      <c r="CA1474" s="24"/>
      <c r="CB1474" s="38"/>
      <c r="CC1474" s="24"/>
      <c r="CD1474" s="24"/>
      <c r="CE1474" s="24"/>
      <c r="CF1474" s="24"/>
      <c r="CG1474" s="24"/>
      <c r="CH1474" s="24"/>
      <c r="CI1474" s="34"/>
      <c r="CJ1474" s="24"/>
      <c r="CK1474" s="24"/>
      <c r="CO1474" s="24"/>
      <c r="CP1474" s="34"/>
    </row>
    <row r="1475" spans="1:94" s="25" customFormat="1" x14ac:dyDescent="0.2">
      <c r="A1475" s="115"/>
      <c r="B1475" s="84"/>
      <c r="C1475" s="39"/>
      <c r="D1475" s="38"/>
      <c r="E1475" s="39"/>
      <c r="F1475" s="39"/>
      <c r="G1475" s="39"/>
      <c r="H1475" s="39"/>
      <c r="I1475" s="39"/>
      <c r="J1475" s="39"/>
      <c r="K1475" s="39"/>
      <c r="L1475" s="39"/>
      <c r="M1475" s="39"/>
      <c r="N1475" s="39"/>
      <c r="O1475" s="39"/>
      <c r="P1475" s="39"/>
      <c r="Q1475" s="39"/>
      <c r="R1475" s="39"/>
      <c r="S1475" s="39"/>
      <c r="T1475" s="39"/>
      <c r="U1475" s="39"/>
      <c r="V1475" s="39"/>
      <c r="W1475" s="39"/>
      <c r="X1475" s="39"/>
      <c r="Y1475" s="39"/>
      <c r="Z1475" s="39"/>
      <c r="AA1475" s="39"/>
      <c r="AB1475" s="39"/>
      <c r="AC1475" s="39"/>
      <c r="AD1475" s="39"/>
      <c r="AE1475" s="39"/>
      <c r="AF1475" s="39"/>
      <c r="AG1475" s="38"/>
      <c r="AH1475" s="38"/>
      <c r="AI1475" s="38"/>
      <c r="AJ1475" s="38"/>
      <c r="AK1475" s="38"/>
      <c r="AL1475" s="38"/>
      <c r="AM1475" s="38"/>
      <c r="AN1475" s="38"/>
      <c r="AO1475" s="38"/>
      <c r="AP1475" s="38"/>
      <c r="AQ1475" s="38"/>
      <c r="AR1475" s="38"/>
      <c r="AS1475" s="38"/>
      <c r="AT1475" s="38"/>
      <c r="AU1475" s="84"/>
      <c r="AV1475" s="88"/>
      <c r="AW1475" s="103"/>
      <c r="AX1475" s="84"/>
      <c r="AY1475" s="39"/>
      <c r="AZ1475" s="26"/>
      <c r="BA1475" s="26"/>
      <c r="BB1475" s="26"/>
      <c r="BC1475" s="26" t="str">
        <f t="shared" si="860"/>
        <v/>
      </c>
      <c r="BD1475" s="26" t="str">
        <f t="shared" si="861"/>
        <v/>
      </c>
      <c r="BE1475" s="26" t="str">
        <f t="shared" si="862"/>
        <v/>
      </c>
      <c r="BF1475" s="26" t="str">
        <f t="shared" si="863"/>
        <v/>
      </c>
      <c r="BG1475" s="26" t="str">
        <f t="shared" si="864"/>
        <v/>
      </c>
      <c r="BH1475" s="26" t="str">
        <f t="shared" si="865"/>
        <v/>
      </c>
      <c r="BI1475" s="26" t="str">
        <f t="shared" si="854"/>
        <v/>
      </c>
      <c r="BJ1475" s="26" t="str">
        <f t="shared" si="855"/>
        <v/>
      </c>
      <c r="BK1475" s="26" t="str">
        <f t="shared" si="856"/>
        <v/>
      </c>
      <c r="BL1475" s="26" t="str">
        <f t="shared" si="857"/>
        <v/>
      </c>
      <c r="BM1475" s="26" t="str">
        <f t="shared" si="858"/>
        <v/>
      </c>
      <c r="BN1475" s="26" t="str">
        <f t="shared" si="859"/>
        <v/>
      </c>
      <c r="BO1475"/>
      <c r="BP1475"/>
      <c r="BQ1475"/>
      <c r="BR1475"/>
      <c r="BS1475"/>
      <c r="BT1475"/>
      <c r="BU1475" s="40"/>
      <c r="BV1475" s="6"/>
      <c r="BW1475" s="24"/>
      <c r="BX1475" s="24"/>
      <c r="BY1475" s="24"/>
      <c r="BZ1475" s="38"/>
      <c r="CA1475" s="24"/>
      <c r="CB1475" s="38"/>
      <c r="CC1475" s="24"/>
      <c r="CD1475" s="24"/>
      <c r="CE1475" s="24"/>
      <c r="CF1475" s="24"/>
      <c r="CG1475" s="24"/>
      <c r="CH1475" s="24"/>
      <c r="CI1475" s="34"/>
      <c r="CJ1475" s="24"/>
      <c r="CK1475" s="24"/>
      <c r="CO1475" s="24"/>
      <c r="CP1475" s="34"/>
    </row>
    <row r="1476" spans="1:94" s="25" customFormat="1" x14ac:dyDescent="0.2">
      <c r="A1476" s="115"/>
      <c r="B1476" s="84"/>
      <c r="C1476" s="39"/>
      <c r="D1476" s="38"/>
      <c r="E1476" s="39"/>
      <c r="F1476" s="39"/>
      <c r="G1476" s="39"/>
      <c r="H1476" s="39"/>
      <c r="I1476" s="39"/>
      <c r="J1476" s="39"/>
      <c r="K1476" s="39"/>
      <c r="L1476" s="39"/>
      <c r="M1476" s="39"/>
      <c r="N1476" s="39"/>
      <c r="O1476" s="39"/>
      <c r="P1476" s="39"/>
      <c r="Q1476" s="39"/>
      <c r="R1476" s="39"/>
      <c r="S1476" s="39"/>
      <c r="T1476" s="39"/>
      <c r="U1476" s="39"/>
      <c r="V1476" s="39"/>
      <c r="W1476" s="39"/>
      <c r="X1476" s="39"/>
      <c r="Y1476" s="39"/>
      <c r="Z1476" s="39"/>
      <c r="AA1476" s="39"/>
      <c r="AB1476" s="39"/>
      <c r="AC1476" s="39"/>
      <c r="AD1476" s="39"/>
      <c r="AE1476" s="39"/>
      <c r="AF1476" s="39"/>
      <c r="AG1476" s="38"/>
      <c r="AH1476" s="38"/>
      <c r="AI1476" s="38"/>
      <c r="AJ1476" s="38"/>
      <c r="AK1476" s="38"/>
      <c r="AL1476" s="38"/>
      <c r="AM1476" s="38"/>
      <c r="AN1476" s="38"/>
      <c r="AO1476" s="38"/>
      <c r="AP1476" s="38"/>
      <c r="AQ1476" s="38"/>
      <c r="AR1476" s="38"/>
      <c r="AS1476" s="38"/>
      <c r="AT1476" s="38"/>
      <c r="AU1476" s="84"/>
      <c r="AV1476" s="88"/>
      <c r="AW1476" s="103"/>
      <c r="AX1476" s="84"/>
      <c r="AY1476" s="39"/>
      <c r="AZ1476" s="26"/>
      <c r="BA1476" s="26"/>
      <c r="BB1476" s="26"/>
      <c r="BC1476" s="26" t="str">
        <f t="shared" si="860"/>
        <v/>
      </c>
      <c r="BD1476" s="26" t="str">
        <f t="shared" si="861"/>
        <v/>
      </c>
      <c r="BE1476" s="26" t="str">
        <f t="shared" si="862"/>
        <v/>
      </c>
      <c r="BF1476" s="26" t="str">
        <f t="shared" si="863"/>
        <v/>
      </c>
      <c r="BG1476" s="26" t="str">
        <f t="shared" si="864"/>
        <v/>
      </c>
      <c r="BH1476" s="26" t="str">
        <f t="shared" si="865"/>
        <v/>
      </c>
      <c r="BI1476" s="26" t="str">
        <f t="shared" si="854"/>
        <v/>
      </c>
      <c r="BJ1476" s="26" t="str">
        <f t="shared" si="855"/>
        <v/>
      </c>
      <c r="BK1476" s="26" t="str">
        <f t="shared" si="856"/>
        <v/>
      </c>
      <c r="BL1476" s="26" t="str">
        <f t="shared" si="857"/>
        <v/>
      </c>
      <c r="BM1476" s="26" t="str">
        <f t="shared" si="858"/>
        <v/>
      </c>
      <c r="BN1476" s="26" t="str">
        <f t="shared" si="859"/>
        <v/>
      </c>
      <c r="BO1476"/>
      <c r="BP1476"/>
      <c r="BQ1476"/>
      <c r="BR1476"/>
      <c r="BS1476"/>
      <c r="BT1476"/>
      <c r="BU1476" s="40"/>
      <c r="BV1476" s="6"/>
      <c r="BW1476" s="24"/>
      <c r="BX1476" s="24"/>
      <c r="BY1476" s="24"/>
      <c r="BZ1476" s="38"/>
      <c r="CA1476" s="24"/>
      <c r="CB1476" s="38"/>
      <c r="CC1476" s="24"/>
      <c r="CD1476" s="24"/>
      <c r="CE1476" s="24"/>
      <c r="CF1476" s="24"/>
      <c r="CG1476" s="24"/>
      <c r="CH1476" s="24"/>
      <c r="CI1476" s="34"/>
      <c r="CJ1476" s="24"/>
      <c r="CK1476" s="24"/>
      <c r="CO1476" s="24"/>
      <c r="CP1476" s="34"/>
    </row>
    <row r="1477" spans="1:94" s="25" customFormat="1" x14ac:dyDescent="0.2">
      <c r="A1477" s="115"/>
      <c r="B1477" s="84"/>
      <c r="C1477" s="39"/>
      <c r="D1477" s="38"/>
      <c r="E1477" s="39"/>
      <c r="F1477" s="39"/>
      <c r="G1477" s="39"/>
      <c r="H1477" s="39"/>
      <c r="I1477" s="39"/>
      <c r="J1477" s="39"/>
      <c r="K1477" s="39"/>
      <c r="L1477" s="39"/>
      <c r="M1477" s="39"/>
      <c r="N1477" s="39"/>
      <c r="O1477" s="39"/>
      <c r="P1477" s="39"/>
      <c r="Q1477" s="39"/>
      <c r="R1477" s="39"/>
      <c r="S1477" s="39"/>
      <c r="T1477" s="39"/>
      <c r="U1477" s="39"/>
      <c r="V1477" s="39"/>
      <c r="W1477" s="39"/>
      <c r="X1477" s="39"/>
      <c r="Y1477" s="39"/>
      <c r="Z1477" s="39"/>
      <c r="AA1477" s="39"/>
      <c r="AB1477" s="39"/>
      <c r="AC1477" s="39"/>
      <c r="AD1477" s="39"/>
      <c r="AE1477" s="39"/>
      <c r="AF1477" s="39"/>
      <c r="AG1477" s="38"/>
      <c r="AH1477" s="38"/>
      <c r="AI1477" s="38"/>
      <c r="AJ1477" s="38"/>
      <c r="AK1477" s="38"/>
      <c r="AL1477" s="38"/>
      <c r="AM1477" s="38"/>
      <c r="AN1477" s="38"/>
      <c r="AO1477" s="38"/>
      <c r="AP1477" s="38"/>
      <c r="AQ1477" s="38"/>
      <c r="AR1477" s="38"/>
      <c r="AS1477" s="38"/>
      <c r="AT1477" s="38"/>
      <c r="AU1477" s="84"/>
      <c r="AV1477" s="88"/>
      <c r="AW1477" s="103"/>
      <c r="AX1477" s="84"/>
      <c r="AY1477" s="39"/>
      <c r="AZ1477" s="26"/>
      <c r="BA1477" s="26"/>
      <c r="BB1477" s="26"/>
      <c r="BC1477" s="26" t="str">
        <f t="shared" si="860"/>
        <v/>
      </c>
      <c r="BD1477" s="26" t="str">
        <f t="shared" si="861"/>
        <v/>
      </c>
      <c r="BE1477" s="26" t="str">
        <f t="shared" si="862"/>
        <v/>
      </c>
      <c r="BF1477" s="26" t="str">
        <f t="shared" si="863"/>
        <v/>
      </c>
      <c r="BG1477" s="26" t="str">
        <f t="shared" si="864"/>
        <v/>
      </c>
      <c r="BH1477" s="26" t="str">
        <f t="shared" si="865"/>
        <v/>
      </c>
      <c r="BI1477" s="26" t="str">
        <f t="shared" si="854"/>
        <v/>
      </c>
      <c r="BJ1477" s="26" t="str">
        <f t="shared" si="855"/>
        <v/>
      </c>
      <c r="BK1477" s="26" t="str">
        <f t="shared" si="856"/>
        <v/>
      </c>
      <c r="BL1477" s="26" t="str">
        <f t="shared" si="857"/>
        <v/>
      </c>
      <c r="BM1477" s="26" t="str">
        <f t="shared" si="858"/>
        <v/>
      </c>
      <c r="BN1477" s="26" t="str">
        <f t="shared" si="859"/>
        <v/>
      </c>
      <c r="BO1477"/>
      <c r="BP1477"/>
      <c r="BQ1477"/>
      <c r="BR1477"/>
      <c r="BS1477"/>
      <c r="BT1477"/>
      <c r="BU1477" s="40"/>
      <c r="BV1477" s="6"/>
      <c r="BW1477" s="24"/>
      <c r="BX1477" s="24"/>
      <c r="BY1477" s="24"/>
      <c r="BZ1477" s="38"/>
      <c r="CA1477" s="24"/>
      <c r="CB1477" s="38"/>
      <c r="CC1477" s="24"/>
      <c r="CD1477" s="24"/>
      <c r="CE1477" s="24"/>
      <c r="CF1477" s="24"/>
      <c r="CG1477" s="24"/>
      <c r="CH1477" s="24"/>
      <c r="CI1477" s="34"/>
      <c r="CJ1477" s="24"/>
      <c r="CK1477" s="24"/>
      <c r="CO1477" s="24"/>
      <c r="CP1477" s="34"/>
    </row>
    <row r="1478" spans="1:94" s="25" customFormat="1" x14ac:dyDescent="0.2">
      <c r="A1478" s="115"/>
      <c r="B1478" s="84"/>
      <c r="C1478" s="39"/>
      <c r="D1478" s="38"/>
      <c r="E1478" s="39"/>
      <c r="F1478" s="39"/>
      <c r="G1478" s="39"/>
      <c r="H1478" s="39"/>
      <c r="I1478" s="39"/>
      <c r="J1478" s="39"/>
      <c r="K1478" s="39"/>
      <c r="L1478" s="39"/>
      <c r="M1478" s="39"/>
      <c r="N1478" s="39"/>
      <c r="O1478" s="39"/>
      <c r="P1478" s="39"/>
      <c r="Q1478" s="39"/>
      <c r="R1478" s="39"/>
      <c r="S1478" s="39"/>
      <c r="T1478" s="39"/>
      <c r="U1478" s="39"/>
      <c r="V1478" s="39"/>
      <c r="W1478" s="39"/>
      <c r="X1478" s="39"/>
      <c r="Y1478" s="39"/>
      <c r="Z1478" s="39"/>
      <c r="AA1478" s="39"/>
      <c r="AB1478" s="39"/>
      <c r="AC1478" s="39"/>
      <c r="AD1478" s="39"/>
      <c r="AE1478" s="39"/>
      <c r="AF1478" s="39"/>
      <c r="AG1478" s="38"/>
      <c r="AH1478" s="38"/>
      <c r="AI1478" s="38"/>
      <c r="AJ1478" s="38"/>
      <c r="AK1478" s="38"/>
      <c r="AL1478" s="38"/>
      <c r="AM1478" s="38"/>
      <c r="AN1478" s="38"/>
      <c r="AO1478" s="38"/>
      <c r="AP1478" s="38"/>
      <c r="AQ1478" s="38"/>
      <c r="AR1478" s="38"/>
      <c r="AS1478" s="38"/>
      <c r="AT1478" s="38"/>
      <c r="AU1478" s="84"/>
      <c r="AV1478" s="88"/>
      <c r="AW1478" s="103"/>
      <c r="AX1478" s="84"/>
      <c r="AY1478" s="39"/>
      <c r="AZ1478" s="26"/>
      <c r="BA1478" s="26"/>
      <c r="BB1478" s="26"/>
      <c r="BC1478" s="26" t="str">
        <f t="shared" si="860"/>
        <v/>
      </c>
      <c r="BD1478" s="26" t="str">
        <f t="shared" si="861"/>
        <v/>
      </c>
      <c r="BE1478" s="26" t="str">
        <f t="shared" si="862"/>
        <v/>
      </c>
      <c r="BF1478" s="26" t="str">
        <f t="shared" si="863"/>
        <v/>
      </c>
      <c r="BG1478" s="26" t="str">
        <f t="shared" si="864"/>
        <v/>
      </c>
      <c r="BH1478" s="26" t="str">
        <f t="shared" si="865"/>
        <v/>
      </c>
      <c r="BI1478" s="26" t="str">
        <f t="shared" si="854"/>
        <v/>
      </c>
      <c r="BJ1478" s="26" t="str">
        <f t="shared" si="855"/>
        <v/>
      </c>
      <c r="BK1478" s="26" t="str">
        <f t="shared" si="856"/>
        <v/>
      </c>
      <c r="BL1478" s="26" t="str">
        <f t="shared" si="857"/>
        <v/>
      </c>
      <c r="BM1478" s="26" t="str">
        <f t="shared" si="858"/>
        <v/>
      </c>
      <c r="BN1478" s="26" t="str">
        <f t="shared" si="859"/>
        <v/>
      </c>
      <c r="BO1478"/>
      <c r="BP1478"/>
      <c r="BQ1478"/>
      <c r="BR1478"/>
      <c r="BS1478"/>
      <c r="BT1478"/>
      <c r="BU1478" s="40"/>
      <c r="BV1478" s="6"/>
      <c r="BW1478" s="24"/>
      <c r="BX1478" s="24"/>
      <c r="BY1478" s="24"/>
      <c r="BZ1478" s="38"/>
      <c r="CA1478" s="24"/>
      <c r="CB1478" s="38"/>
      <c r="CC1478" s="24"/>
      <c r="CD1478" s="24"/>
      <c r="CE1478" s="24"/>
      <c r="CF1478" s="24"/>
      <c r="CG1478" s="24"/>
      <c r="CH1478" s="24"/>
      <c r="CI1478" s="34"/>
      <c r="CJ1478" s="24"/>
      <c r="CK1478" s="24"/>
      <c r="CO1478" s="24"/>
      <c r="CP1478" s="34"/>
    </row>
    <row r="1479" spans="1:94" s="25" customFormat="1" x14ac:dyDescent="0.2">
      <c r="A1479" s="115"/>
      <c r="B1479" s="84"/>
      <c r="C1479" s="39"/>
      <c r="D1479" s="38"/>
      <c r="E1479" s="39"/>
      <c r="F1479" s="39"/>
      <c r="G1479" s="39"/>
      <c r="H1479" s="39"/>
      <c r="I1479" s="39"/>
      <c r="J1479" s="39"/>
      <c r="K1479" s="39"/>
      <c r="L1479" s="39"/>
      <c r="M1479" s="39"/>
      <c r="N1479" s="39"/>
      <c r="O1479" s="39"/>
      <c r="P1479" s="39"/>
      <c r="Q1479" s="39"/>
      <c r="R1479" s="39"/>
      <c r="S1479" s="39"/>
      <c r="T1479" s="39"/>
      <c r="U1479" s="39"/>
      <c r="V1479" s="39"/>
      <c r="W1479" s="39"/>
      <c r="X1479" s="39"/>
      <c r="Y1479" s="39"/>
      <c r="Z1479" s="39"/>
      <c r="AA1479" s="39"/>
      <c r="AB1479" s="39"/>
      <c r="AC1479" s="39"/>
      <c r="AD1479" s="39"/>
      <c r="AE1479" s="39"/>
      <c r="AF1479" s="39"/>
      <c r="AG1479" s="38"/>
      <c r="AH1479" s="38"/>
      <c r="AI1479" s="38"/>
      <c r="AJ1479" s="38"/>
      <c r="AK1479" s="38"/>
      <c r="AL1479" s="38"/>
      <c r="AM1479" s="38"/>
      <c r="AN1479" s="38"/>
      <c r="AO1479" s="38"/>
      <c r="AP1479" s="38"/>
      <c r="AQ1479" s="38"/>
      <c r="AR1479" s="38"/>
      <c r="AS1479" s="38"/>
      <c r="AT1479" s="38"/>
      <c r="AU1479" s="84"/>
      <c r="AV1479" s="88"/>
      <c r="AW1479" s="103"/>
      <c r="AX1479" s="84"/>
      <c r="AY1479" s="39"/>
      <c r="AZ1479" s="26"/>
      <c r="BA1479" s="26"/>
      <c r="BB1479" s="26"/>
      <c r="BC1479" s="26" t="str">
        <f t="shared" si="860"/>
        <v/>
      </c>
      <c r="BD1479" s="26" t="str">
        <f t="shared" si="861"/>
        <v/>
      </c>
      <c r="BE1479" s="26" t="str">
        <f t="shared" si="862"/>
        <v/>
      </c>
      <c r="BF1479" s="26" t="str">
        <f t="shared" si="863"/>
        <v/>
      </c>
      <c r="BG1479" s="26" t="str">
        <f t="shared" si="864"/>
        <v/>
      </c>
      <c r="BH1479" s="26" t="str">
        <f t="shared" si="865"/>
        <v/>
      </c>
      <c r="BI1479" s="26" t="str">
        <f t="shared" si="854"/>
        <v/>
      </c>
      <c r="BJ1479" s="26" t="str">
        <f t="shared" si="855"/>
        <v/>
      </c>
      <c r="BK1479" s="26" t="str">
        <f t="shared" si="856"/>
        <v/>
      </c>
      <c r="BL1479" s="26" t="str">
        <f t="shared" si="857"/>
        <v/>
      </c>
      <c r="BM1479" s="26" t="str">
        <f t="shared" si="858"/>
        <v/>
      </c>
      <c r="BN1479" s="26" t="str">
        <f t="shared" si="859"/>
        <v/>
      </c>
      <c r="BO1479"/>
      <c r="BP1479"/>
      <c r="BQ1479"/>
      <c r="BR1479"/>
      <c r="BS1479"/>
      <c r="BT1479"/>
      <c r="BU1479" s="40"/>
      <c r="BV1479" s="6"/>
      <c r="BW1479" s="24"/>
      <c r="BX1479" s="24"/>
      <c r="BY1479" s="24"/>
      <c r="BZ1479" s="38"/>
      <c r="CA1479" s="24"/>
      <c r="CB1479" s="38"/>
      <c r="CC1479" s="24"/>
      <c r="CD1479" s="24"/>
      <c r="CE1479" s="24"/>
      <c r="CF1479" s="24"/>
      <c r="CG1479" s="24"/>
      <c r="CH1479" s="24"/>
      <c r="CI1479" s="34"/>
      <c r="CJ1479" s="24"/>
      <c r="CK1479" s="24"/>
      <c r="CO1479" s="24"/>
      <c r="CP1479" s="34"/>
    </row>
    <row r="1480" spans="1:94" s="25" customFormat="1" x14ac:dyDescent="0.2">
      <c r="A1480" s="115"/>
      <c r="B1480" s="84"/>
      <c r="C1480" s="39"/>
      <c r="D1480" s="38"/>
      <c r="E1480" s="39"/>
      <c r="F1480" s="39"/>
      <c r="G1480" s="39"/>
      <c r="H1480" s="39"/>
      <c r="I1480" s="39"/>
      <c r="J1480" s="39"/>
      <c r="K1480" s="39"/>
      <c r="L1480" s="39"/>
      <c r="M1480" s="39"/>
      <c r="N1480" s="39"/>
      <c r="O1480" s="39"/>
      <c r="P1480" s="39"/>
      <c r="Q1480" s="39"/>
      <c r="R1480" s="39"/>
      <c r="S1480" s="39"/>
      <c r="T1480" s="39"/>
      <c r="U1480" s="39"/>
      <c r="V1480" s="39"/>
      <c r="W1480" s="39"/>
      <c r="X1480" s="39"/>
      <c r="Y1480" s="39"/>
      <c r="Z1480" s="39"/>
      <c r="AA1480" s="39"/>
      <c r="AB1480" s="39"/>
      <c r="AC1480" s="39"/>
      <c r="AD1480" s="39"/>
      <c r="AE1480" s="39"/>
      <c r="AF1480" s="39"/>
      <c r="AG1480" s="38"/>
      <c r="AH1480" s="38"/>
      <c r="AI1480" s="38"/>
      <c r="AJ1480" s="38"/>
      <c r="AK1480" s="38"/>
      <c r="AL1480" s="38"/>
      <c r="AM1480" s="38"/>
      <c r="AN1480" s="38"/>
      <c r="AO1480" s="38"/>
      <c r="AP1480" s="38"/>
      <c r="AQ1480" s="38"/>
      <c r="AR1480" s="38"/>
      <c r="AS1480" s="38"/>
      <c r="AT1480" s="38"/>
      <c r="AU1480" s="84"/>
      <c r="AV1480" s="88"/>
      <c r="AW1480" s="103"/>
      <c r="AX1480" s="84"/>
      <c r="AY1480" s="39"/>
      <c r="AZ1480" s="26"/>
      <c r="BA1480" s="26"/>
      <c r="BB1480" s="26"/>
      <c r="BC1480" s="26" t="str">
        <f t="shared" si="860"/>
        <v/>
      </c>
      <c r="BD1480" s="26" t="str">
        <f t="shared" si="861"/>
        <v/>
      </c>
      <c r="BE1480" s="26" t="str">
        <f t="shared" si="862"/>
        <v/>
      </c>
      <c r="BF1480" s="26" t="str">
        <f t="shared" si="863"/>
        <v/>
      </c>
      <c r="BG1480" s="26" t="str">
        <f t="shared" si="864"/>
        <v/>
      </c>
      <c r="BH1480" s="26" t="str">
        <f t="shared" si="865"/>
        <v/>
      </c>
      <c r="BI1480" s="26" t="str">
        <f t="shared" si="854"/>
        <v/>
      </c>
      <c r="BJ1480" s="26" t="str">
        <f t="shared" si="855"/>
        <v/>
      </c>
      <c r="BK1480" s="26" t="str">
        <f t="shared" si="856"/>
        <v/>
      </c>
      <c r="BL1480" s="26" t="str">
        <f t="shared" si="857"/>
        <v/>
      </c>
      <c r="BM1480" s="26" t="str">
        <f t="shared" si="858"/>
        <v/>
      </c>
      <c r="BN1480" s="26" t="str">
        <f t="shared" si="859"/>
        <v/>
      </c>
      <c r="BO1480"/>
      <c r="BP1480"/>
      <c r="BQ1480"/>
      <c r="BR1480"/>
      <c r="BS1480"/>
      <c r="BT1480"/>
      <c r="BU1480" s="40"/>
      <c r="BV1480" s="6"/>
      <c r="BW1480" s="24"/>
      <c r="BX1480" s="24"/>
      <c r="BY1480" s="24"/>
      <c r="BZ1480" s="38"/>
      <c r="CA1480" s="24"/>
      <c r="CB1480" s="38"/>
      <c r="CC1480" s="24"/>
      <c r="CD1480" s="24"/>
      <c r="CE1480" s="24"/>
      <c r="CF1480" s="24"/>
      <c r="CG1480" s="24"/>
      <c r="CH1480" s="24"/>
      <c r="CI1480" s="34"/>
      <c r="CJ1480" s="24"/>
      <c r="CK1480" s="24"/>
      <c r="CO1480" s="24"/>
      <c r="CP1480" s="34"/>
    </row>
    <row r="1481" spans="1:94" s="25" customFormat="1" x14ac:dyDescent="0.2">
      <c r="A1481" s="115"/>
      <c r="B1481" s="84"/>
      <c r="C1481" s="39"/>
      <c r="D1481" s="38"/>
      <c r="E1481" s="39"/>
      <c r="F1481" s="39"/>
      <c r="G1481" s="39"/>
      <c r="H1481" s="39"/>
      <c r="I1481" s="39"/>
      <c r="J1481" s="39"/>
      <c r="K1481" s="39"/>
      <c r="L1481" s="39"/>
      <c r="M1481" s="39"/>
      <c r="N1481" s="39"/>
      <c r="O1481" s="39"/>
      <c r="P1481" s="39"/>
      <c r="Q1481" s="39"/>
      <c r="R1481" s="39"/>
      <c r="S1481" s="39"/>
      <c r="T1481" s="39"/>
      <c r="U1481" s="39"/>
      <c r="V1481" s="39"/>
      <c r="W1481" s="39"/>
      <c r="X1481" s="39"/>
      <c r="Y1481" s="39"/>
      <c r="Z1481" s="39"/>
      <c r="AA1481" s="39"/>
      <c r="AB1481" s="39"/>
      <c r="AC1481" s="39"/>
      <c r="AD1481" s="39"/>
      <c r="AE1481" s="39"/>
      <c r="AF1481" s="39"/>
      <c r="AG1481" s="38"/>
      <c r="AH1481" s="38"/>
      <c r="AI1481" s="38"/>
      <c r="AJ1481" s="38"/>
      <c r="AK1481" s="38"/>
      <c r="AL1481" s="38"/>
      <c r="AM1481" s="38"/>
      <c r="AN1481" s="38"/>
      <c r="AO1481" s="38"/>
      <c r="AP1481" s="38"/>
      <c r="AQ1481" s="38"/>
      <c r="AR1481" s="38"/>
      <c r="AS1481" s="38"/>
      <c r="AT1481" s="38"/>
      <c r="AU1481" s="84"/>
      <c r="AV1481" s="88"/>
      <c r="AW1481" s="103"/>
      <c r="AX1481" s="84"/>
      <c r="AY1481" s="39"/>
      <c r="AZ1481" s="26"/>
      <c r="BA1481" s="26"/>
      <c r="BB1481" s="26"/>
      <c r="BC1481" s="26" t="str">
        <f t="shared" si="860"/>
        <v/>
      </c>
      <c r="BD1481" s="26" t="str">
        <f t="shared" si="861"/>
        <v/>
      </c>
      <c r="BE1481" s="26" t="str">
        <f t="shared" si="862"/>
        <v/>
      </c>
      <c r="BF1481" s="26" t="str">
        <f t="shared" si="863"/>
        <v/>
      </c>
      <c r="BG1481" s="26" t="str">
        <f t="shared" si="864"/>
        <v/>
      </c>
      <c r="BH1481" s="26" t="str">
        <f t="shared" si="865"/>
        <v/>
      </c>
      <c r="BI1481" s="26" t="str">
        <f t="shared" si="854"/>
        <v/>
      </c>
      <c r="BJ1481" s="26" t="str">
        <f t="shared" si="855"/>
        <v/>
      </c>
      <c r="BK1481" s="26" t="str">
        <f t="shared" si="856"/>
        <v/>
      </c>
      <c r="BL1481" s="26" t="str">
        <f t="shared" si="857"/>
        <v/>
      </c>
      <c r="BM1481" s="26" t="str">
        <f t="shared" si="858"/>
        <v/>
      </c>
      <c r="BN1481" s="26" t="str">
        <f t="shared" si="859"/>
        <v/>
      </c>
      <c r="BO1481"/>
      <c r="BP1481"/>
      <c r="BQ1481"/>
      <c r="BR1481"/>
      <c r="BS1481"/>
      <c r="BT1481"/>
      <c r="BU1481" s="40"/>
      <c r="BV1481" s="6"/>
      <c r="BW1481" s="24"/>
      <c r="BX1481" s="24"/>
      <c r="BY1481" s="24"/>
      <c r="BZ1481" s="38"/>
      <c r="CA1481" s="24"/>
      <c r="CB1481" s="38"/>
      <c r="CC1481" s="24"/>
      <c r="CD1481" s="24"/>
      <c r="CE1481" s="24"/>
      <c r="CF1481" s="24"/>
      <c r="CG1481" s="24"/>
      <c r="CH1481" s="24"/>
      <c r="CI1481" s="34"/>
      <c r="CJ1481" s="24"/>
      <c r="CK1481" s="24"/>
      <c r="CO1481" s="24"/>
      <c r="CP1481" s="34"/>
    </row>
    <row r="1482" spans="1:94" s="25" customFormat="1" x14ac:dyDescent="0.2">
      <c r="A1482" s="115"/>
      <c r="B1482" s="84"/>
      <c r="C1482" s="39"/>
      <c r="D1482" s="38"/>
      <c r="E1482" s="39"/>
      <c r="F1482" s="39"/>
      <c r="G1482" s="39"/>
      <c r="H1482" s="39"/>
      <c r="I1482" s="39"/>
      <c r="J1482" s="39"/>
      <c r="K1482" s="39"/>
      <c r="L1482" s="39"/>
      <c r="M1482" s="39"/>
      <c r="N1482" s="39"/>
      <c r="O1482" s="39"/>
      <c r="P1482" s="39"/>
      <c r="Q1482" s="39"/>
      <c r="R1482" s="39"/>
      <c r="S1482" s="39"/>
      <c r="T1482" s="39"/>
      <c r="U1482" s="39"/>
      <c r="V1482" s="39"/>
      <c r="W1482" s="39"/>
      <c r="X1482" s="39"/>
      <c r="Y1482" s="39"/>
      <c r="Z1482" s="39"/>
      <c r="AA1482" s="39"/>
      <c r="AB1482" s="39"/>
      <c r="AC1482" s="39"/>
      <c r="AD1482" s="39"/>
      <c r="AE1482" s="39"/>
      <c r="AF1482" s="39"/>
      <c r="AG1482" s="38"/>
      <c r="AH1482" s="38"/>
      <c r="AI1482" s="38"/>
      <c r="AJ1482" s="38"/>
      <c r="AK1482" s="38"/>
      <c r="AL1482" s="38"/>
      <c r="AM1482" s="38"/>
      <c r="AN1482" s="38"/>
      <c r="AO1482" s="38"/>
      <c r="AP1482" s="38"/>
      <c r="AQ1482" s="38"/>
      <c r="AR1482" s="38"/>
      <c r="AS1482" s="38"/>
      <c r="AT1482" s="38"/>
      <c r="AU1482" s="84"/>
      <c r="AV1482" s="88"/>
      <c r="AW1482" s="103"/>
      <c r="AX1482" s="84"/>
      <c r="AY1482" s="39"/>
      <c r="AZ1482" s="26"/>
      <c r="BA1482" s="26"/>
      <c r="BB1482" s="26"/>
      <c r="BC1482" s="26" t="str">
        <f t="shared" si="860"/>
        <v/>
      </c>
      <c r="BD1482" s="26" t="str">
        <f t="shared" si="861"/>
        <v/>
      </c>
      <c r="BE1482" s="26" t="str">
        <f t="shared" si="862"/>
        <v/>
      </c>
      <c r="BF1482" s="26" t="str">
        <f t="shared" si="863"/>
        <v/>
      </c>
      <c r="BG1482" s="26" t="str">
        <f t="shared" si="864"/>
        <v/>
      </c>
      <c r="BH1482" s="26" t="str">
        <f t="shared" si="865"/>
        <v/>
      </c>
      <c r="BI1482" s="26" t="str">
        <f t="shared" si="854"/>
        <v/>
      </c>
      <c r="BJ1482" s="26" t="str">
        <f t="shared" si="855"/>
        <v/>
      </c>
      <c r="BK1482" s="26" t="str">
        <f t="shared" si="856"/>
        <v/>
      </c>
      <c r="BL1482" s="26" t="str">
        <f t="shared" si="857"/>
        <v/>
      </c>
      <c r="BM1482" s="26" t="str">
        <f t="shared" si="858"/>
        <v/>
      </c>
      <c r="BN1482" s="26" t="str">
        <f t="shared" si="859"/>
        <v/>
      </c>
      <c r="BO1482"/>
      <c r="BP1482"/>
      <c r="BQ1482"/>
      <c r="BR1482"/>
      <c r="BS1482"/>
      <c r="BT1482"/>
      <c r="BU1482" s="40"/>
      <c r="BV1482" s="6"/>
      <c r="BW1482" s="24"/>
      <c r="BX1482" s="24"/>
      <c r="BY1482" s="24"/>
      <c r="BZ1482" s="38"/>
      <c r="CA1482" s="24"/>
      <c r="CB1482" s="38"/>
      <c r="CC1482" s="24"/>
      <c r="CD1482" s="24"/>
      <c r="CE1482" s="24"/>
      <c r="CF1482" s="24"/>
      <c r="CG1482" s="24"/>
      <c r="CH1482" s="24"/>
      <c r="CI1482" s="34"/>
      <c r="CJ1482" s="24"/>
      <c r="CK1482" s="24"/>
      <c r="CO1482" s="24"/>
      <c r="CP1482" s="34"/>
    </row>
    <row r="1483" spans="1:94" s="25" customFormat="1" x14ac:dyDescent="0.2">
      <c r="A1483" s="115"/>
      <c r="B1483" s="84"/>
      <c r="C1483" s="39"/>
      <c r="D1483" s="38"/>
      <c r="E1483" s="39"/>
      <c r="F1483" s="39"/>
      <c r="G1483" s="39"/>
      <c r="H1483" s="39"/>
      <c r="I1483" s="39"/>
      <c r="J1483" s="39"/>
      <c r="K1483" s="39"/>
      <c r="L1483" s="39"/>
      <c r="M1483" s="39"/>
      <c r="N1483" s="39"/>
      <c r="O1483" s="39"/>
      <c r="P1483" s="39"/>
      <c r="Q1483" s="39"/>
      <c r="R1483" s="39"/>
      <c r="S1483" s="39"/>
      <c r="T1483" s="39"/>
      <c r="U1483" s="39"/>
      <c r="V1483" s="39"/>
      <c r="W1483" s="39"/>
      <c r="X1483" s="39"/>
      <c r="Y1483" s="39"/>
      <c r="Z1483" s="39"/>
      <c r="AA1483" s="39"/>
      <c r="AB1483" s="39"/>
      <c r="AC1483" s="39"/>
      <c r="AD1483" s="39"/>
      <c r="AE1483" s="39"/>
      <c r="AF1483" s="39"/>
      <c r="AG1483" s="38"/>
      <c r="AH1483" s="38"/>
      <c r="AI1483" s="38"/>
      <c r="AJ1483" s="38"/>
      <c r="AK1483" s="38"/>
      <c r="AL1483" s="38"/>
      <c r="AM1483" s="38"/>
      <c r="AN1483" s="38"/>
      <c r="AO1483" s="38"/>
      <c r="AP1483" s="38"/>
      <c r="AQ1483" s="38"/>
      <c r="AR1483" s="38"/>
      <c r="AS1483" s="38"/>
      <c r="AT1483" s="38"/>
      <c r="AU1483" s="84"/>
      <c r="AV1483" s="88"/>
      <c r="AW1483" s="103"/>
      <c r="AX1483" s="84"/>
      <c r="AY1483" s="39"/>
      <c r="AZ1483" s="26"/>
      <c r="BA1483" s="26"/>
      <c r="BB1483" s="26"/>
      <c r="BC1483" s="26" t="str">
        <f t="shared" si="860"/>
        <v/>
      </c>
      <c r="BD1483" s="26" t="str">
        <f t="shared" si="861"/>
        <v/>
      </c>
      <c r="BE1483" s="26" t="str">
        <f t="shared" si="862"/>
        <v/>
      </c>
      <c r="BF1483" s="26" t="str">
        <f t="shared" si="863"/>
        <v/>
      </c>
      <c r="BG1483" s="26" t="str">
        <f t="shared" si="864"/>
        <v/>
      </c>
      <c r="BH1483" s="26" t="str">
        <f t="shared" si="865"/>
        <v/>
      </c>
      <c r="BI1483" s="26" t="str">
        <f t="shared" si="854"/>
        <v/>
      </c>
      <c r="BJ1483" s="26" t="str">
        <f t="shared" si="855"/>
        <v/>
      </c>
      <c r="BK1483" s="26" t="str">
        <f t="shared" si="856"/>
        <v/>
      </c>
      <c r="BL1483" s="26" t="str">
        <f t="shared" si="857"/>
        <v/>
      </c>
      <c r="BM1483" s="26" t="str">
        <f t="shared" si="858"/>
        <v/>
      </c>
      <c r="BN1483" s="26" t="str">
        <f t="shared" si="859"/>
        <v/>
      </c>
      <c r="BO1483"/>
      <c r="BP1483"/>
      <c r="BQ1483"/>
      <c r="BR1483"/>
      <c r="BS1483"/>
      <c r="BT1483"/>
      <c r="BU1483" s="40"/>
      <c r="BV1483" s="6"/>
      <c r="BW1483" s="24"/>
      <c r="BX1483" s="24"/>
      <c r="BY1483" s="24"/>
      <c r="BZ1483" s="38"/>
      <c r="CA1483" s="24"/>
      <c r="CB1483" s="38"/>
      <c r="CC1483" s="24"/>
      <c r="CD1483" s="24"/>
      <c r="CE1483" s="24"/>
      <c r="CF1483" s="24"/>
      <c r="CG1483" s="24"/>
      <c r="CH1483" s="24"/>
      <c r="CI1483" s="34"/>
      <c r="CJ1483" s="24"/>
      <c r="CK1483" s="24"/>
      <c r="CO1483" s="24"/>
      <c r="CP1483" s="34"/>
    </row>
    <row r="1484" spans="1:94" s="25" customFormat="1" x14ac:dyDescent="0.2">
      <c r="A1484" s="115"/>
      <c r="B1484" s="84"/>
      <c r="C1484" s="39"/>
      <c r="D1484" s="38"/>
      <c r="E1484" s="39"/>
      <c r="F1484" s="39"/>
      <c r="G1484" s="39"/>
      <c r="H1484" s="39"/>
      <c r="I1484" s="39"/>
      <c r="J1484" s="39"/>
      <c r="K1484" s="39"/>
      <c r="L1484" s="39"/>
      <c r="M1484" s="39"/>
      <c r="N1484" s="39"/>
      <c r="O1484" s="39"/>
      <c r="P1484" s="39"/>
      <c r="Q1484" s="39"/>
      <c r="R1484" s="39"/>
      <c r="S1484" s="39"/>
      <c r="T1484" s="39"/>
      <c r="U1484" s="39"/>
      <c r="V1484" s="39"/>
      <c r="W1484" s="39"/>
      <c r="X1484" s="39"/>
      <c r="Y1484" s="39"/>
      <c r="Z1484" s="39"/>
      <c r="AA1484" s="39"/>
      <c r="AB1484" s="39"/>
      <c r="AC1484" s="39"/>
      <c r="AD1484" s="39"/>
      <c r="AE1484" s="39"/>
      <c r="AF1484" s="39"/>
      <c r="AG1484" s="38"/>
      <c r="AH1484" s="38"/>
      <c r="AI1484" s="38"/>
      <c r="AJ1484" s="38"/>
      <c r="AK1484" s="38"/>
      <c r="AL1484" s="38"/>
      <c r="AM1484" s="38"/>
      <c r="AN1484" s="38"/>
      <c r="AO1484" s="38"/>
      <c r="AP1484" s="38"/>
      <c r="AQ1484" s="38"/>
      <c r="AR1484" s="38"/>
      <c r="AS1484" s="38"/>
      <c r="AT1484" s="38"/>
      <c r="AU1484" s="84"/>
      <c r="AV1484" s="88"/>
      <c r="AW1484" s="103"/>
      <c r="AX1484" s="84"/>
      <c r="AY1484" s="39"/>
      <c r="AZ1484" s="26"/>
      <c r="BA1484" s="26"/>
      <c r="BB1484" s="26"/>
      <c r="BC1484" s="26" t="str">
        <f t="shared" si="860"/>
        <v/>
      </c>
      <c r="BD1484" s="26" t="str">
        <f t="shared" si="861"/>
        <v/>
      </c>
      <c r="BE1484" s="26" t="str">
        <f t="shared" si="862"/>
        <v/>
      </c>
      <c r="BF1484" s="26" t="str">
        <f t="shared" si="863"/>
        <v/>
      </c>
      <c r="BG1484" s="26" t="str">
        <f t="shared" si="864"/>
        <v/>
      </c>
      <c r="BH1484" s="26" t="str">
        <f t="shared" si="865"/>
        <v/>
      </c>
      <c r="BI1484" s="26" t="str">
        <f t="shared" si="854"/>
        <v/>
      </c>
      <c r="BJ1484" s="26" t="str">
        <f t="shared" si="855"/>
        <v/>
      </c>
      <c r="BK1484" s="26" t="str">
        <f t="shared" si="856"/>
        <v/>
      </c>
      <c r="BL1484" s="26" t="str">
        <f t="shared" si="857"/>
        <v/>
      </c>
      <c r="BM1484" s="26" t="str">
        <f t="shared" si="858"/>
        <v/>
      </c>
      <c r="BN1484" s="26" t="str">
        <f t="shared" si="859"/>
        <v/>
      </c>
      <c r="BO1484"/>
      <c r="BP1484"/>
      <c r="BQ1484"/>
      <c r="BR1484"/>
      <c r="BS1484"/>
      <c r="BT1484"/>
      <c r="BU1484" s="40"/>
      <c r="BV1484" s="6"/>
      <c r="BW1484" s="24"/>
      <c r="BX1484" s="24"/>
      <c r="BY1484" s="24"/>
      <c r="BZ1484" s="38"/>
      <c r="CA1484" s="24"/>
      <c r="CB1484" s="38"/>
      <c r="CC1484" s="24"/>
      <c r="CD1484" s="24"/>
      <c r="CE1484" s="24"/>
      <c r="CF1484" s="24"/>
      <c r="CG1484" s="24"/>
      <c r="CH1484" s="24"/>
      <c r="CI1484" s="34"/>
      <c r="CJ1484" s="24"/>
      <c r="CK1484" s="24"/>
      <c r="CO1484" s="24"/>
      <c r="CP1484" s="34"/>
    </row>
    <row r="1485" spans="1:94" s="25" customFormat="1" x14ac:dyDescent="0.2">
      <c r="A1485" s="115"/>
      <c r="B1485" s="84"/>
      <c r="C1485" s="39"/>
      <c r="D1485" s="38"/>
      <c r="E1485" s="39"/>
      <c r="F1485" s="39"/>
      <c r="G1485" s="39"/>
      <c r="H1485" s="39"/>
      <c r="I1485" s="39"/>
      <c r="J1485" s="39"/>
      <c r="K1485" s="39"/>
      <c r="L1485" s="39"/>
      <c r="M1485" s="39"/>
      <c r="N1485" s="39"/>
      <c r="O1485" s="39"/>
      <c r="P1485" s="39"/>
      <c r="Q1485" s="39"/>
      <c r="R1485" s="39"/>
      <c r="S1485" s="39"/>
      <c r="T1485" s="39"/>
      <c r="U1485" s="39"/>
      <c r="V1485" s="39"/>
      <c r="W1485" s="39"/>
      <c r="X1485" s="39"/>
      <c r="Y1485" s="39"/>
      <c r="Z1485" s="39"/>
      <c r="AA1485" s="39"/>
      <c r="AB1485" s="39"/>
      <c r="AC1485" s="39"/>
      <c r="AD1485" s="39"/>
      <c r="AE1485" s="39"/>
      <c r="AF1485" s="39"/>
      <c r="AG1485" s="38"/>
      <c r="AH1485" s="38"/>
      <c r="AI1485" s="38"/>
      <c r="AJ1485" s="38"/>
      <c r="AK1485" s="38"/>
      <c r="AL1485" s="38"/>
      <c r="AM1485" s="38"/>
      <c r="AN1485" s="38"/>
      <c r="AO1485" s="38"/>
      <c r="AP1485" s="38"/>
      <c r="AQ1485" s="38"/>
      <c r="AR1485" s="38"/>
      <c r="AS1485" s="38"/>
      <c r="AT1485" s="38"/>
      <c r="AU1485" s="84"/>
      <c r="AV1485" s="88"/>
      <c r="AW1485" s="103"/>
      <c r="AX1485" s="84"/>
      <c r="AY1485" s="39"/>
      <c r="AZ1485" s="26"/>
      <c r="BA1485" s="26"/>
      <c r="BB1485" s="26"/>
      <c r="BC1485" s="26" t="str">
        <f t="shared" si="860"/>
        <v/>
      </c>
      <c r="BD1485" s="26" t="str">
        <f t="shared" si="861"/>
        <v/>
      </c>
      <c r="BE1485" s="26" t="str">
        <f t="shared" si="862"/>
        <v/>
      </c>
      <c r="BF1485" s="26" t="str">
        <f t="shared" si="863"/>
        <v/>
      </c>
      <c r="BG1485" s="26" t="str">
        <f t="shared" si="864"/>
        <v/>
      </c>
      <c r="BH1485" s="26" t="str">
        <f t="shared" si="865"/>
        <v/>
      </c>
      <c r="BI1485" s="26" t="str">
        <f t="shared" si="854"/>
        <v/>
      </c>
      <c r="BJ1485" s="26" t="str">
        <f t="shared" si="855"/>
        <v/>
      </c>
      <c r="BK1485" s="26" t="str">
        <f t="shared" si="856"/>
        <v/>
      </c>
      <c r="BL1485" s="26" t="str">
        <f t="shared" si="857"/>
        <v/>
      </c>
      <c r="BM1485" s="26" t="str">
        <f t="shared" si="858"/>
        <v/>
      </c>
      <c r="BN1485" s="26" t="str">
        <f t="shared" si="859"/>
        <v/>
      </c>
      <c r="BO1485"/>
      <c r="BP1485"/>
      <c r="BQ1485"/>
      <c r="BR1485"/>
      <c r="BS1485"/>
      <c r="BT1485"/>
      <c r="BU1485" s="40"/>
      <c r="BV1485" s="6"/>
      <c r="BW1485" s="24"/>
      <c r="BX1485" s="24"/>
      <c r="BY1485" s="24"/>
      <c r="BZ1485" s="38"/>
      <c r="CA1485" s="24"/>
      <c r="CB1485" s="38"/>
      <c r="CC1485" s="24"/>
      <c r="CD1485" s="24"/>
      <c r="CE1485" s="24"/>
      <c r="CF1485" s="24"/>
      <c r="CG1485" s="24"/>
      <c r="CH1485" s="24"/>
      <c r="CI1485" s="34"/>
      <c r="CJ1485" s="24"/>
      <c r="CK1485" s="24"/>
      <c r="CO1485" s="24"/>
      <c r="CP1485" s="34"/>
    </row>
    <row r="1486" spans="1:94" s="25" customFormat="1" x14ac:dyDescent="0.2">
      <c r="A1486" s="115"/>
      <c r="B1486" s="84"/>
      <c r="C1486" s="39"/>
      <c r="D1486" s="38"/>
      <c r="E1486" s="39"/>
      <c r="F1486" s="39"/>
      <c r="G1486" s="39"/>
      <c r="H1486" s="39"/>
      <c r="I1486" s="39"/>
      <c r="J1486" s="39"/>
      <c r="K1486" s="39"/>
      <c r="L1486" s="39"/>
      <c r="M1486" s="39"/>
      <c r="N1486" s="39"/>
      <c r="O1486" s="39"/>
      <c r="P1486" s="39"/>
      <c r="Q1486" s="39"/>
      <c r="R1486" s="39"/>
      <c r="S1486" s="39"/>
      <c r="T1486" s="39"/>
      <c r="U1486" s="39"/>
      <c r="V1486" s="39"/>
      <c r="W1486" s="39"/>
      <c r="X1486" s="39"/>
      <c r="Y1486" s="39"/>
      <c r="Z1486" s="39"/>
      <c r="AA1486" s="39"/>
      <c r="AB1486" s="39"/>
      <c r="AC1486" s="39"/>
      <c r="AD1486" s="39"/>
      <c r="AE1486" s="39"/>
      <c r="AF1486" s="39"/>
      <c r="AG1486" s="38"/>
      <c r="AH1486" s="38"/>
      <c r="AI1486" s="38"/>
      <c r="AJ1486" s="38"/>
      <c r="AK1486" s="38"/>
      <c r="AL1486" s="38"/>
      <c r="AM1486" s="38"/>
      <c r="AN1486" s="38"/>
      <c r="AO1486" s="38"/>
      <c r="AP1486" s="38"/>
      <c r="AQ1486" s="38"/>
      <c r="AR1486" s="38"/>
      <c r="AS1486" s="38"/>
      <c r="AT1486" s="38"/>
      <c r="AU1486" s="84"/>
      <c r="AV1486" s="88"/>
      <c r="AW1486" s="103"/>
      <c r="AX1486" s="84"/>
      <c r="AY1486" s="39"/>
      <c r="AZ1486" s="26"/>
      <c r="BA1486" s="26"/>
      <c r="BB1486" s="26"/>
      <c r="BC1486" s="26" t="str">
        <f t="shared" si="860"/>
        <v/>
      </c>
      <c r="BD1486" s="26" t="str">
        <f t="shared" si="861"/>
        <v/>
      </c>
      <c r="BE1486" s="26" t="str">
        <f t="shared" si="862"/>
        <v/>
      </c>
      <c r="BF1486" s="26" t="str">
        <f t="shared" si="863"/>
        <v/>
      </c>
      <c r="BG1486" s="26" t="str">
        <f t="shared" si="864"/>
        <v/>
      </c>
      <c r="BH1486" s="26" t="str">
        <f t="shared" si="865"/>
        <v/>
      </c>
      <c r="BI1486" s="26" t="str">
        <f t="shared" si="854"/>
        <v/>
      </c>
      <c r="BJ1486" s="26" t="str">
        <f t="shared" si="855"/>
        <v/>
      </c>
      <c r="BK1486" s="26" t="str">
        <f t="shared" si="856"/>
        <v/>
      </c>
      <c r="BL1486" s="26" t="str">
        <f t="shared" si="857"/>
        <v/>
      </c>
      <c r="BM1486" s="26" t="str">
        <f t="shared" si="858"/>
        <v/>
      </c>
      <c r="BN1486" s="26" t="str">
        <f t="shared" si="859"/>
        <v/>
      </c>
      <c r="BO1486"/>
      <c r="BP1486"/>
      <c r="BQ1486"/>
      <c r="BR1486"/>
      <c r="BS1486"/>
      <c r="BT1486"/>
      <c r="BU1486" s="40"/>
      <c r="BV1486" s="6"/>
      <c r="BW1486" s="24"/>
      <c r="BX1486" s="24"/>
      <c r="BY1486" s="24"/>
      <c r="BZ1486" s="38"/>
      <c r="CA1486" s="24"/>
      <c r="CB1486" s="38"/>
      <c r="CC1486" s="24"/>
      <c r="CD1486" s="24"/>
      <c r="CE1486" s="24"/>
      <c r="CF1486" s="24"/>
      <c r="CG1486" s="24"/>
      <c r="CH1486" s="24"/>
      <c r="CI1486" s="34"/>
      <c r="CJ1486" s="24"/>
      <c r="CK1486" s="24"/>
      <c r="CO1486" s="24"/>
      <c r="CP1486" s="34"/>
    </row>
    <row r="1487" spans="1:94" s="25" customFormat="1" x14ac:dyDescent="0.2">
      <c r="A1487" s="115"/>
      <c r="B1487" s="84"/>
      <c r="C1487" s="39"/>
      <c r="D1487" s="38"/>
      <c r="E1487" s="39"/>
      <c r="F1487" s="39"/>
      <c r="G1487" s="39"/>
      <c r="H1487" s="39"/>
      <c r="I1487" s="39"/>
      <c r="J1487" s="39"/>
      <c r="K1487" s="39"/>
      <c r="L1487" s="39"/>
      <c r="M1487" s="39"/>
      <c r="N1487" s="39"/>
      <c r="O1487" s="39"/>
      <c r="P1487" s="39"/>
      <c r="Q1487" s="39"/>
      <c r="R1487" s="39"/>
      <c r="S1487" s="39"/>
      <c r="T1487" s="39"/>
      <c r="U1487" s="39"/>
      <c r="V1487" s="39"/>
      <c r="W1487" s="39"/>
      <c r="X1487" s="39"/>
      <c r="Y1487" s="39"/>
      <c r="Z1487" s="39"/>
      <c r="AA1487" s="39"/>
      <c r="AB1487" s="39"/>
      <c r="AC1487" s="39"/>
      <c r="AD1487" s="39"/>
      <c r="AE1487" s="39"/>
      <c r="AF1487" s="39"/>
      <c r="AG1487" s="38"/>
      <c r="AH1487" s="38"/>
      <c r="AI1487" s="38"/>
      <c r="AJ1487" s="38"/>
      <c r="AK1487" s="38"/>
      <c r="AL1487" s="38"/>
      <c r="AM1487" s="38"/>
      <c r="AN1487" s="38"/>
      <c r="AO1487" s="38"/>
      <c r="AP1487" s="38"/>
      <c r="AQ1487" s="38"/>
      <c r="AR1487" s="38"/>
      <c r="AS1487" s="38"/>
      <c r="AT1487" s="38"/>
      <c r="AU1487" s="84"/>
      <c r="AV1487" s="88"/>
      <c r="AW1487" s="103"/>
      <c r="AX1487" s="84"/>
      <c r="AY1487" s="39"/>
      <c r="AZ1487" s="26"/>
      <c r="BA1487" s="26"/>
      <c r="BB1487" s="26"/>
      <c r="BC1487" s="26" t="str">
        <f t="shared" si="860"/>
        <v/>
      </c>
      <c r="BD1487" s="26" t="str">
        <f t="shared" si="861"/>
        <v/>
      </c>
      <c r="BE1487" s="26" t="str">
        <f t="shared" si="862"/>
        <v/>
      </c>
      <c r="BF1487" s="26" t="str">
        <f t="shared" si="863"/>
        <v/>
      </c>
      <c r="BG1487" s="26" t="str">
        <f t="shared" si="864"/>
        <v/>
      </c>
      <c r="BH1487" s="26" t="str">
        <f t="shared" si="865"/>
        <v/>
      </c>
      <c r="BI1487" s="26" t="str">
        <f t="shared" si="854"/>
        <v/>
      </c>
      <c r="BJ1487" s="26" t="str">
        <f t="shared" si="855"/>
        <v/>
      </c>
      <c r="BK1487" s="26" t="str">
        <f t="shared" si="856"/>
        <v/>
      </c>
      <c r="BL1487" s="26" t="str">
        <f t="shared" si="857"/>
        <v/>
      </c>
      <c r="BM1487" s="26" t="str">
        <f t="shared" si="858"/>
        <v/>
      </c>
      <c r="BN1487" s="26" t="str">
        <f t="shared" si="859"/>
        <v/>
      </c>
      <c r="BO1487"/>
      <c r="BP1487"/>
      <c r="BQ1487"/>
      <c r="BR1487"/>
      <c r="BS1487"/>
      <c r="BT1487"/>
      <c r="BU1487" s="40"/>
      <c r="BV1487" s="6"/>
      <c r="BW1487" s="24"/>
      <c r="BX1487" s="24"/>
      <c r="BY1487" s="24"/>
      <c r="BZ1487" s="38"/>
      <c r="CA1487" s="24"/>
      <c r="CB1487" s="38"/>
      <c r="CC1487" s="24"/>
      <c r="CD1487" s="24"/>
      <c r="CE1487" s="24"/>
      <c r="CF1487" s="24"/>
      <c r="CG1487" s="24"/>
      <c r="CH1487" s="24"/>
      <c r="CI1487" s="34"/>
      <c r="CJ1487" s="24"/>
      <c r="CK1487" s="24"/>
      <c r="CO1487" s="24"/>
      <c r="CP1487" s="34"/>
    </row>
    <row r="1488" spans="1:94" s="25" customFormat="1" x14ac:dyDescent="0.2">
      <c r="A1488" s="115"/>
      <c r="B1488" s="84"/>
      <c r="C1488" s="39"/>
      <c r="D1488" s="38"/>
      <c r="E1488" s="39"/>
      <c r="F1488" s="39"/>
      <c r="G1488" s="39"/>
      <c r="H1488" s="39"/>
      <c r="I1488" s="39"/>
      <c r="J1488" s="39"/>
      <c r="K1488" s="39"/>
      <c r="L1488" s="39"/>
      <c r="M1488" s="39"/>
      <c r="N1488" s="39"/>
      <c r="O1488" s="39"/>
      <c r="P1488" s="39"/>
      <c r="Q1488" s="39"/>
      <c r="R1488" s="39"/>
      <c r="S1488" s="39"/>
      <c r="T1488" s="39"/>
      <c r="U1488" s="39"/>
      <c r="V1488" s="39"/>
      <c r="W1488" s="39"/>
      <c r="X1488" s="39"/>
      <c r="Y1488" s="39"/>
      <c r="Z1488" s="39"/>
      <c r="AA1488" s="39"/>
      <c r="AB1488" s="39"/>
      <c r="AC1488" s="39"/>
      <c r="AD1488" s="39"/>
      <c r="AE1488" s="39"/>
      <c r="AF1488" s="39"/>
      <c r="AG1488" s="38"/>
      <c r="AH1488" s="38"/>
      <c r="AI1488" s="38"/>
      <c r="AJ1488" s="38"/>
      <c r="AK1488" s="38"/>
      <c r="AL1488" s="38"/>
      <c r="AM1488" s="38"/>
      <c r="AN1488" s="38"/>
      <c r="AO1488" s="38"/>
      <c r="AP1488" s="38"/>
      <c r="AQ1488" s="38"/>
      <c r="AR1488" s="38"/>
      <c r="AS1488" s="38"/>
      <c r="AT1488" s="38"/>
      <c r="AU1488" s="84"/>
      <c r="AV1488" s="88"/>
      <c r="AW1488" s="103"/>
      <c r="AX1488" s="84"/>
      <c r="AY1488" s="39"/>
      <c r="AZ1488" s="26"/>
      <c r="BA1488" s="26"/>
      <c r="BB1488" s="26"/>
      <c r="BC1488" s="26" t="str">
        <f t="shared" si="860"/>
        <v/>
      </c>
      <c r="BD1488" s="26" t="str">
        <f t="shared" si="861"/>
        <v/>
      </c>
      <c r="BE1488" s="26" t="str">
        <f t="shared" si="862"/>
        <v/>
      </c>
      <c r="BF1488" s="26" t="str">
        <f t="shared" si="863"/>
        <v/>
      </c>
      <c r="BG1488" s="26" t="str">
        <f t="shared" si="864"/>
        <v/>
      </c>
      <c r="BH1488" s="26" t="str">
        <f t="shared" si="865"/>
        <v/>
      </c>
      <c r="BI1488" s="26" t="str">
        <f t="shared" si="854"/>
        <v/>
      </c>
      <c r="BJ1488" s="26" t="str">
        <f t="shared" si="855"/>
        <v/>
      </c>
      <c r="BK1488" s="26" t="str">
        <f t="shared" si="856"/>
        <v/>
      </c>
      <c r="BL1488" s="26" t="str">
        <f t="shared" si="857"/>
        <v/>
      </c>
      <c r="BM1488" s="26" t="str">
        <f t="shared" si="858"/>
        <v/>
      </c>
      <c r="BN1488" s="26" t="str">
        <f t="shared" si="859"/>
        <v/>
      </c>
      <c r="BO1488"/>
      <c r="BP1488"/>
      <c r="BQ1488"/>
      <c r="BR1488"/>
      <c r="BS1488"/>
      <c r="BT1488"/>
      <c r="BU1488" s="40"/>
      <c r="BV1488" s="6"/>
      <c r="BW1488" s="24"/>
      <c r="BX1488" s="24"/>
      <c r="BY1488" s="24"/>
      <c r="BZ1488" s="38"/>
      <c r="CA1488" s="24"/>
      <c r="CB1488" s="38"/>
      <c r="CC1488" s="24"/>
      <c r="CD1488" s="24"/>
      <c r="CE1488" s="24"/>
      <c r="CF1488" s="24"/>
      <c r="CG1488" s="24"/>
      <c r="CH1488" s="24"/>
      <c r="CI1488" s="34"/>
      <c r="CJ1488" s="24"/>
      <c r="CK1488" s="24"/>
      <c r="CO1488" s="24"/>
      <c r="CP1488" s="34"/>
    </row>
    <row r="1489" spans="2:74" x14ac:dyDescent="0.2">
      <c r="B1489" s="84"/>
      <c r="C1489" s="39"/>
      <c r="D1489" s="38"/>
      <c r="E1489" s="39"/>
      <c r="F1489" s="39"/>
      <c r="G1489" s="39"/>
      <c r="H1489" s="39"/>
      <c r="I1489" s="39"/>
      <c r="J1489" s="39"/>
      <c r="K1489" s="39"/>
      <c r="L1489" s="39"/>
      <c r="M1489" s="39"/>
      <c r="N1489" s="39"/>
      <c r="O1489" s="39"/>
      <c r="P1489" s="39"/>
      <c r="Q1489" s="39"/>
      <c r="R1489" s="39"/>
      <c r="S1489" s="39"/>
      <c r="T1489" s="39"/>
      <c r="U1489" s="39"/>
      <c r="V1489" s="39"/>
      <c r="W1489" s="39"/>
      <c r="X1489" s="39"/>
      <c r="Y1489" s="39"/>
      <c r="Z1489" s="39"/>
      <c r="AA1489" s="39"/>
      <c r="AB1489" s="39"/>
      <c r="AC1489" s="39"/>
      <c r="AD1489" s="39"/>
      <c r="AE1489" s="39"/>
      <c r="AF1489" s="39"/>
      <c r="AG1489" s="38"/>
      <c r="AH1489" s="38"/>
      <c r="AI1489" s="38"/>
      <c r="AJ1489" s="38"/>
      <c r="AK1489" s="38"/>
      <c r="AL1489" s="38"/>
      <c r="AM1489" s="38"/>
      <c r="AN1489" s="38"/>
      <c r="AO1489" s="38"/>
      <c r="AP1489" s="38"/>
      <c r="AQ1489" s="38"/>
      <c r="AR1489" s="38"/>
      <c r="AS1489" s="38"/>
      <c r="AT1489" s="38"/>
      <c r="AU1489" s="84"/>
      <c r="AV1489" s="88"/>
      <c r="AW1489" s="103"/>
      <c r="AX1489" s="84"/>
      <c r="AY1489" s="39"/>
      <c r="AZ1489" s="26"/>
      <c r="BA1489" s="26"/>
      <c r="BB1489" s="26"/>
      <c r="BC1489" s="26" t="str">
        <f t="shared" si="860"/>
        <v/>
      </c>
      <c r="BD1489" s="26" t="str">
        <f t="shared" si="861"/>
        <v/>
      </c>
      <c r="BE1489" s="26" t="str">
        <f t="shared" si="862"/>
        <v/>
      </c>
      <c r="BF1489" s="26" t="str">
        <f t="shared" si="863"/>
        <v/>
      </c>
      <c r="BG1489" s="26" t="str">
        <f t="shared" si="864"/>
        <v/>
      </c>
      <c r="BH1489" s="26" t="str">
        <f t="shared" si="865"/>
        <v/>
      </c>
      <c r="BI1489" s="26" t="str">
        <f t="shared" si="854"/>
        <v/>
      </c>
      <c r="BJ1489" s="26" t="str">
        <f t="shared" si="855"/>
        <v/>
      </c>
      <c r="BK1489" s="26" t="str">
        <f t="shared" si="856"/>
        <v/>
      </c>
      <c r="BL1489" s="26" t="str">
        <f t="shared" si="857"/>
        <v/>
      </c>
      <c r="BM1489" s="26" t="str">
        <f t="shared" si="858"/>
        <v/>
      </c>
      <c r="BN1489" s="26" t="str">
        <f t="shared" si="859"/>
        <v/>
      </c>
      <c r="BP1489"/>
      <c r="BQ1489"/>
      <c r="BR1489"/>
      <c r="BS1489"/>
      <c r="BT1489"/>
      <c r="BU1489" s="40"/>
      <c r="BV1489" s="6"/>
    </row>
    <row r="1490" spans="2:74" x14ac:dyDescent="0.2">
      <c r="B1490" s="84"/>
      <c r="C1490" s="39"/>
      <c r="D1490" s="38"/>
      <c r="E1490" s="39"/>
      <c r="F1490" s="39"/>
      <c r="G1490" s="39"/>
      <c r="H1490" s="39"/>
      <c r="I1490" s="39"/>
      <c r="J1490" s="39"/>
      <c r="K1490" s="39"/>
      <c r="L1490" s="39"/>
      <c r="M1490" s="39"/>
      <c r="N1490" s="39"/>
      <c r="O1490" s="39"/>
      <c r="P1490" s="39"/>
      <c r="Q1490" s="39"/>
      <c r="R1490" s="39"/>
      <c r="S1490" s="39"/>
      <c r="T1490" s="39"/>
      <c r="U1490" s="39"/>
      <c r="V1490" s="39"/>
      <c r="W1490" s="39"/>
      <c r="X1490" s="39"/>
      <c r="Y1490" s="39"/>
      <c r="Z1490" s="39"/>
      <c r="AA1490" s="39"/>
      <c r="AB1490" s="39"/>
      <c r="AC1490" s="39"/>
      <c r="AD1490" s="39"/>
      <c r="AE1490" s="39"/>
      <c r="AF1490" s="39"/>
      <c r="AG1490" s="38"/>
      <c r="AH1490" s="38"/>
      <c r="AI1490" s="38"/>
      <c r="AJ1490" s="38"/>
      <c r="AK1490" s="38"/>
      <c r="AL1490" s="38"/>
      <c r="AM1490" s="38"/>
      <c r="AN1490" s="38"/>
      <c r="AO1490" s="38"/>
      <c r="AP1490" s="38"/>
      <c r="AQ1490" s="38"/>
      <c r="AR1490" s="38"/>
      <c r="AS1490" s="38"/>
      <c r="AT1490" s="38"/>
      <c r="AU1490" s="84"/>
      <c r="AV1490" s="88"/>
      <c r="AW1490" s="103"/>
      <c r="AX1490" s="84"/>
      <c r="AY1490" s="39"/>
      <c r="AZ1490" s="26"/>
      <c r="BA1490" s="26"/>
      <c r="BB1490" s="26"/>
      <c r="BC1490" s="26" t="str">
        <f t="shared" si="860"/>
        <v/>
      </c>
      <c r="BD1490" s="26" t="str">
        <f t="shared" si="861"/>
        <v/>
      </c>
      <c r="BE1490" s="26" t="str">
        <f t="shared" si="862"/>
        <v/>
      </c>
      <c r="BF1490" s="26" t="str">
        <f t="shared" si="863"/>
        <v/>
      </c>
      <c r="BG1490" s="26" t="str">
        <f t="shared" si="864"/>
        <v/>
      </c>
      <c r="BH1490" s="26" t="str">
        <f t="shared" si="865"/>
        <v/>
      </c>
      <c r="BI1490" s="26" t="str">
        <f t="shared" si="854"/>
        <v/>
      </c>
      <c r="BJ1490" s="26" t="str">
        <f t="shared" si="855"/>
        <v/>
      </c>
      <c r="BK1490" s="26" t="str">
        <f t="shared" si="856"/>
        <v/>
      </c>
      <c r="BL1490" s="26" t="str">
        <f t="shared" si="857"/>
        <v/>
      </c>
      <c r="BM1490" s="26" t="str">
        <f t="shared" si="858"/>
        <v/>
      </c>
      <c r="BN1490" s="26" t="str">
        <f t="shared" si="859"/>
        <v/>
      </c>
      <c r="BP1490" s="80"/>
      <c r="BQ1490" s="80"/>
      <c r="BR1490" s="80"/>
      <c r="BS1490" s="80"/>
      <c r="BT1490" s="80"/>
      <c r="BU1490" s="80"/>
      <c r="BV1490" s="6"/>
    </row>
    <row r="1491" spans="2:74" x14ac:dyDescent="0.2">
      <c r="B1491" s="84"/>
      <c r="C1491" s="39"/>
      <c r="D1491" s="38"/>
      <c r="E1491" s="39"/>
      <c r="F1491" s="39"/>
      <c r="G1491" s="39"/>
      <c r="H1491" s="39"/>
      <c r="I1491" s="39"/>
      <c r="J1491" s="39"/>
      <c r="K1491" s="39"/>
      <c r="L1491" s="39"/>
      <c r="M1491" s="39"/>
      <c r="N1491" s="39"/>
      <c r="O1491" s="39"/>
      <c r="P1491" s="39"/>
      <c r="Q1491" s="39"/>
      <c r="R1491" s="39"/>
      <c r="S1491" s="39"/>
      <c r="T1491" s="39"/>
      <c r="U1491" s="39"/>
      <c r="V1491" s="39"/>
      <c r="W1491" s="39"/>
      <c r="X1491" s="39"/>
      <c r="Y1491" s="39"/>
      <c r="Z1491" s="39"/>
      <c r="AA1491" s="39"/>
      <c r="AB1491" s="39"/>
      <c r="AC1491" s="39"/>
      <c r="AD1491" s="39"/>
      <c r="AE1491" s="39"/>
      <c r="AF1491" s="39"/>
      <c r="AG1491" s="38"/>
      <c r="AH1491" s="38"/>
      <c r="AI1491" s="38"/>
      <c r="AJ1491" s="38"/>
      <c r="AK1491" s="38"/>
      <c r="AL1491" s="38"/>
      <c r="AM1491" s="38"/>
      <c r="AN1491" s="38"/>
      <c r="AO1491" s="38"/>
      <c r="AP1491" s="38"/>
      <c r="AQ1491" s="38"/>
      <c r="AR1491" s="38"/>
      <c r="AS1491" s="38"/>
      <c r="AT1491" s="38"/>
      <c r="AU1491" s="84"/>
      <c r="AV1491" s="88"/>
      <c r="AW1491" s="103"/>
      <c r="AX1491" s="84"/>
      <c r="AY1491" s="39"/>
      <c r="AZ1491" s="26"/>
      <c r="BA1491" s="26"/>
      <c r="BB1491" s="26"/>
      <c r="BC1491" s="26" t="str">
        <f t="shared" si="860"/>
        <v/>
      </c>
      <c r="BD1491" s="26" t="str">
        <f t="shared" si="861"/>
        <v/>
      </c>
      <c r="BE1491" s="26" t="str">
        <f t="shared" si="862"/>
        <v/>
      </c>
      <c r="BF1491" s="26" t="str">
        <f t="shared" si="863"/>
        <v/>
      </c>
      <c r="BG1491" s="26" t="str">
        <f t="shared" si="864"/>
        <v/>
      </c>
      <c r="BH1491" s="26" t="str">
        <f t="shared" si="865"/>
        <v/>
      </c>
      <c r="BI1491" s="26" t="str">
        <f t="shared" si="854"/>
        <v/>
      </c>
      <c r="BJ1491" s="26" t="str">
        <f t="shared" si="855"/>
        <v/>
      </c>
      <c r="BK1491" s="26" t="str">
        <f t="shared" si="856"/>
        <v/>
      </c>
      <c r="BL1491" s="26" t="str">
        <f t="shared" si="857"/>
        <v/>
      </c>
      <c r="BM1491" s="26" t="str">
        <f t="shared" si="858"/>
        <v/>
      </c>
      <c r="BN1491" s="26" t="str">
        <f t="shared" si="859"/>
        <v/>
      </c>
      <c r="BP1491" s="80"/>
      <c r="BQ1491" s="80"/>
      <c r="BR1491" s="80"/>
      <c r="BS1491" s="80"/>
      <c r="BT1491" s="80"/>
      <c r="BU1491" s="80"/>
      <c r="BV1491" s="6"/>
    </row>
    <row r="1492" spans="2:74" x14ac:dyDescent="0.2">
      <c r="B1492" s="84"/>
      <c r="C1492" s="39"/>
      <c r="D1492" s="38"/>
      <c r="E1492" s="39"/>
      <c r="F1492" s="39"/>
      <c r="G1492" s="39"/>
      <c r="H1492" s="39"/>
      <c r="I1492" s="39"/>
      <c r="J1492" s="39"/>
      <c r="K1492" s="39"/>
      <c r="L1492" s="39"/>
      <c r="M1492" s="39"/>
      <c r="N1492" s="39"/>
      <c r="O1492" s="39"/>
      <c r="P1492" s="39"/>
      <c r="Q1492" s="39"/>
      <c r="R1492" s="39"/>
      <c r="S1492" s="39"/>
      <c r="T1492" s="39"/>
      <c r="U1492" s="39"/>
      <c r="V1492" s="39"/>
      <c r="W1492" s="39"/>
      <c r="X1492" s="39"/>
      <c r="Y1492" s="39"/>
      <c r="Z1492" s="39"/>
      <c r="AA1492" s="39"/>
      <c r="AB1492" s="39"/>
      <c r="AC1492" s="39"/>
      <c r="AD1492" s="39"/>
      <c r="AE1492" s="39"/>
      <c r="AF1492" s="39"/>
      <c r="AG1492" s="38"/>
      <c r="AH1492" s="38"/>
      <c r="AI1492" s="38"/>
      <c r="AJ1492" s="38"/>
      <c r="AK1492" s="38"/>
      <c r="AL1492" s="38"/>
      <c r="AM1492" s="38"/>
      <c r="AN1492" s="38"/>
      <c r="AO1492" s="38"/>
      <c r="AP1492" s="38"/>
      <c r="AQ1492" s="38"/>
      <c r="AR1492" s="38"/>
      <c r="AS1492" s="38"/>
      <c r="AT1492" s="38"/>
      <c r="AU1492" s="84"/>
      <c r="AV1492" s="88"/>
      <c r="AW1492" s="103"/>
      <c r="AX1492" s="84"/>
      <c r="AY1492" s="39"/>
      <c r="AZ1492" s="26"/>
      <c r="BA1492" s="26"/>
      <c r="BB1492" s="26"/>
      <c r="BC1492" s="26" t="str">
        <f t="shared" si="860"/>
        <v/>
      </c>
      <c r="BD1492" s="26" t="str">
        <f t="shared" si="861"/>
        <v/>
      </c>
      <c r="BE1492" s="26" t="str">
        <f t="shared" si="862"/>
        <v/>
      </c>
      <c r="BF1492" s="26" t="str">
        <f t="shared" si="863"/>
        <v/>
      </c>
      <c r="BG1492" s="26" t="str">
        <f t="shared" si="864"/>
        <v/>
      </c>
      <c r="BH1492" s="26" t="str">
        <f t="shared" si="865"/>
        <v/>
      </c>
      <c r="BI1492" s="26" t="str">
        <f t="shared" si="854"/>
        <v/>
      </c>
      <c r="BJ1492" s="26" t="str">
        <f t="shared" si="855"/>
        <v/>
      </c>
      <c r="BK1492" s="26" t="str">
        <f t="shared" si="856"/>
        <v/>
      </c>
      <c r="BL1492" s="26" t="str">
        <f t="shared" si="857"/>
        <v/>
      </c>
      <c r="BM1492" s="26" t="str">
        <f t="shared" si="858"/>
        <v/>
      </c>
      <c r="BN1492" s="26" t="str">
        <f t="shared" si="859"/>
        <v/>
      </c>
      <c r="BP1492" s="80"/>
      <c r="BQ1492" s="80"/>
      <c r="BR1492" s="80"/>
      <c r="BS1492" s="80"/>
      <c r="BT1492" s="80"/>
      <c r="BU1492" s="80"/>
      <c r="BV1492" s="6"/>
    </row>
    <row r="1493" spans="2:74" x14ac:dyDescent="0.2">
      <c r="B1493" s="84"/>
      <c r="C1493" s="39"/>
      <c r="D1493" s="38"/>
      <c r="E1493" s="39"/>
      <c r="F1493" s="39"/>
      <c r="G1493" s="39"/>
      <c r="H1493" s="39"/>
      <c r="I1493" s="39"/>
      <c r="J1493" s="39"/>
      <c r="K1493" s="39"/>
      <c r="L1493" s="39"/>
      <c r="M1493" s="39"/>
      <c r="N1493" s="39"/>
      <c r="O1493" s="39"/>
      <c r="P1493" s="39"/>
      <c r="Q1493" s="39"/>
      <c r="R1493" s="39"/>
      <c r="S1493" s="39"/>
      <c r="T1493" s="39"/>
      <c r="U1493" s="39"/>
      <c r="V1493" s="39"/>
      <c r="W1493" s="39"/>
      <c r="X1493" s="39"/>
      <c r="Y1493" s="39"/>
      <c r="Z1493" s="39"/>
      <c r="AA1493" s="39"/>
      <c r="AB1493" s="39"/>
      <c r="AC1493" s="39"/>
      <c r="AD1493" s="39"/>
      <c r="AE1493" s="39"/>
      <c r="AF1493" s="39"/>
      <c r="AG1493" s="38"/>
      <c r="AH1493" s="38"/>
      <c r="AI1493" s="38"/>
      <c r="AJ1493" s="38"/>
      <c r="AK1493" s="38"/>
      <c r="AL1493" s="38"/>
      <c r="AM1493" s="38"/>
      <c r="AN1493" s="38"/>
      <c r="AO1493" s="38"/>
      <c r="AP1493" s="38"/>
      <c r="AQ1493" s="38"/>
      <c r="AR1493" s="38"/>
      <c r="AS1493" s="38"/>
      <c r="AT1493" s="38"/>
      <c r="AU1493" s="84"/>
      <c r="AV1493" s="88"/>
      <c r="AW1493" s="103"/>
      <c r="AX1493" s="84"/>
      <c r="AY1493" s="39"/>
      <c r="AZ1493" s="26"/>
      <c r="BA1493" s="26"/>
      <c r="BB1493" s="26"/>
      <c r="BC1493" s="26" t="str">
        <f t="shared" si="860"/>
        <v/>
      </c>
      <c r="BD1493" s="26" t="str">
        <f t="shared" si="861"/>
        <v/>
      </c>
      <c r="BE1493" s="26" t="str">
        <f t="shared" si="862"/>
        <v/>
      </c>
      <c r="BF1493" s="26" t="str">
        <f t="shared" si="863"/>
        <v/>
      </c>
      <c r="BG1493" s="26" t="str">
        <f t="shared" si="864"/>
        <v/>
      </c>
      <c r="BH1493" s="26" t="str">
        <f t="shared" si="865"/>
        <v/>
      </c>
      <c r="BI1493" s="26" t="str">
        <f t="shared" si="854"/>
        <v/>
      </c>
      <c r="BJ1493" s="26" t="str">
        <f t="shared" si="855"/>
        <v/>
      </c>
      <c r="BK1493" s="26" t="str">
        <f t="shared" si="856"/>
        <v/>
      </c>
      <c r="BL1493" s="26" t="str">
        <f t="shared" si="857"/>
        <v/>
      </c>
      <c r="BM1493" s="26" t="str">
        <f t="shared" si="858"/>
        <v/>
      </c>
      <c r="BN1493" s="26" t="str">
        <f t="shared" si="859"/>
        <v/>
      </c>
      <c r="BP1493" s="80"/>
      <c r="BQ1493" s="80"/>
      <c r="BR1493" s="80"/>
      <c r="BS1493" s="80"/>
      <c r="BT1493" s="80"/>
      <c r="BU1493" s="80"/>
      <c r="BV1493" s="6"/>
    </row>
    <row r="1494" spans="2:74" x14ac:dyDescent="0.2">
      <c r="B1494" s="84"/>
      <c r="C1494" s="39"/>
      <c r="D1494" s="38"/>
      <c r="E1494" s="39"/>
      <c r="F1494" s="39"/>
      <c r="G1494" s="39"/>
      <c r="H1494" s="39"/>
      <c r="I1494" s="39"/>
      <c r="J1494" s="39"/>
      <c r="K1494" s="39"/>
      <c r="L1494" s="39"/>
      <c r="M1494" s="39"/>
      <c r="N1494" s="39"/>
      <c r="O1494" s="39"/>
      <c r="P1494" s="39"/>
      <c r="Q1494" s="39"/>
      <c r="R1494" s="39"/>
      <c r="S1494" s="39"/>
      <c r="T1494" s="39"/>
      <c r="U1494" s="39"/>
      <c r="V1494" s="39"/>
      <c r="W1494" s="39"/>
      <c r="X1494" s="39"/>
      <c r="Y1494" s="39"/>
      <c r="Z1494" s="39"/>
      <c r="AA1494" s="39"/>
      <c r="AB1494" s="39"/>
      <c r="AC1494" s="39"/>
      <c r="AD1494" s="39"/>
      <c r="AE1494" s="39"/>
      <c r="AF1494" s="39"/>
      <c r="AG1494" s="38"/>
      <c r="AH1494" s="38"/>
      <c r="AI1494" s="38"/>
      <c r="AJ1494" s="38"/>
      <c r="AK1494" s="38"/>
      <c r="AL1494" s="38"/>
      <c r="AM1494" s="38"/>
      <c r="AN1494" s="38"/>
      <c r="AO1494" s="38"/>
      <c r="AP1494" s="38"/>
      <c r="AQ1494" s="38"/>
      <c r="AR1494" s="38"/>
      <c r="AS1494" s="38"/>
      <c r="AT1494" s="38"/>
      <c r="AU1494" s="84"/>
      <c r="AV1494" s="88"/>
      <c r="AW1494" s="103"/>
      <c r="AX1494" s="84"/>
      <c r="AY1494" s="39"/>
      <c r="AZ1494" s="26"/>
      <c r="BA1494" s="26"/>
      <c r="BB1494" s="26"/>
      <c r="BC1494" s="26" t="str">
        <f t="shared" si="860"/>
        <v/>
      </c>
      <c r="BD1494" s="26" t="str">
        <f t="shared" si="861"/>
        <v/>
      </c>
      <c r="BE1494" s="26" t="str">
        <f t="shared" si="862"/>
        <v/>
      </c>
      <c r="BF1494" s="26" t="str">
        <f t="shared" si="863"/>
        <v/>
      </c>
      <c r="BG1494" s="26" t="str">
        <f t="shared" si="864"/>
        <v/>
      </c>
      <c r="BH1494" s="26" t="str">
        <f t="shared" si="865"/>
        <v/>
      </c>
      <c r="BI1494" s="26" t="str">
        <f t="shared" si="854"/>
        <v/>
      </c>
      <c r="BJ1494" s="26" t="str">
        <f t="shared" si="855"/>
        <v/>
      </c>
      <c r="BK1494" s="26" t="str">
        <f t="shared" si="856"/>
        <v/>
      </c>
      <c r="BL1494" s="26" t="str">
        <f t="shared" si="857"/>
        <v/>
      </c>
      <c r="BM1494" s="26" t="str">
        <f t="shared" si="858"/>
        <v/>
      </c>
      <c r="BN1494" s="26" t="str">
        <f t="shared" si="859"/>
        <v/>
      </c>
      <c r="BP1494" s="80"/>
      <c r="BQ1494" s="80"/>
      <c r="BR1494" s="80"/>
      <c r="BS1494" s="80"/>
      <c r="BT1494" s="80"/>
      <c r="BU1494" s="80"/>
      <c r="BV1494" s="6"/>
    </row>
    <row r="1495" spans="2:74" x14ac:dyDescent="0.2">
      <c r="B1495" s="84"/>
      <c r="C1495" s="39"/>
      <c r="D1495" s="38"/>
      <c r="E1495" s="39"/>
      <c r="F1495" s="39"/>
      <c r="G1495" s="39"/>
      <c r="H1495" s="39"/>
      <c r="I1495" s="39"/>
      <c r="J1495" s="39"/>
      <c r="K1495" s="39"/>
      <c r="L1495" s="39"/>
      <c r="M1495" s="39"/>
      <c r="N1495" s="39"/>
      <c r="O1495" s="39"/>
      <c r="P1495" s="39"/>
      <c r="Q1495" s="39"/>
      <c r="R1495" s="39"/>
      <c r="S1495" s="39"/>
      <c r="T1495" s="39"/>
      <c r="U1495" s="39"/>
      <c r="V1495" s="39"/>
      <c r="W1495" s="39"/>
      <c r="X1495" s="39"/>
      <c r="Y1495" s="39"/>
      <c r="Z1495" s="39"/>
      <c r="AA1495" s="39"/>
      <c r="AB1495" s="39"/>
      <c r="AC1495" s="39"/>
      <c r="AD1495" s="39"/>
      <c r="AE1495" s="39"/>
      <c r="AF1495" s="39"/>
      <c r="AG1495" s="38"/>
      <c r="AH1495" s="38"/>
      <c r="AI1495" s="38"/>
      <c r="AJ1495" s="38"/>
      <c r="AK1495" s="38"/>
      <c r="AL1495" s="38"/>
      <c r="AM1495" s="38"/>
      <c r="AN1495" s="38"/>
      <c r="AO1495" s="38"/>
      <c r="AP1495" s="38"/>
      <c r="AQ1495" s="38"/>
      <c r="AR1495" s="38"/>
      <c r="AS1495" s="38"/>
      <c r="AT1495" s="38"/>
      <c r="AU1495" s="84"/>
      <c r="AV1495" s="88"/>
      <c r="AW1495" s="103"/>
      <c r="AX1495" s="84"/>
      <c r="AY1495" s="39"/>
      <c r="AZ1495" s="26"/>
      <c r="BA1495" s="26"/>
      <c r="BB1495" s="26"/>
      <c r="BC1495" s="26" t="str">
        <f t="shared" si="860"/>
        <v/>
      </c>
      <c r="BD1495" s="26" t="str">
        <f t="shared" si="861"/>
        <v/>
      </c>
      <c r="BE1495" s="26" t="str">
        <f t="shared" si="862"/>
        <v/>
      </c>
      <c r="BF1495" s="26" t="str">
        <f t="shared" si="863"/>
        <v/>
      </c>
      <c r="BG1495" s="26" t="str">
        <f t="shared" si="864"/>
        <v/>
      </c>
      <c r="BH1495" s="26" t="str">
        <f t="shared" si="865"/>
        <v/>
      </c>
      <c r="BI1495" s="26" t="str">
        <f t="shared" si="854"/>
        <v/>
      </c>
      <c r="BJ1495" s="26" t="str">
        <f t="shared" si="855"/>
        <v/>
      </c>
      <c r="BK1495" s="26" t="str">
        <f t="shared" si="856"/>
        <v/>
      </c>
      <c r="BL1495" s="26" t="str">
        <f t="shared" si="857"/>
        <v/>
      </c>
      <c r="BM1495" s="26" t="str">
        <f t="shared" si="858"/>
        <v/>
      </c>
      <c r="BN1495" s="26" t="str">
        <f t="shared" si="859"/>
        <v/>
      </c>
      <c r="BP1495" s="80"/>
      <c r="BQ1495" s="80"/>
      <c r="BR1495" s="80"/>
      <c r="BS1495" s="80"/>
      <c r="BT1495" s="80"/>
      <c r="BU1495" s="80"/>
      <c r="BV1495" s="6"/>
    </row>
    <row r="1496" spans="2:74" x14ac:dyDescent="0.2">
      <c r="B1496" s="84"/>
      <c r="C1496" s="39"/>
      <c r="D1496" s="38"/>
      <c r="E1496" s="39"/>
      <c r="F1496" s="39"/>
      <c r="G1496" s="39"/>
      <c r="H1496" s="39"/>
      <c r="I1496" s="39"/>
      <c r="J1496" s="39"/>
      <c r="K1496" s="39"/>
      <c r="L1496" s="39"/>
      <c r="M1496" s="39"/>
      <c r="N1496" s="39"/>
      <c r="O1496" s="39"/>
      <c r="P1496" s="39"/>
      <c r="Q1496" s="39"/>
      <c r="R1496" s="39"/>
      <c r="S1496" s="39"/>
      <c r="T1496" s="39"/>
      <c r="U1496" s="39"/>
      <c r="V1496" s="39"/>
      <c r="W1496" s="39"/>
      <c r="X1496" s="39"/>
      <c r="Y1496" s="39"/>
      <c r="Z1496" s="39"/>
      <c r="AA1496" s="39"/>
      <c r="AB1496" s="39"/>
      <c r="AC1496" s="39"/>
      <c r="AD1496" s="39"/>
      <c r="AE1496" s="39"/>
      <c r="AF1496" s="39"/>
      <c r="AG1496" s="38"/>
      <c r="AH1496" s="38"/>
      <c r="AI1496" s="38"/>
      <c r="AJ1496" s="38"/>
      <c r="AK1496" s="38"/>
      <c r="AL1496" s="38"/>
      <c r="AM1496" s="38"/>
      <c r="AN1496" s="38"/>
      <c r="AO1496" s="38"/>
      <c r="AP1496" s="38"/>
      <c r="AQ1496" s="38"/>
      <c r="AR1496" s="38"/>
      <c r="AS1496" s="38"/>
      <c r="AT1496" s="38"/>
      <c r="AU1496" s="84"/>
      <c r="AV1496" s="88"/>
      <c r="AW1496" s="103"/>
      <c r="AX1496" s="84"/>
      <c r="AY1496" s="39"/>
      <c r="AZ1496" s="26"/>
      <c r="BA1496" s="26"/>
      <c r="BB1496" s="26"/>
      <c r="BC1496" s="26" t="str">
        <f t="shared" si="860"/>
        <v/>
      </c>
      <c r="BD1496" s="26" t="str">
        <f t="shared" si="861"/>
        <v/>
      </c>
      <c r="BE1496" s="26" t="str">
        <f t="shared" si="862"/>
        <v/>
      </c>
      <c r="BF1496" s="26" t="str">
        <f t="shared" si="863"/>
        <v/>
      </c>
      <c r="BG1496" s="26" t="str">
        <f t="shared" si="864"/>
        <v/>
      </c>
      <c r="BH1496" s="26" t="str">
        <f t="shared" si="865"/>
        <v/>
      </c>
      <c r="BI1496" s="26" t="str">
        <f t="shared" ref="BI1496:BI1559" si="866">IF(AI1496="","",CONCATENATE($AG1496,","))</f>
        <v/>
      </c>
      <c r="BJ1496" s="26" t="str">
        <f t="shared" ref="BJ1496:BJ1559" si="867">IF(AJ1496="","",CONCATENATE($AG1496,","))</f>
        <v/>
      </c>
      <c r="BK1496" s="26" t="str">
        <f t="shared" ref="BK1496:BK1559" si="868">IF(AK1496="","",CONCATENATE($AG1496,","))</f>
        <v/>
      </c>
      <c r="BL1496" s="26" t="str">
        <f t="shared" ref="BL1496:BL1559" si="869">IF(AL1496="","",CONCATENATE($AG1496,","))</f>
        <v/>
      </c>
      <c r="BM1496" s="26" t="str">
        <f t="shared" ref="BM1496:BM1559" si="870">IF(AM1496="","",CONCATENATE($AG1496,","))</f>
        <v/>
      </c>
      <c r="BN1496" s="26" t="str">
        <f t="shared" ref="BN1496:BN1559" si="871">IF(AN1496="","",CONCATENATE($AG1496,","))</f>
        <v/>
      </c>
      <c r="BP1496" s="80"/>
      <c r="BQ1496" s="80"/>
      <c r="BR1496" s="80"/>
      <c r="BS1496" s="80"/>
      <c r="BT1496" s="80"/>
      <c r="BU1496" s="80"/>
      <c r="BV1496" s="6"/>
    </row>
    <row r="1497" spans="2:74" x14ac:dyDescent="0.2">
      <c r="B1497" s="84"/>
      <c r="C1497" s="39"/>
      <c r="D1497" s="38"/>
      <c r="E1497" s="39"/>
      <c r="F1497" s="39"/>
      <c r="G1497" s="39"/>
      <c r="H1497" s="39"/>
      <c r="I1497" s="39"/>
      <c r="J1497" s="39"/>
      <c r="K1497" s="39"/>
      <c r="L1497" s="39"/>
      <c r="M1497" s="39"/>
      <c r="N1497" s="39"/>
      <c r="O1497" s="39"/>
      <c r="P1497" s="39"/>
      <c r="Q1497" s="39"/>
      <c r="R1497" s="39"/>
      <c r="S1497" s="39"/>
      <c r="T1497" s="39"/>
      <c r="U1497" s="39"/>
      <c r="V1497" s="39"/>
      <c r="W1497" s="39"/>
      <c r="X1497" s="39"/>
      <c r="Y1497" s="39"/>
      <c r="Z1497" s="39"/>
      <c r="AA1497" s="39"/>
      <c r="AB1497" s="39"/>
      <c r="AC1497" s="39"/>
      <c r="AD1497" s="39"/>
      <c r="AE1497" s="39"/>
      <c r="AF1497" s="39"/>
      <c r="AG1497" s="38"/>
      <c r="AH1497" s="38"/>
      <c r="AI1497" s="38"/>
      <c r="AJ1497" s="38"/>
      <c r="AK1497" s="38"/>
      <c r="AL1497" s="38"/>
      <c r="AM1497" s="38"/>
      <c r="AN1497" s="38"/>
      <c r="AO1497" s="38"/>
      <c r="AP1497" s="38"/>
      <c r="AQ1497" s="38"/>
      <c r="AR1497" s="38"/>
      <c r="AS1497" s="38"/>
      <c r="AT1497" s="38"/>
      <c r="AU1497" s="84"/>
      <c r="AV1497" s="88"/>
      <c r="AW1497" s="103"/>
      <c r="AX1497" s="84"/>
      <c r="AY1497" s="39"/>
      <c r="AZ1497" s="26"/>
      <c r="BA1497" s="26"/>
      <c r="BB1497" s="26"/>
      <c r="BC1497" s="26" t="str">
        <f t="shared" ref="BC1497:BC1560" si="872">IF(AI1497&lt;&gt;"",IF(ABS(AI1497)&lt;10,"S"&amp;RIGHT(AI1497,1)&amp;",","S"&amp;AI1497&amp;","),"")</f>
        <v/>
      </c>
      <c r="BD1497" s="26" t="str">
        <f t="shared" ref="BD1497:BD1560" si="873">IF(AJ1497&lt;&gt;"",IF(ABS(AJ1497)&lt;10,"S"&amp;RIGHT(AJ1497,1)&amp;",","S"&amp;AJ1497&amp;","),"")</f>
        <v/>
      </c>
      <c r="BE1497" s="26" t="str">
        <f t="shared" ref="BE1497:BE1560" si="874">IF(AK1497&lt;&gt;"",IF(ABS(AK1497)&lt;10,"S"&amp;RIGHT(AK1497,1)&amp;",","S"&amp;AK1497&amp;","),"")</f>
        <v/>
      </c>
      <c r="BF1497" s="26" t="str">
        <f t="shared" ref="BF1497:BF1560" si="875">IF(AL1497&lt;&gt;"",IF(ABS(AL1497)&lt;10,"S"&amp;RIGHT(AL1497,1)&amp;",","S"&amp;AL1497&amp;","),"")</f>
        <v/>
      </c>
      <c r="BG1497" s="26" t="str">
        <f t="shared" ref="BG1497:BG1560" si="876">IF(AM1497&lt;&gt;"",IF(ABS(AM1497)&lt;10,"S"&amp;RIGHT(AM1497,1)&amp;",","S"&amp;AM1497&amp;","),"")</f>
        <v/>
      </c>
      <c r="BH1497" s="26" t="str">
        <f t="shared" ref="BH1497:BH1560" si="877">IF(AN1497&lt;&gt;"",IF(ABS(AN1497)&lt;10,"S"&amp;RIGHT(AN1497,1)&amp;",","S"&amp;AN1497&amp;","),"")</f>
        <v/>
      </c>
      <c r="BI1497" s="26" t="str">
        <f t="shared" si="866"/>
        <v/>
      </c>
      <c r="BJ1497" s="26" t="str">
        <f t="shared" si="867"/>
        <v/>
      </c>
      <c r="BK1497" s="26" t="str">
        <f t="shared" si="868"/>
        <v/>
      </c>
      <c r="BL1497" s="26" t="str">
        <f t="shared" si="869"/>
        <v/>
      </c>
      <c r="BM1497" s="26" t="str">
        <f t="shared" si="870"/>
        <v/>
      </c>
      <c r="BN1497" s="26" t="str">
        <f t="shared" si="871"/>
        <v/>
      </c>
      <c r="BP1497" s="80"/>
      <c r="BQ1497" s="80"/>
      <c r="BR1497" s="80"/>
      <c r="BS1497" s="80"/>
      <c r="BT1497" s="80"/>
      <c r="BU1497" s="80"/>
      <c r="BV1497" s="6"/>
    </row>
    <row r="1498" spans="2:74" x14ac:dyDescent="0.2">
      <c r="B1498" s="84"/>
      <c r="C1498" s="39"/>
      <c r="D1498" s="38"/>
      <c r="E1498" s="39"/>
      <c r="F1498" s="39"/>
      <c r="G1498" s="39"/>
      <c r="H1498" s="39"/>
      <c r="I1498" s="39"/>
      <c r="J1498" s="39"/>
      <c r="K1498" s="39"/>
      <c r="L1498" s="39"/>
      <c r="M1498" s="39"/>
      <c r="N1498" s="39"/>
      <c r="O1498" s="39"/>
      <c r="P1498" s="39"/>
      <c r="Q1498" s="39"/>
      <c r="R1498" s="39"/>
      <c r="S1498" s="39"/>
      <c r="T1498" s="39"/>
      <c r="U1498" s="39"/>
      <c r="V1498" s="39"/>
      <c r="W1498" s="39"/>
      <c r="X1498" s="39"/>
      <c r="Y1498" s="39"/>
      <c r="Z1498" s="39"/>
      <c r="AA1498" s="39"/>
      <c r="AB1498" s="39"/>
      <c r="AC1498" s="39"/>
      <c r="AD1498" s="39"/>
      <c r="AE1498" s="39"/>
      <c r="AF1498" s="39"/>
      <c r="AG1498" s="38"/>
      <c r="AH1498" s="38"/>
      <c r="AI1498" s="38"/>
      <c r="AJ1498" s="38"/>
      <c r="AK1498" s="38"/>
      <c r="AL1498" s="38"/>
      <c r="AM1498" s="38"/>
      <c r="AN1498" s="38"/>
      <c r="AO1498" s="38"/>
      <c r="AP1498" s="38"/>
      <c r="AQ1498" s="38"/>
      <c r="AR1498" s="38"/>
      <c r="AS1498" s="38"/>
      <c r="AT1498" s="38"/>
      <c r="AU1498" s="84"/>
      <c r="AV1498" s="88"/>
      <c r="AW1498" s="103"/>
      <c r="AX1498" s="84"/>
      <c r="AY1498" s="39"/>
      <c r="AZ1498" s="26"/>
      <c r="BA1498" s="26"/>
      <c r="BB1498" s="26"/>
      <c r="BC1498" s="26" t="str">
        <f t="shared" si="872"/>
        <v/>
      </c>
      <c r="BD1498" s="26" t="str">
        <f t="shared" si="873"/>
        <v/>
      </c>
      <c r="BE1498" s="26" t="str">
        <f t="shared" si="874"/>
        <v/>
      </c>
      <c r="BF1498" s="26" t="str">
        <f t="shared" si="875"/>
        <v/>
      </c>
      <c r="BG1498" s="26" t="str">
        <f t="shared" si="876"/>
        <v/>
      </c>
      <c r="BH1498" s="26" t="str">
        <f t="shared" si="877"/>
        <v/>
      </c>
      <c r="BI1498" s="26" t="str">
        <f t="shared" si="866"/>
        <v/>
      </c>
      <c r="BJ1498" s="26" t="str">
        <f t="shared" si="867"/>
        <v/>
      </c>
      <c r="BK1498" s="26" t="str">
        <f t="shared" si="868"/>
        <v/>
      </c>
      <c r="BL1498" s="26" t="str">
        <f t="shared" si="869"/>
        <v/>
      </c>
      <c r="BM1498" s="26" t="str">
        <f t="shared" si="870"/>
        <v/>
      </c>
      <c r="BN1498" s="26" t="str">
        <f t="shared" si="871"/>
        <v/>
      </c>
      <c r="BP1498" s="80"/>
      <c r="BQ1498" s="80"/>
      <c r="BR1498" s="80"/>
      <c r="BS1498" s="80"/>
      <c r="BT1498" s="80"/>
      <c r="BU1498" s="80"/>
      <c r="BV1498" s="6"/>
    </row>
    <row r="1499" spans="2:74" x14ac:dyDescent="0.2">
      <c r="B1499" s="84"/>
      <c r="C1499" s="39"/>
      <c r="D1499" s="38"/>
      <c r="E1499" s="39"/>
      <c r="F1499" s="39"/>
      <c r="G1499" s="39"/>
      <c r="H1499" s="39"/>
      <c r="I1499" s="39"/>
      <c r="J1499" s="39"/>
      <c r="K1499" s="39"/>
      <c r="L1499" s="39"/>
      <c r="M1499" s="39"/>
      <c r="N1499" s="39"/>
      <c r="O1499" s="39"/>
      <c r="P1499" s="39"/>
      <c r="Q1499" s="39"/>
      <c r="R1499" s="39"/>
      <c r="S1499" s="39"/>
      <c r="T1499" s="39"/>
      <c r="U1499" s="39"/>
      <c r="V1499" s="39"/>
      <c r="W1499" s="39"/>
      <c r="X1499" s="39"/>
      <c r="Y1499" s="39"/>
      <c r="Z1499" s="39"/>
      <c r="AA1499" s="39"/>
      <c r="AB1499" s="39"/>
      <c r="AC1499" s="39"/>
      <c r="AD1499" s="39"/>
      <c r="AE1499" s="39"/>
      <c r="AF1499" s="39"/>
      <c r="AG1499" s="38"/>
      <c r="AH1499" s="38"/>
      <c r="AI1499" s="38"/>
      <c r="AJ1499" s="38"/>
      <c r="AK1499" s="38"/>
      <c r="AL1499" s="38"/>
      <c r="AM1499" s="38"/>
      <c r="AN1499" s="38"/>
      <c r="AO1499" s="38"/>
      <c r="AP1499" s="38"/>
      <c r="AQ1499" s="38"/>
      <c r="AR1499" s="38"/>
      <c r="AS1499" s="38"/>
      <c r="AT1499" s="38"/>
      <c r="AU1499" s="84"/>
      <c r="AV1499" s="88"/>
      <c r="AW1499" s="103"/>
      <c r="AX1499" s="84"/>
      <c r="AY1499" s="39"/>
      <c r="AZ1499" s="26"/>
      <c r="BA1499" s="26"/>
      <c r="BB1499" s="26"/>
      <c r="BC1499" s="26" t="str">
        <f t="shared" si="872"/>
        <v/>
      </c>
      <c r="BD1499" s="26" t="str">
        <f t="shared" si="873"/>
        <v/>
      </c>
      <c r="BE1499" s="26" t="str">
        <f t="shared" si="874"/>
        <v/>
      </c>
      <c r="BF1499" s="26" t="str">
        <f t="shared" si="875"/>
        <v/>
      </c>
      <c r="BG1499" s="26" t="str">
        <f t="shared" si="876"/>
        <v/>
      </c>
      <c r="BH1499" s="26" t="str">
        <f t="shared" si="877"/>
        <v/>
      </c>
      <c r="BI1499" s="26" t="str">
        <f t="shared" si="866"/>
        <v/>
      </c>
      <c r="BJ1499" s="26" t="str">
        <f t="shared" si="867"/>
        <v/>
      </c>
      <c r="BK1499" s="26" t="str">
        <f t="shared" si="868"/>
        <v/>
      </c>
      <c r="BL1499" s="26" t="str">
        <f t="shared" si="869"/>
        <v/>
      </c>
      <c r="BM1499" s="26" t="str">
        <f t="shared" si="870"/>
        <v/>
      </c>
      <c r="BN1499" s="26" t="str">
        <f t="shared" si="871"/>
        <v/>
      </c>
      <c r="BP1499" s="80"/>
      <c r="BQ1499" s="80"/>
      <c r="BR1499" s="80"/>
      <c r="BS1499" s="80"/>
      <c r="BT1499" s="80"/>
      <c r="BU1499" s="80"/>
      <c r="BV1499" s="6"/>
    </row>
    <row r="1500" spans="2:74" x14ac:dyDescent="0.2">
      <c r="B1500" s="84"/>
      <c r="C1500" s="39"/>
      <c r="D1500" s="38"/>
      <c r="E1500" s="39"/>
      <c r="F1500" s="39"/>
      <c r="G1500" s="39"/>
      <c r="H1500" s="39"/>
      <c r="I1500" s="39"/>
      <c r="J1500" s="39"/>
      <c r="K1500" s="39"/>
      <c r="L1500" s="39"/>
      <c r="M1500" s="39"/>
      <c r="N1500" s="39"/>
      <c r="O1500" s="39"/>
      <c r="P1500" s="39"/>
      <c r="Q1500" s="39"/>
      <c r="R1500" s="39"/>
      <c r="S1500" s="39"/>
      <c r="T1500" s="39"/>
      <c r="U1500" s="39"/>
      <c r="V1500" s="39"/>
      <c r="W1500" s="39"/>
      <c r="X1500" s="39"/>
      <c r="Y1500" s="39"/>
      <c r="Z1500" s="39"/>
      <c r="AA1500" s="39"/>
      <c r="AB1500" s="39"/>
      <c r="AC1500" s="39"/>
      <c r="AD1500" s="39"/>
      <c r="AE1500" s="39"/>
      <c r="AF1500" s="39"/>
      <c r="AG1500" s="38"/>
      <c r="AH1500" s="38"/>
      <c r="AI1500" s="38"/>
      <c r="AJ1500" s="38"/>
      <c r="AK1500" s="38"/>
      <c r="AL1500" s="38"/>
      <c r="AM1500" s="38"/>
      <c r="AN1500" s="38"/>
      <c r="AO1500" s="38"/>
      <c r="AP1500" s="38"/>
      <c r="AQ1500" s="38"/>
      <c r="AR1500" s="38"/>
      <c r="AS1500" s="38"/>
      <c r="AT1500" s="38"/>
      <c r="AU1500" s="84"/>
      <c r="AV1500" s="88"/>
      <c r="AW1500" s="103"/>
      <c r="AX1500" s="84"/>
      <c r="AY1500" s="39"/>
      <c r="AZ1500" s="26"/>
      <c r="BA1500" s="26"/>
      <c r="BB1500" s="26"/>
      <c r="BC1500" s="26" t="str">
        <f t="shared" si="872"/>
        <v/>
      </c>
      <c r="BD1500" s="26" t="str">
        <f t="shared" si="873"/>
        <v/>
      </c>
      <c r="BE1500" s="26" t="str">
        <f t="shared" si="874"/>
        <v/>
      </c>
      <c r="BF1500" s="26" t="str">
        <f t="shared" si="875"/>
        <v/>
      </c>
      <c r="BG1500" s="26" t="str">
        <f t="shared" si="876"/>
        <v/>
      </c>
      <c r="BH1500" s="26" t="str">
        <f t="shared" si="877"/>
        <v/>
      </c>
      <c r="BI1500" s="26" t="str">
        <f t="shared" si="866"/>
        <v/>
      </c>
      <c r="BJ1500" s="26" t="str">
        <f t="shared" si="867"/>
        <v/>
      </c>
      <c r="BK1500" s="26" t="str">
        <f t="shared" si="868"/>
        <v/>
      </c>
      <c r="BL1500" s="26" t="str">
        <f t="shared" si="869"/>
        <v/>
      </c>
      <c r="BM1500" s="26" t="str">
        <f t="shared" si="870"/>
        <v/>
      </c>
      <c r="BN1500" s="26" t="str">
        <f t="shared" si="871"/>
        <v/>
      </c>
      <c r="BP1500" s="80"/>
      <c r="BQ1500" s="80"/>
      <c r="BR1500" s="80"/>
      <c r="BS1500" s="80"/>
      <c r="BT1500" s="80"/>
      <c r="BU1500" s="40"/>
      <c r="BV1500" s="6"/>
    </row>
    <row r="1501" spans="2:74" x14ac:dyDescent="0.2">
      <c r="B1501" s="84"/>
      <c r="C1501" s="39"/>
      <c r="D1501" s="38"/>
      <c r="E1501" s="39"/>
      <c r="F1501" s="39"/>
      <c r="G1501" s="39"/>
      <c r="H1501" s="39"/>
      <c r="I1501" s="39"/>
      <c r="J1501" s="39"/>
      <c r="K1501" s="39"/>
      <c r="L1501" s="39"/>
      <c r="M1501" s="39"/>
      <c r="N1501" s="39"/>
      <c r="O1501" s="39"/>
      <c r="P1501" s="39"/>
      <c r="Q1501" s="39"/>
      <c r="R1501" s="39"/>
      <c r="S1501" s="39"/>
      <c r="T1501" s="39"/>
      <c r="U1501" s="39"/>
      <c r="V1501" s="39"/>
      <c r="W1501" s="39"/>
      <c r="X1501" s="39"/>
      <c r="Y1501" s="39"/>
      <c r="Z1501" s="39"/>
      <c r="AA1501" s="39"/>
      <c r="AB1501" s="39"/>
      <c r="AC1501" s="39"/>
      <c r="AD1501" s="39"/>
      <c r="AE1501" s="39"/>
      <c r="AF1501" s="39"/>
      <c r="AG1501" s="38"/>
      <c r="AH1501" s="38"/>
      <c r="AI1501" s="38"/>
      <c r="AJ1501" s="38"/>
      <c r="AK1501" s="38"/>
      <c r="AL1501" s="38"/>
      <c r="AM1501" s="38"/>
      <c r="AN1501" s="38"/>
      <c r="AO1501" s="38"/>
      <c r="AP1501" s="38"/>
      <c r="AQ1501" s="38"/>
      <c r="AR1501" s="38"/>
      <c r="AS1501" s="38"/>
      <c r="AT1501" s="38"/>
      <c r="AU1501" s="84"/>
      <c r="AV1501" s="88"/>
      <c r="AW1501" s="103"/>
      <c r="AX1501" s="84"/>
      <c r="AY1501" s="39"/>
      <c r="AZ1501" s="26"/>
      <c r="BA1501" s="26"/>
      <c r="BB1501" s="26"/>
      <c r="BC1501" s="26" t="str">
        <f t="shared" si="872"/>
        <v/>
      </c>
      <c r="BD1501" s="26" t="str">
        <f t="shared" si="873"/>
        <v/>
      </c>
      <c r="BE1501" s="26" t="str">
        <f t="shared" si="874"/>
        <v/>
      </c>
      <c r="BF1501" s="26" t="str">
        <f t="shared" si="875"/>
        <v/>
      </c>
      <c r="BG1501" s="26" t="str">
        <f t="shared" si="876"/>
        <v/>
      </c>
      <c r="BH1501" s="26" t="str">
        <f t="shared" si="877"/>
        <v/>
      </c>
      <c r="BI1501" s="26" t="str">
        <f t="shared" si="866"/>
        <v/>
      </c>
      <c r="BJ1501" s="26" t="str">
        <f t="shared" si="867"/>
        <v/>
      </c>
      <c r="BK1501" s="26" t="str">
        <f t="shared" si="868"/>
        <v/>
      </c>
      <c r="BL1501" s="26" t="str">
        <f t="shared" si="869"/>
        <v/>
      </c>
      <c r="BM1501" s="26" t="str">
        <f t="shared" si="870"/>
        <v/>
      </c>
      <c r="BN1501" s="26" t="str">
        <f t="shared" si="871"/>
        <v/>
      </c>
      <c r="BP1501" s="40"/>
      <c r="BQ1501" s="40"/>
      <c r="BR1501" s="40"/>
      <c r="BS1501" s="40"/>
      <c r="BT1501" s="40"/>
      <c r="BU1501" s="40"/>
      <c r="BV1501" s="6"/>
    </row>
    <row r="1502" spans="2:74" x14ac:dyDescent="0.2">
      <c r="B1502" s="84"/>
      <c r="C1502" s="39"/>
      <c r="D1502" s="38"/>
      <c r="E1502" s="39"/>
      <c r="F1502" s="39"/>
      <c r="G1502" s="39"/>
      <c r="H1502" s="39"/>
      <c r="I1502" s="39"/>
      <c r="J1502" s="39"/>
      <c r="K1502" s="39"/>
      <c r="L1502" s="39"/>
      <c r="M1502" s="39"/>
      <c r="N1502" s="39"/>
      <c r="O1502" s="39"/>
      <c r="P1502" s="39"/>
      <c r="Q1502" s="39"/>
      <c r="R1502" s="39"/>
      <c r="S1502" s="39"/>
      <c r="T1502" s="39"/>
      <c r="U1502" s="39"/>
      <c r="V1502" s="39"/>
      <c r="W1502" s="39"/>
      <c r="X1502" s="39"/>
      <c r="Y1502" s="39"/>
      <c r="Z1502" s="39"/>
      <c r="AA1502" s="39"/>
      <c r="AB1502" s="39"/>
      <c r="AC1502" s="39"/>
      <c r="AD1502" s="39"/>
      <c r="AE1502" s="39"/>
      <c r="AF1502" s="39"/>
      <c r="AG1502" s="38"/>
      <c r="AH1502" s="38"/>
      <c r="AI1502" s="38"/>
      <c r="AJ1502" s="38"/>
      <c r="AK1502" s="38"/>
      <c r="AL1502" s="38"/>
      <c r="AM1502" s="38"/>
      <c r="AN1502" s="38"/>
      <c r="AO1502" s="38"/>
      <c r="AP1502" s="38"/>
      <c r="AQ1502" s="38"/>
      <c r="AR1502" s="38"/>
      <c r="AS1502" s="38"/>
      <c r="AT1502" s="38"/>
      <c r="AU1502" s="84"/>
      <c r="AV1502" s="88"/>
      <c r="AW1502" s="103"/>
      <c r="AX1502" s="84"/>
      <c r="AY1502" s="39"/>
      <c r="AZ1502" s="26"/>
      <c r="BA1502" s="26"/>
      <c r="BB1502" s="26"/>
      <c r="BC1502" s="26" t="str">
        <f t="shared" si="872"/>
        <v/>
      </c>
      <c r="BD1502" s="26" t="str">
        <f t="shared" si="873"/>
        <v/>
      </c>
      <c r="BE1502" s="26" t="str">
        <f t="shared" si="874"/>
        <v/>
      </c>
      <c r="BF1502" s="26" t="str">
        <f t="shared" si="875"/>
        <v/>
      </c>
      <c r="BG1502" s="26" t="str">
        <f t="shared" si="876"/>
        <v/>
      </c>
      <c r="BH1502" s="26" t="str">
        <f t="shared" si="877"/>
        <v/>
      </c>
      <c r="BI1502" s="26" t="str">
        <f t="shared" si="866"/>
        <v/>
      </c>
      <c r="BJ1502" s="26" t="str">
        <f t="shared" si="867"/>
        <v/>
      </c>
      <c r="BK1502" s="26" t="str">
        <f t="shared" si="868"/>
        <v/>
      </c>
      <c r="BL1502" s="26" t="str">
        <f t="shared" si="869"/>
        <v/>
      </c>
      <c r="BM1502" s="26" t="str">
        <f t="shared" si="870"/>
        <v/>
      </c>
      <c r="BN1502" s="26" t="str">
        <f t="shared" si="871"/>
        <v/>
      </c>
      <c r="BP1502"/>
      <c r="BQ1502"/>
      <c r="BR1502"/>
      <c r="BS1502"/>
      <c r="BT1502"/>
      <c r="BU1502" s="40"/>
      <c r="BV1502" s="6"/>
    </row>
    <row r="1503" spans="2:74" x14ac:dyDescent="0.2">
      <c r="B1503" s="84"/>
      <c r="C1503" s="39"/>
      <c r="D1503" s="38"/>
      <c r="E1503" s="39"/>
      <c r="F1503" s="39"/>
      <c r="G1503" s="39"/>
      <c r="H1503" s="39"/>
      <c r="I1503" s="39"/>
      <c r="J1503" s="39"/>
      <c r="K1503" s="39"/>
      <c r="L1503" s="39"/>
      <c r="M1503" s="39"/>
      <c r="N1503" s="39"/>
      <c r="O1503" s="39"/>
      <c r="P1503" s="39"/>
      <c r="Q1503" s="39"/>
      <c r="R1503" s="39"/>
      <c r="S1503" s="39"/>
      <c r="T1503" s="39"/>
      <c r="U1503" s="39"/>
      <c r="V1503" s="39"/>
      <c r="W1503" s="39"/>
      <c r="X1503" s="39"/>
      <c r="Y1503" s="39"/>
      <c r="Z1503" s="39"/>
      <c r="AA1503" s="39"/>
      <c r="AB1503" s="39"/>
      <c r="AC1503" s="39"/>
      <c r="AD1503" s="39"/>
      <c r="AE1503" s="39"/>
      <c r="AF1503" s="39"/>
      <c r="AG1503" s="38"/>
      <c r="AH1503" s="38"/>
      <c r="AI1503" s="38"/>
      <c r="AJ1503" s="38"/>
      <c r="AK1503" s="38"/>
      <c r="AL1503" s="38"/>
      <c r="AM1503" s="38"/>
      <c r="AN1503" s="38"/>
      <c r="AO1503" s="38"/>
      <c r="AP1503" s="38"/>
      <c r="AQ1503" s="38"/>
      <c r="AR1503" s="38"/>
      <c r="AS1503" s="38"/>
      <c r="AT1503" s="38"/>
      <c r="AU1503" s="84"/>
      <c r="AV1503" s="88"/>
      <c r="AW1503" s="103"/>
      <c r="AX1503" s="84"/>
      <c r="AY1503" s="39"/>
      <c r="AZ1503" s="26"/>
      <c r="BA1503" s="26"/>
      <c r="BB1503" s="26"/>
      <c r="BC1503" s="26" t="str">
        <f t="shared" si="872"/>
        <v/>
      </c>
      <c r="BD1503" s="26" t="str">
        <f t="shared" si="873"/>
        <v/>
      </c>
      <c r="BE1503" s="26" t="str">
        <f t="shared" si="874"/>
        <v/>
      </c>
      <c r="BF1503" s="26" t="str">
        <f t="shared" si="875"/>
        <v/>
      </c>
      <c r="BG1503" s="26" t="str">
        <f t="shared" si="876"/>
        <v/>
      </c>
      <c r="BH1503" s="26" t="str">
        <f t="shared" si="877"/>
        <v/>
      </c>
      <c r="BI1503" s="26" t="str">
        <f t="shared" si="866"/>
        <v/>
      </c>
      <c r="BJ1503" s="26" t="str">
        <f t="shared" si="867"/>
        <v/>
      </c>
      <c r="BK1503" s="26" t="str">
        <f t="shared" si="868"/>
        <v/>
      </c>
      <c r="BL1503" s="26" t="str">
        <f t="shared" si="869"/>
        <v/>
      </c>
      <c r="BM1503" s="26" t="str">
        <f t="shared" si="870"/>
        <v/>
      </c>
      <c r="BN1503" s="26" t="str">
        <f t="shared" si="871"/>
        <v/>
      </c>
      <c r="BP1503"/>
      <c r="BQ1503"/>
      <c r="BR1503"/>
      <c r="BS1503"/>
      <c r="BT1503"/>
      <c r="BU1503" s="40"/>
      <c r="BV1503" s="37"/>
    </row>
    <row r="1504" spans="2:74" x14ac:dyDescent="0.2">
      <c r="B1504" s="84"/>
      <c r="C1504" s="39"/>
      <c r="D1504" s="38"/>
      <c r="E1504" s="39"/>
      <c r="F1504" s="39"/>
      <c r="G1504" s="39"/>
      <c r="H1504" s="39"/>
      <c r="I1504" s="39"/>
      <c r="J1504" s="39"/>
      <c r="K1504" s="39"/>
      <c r="L1504" s="39"/>
      <c r="M1504" s="39"/>
      <c r="N1504" s="39"/>
      <c r="O1504" s="39"/>
      <c r="P1504" s="39"/>
      <c r="Q1504" s="39"/>
      <c r="R1504" s="39"/>
      <c r="S1504" s="39"/>
      <c r="T1504" s="39"/>
      <c r="U1504" s="39"/>
      <c r="V1504" s="39"/>
      <c r="W1504" s="39"/>
      <c r="X1504" s="39"/>
      <c r="Y1504" s="39"/>
      <c r="Z1504" s="39"/>
      <c r="AA1504" s="39"/>
      <c r="AB1504" s="39"/>
      <c r="AC1504" s="39"/>
      <c r="AD1504" s="39"/>
      <c r="AE1504" s="39"/>
      <c r="AF1504" s="39"/>
      <c r="AG1504" s="38"/>
      <c r="AH1504" s="38"/>
      <c r="AI1504" s="38"/>
      <c r="AJ1504" s="38"/>
      <c r="AK1504" s="38"/>
      <c r="AL1504" s="38"/>
      <c r="AM1504" s="38"/>
      <c r="AN1504" s="38"/>
      <c r="AO1504" s="38"/>
      <c r="AP1504" s="38"/>
      <c r="AQ1504" s="38"/>
      <c r="AR1504" s="38"/>
      <c r="AS1504" s="38"/>
      <c r="AT1504" s="38"/>
      <c r="AU1504" s="84"/>
      <c r="AV1504" s="88"/>
      <c r="AW1504" s="103"/>
      <c r="AX1504" s="84"/>
      <c r="AY1504" s="39"/>
      <c r="AZ1504" s="26"/>
      <c r="BA1504" s="26"/>
      <c r="BB1504" s="26"/>
      <c r="BC1504" s="26" t="str">
        <f t="shared" si="872"/>
        <v/>
      </c>
      <c r="BD1504" s="26" t="str">
        <f t="shared" si="873"/>
        <v/>
      </c>
      <c r="BE1504" s="26" t="str">
        <f t="shared" si="874"/>
        <v/>
      </c>
      <c r="BF1504" s="26" t="str">
        <f t="shared" si="875"/>
        <v/>
      </c>
      <c r="BG1504" s="26" t="str">
        <f t="shared" si="876"/>
        <v/>
      </c>
      <c r="BH1504" s="26" t="str">
        <f t="shared" si="877"/>
        <v/>
      </c>
      <c r="BI1504" s="26" t="str">
        <f t="shared" si="866"/>
        <v/>
      </c>
      <c r="BJ1504" s="26" t="str">
        <f t="shared" si="867"/>
        <v/>
      </c>
      <c r="BK1504" s="26" t="str">
        <f t="shared" si="868"/>
        <v/>
      </c>
      <c r="BL1504" s="26" t="str">
        <f t="shared" si="869"/>
        <v/>
      </c>
      <c r="BM1504" s="26" t="str">
        <f t="shared" si="870"/>
        <v/>
      </c>
      <c r="BN1504" s="26" t="str">
        <f t="shared" si="871"/>
        <v/>
      </c>
      <c r="BP1504"/>
      <c r="BQ1504"/>
      <c r="BR1504"/>
      <c r="BS1504"/>
      <c r="BT1504"/>
      <c r="BU1504" s="40"/>
      <c r="BV1504" s="37"/>
    </row>
    <row r="1505" spans="2:74" x14ac:dyDescent="0.2">
      <c r="B1505" s="84"/>
      <c r="C1505" s="39"/>
      <c r="D1505" s="38"/>
      <c r="E1505" s="39"/>
      <c r="F1505" s="39"/>
      <c r="G1505" s="39"/>
      <c r="H1505" s="39"/>
      <c r="I1505" s="39"/>
      <c r="J1505" s="39"/>
      <c r="K1505" s="39"/>
      <c r="L1505" s="39"/>
      <c r="M1505" s="39"/>
      <c r="N1505" s="39"/>
      <c r="O1505" s="39"/>
      <c r="P1505" s="39"/>
      <c r="Q1505" s="39"/>
      <c r="R1505" s="39"/>
      <c r="S1505" s="39"/>
      <c r="T1505" s="39"/>
      <c r="U1505" s="39"/>
      <c r="V1505" s="39"/>
      <c r="W1505" s="39"/>
      <c r="X1505" s="39"/>
      <c r="Y1505" s="39"/>
      <c r="Z1505" s="39"/>
      <c r="AA1505" s="39"/>
      <c r="AB1505" s="39"/>
      <c r="AC1505" s="39"/>
      <c r="AD1505" s="39"/>
      <c r="AE1505" s="39"/>
      <c r="AF1505" s="39"/>
      <c r="AG1505" s="38"/>
      <c r="AH1505" s="38"/>
      <c r="AI1505" s="38"/>
      <c r="AJ1505" s="38"/>
      <c r="AK1505" s="38"/>
      <c r="AL1505" s="38"/>
      <c r="AM1505" s="38"/>
      <c r="AN1505" s="38"/>
      <c r="AO1505" s="38"/>
      <c r="AP1505" s="38"/>
      <c r="AQ1505" s="38"/>
      <c r="AR1505" s="38"/>
      <c r="AS1505" s="38"/>
      <c r="AT1505" s="38"/>
      <c r="AU1505" s="84"/>
      <c r="AV1505" s="88"/>
      <c r="AW1505" s="103"/>
      <c r="AX1505" s="84"/>
      <c r="AY1505" s="39"/>
      <c r="AZ1505" s="26"/>
      <c r="BA1505" s="26"/>
      <c r="BB1505" s="26"/>
      <c r="BC1505" s="26" t="str">
        <f t="shared" si="872"/>
        <v/>
      </c>
      <c r="BD1505" s="26" t="str">
        <f t="shared" si="873"/>
        <v/>
      </c>
      <c r="BE1505" s="26" t="str">
        <f t="shared" si="874"/>
        <v/>
      </c>
      <c r="BF1505" s="26" t="str">
        <f t="shared" si="875"/>
        <v/>
      </c>
      <c r="BG1505" s="26" t="str">
        <f t="shared" si="876"/>
        <v/>
      </c>
      <c r="BH1505" s="26" t="str">
        <f t="shared" si="877"/>
        <v/>
      </c>
      <c r="BI1505" s="26" t="str">
        <f t="shared" si="866"/>
        <v/>
      </c>
      <c r="BJ1505" s="26" t="str">
        <f t="shared" si="867"/>
        <v/>
      </c>
      <c r="BK1505" s="26" t="str">
        <f t="shared" si="868"/>
        <v/>
      </c>
      <c r="BL1505" s="26" t="str">
        <f t="shared" si="869"/>
        <v/>
      </c>
      <c r="BM1505" s="26" t="str">
        <f t="shared" si="870"/>
        <v/>
      </c>
      <c r="BN1505" s="26" t="str">
        <f t="shared" si="871"/>
        <v/>
      </c>
      <c r="BP1505"/>
      <c r="BQ1505"/>
      <c r="BR1505"/>
      <c r="BS1505"/>
      <c r="BT1505"/>
      <c r="BU1505" s="40"/>
      <c r="BV1505" s="37"/>
    </row>
    <row r="1506" spans="2:74" x14ac:dyDescent="0.2">
      <c r="B1506" s="84"/>
      <c r="C1506" s="39"/>
      <c r="D1506" s="38"/>
      <c r="E1506" s="39"/>
      <c r="F1506" s="39"/>
      <c r="G1506" s="39"/>
      <c r="H1506" s="39"/>
      <c r="I1506" s="39"/>
      <c r="J1506" s="39"/>
      <c r="K1506" s="39"/>
      <c r="L1506" s="39"/>
      <c r="M1506" s="39"/>
      <c r="N1506" s="39"/>
      <c r="O1506" s="39"/>
      <c r="P1506" s="39"/>
      <c r="Q1506" s="39"/>
      <c r="R1506" s="39"/>
      <c r="S1506" s="39"/>
      <c r="T1506" s="39"/>
      <c r="U1506" s="39"/>
      <c r="V1506" s="39"/>
      <c r="W1506" s="39"/>
      <c r="X1506" s="39"/>
      <c r="Y1506" s="39"/>
      <c r="Z1506" s="39"/>
      <c r="AA1506" s="39"/>
      <c r="AB1506" s="39"/>
      <c r="AC1506" s="39"/>
      <c r="AD1506" s="39"/>
      <c r="AE1506" s="39"/>
      <c r="AF1506" s="39"/>
      <c r="AG1506" s="38"/>
      <c r="AH1506" s="38"/>
      <c r="AI1506" s="38"/>
      <c r="AJ1506" s="38"/>
      <c r="AK1506" s="38"/>
      <c r="AL1506" s="38"/>
      <c r="AM1506" s="38"/>
      <c r="AN1506" s="38"/>
      <c r="AO1506" s="38"/>
      <c r="AP1506" s="38"/>
      <c r="AQ1506" s="38"/>
      <c r="AR1506" s="38"/>
      <c r="AS1506" s="38"/>
      <c r="AT1506" s="38"/>
      <c r="AU1506" s="84"/>
      <c r="AV1506" s="88"/>
      <c r="AW1506" s="103"/>
      <c r="AX1506" s="84"/>
      <c r="AY1506" s="39"/>
      <c r="AZ1506" s="26"/>
      <c r="BA1506" s="26"/>
      <c r="BB1506" s="26"/>
      <c r="BC1506" s="26" t="str">
        <f t="shared" si="872"/>
        <v/>
      </c>
      <c r="BD1506" s="26" t="str">
        <f t="shared" si="873"/>
        <v/>
      </c>
      <c r="BE1506" s="26" t="str">
        <f t="shared" si="874"/>
        <v/>
      </c>
      <c r="BF1506" s="26" t="str">
        <f t="shared" si="875"/>
        <v/>
      </c>
      <c r="BG1506" s="26" t="str">
        <f t="shared" si="876"/>
        <v/>
      </c>
      <c r="BH1506" s="26" t="str">
        <f t="shared" si="877"/>
        <v/>
      </c>
      <c r="BI1506" s="26" t="str">
        <f t="shared" si="866"/>
        <v/>
      </c>
      <c r="BJ1506" s="26" t="str">
        <f t="shared" si="867"/>
        <v/>
      </c>
      <c r="BK1506" s="26" t="str">
        <f t="shared" si="868"/>
        <v/>
      </c>
      <c r="BL1506" s="26" t="str">
        <f t="shared" si="869"/>
        <v/>
      </c>
      <c r="BM1506" s="26" t="str">
        <f t="shared" si="870"/>
        <v/>
      </c>
      <c r="BN1506" s="26" t="str">
        <f t="shared" si="871"/>
        <v/>
      </c>
      <c r="BP1506"/>
      <c r="BQ1506"/>
      <c r="BR1506"/>
      <c r="BS1506"/>
      <c r="BT1506"/>
      <c r="BU1506" s="40"/>
      <c r="BV1506" s="37"/>
    </row>
    <row r="1507" spans="2:74" x14ac:dyDescent="0.2">
      <c r="B1507" s="84"/>
      <c r="C1507" s="39"/>
      <c r="D1507" s="38"/>
      <c r="E1507" s="39"/>
      <c r="F1507" s="39"/>
      <c r="G1507" s="39"/>
      <c r="H1507" s="39"/>
      <c r="I1507" s="39"/>
      <c r="J1507" s="39"/>
      <c r="K1507" s="39"/>
      <c r="L1507" s="39"/>
      <c r="M1507" s="39"/>
      <c r="N1507" s="39"/>
      <c r="O1507" s="39"/>
      <c r="P1507" s="39"/>
      <c r="Q1507" s="39"/>
      <c r="R1507" s="39"/>
      <c r="S1507" s="39"/>
      <c r="T1507" s="39"/>
      <c r="U1507" s="39"/>
      <c r="V1507" s="39"/>
      <c r="W1507" s="39"/>
      <c r="X1507" s="39"/>
      <c r="Y1507" s="39"/>
      <c r="Z1507" s="39"/>
      <c r="AA1507" s="39"/>
      <c r="AB1507" s="39"/>
      <c r="AC1507" s="39"/>
      <c r="AD1507" s="39"/>
      <c r="AE1507" s="39"/>
      <c r="AF1507" s="39"/>
      <c r="AG1507" s="38"/>
      <c r="AH1507" s="38"/>
      <c r="AI1507" s="38"/>
      <c r="AJ1507" s="38"/>
      <c r="AK1507" s="38"/>
      <c r="AL1507" s="38"/>
      <c r="AM1507" s="38"/>
      <c r="AN1507" s="38"/>
      <c r="AO1507" s="38"/>
      <c r="AP1507" s="38"/>
      <c r="AQ1507" s="38"/>
      <c r="AR1507" s="38"/>
      <c r="AS1507" s="38"/>
      <c r="AT1507" s="38"/>
      <c r="AU1507" s="84"/>
      <c r="AV1507" s="88"/>
      <c r="AW1507" s="103"/>
      <c r="AX1507" s="84"/>
      <c r="AY1507" s="39"/>
      <c r="AZ1507" s="26"/>
      <c r="BA1507" s="26"/>
      <c r="BB1507" s="26"/>
      <c r="BC1507" s="26" t="str">
        <f t="shared" si="872"/>
        <v/>
      </c>
      <c r="BD1507" s="26" t="str">
        <f t="shared" si="873"/>
        <v/>
      </c>
      <c r="BE1507" s="26" t="str">
        <f t="shared" si="874"/>
        <v/>
      </c>
      <c r="BF1507" s="26" t="str">
        <f t="shared" si="875"/>
        <v/>
      </c>
      <c r="BG1507" s="26" t="str">
        <f t="shared" si="876"/>
        <v/>
      </c>
      <c r="BH1507" s="26" t="str">
        <f t="shared" si="877"/>
        <v/>
      </c>
      <c r="BI1507" s="26" t="str">
        <f t="shared" si="866"/>
        <v/>
      </c>
      <c r="BJ1507" s="26" t="str">
        <f t="shared" si="867"/>
        <v/>
      </c>
      <c r="BK1507" s="26" t="str">
        <f t="shared" si="868"/>
        <v/>
      </c>
      <c r="BL1507" s="26" t="str">
        <f t="shared" si="869"/>
        <v/>
      </c>
      <c r="BM1507" s="26" t="str">
        <f t="shared" si="870"/>
        <v/>
      </c>
      <c r="BN1507" s="26" t="str">
        <f t="shared" si="871"/>
        <v/>
      </c>
      <c r="BP1507"/>
      <c r="BQ1507"/>
      <c r="BR1507"/>
      <c r="BS1507"/>
      <c r="BT1507"/>
      <c r="BU1507" s="40"/>
      <c r="BV1507" s="37"/>
    </row>
    <row r="1508" spans="2:74" x14ac:dyDescent="0.2">
      <c r="B1508" s="84"/>
      <c r="C1508" s="39"/>
      <c r="D1508" s="38"/>
      <c r="E1508" s="39"/>
      <c r="F1508" s="39"/>
      <c r="G1508" s="39"/>
      <c r="H1508" s="39"/>
      <c r="I1508" s="39"/>
      <c r="J1508" s="39"/>
      <c r="K1508" s="39"/>
      <c r="L1508" s="39"/>
      <c r="M1508" s="39"/>
      <c r="N1508" s="39"/>
      <c r="O1508" s="39"/>
      <c r="P1508" s="39"/>
      <c r="Q1508" s="39"/>
      <c r="R1508" s="39"/>
      <c r="S1508" s="39"/>
      <c r="T1508" s="39"/>
      <c r="U1508" s="39"/>
      <c r="V1508" s="39"/>
      <c r="W1508" s="39"/>
      <c r="X1508" s="39"/>
      <c r="Y1508" s="39"/>
      <c r="Z1508" s="39"/>
      <c r="AA1508" s="39"/>
      <c r="AB1508" s="39"/>
      <c r="AC1508" s="39"/>
      <c r="AD1508" s="39"/>
      <c r="AE1508" s="39"/>
      <c r="AF1508" s="39"/>
      <c r="AG1508" s="38"/>
      <c r="AH1508" s="38"/>
      <c r="AI1508" s="38"/>
      <c r="AJ1508" s="38"/>
      <c r="AK1508" s="38"/>
      <c r="AL1508" s="38"/>
      <c r="AM1508" s="38"/>
      <c r="AN1508" s="38"/>
      <c r="AO1508" s="38"/>
      <c r="AP1508" s="38"/>
      <c r="AQ1508" s="38"/>
      <c r="AR1508" s="38"/>
      <c r="AS1508" s="38"/>
      <c r="AT1508" s="38"/>
      <c r="AU1508" s="84"/>
      <c r="AV1508" s="88"/>
      <c r="AW1508" s="103"/>
      <c r="AX1508" s="84"/>
      <c r="AY1508" s="39"/>
      <c r="AZ1508" s="26"/>
      <c r="BA1508" s="26"/>
      <c r="BB1508" s="26"/>
      <c r="BC1508" s="26" t="str">
        <f t="shared" si="872"/>
        <v/>
      </c>
      <c r="BD1508" s="26" t="str">
        <f t="shared" si="873"/>
        <v/>
      </c>
      <c r="BE1508" s="26" t="str">
        <f t="shared" si="874"/>
        <v/>
      </c>
      <c r="BF1508" s="26" t="str">
        <f t="shared" si="875"/>
        <v/>
      </c>
      <c r="BG1508" s="26" t="str">
        <f t="shared" si="876"/>
        <v/>
      </c>
      <c r="BH1508" s="26" t="str">
        <f t="shared" si="877"/>
        <v/>
      </c>
      <c r="BI1508" s="26" t="str">
        <f t="shared" si="866"/>
        <v/>
      </c>
      <c r="BJ1508" s="26" t="str">
        <f t="shared" si="867"/>
        <v/>
      </c>
      <c r="BK1508" s="26" t="str">
        <f t="shared" si="868"/>
        <v/>
      </c>
      <c r="BL1508" s="26" t="str">
        <f t="shared" si="869"/>
        <v/>
      </c>
      <c r="BM1508" s="26" t="str">
        <f t="shared" si="870"/>
        <v/>
      </c>
      <c r="BN1508" s="26" t="str">
        <f t="shared" si="871"/>
        <v/>
      </c>
      <c r="BP1508"/>
      <c r="BQ1508"/>
      <c r="BR1508"/>
      <c r="BS1508"/>
      <c r="BT1508"/>
      <c r="BU1508" s="40"/>
      <c r="BV1508" s="37"/>
    </row>
    <row r="1509" spans="2:74" x14ac:dyDescent="0.2">
      <c r="B1509" s="84"/>
      <c r="C1509" s="39"/>
      <c r="D1509" s="38"/>
      <c r="E1509" s="39"/>
      <c r="F1509" s="39"/>
      <c r="G1509" s="39"/>
      <c r="H1509" s="39"/>
      <c r="I1509" s="39"/>
      <c r="J1509" s="39"/>
      <c r="K1509" s="39"/>
      <c r="L1509" s="39"/>
      <c r="M1509" s="39"/>
      <c r="N1509" s="39"/>
      <c r="O1509" s="39"/>
      <c r="P1509" s="39"/>
      <c r="Q1509" s="39"/>
      <c r="R1509" s="39"/>
      <c r="S1509" s="39"/>
      <c r="T1509" s="39"/>
      <c r="U1509" s="39"/>
      <c r="V1509" s="39"/>
      <c r="W1509" s="39"/>
      <c r="X1509" s="39"/>
      <c r="Y1509" s="39"/>
      <c r="Z1509" s="39"/>
      <c r="AA1509" s="39"/>
      <c r="AB1509" s="39"/>
      <c r="AC1509" s="39"/>
      <c r="AD1509" s="39"/>
      <c r="AE1509" s="39"/>
      <c r="AF1509" s="39"/>
      <c r="AG1509" s="38"/>
      <c r="AH1509" s="38"/>
      <c r="AI1509" s="38"/>
      <c r="AJ1509" s="38"/>
      <c r="AK1509" s="38"/>
      <c r="AL1509" s="38"/>
      <c r="AM1509" s="38"/>
      <c r="AN1509" s="38"/>
      <c r="AO1509" s="38"/>
      <c r="AP1509" s="38"/>
      <c r="AQ1509" s="38"/>
      <c r="AR1509" s="38"/>
      <c r="AS1509" s="38"/>
      <c r="AT1509" s="38"/>
      <c r="AU1509" s="84"/>
      <c r="AV1509" s="88"/>
      <c r="AW1509" s="103"/>
      <c r="AX1509" s="84"/>
      <c r="AY1509" s="39"/>
      <c r="AZ1509" s="26"/>
      <c r="BA1509" s="26"/>
      <c r="BB1509" s="26"/>
      <c r="BC1509" s="26" t="str">
        <f t="shared" si="872"/>
        <v/>
      </c>
      <c r="BD1509" s="26" t="str">
        <f t="shared" si="873"/>
        <v/>
      </c>
      <c r="BE1509" s="26" t="str">
        <f t="shared" si="874"/>
        <v/>
      </c>
      <c r="BF1509" s="26" t="str">
        <f t="shared" si="875"/>
        <v/>
      </c>
      <c r="BG1509" s="26" t="str">
        <f t="shared" si="876"/>
        <v/>
      </c>
      <c r="BH1509" s="26" t="str">
        <f t="shared" si="877"/>
        <v/>
      </c>
      <c r="BI1509" s="26" t="str">
        <f t="shared" si="866"/>
        <v/>
      </c>
      <c r="BJ1509" s="26" t="str">
        <f t="shared" si="867"/>
        <v/>
      </c>
      <c r="BK1509" s="26" t="str">
        <f t="shared" si="868"/>
        <v/>
      </c>
      <c r="BL1509" s="26" t="str">
        <f t="shared" si="869"/>
        <v/>
      </c>
      <c r="BM1509" s="26" t="str">
        <f t="shared" si="870"/>
        <v/>
      </c>
      <c r="BN1509" s="26" t="str">
        <f t="shared" si="871"/>
        <v/>
      </c>
      <c r="BP1509"/>
      <c r="BQ1509"/>
      <c r="BR1509"/>
      <c r="BS1509"/>
      <c r="BT1509"/>
      <c r="BU1509" s="40"/>
      <c r="BV1509" s="37"/>
    </row>
    <row r="1510" spans="2:74" x14ac:dyDescent="0.2">
      <c r="B1510" s="84"/>
      <c r="C1510" s="39"/>
      <c r="D1510" s="38"/>
      <c r="E1510" s="39"/>
      <c r="F1510" s="39"/>
      <c r="G1510" s="39"/>
      <c r="H1510" s="39"/>
      <c r="I1510" s="39"/>
      <c r="J1510" s="39"/>
      <c r="K1510" s="39"/>
      <c r="L1510" s="39"/>
      <c r="M1510" s="39"/>
      <c r="N1510" s="39"/>
      <c r="O1510" s="39"/>
      <c r="P1510" s="39"/>
      <c r="Q1510" s="39"/>
      <c r="R1510" s="39"/>
      <c r="S1510" s="39"/>
      <c r="T1510" s="39"/>
      <c r="U1510" s="39"/>
      <c r="V1510" s="39"/>
      <c r="W1510" s="39"/>
      <c r="X1510" s="39"/>
      <c r="Y1510" s="39"/>
      <c r="Z1510" s="39"/>
      <c r="AA1510" s="39"/>
      <c r="AB1510" s="39"/>
      <c r="AC1510" s="39"/>
      <c r="AD1510" s="39"/>
      <c r="AE1510" s="39"/>
      <c r="AF1510" s="39"/>
      <c r="AG1510" s="38"/>
      <c r="AH1510" s="38"/>
      <c r="AI1510" s="38"/>
      <c r="AJ1510" s="38"/>
      <c r="AK1510" s="38"/>
      <c r="AL1510" s="38"/>
      <c r="AM1510" s="38"/>
      <c r="AN1510" s="38"/>
      <c r="AO1510" s="38"/>
      <c r="AP1510" s="38"/>
      <c r="AQ1510" s="38"/>
      <c r="AR1510" s="38"/>
      <c r="AS1510" s="38"/>
      <c r="AT1510" s="38"/>
      <c r="AU1510" s="84"/>
      <c r="AV1510" s="88"/>
      <c r="AW1510" s="103"/>
      <c r="AX1510" s="84"/>
      <c r="AY1510" s="39"/>
      <c r="AZ1510" s="26"/>
      <c r="BA1510" s="26"/>
      <c r="BB1510" s="26"/>
      <c r="BC1510" s="26" t="str">
        <f t="shared" si="872"/>
        <v/>
      </c>
      <c r="BD1510" s="26" t="str">
        <f t="shared" si="873"/>
        <v/>
      </c>
      <c r="BE1510" s="26" t="str">
        <f t="shared" si="874"/>
        <v/>
      </c>
      <c r="BF1510" s="26" t="str">
        <f t="shared" si="875"/>
        <v/>
      </c>
      <c r="BG1510" s="26" t="str">
        <f t="shared" si="876"/>
        <v/>
      </c>
      <c r="BH1510" s="26" t="str">
        <f t="shared" si="877"/>
        <v/>
      </c>
      <c r="BI1510" s="26" t="str">
        <f t="shared" si="866"/>
        <v/>
      </c>
      <c r="BJ1510" s="26" t="str">
        <f t="shared" si="867"/>
        <v/>
      </c>
      <c r="BK1510" s="26" t="str">
        <f t="shared" si="868"/>
        <v/>
      </c>
      <c r="BL1510" s="26" t="str">
        <f t="shared" si="869"/>
        <v/>
      </c>
      <c r="BM1510" s="26" t="str">
        <f t="shared" si="870"/>
        <v/>
      </c>
      <c r="BN1510" s="26" t="str">
        <f t="shared" si="871"/>
        <v/>
      </c>
      <c r="BP1510"/>
      <c r="BQ1510"/>
      <c r="BR1510"/>
      <c r="BS1510"/>
      <c r="BT1510"/>
      <c r="BU1510" s="40"/>
      <c r="BV1510" s="37"/>
    </row>
    <row r="1511" spans="2:74" x14ac:dyDescent="0.2">
      <c r="B1511" s="84"/>
      <c r="C1511" s="39"/>
      <c r="D1511" s="38"/>
      <c r="E1511" s="39"/>
      <c r="F1511" s="39"/>
      <c r="G1511" s="39"/>
      <c r="H1511" s="39"/>
      <c r="I1511" s="39"/>
      <c r="J1511" s="39"/>
      <c r="K1511" s="39"/>
      <c r="L1511" s="39"/>
      <c r="M1511" s="39"/>
      <c r="N1511" s="39"/>
      <c r="O1511" s="39"/>
      <c r="P1511" s="39"/>
      <c r="Q1511" s="39"/>
      <c r="R1511" s="39"/>
      <c r="S1511" s="39"/>
      <c r="T1511" s="39"/>
      <c r="U1511" s="39"/>
      <c r="V1511" s="39"/>
      <c r="W1511" s="39"/>
      <c r="X1511" s="39"/>
      <c r="Y1511" s="39"/>
      <c r="Z1511" s="39"/>
      <c r="AA1511" s="39"/>
      <c r="AB1511" s="39"/>
      <c r="AC1511" s="39"/>
      <c r="AD1511" s="39"/>
      <c r="AE1511" s="39"/>
      <c r="AF1511" s="39"/>
      <c r="AG1511" s="38"/>
      <c r="AH1511" s="38"/>
      <c r="AI1511" s="38"/>
      <c r="AJ1511" s="38"/>
      <c r="AK1511" s="38"/>
      <c r="AL1511" s="38"/>
      <c r="AM1511" s="38"/>
      <c r="AN1511" s="38"/>
      <c r="AO1511" s="38"/>
      <c r="AP1511" s="38"/>
      <c r="AQ1511" s="38"/>
      <c r="AR1511" s="38"/>
      <c r="AS1511" s="38"/>
      <c r="AT1511" s="38"/>
      <c r="AU1511" s="84"/>
      <c r="AV1511" s="88"/>
      <c r="AW1511" s="103"/>
      <c r="AX1511" s="84"/>
      <c r="AY1511" s="39"/>
      <c r="AZ1511" s="26"/>
      <c r="BA1511" s="26"/>
      <c r="BB1511" s="26"/>
      <c r="BC1511" s="26" t="str">
        <f t="shared" si="872"/>
        <v/>
      </c>
      <c r="BD1511" s="26" t="str">
        <f t="shared" si="873"/>
        <v/>
      </c>
      <c r="BE1511" s="26" t="str">
        <f t="shared" si="874"/>
        <v/>
      </c>
      <c r="BF1511" s="26" t="str">
        <f t="shared" si="875"/>
        <v/>
      </c>
      <c r="BG1511" s="26" t="str">
        <f t="shared" si="876"/>
        <v/>
      </c>
      <c r="BH1511" s="26" t="str">
        <f t="shared" si="877"/>
        <v/>
      </c>
      <c r="BI1511" s="26" t="str">
        <f t="shared" si="866"/>
        <v/>
      </c>
      <c r="BJ1511" s="26" t="str">
        <f t="shared" si="867"/>
        <v/>
      </c>
      <c r="BK1511" s="26" t="str">
        <f t="shared" si="868"/>
        <v/>
      </c>
      <c r="BL1511" s="26" t="str">
        <f t="shared" si="869"/>
        <v/>
      </c>
      <c r="BM1511" s="26" t="str">
        <f t="shared" si="870"/>
        <v/>
      </c>
      <c r="BN1511" s="26" t="str">
        <f t="shared" si="871"/>
        <v/>
      </c>
      <c r="BP1511"/>
      <c r="BQ1511"/>
      <c r="BR1511"/>
      <c r="BS1511"/>
      <c r="BT1511"/>
      <c r="BU1511" s="40"/>
      <c r="BV1511" s="37"/>
    </row>
    <row r="1512" spans="2:74" x14ac:dyDescent="0.2">
      <c r="B1512" s="84"/>
      <c r="C1512" s="39"/>
      <c r="D1512" s="38"/>
      <c r="E1512" s="39"/>
      <c r="F1512" s="39"/>
      <c r="G1512" s="39"/>
      <c r="H1512" s="39"/>
      <c r="I1512" s="39"/>
      <c r="J1512" s="39"/>
      <c r="K1512" s="39"/>
      <c r="L1512" s="39"/>
      <c r="M1512" s="39"/>
      <c r="N1512" s="39"/>
      <c r="O1512" s="39"/>
      <c r="P1512" s="39"/>
      <c r="Q1512" s="39"/>
      <c r="R1512" s="39"/>
      <c r="S1512" s="39"/>
      <c r="T1512" s="39"/>
      <c r="U1512" s="39"/>
      <c r="V1512" s="39"/>
      <c r="W1512" s="39"/>
      <c r="X1512" s="39"/>
      <c r="Y1512" s="39"/>
      <c r="Z1512" s="39"/>
      <c r="AA1512" s="39"/>
      <c r="AB1512" s="39"/>
      <c r="AC1512" s="39"/>
      <c r="AD1512" s="39"/>
      <c r="AE1512" s="39"/>
      <c r="AF1512" s="39"/>
      <c r="AG1512" s="38"/>
      <c r="AH1512" s="38"/>
      <c r="AI1512" s="38"/>
      <c r="AJ1512" s="38"/>
      <c r="AK1512" s="38"/>
      <c r="AL1512" s="38"/>
      <c r="AM1512" s="38"/>
      <c r="AN1512" s="38"/>
      <c r="AO1512" s="38"/>
      <c r="AP1512" s="38"/>
      <c r="AQ1512" s="38"/>
      <c r="AR1512" s="38"/>
      <c r="AS1512" s="38"/>
      <c r="AT1512" s="38"/>
      <c r="AU1512" s="84"/>
      <c r="AV1512" s="88"/>
      <c r="AW1512" s="103"/>
      <c r="AX1512" s="84"/>
      <c r="AY1512" s="39"/>
      <c r="AZ1512" s="26"/>
      <c r="BA1512" s="26"/>
      <c r="BB1512" s="26"/>
      <c r="BC1512" s="26" t="str">
        <f t="shared" si="872"/>
        <v/>
      </c>
      <c r="BD1512" s="26" t="str">
        <f t="shared" si="873"/>
        <v/>
      </c>
      <c r="BE1512" s="26" t="str">
        <f t="shared" si="874"/>
        <v/>
      </c>
      <c r="BF1512" s="26" t="str">
        <f t="shared" si="875"/>
        <v/>
      </c>
      <c r="BG1512" s="26" t="str">
        <f t="shared" si="876"/>
        <v/>
      </c>
      <c r="BH1512" s="26" t="str">
        <f t="shared" si="877"/>
        <v/>
      </c>
      <c r="BI1512" s="26" t="str">
        <f t="shared" si="866"/>
        <v/>
      </c>
      <c r="BJ1512" s="26" t="str">
        <f t="shared" si="867"/>
        <v/>
      </c>
      <c r="BK1512" s="26" t="str">
        <f t="shared" si="868"/>
        <v/>
      </c>
      <c r="BL1512" s="26" t="str">
        <f t="shared" si="869"/>
        <v/>
      </c>
      <c r="BM1512" s="26" t="str">
        <f t="shared" si="870"/>
        <v/>
      </c>
      <c r="BN1512" s="26" t="str">
        <f t="shared" si="871"/>
        <v/>
      </c>
      <c r="BP1512"/>
      <c r="BQ1512"/>
      <c r="BR1512"/>
      <c r="BS1512"/>
      <c r="BT1512"/>
      <c r="BU1512" s="40"/>
      <c r="BV1512" s="37"/>
    </row>
    <row r="1513" spans="2:74" x14ac:dyDescent="0.2">
      <c r="B1513" s="84"/>
      <c r="C1513" s="39"/>
      <c r="D1513" s="38"/>
      <c r="E1513" s="39"/>
      <c r="F1513" s="39"/>
      <c r="G1513" s="39"/>
      <c r="H1513" s="39"/>
      <c r="I1513" s="39"/>
      <c r="J1513" s="39"/>
      <c r="K1513" s="39"/>
      <c r="L1513" s="39"/>
      <c r="M1513" s="39"/>
      <c r="N1513" s="39"/>
      <c r="O1513" s="39"/>
      <c r="P1513" s="39"/>
      <c r="Q1513" s="39"/>
      <c r="R1513" s="39"/>
      <c r="S1513" s="39"/>
      <c r="T1513" s="39"/>
      <c r="U1513" s="39"/>
      <c r="V1513" s="39"/>
      <c r="W1513" s="39"/>
      <c r="X1513" s="39"/>
      <c r="Y1513" s="39"/>
      <c r="Z1513" s="39"/>
      <c r="AA1513" s="39"/>
      <c r="AB1513" s="39"/>
      <c r="AC1513" s="39"/>
      <c r="AD1513" s="39"/>
      <c r="AE1513" s="39"/>
      <c r="AF1513" s="39"/>
      <c r="AG1513" s="38"/>
      <c r="AH1513" s="38"/>
      <c r="AI1513" s="38"/>
      <c r="AJ1513" s="38"/>
      <c r="AK1513" s="38"/>
      <c r="AL1513" s="38"/>
      <c r="AM1513" s="38"/>
      <c r="AN1513" s="38"/>
      <c r="AO1513" s="38"/>
      <c r="AP1513" s="38"/>
      <c r="AQ1513" s="38"/>
      <c r="AR1513" s="38"/>
      <c r="AS1513" s="38"/>
      <c r="AT1513" s="38"/>
      <c r="AU1513" s="84"/>
      <c r="AV1513" s="88"/>
      <c r="AW1513" s="103"/>
      <c r="AX1513" s="84"/>
      <c r="AY1513" s="39"/>
      <c r="AZ1513" s="26"/>
      <c r="BA1513" s="26"/>
      <c r="BB1513" s="26"/>
      <c r="BC1513" s="26" t="str">
        <f t="shared" si="872"/>
        <v/>
      </c>
      <c r="BD1513" s="26" t="str">
        <f t="shared" si="873"/>
        <v/>
      </c>
      <c r="BE1513" s="26" t="str">
        <f t="shared" si="874"/>
        <v/>
      </c>
      <c r="BF1513" s="26" t="str">
        <f t="shared" si="875"/>
        <v/>
      </c>
      <c r="BG1513" s="26" t="str">
        <f t="shared" si="876"/>
        <v/>
      </c>
      <c r="BH1513" s="26" t="str">
        <f t="shared" si="877"/>
        <v/>
      </c>
      <c r="BI1513" s="26" t="str">
        <f t="shared" si="866"/>
        <v/>
      </c>
      <c r="BJ1513" s="26" t="str">
        <f t="shared" si="867"/>
        <v/>
      </c>
      <c r="BK1513" s="26" t="str">
        <f t="shared" si="868"/>
        <v/>
      </c>
      <c r="BL1513" s="26" t="str">
        <f t="shared" si="869"/>
        <v/>
      </c>
      <c r="BM1513" s="26" t="str">
        <f t="shared" si="870"/>
        <v/>
      </c>
      <c r="BN1513" s="26" t="str">
        <f t="shared" si="871"/>
        <v/>
      </c>
      <c r="BP1513"/>
      <c r="BQ1513"/>
      <c r="BR1513"/>
      <c r="BS1513"/>
      <c r="BT1513"/>
      <c r="BU1513" s="40"/>
      <c r="BV1513" s="37"/>
    </row>
    <row r="1514" spans="2:74" x14ac:dyDescent="0.2">
      <c r="B1514" s="84"/>
      <c r="C1514" s="39"/>
      <c r="D1514" s="38"/>
      <c r="E1514" s="39"/>
      <c r="F1514" s="39"/>
      <c r="G1514" s="39"/>
      <c r="H1514" s="39"/>
      <c r="I1514" s="39"/>
      <c r="J1514" s="39"/>
      <c r="K1514" s="39"/>
      <c r="L1514" s="39"/>
      <c r="M1514" s="39"/>
      <c r="N1514" s="39"/>
      <c r="O1514" s="39"/>
      <c r="P1514" s="39"/>
      <c r="Q1514" s="39"/>
      <c r="R1514" s="39"/>
      <c r="S1514" s="39"/>
      <c r="T1514" s="39"/>
      <c r="U1514" s="39"/>
      <c r="V1514" s="39"/>
      <c r="W1514" s="39"/>
      <c r="X1514" s="39"/>
      <c r="Y1514" s="39"/>
      <c r="Z1514" s="39"/>
      <c r="AA1514" s="39"/>
      <c r="AB1514" s="39"/>
      <c r="AC1514" s="39"/>
      <c r="AD1514" s="39"/>
      <c r="AE1514" s="39"/>
      <c r="AF1514" s="39"/>
      <c r="AG1514" s="38"/>
      <c r="AH1514" s="38"/>
      <c r="AI1514" s="38"/>
      <c r="AJ1514" s="38"/>
      <c r="AK1514" s="38"/>
      <c r="AL1514" s="38"/>
      <c r="AM1514" s="38"/>
      <c r="AN1514" s="38"/>
      <c r="AO1514" s="38"/>
      <c r="AP1514" s="38"/>
      <c r="AQ1514" s="38"/>
      <c r="AR1514" s="38"/>
      <c r="AS1514" s="38"/>
      <c r="AT1514" s="38"/>
      <c r="AU1514" s="84"/>
      <c r="AV1514" s="88"/>
      <c r="AW1514" s="103"/>
      <c r="AX1514" s="84"/>
      <c r="AY1514" s="39"/>
      <c r="AZ1514" s="26"/>
      <c r="BA1514" s="26"/>
      <c r="BB1514" s="26"/>
      <c r="BC1514" s="26" t="str">
        <f t="shared" si="872"/>
        <v/>
      </c>
      <c r="BD1514" s="26" t="str">
        <f t="shared" si="873"/>
        <v/>
      </c>
      <c r="BE1514" s="26" t="str">
        <f t="shared" si="874"/>
        <v/>
      </c>
      <c r="BF1514" s="26" t="str">
        <f t="shared" si="875"/>
        <v/>
      </c>
      <c r="BG1514" s="26" t="str">
        <f t="shared" si="876"/>
        <v/>
      </c>
      <c r="BH1514" s="26" t="str">
        <f t="shared" si="877"/>
        <v/>
      </c>
      <c r="BI1514" s="26" t="str">
        <f t="shared" si="866"/>
        <v/>
      </c>
      <c r="BJ1514" s="26" t="str">
        <f t="shared" si="867"/>
        <v/>
      </c>
      <c r="BK1514" s="26" t="str">
        <f t="shared" si="868"/>
        <v/>
      </c>
      <c r="BL1514" s="26" t="str">
        <f t="shared" si="869"/>
        <v/>
      </c>
      <c r="BM1514" s="26" t="str">
        <f t="shared" si="870"/>
        <v/>
      </c>
      <c r="BN1514" s="26" t="str">
        <f t="shared" si="871"/>
        <v/>
      </c>
      <c r="BP1514"/>
      <c r="BQ1514"/>
      <c r="BR1514"/>
      <c r="BS1514"/>
      <c r="BT1514"/>
      <c r="BU1514" s="40"/>
      <c r="BV1514"/>
    </row>
    <row r="1515" spans="2:74" x14ac:dyDescent="0.2">
      <c r="B1515" s="84"/>
      <c r="C1515" s="39"/>
      <c r="D1515" s="38"/>
      <c r="E1515" s="39"/>
      <c r="F1515" s="39"/>
      <c r="G1515" s="39"/>
      <c r="H1515" s="39"/>
      <c r="I1515" s="39"/>
      <c r="J1515" s="39"/>
      <c r="K1515" s="39"/>
      <c r="L1515" s="39"/>
      <c r="M1515" s="39"/>
      <c r="N1515" s="39"/>
      <c r="O1515" s="39"/>
      <c r="P1515" s="39"/>
      <c r="Q1515" s="39"/>
      <c r="R1515" s="39"/>
      <c r="S1515" s="39"/>
      <c r="T1515" s="39"/>
      <c r="U1515" s="39"/>
      <c r="V1515" s="39"/>
      <c r="W1515" s="39"/>
      <c r="X1515" s="39"/>
      <c r="Y1515" s="39"/>
      <c r="Z1515" s="39"/>
      <c r="AA1515" s="39"/>
      <c r="AB1515" s="39"/>
      <c r="AC1515" s="39"/>
      <c r="AD1515" s="39"/>
      <c r="AE1515" s="39"/>
      <c r="AF1515" s="39"/>
      <c r="AG1515" s="38"/>
      <c r="AH1515" s="38"/>
      <c r="AI1515" s="38"/>
      <c r="AJ1515" s="38"/>
      <c r="AK1515" s="38"/>
      <c r="AL1515" s="38"/>
      <c r="AM1515" s="38"/>
      <c r="AN1515" s="38"/>
      <c r="AO1515" s="38"/>
      <c r="AP1515" s="38"/>
      <c r="AQ1515" s="38"/>
      <c r="AR1515" s="38"/>
      <c r="AS1515" s="38"/>
      <c r="AT1515" s="38"/>
      <c r="AU1515" s="84"/>
      <c r="AV1515" s="88"/>
      <c r="AW1515" s="103"/>
      <c r="AX1515" s="84"/>
      <c r="AY1515" s="39"/>
      <c r="AZ1515" s="26"/>
      <c r="BA1515" s="26"/>
      <c r="BB1515" s="26"/>
      <c r="BC1515" s="26" t="str">
        <f t="shared" si="872"/>
        <v/>
      </c>
      <c r="BD1515" s="26" t="str">
        <f t="shared" si="873"/>
        <v/>
      </c>
      <c r="BE1515" s="26" t="str">
        <f t="shared" si="874"/>
        <v/>
      </c>
      <c r="BF1515" s="26" t="str">
        <f t="shared" si="875"/>
        <v/>
      </c>
      <c r="BG1515" s="26" t="str">
        <f t="shared" si="876"/>
        <v/>
      </c>
      <c r="BH1515" s="26" t="str">
        <f t="shared" si="877"/>
        <v/>
      </c>
      <c r="BI1515" s="26" t="str">
        <f t="shared" si="866"/>
        <v/>
      </c>
      <c r="BJ1515" s="26" t="str">
        <f t="shared" si="867"/>
        <v/>
      </c>
      <c r="BK1515" s="26" t="str">
        <f t="shared" si="868"/>
        <v/>
      </c>
      <c r="BL1515" s="26" t="str">
        <f t="shared" si="869"/>
        <v/>
      </c>
      <c r="BM1515" s="26" t="str">
        <f t="shared" si="870"/>
        <v/>
      </c>
      <c r="BN1515" s="26" t="str">
        <f t="shared" si="871"/>
        <v/>
      </c>
      <c r="BP1515"/>
      <c r="BQ1515"/>
      <c r="BR1515"/>
      <c r="BS1515"/>
      <c r="BT1515"/>
      <c r="BU1515" s="40"/>
      <c r="BV1515"/>
    </row>
    <row r="1516" spans="2:74" x14ac:dyDescent="0.2">
      <c r="B1516" s="84"/>
      <c r="C1516" s="39"/>
      <c r="D1516" s="38"/>
      <c r="E1516" s="39"/>
      <c r="F1516" s="39"/>
      <c r="G1516" s="39"/>
      <c r="H1516" s="39"/>
      <c r="I1516" s="39"/>
      <c r="J1516" s="39"/>
      <c r="K1516" s="39"/>
      <c r="L1516" s="39"/>
      <c r="M1516" s="39"/>
      <c r="N1516" s="39"/>
      <c r="O1516" s="39"/>
      <c r="P1516" s="39"/>
      <c r="Q1516" s="39"/>
      <c r="R1516" s="39"/>
      <c r="S1516" s="39"/>
      <c r="T1516" s="39"/>
      <c r="U1516" s="39"/>
      <c r="V1516" s="39"/>
      <c r="W1516" s="39"/>
      <c r="X1516" s="39"/>
      <c r="Y1516" s="39"/>
      <c r="Z1516" s="39"/>
      <c r="AA1516" s="39"/>
      <c r="AB1516" s="39"/>
      <c r="AC1516" s="39"/>
      <c r="AD1516" s="39"/>
      <c r="AE1516" s="39"/>
      <c r="AF1516" s="39"/>
      <c r="AG1516" s="38"/>
      <c r="AH1516" s="38"/>
      <c r="AI1516" s="38"/>
      <c r="AJ1516" s="38"/>
      <c r="AK1516" s="38"/>
      <c r="AL1516" s="38"/>
      <c r="AM1516" s="38"/>
      <c r="AN1516" s="38"/>
      <c r="AO1516" s="38"/>
      <c r="AP1516" s="38"/>
      <c r="AQ1516" s="38"/>
      <c r="AR1516" s="38"/>
      <c r="AS1516" s="38"/>
      <c r="AT1516" s="38"/>
      <c r="AU1516" s="84"/>
      <c r="AV1516" s="88"/>
      <c r="AW1516" s="103"/>
      <c r="AX1516" s="84"/>
      <c r="AY1516" s="39"/>
      <c r="AZ1516" s="26"/>
      <c r="BA1516" s="26"/>
      <c r="BB1516" s="26"/>
      <c r="BC1516" s="26" t="str">
        <f t="shared" si="872"/>
        <v/>
      </c>
      <c r="BD1516" s="26" t="str">
        <f t="shared" si="873"/>
        <v/>
      </c>
      <c r="BE1516" s="26" t="str">
        <f t="shared" si="874"/>
        <v/>
      </c>
      <c r="BF1516" s="26" t="str">
        <f t="shared" si="875"/>
        <v/>
      </c>
      <c r="BG1516" s="26" t="str">
        <f t="shared" si="876"/>
        <v/>
      </c>
      <c r="BH1516" s="26" t="str">
        <f t="shared" si="877"/>
        <v/>
      </c>
      <c r="BI1516" s="26" t="str">
        <f t="shared" si="866"/>
        <v/>
      </c>
      <c r="BJ1516" s="26" t="str">
        <f t="shared" si="867"/>
        <v/>
      </c>
      <c r="BK1516" s="26" t="str">
        <f t="shared" si="868"/>
        <v/>
      </c>
      <c r="BL1516" s="26" t="str">
        <f t="shared" si="869"/>
        <v/>
      </c>
      <c r="BM1516" s="26" t="str">
        <f t="shared" si="870"/>
        <v/>
      </c>
      <c r="BN1516" s="26" t="str">
        <f t="shared" si="871"/>
        <v/>
      </c>
      <c r="BP1516"/>
      <c r="BQ1516"/>
      <c r="BR1516"/>
      <c r="BS1516"/>
      <c r="BT1516"/>
      <c r="BU1516" s="40"/>
      <c r="BV1516"/>
    </row>
    <row r="1517" spans="2:74" x14ac:dyDescent="0.2">
      <c r="B1517" s="84"/>
      <c r="C1517" s="39"/>
      <c r="D1517" s="38"/>
      <c r="E1517" s="39"/>
      <c r="F1517" s="39"/>
      <c r="G1517" s="39"/>
      <c r="H1517" s="39"/>
      <c r="I1517" s="39"/>
      <c r="J1517" s="39"/>
      <c r="K1517" s="39"/>
      <c r="L1517" s="39"/>
      <c r="M1517" s="39"/>
      <c r="N1517" s="39"/>
      <c r="O1517" s="39"/>
      <c r="P1517" s="39"/>
      <c r="Q1517" s="39"/>
      <c r="R1517" s="39"/>
      <c r="S1517" s="39"/>
      <c r="T1517" s="39"/>
      <c r="U1517" s="39"/>
      <c r="V1517" s="39"/>
      <c r="W1517" s="39"/>
      <c r="X1517" s="39"/>
      <c r="Y1517" s="39"/>
      <c r="Z1517" s="39"/>
      <c r="AA1517" s="39"/>
      <c r="AB1517" s="39"/>
      <c r="AC1517" s="39"/>
      <c r="AD1517" s="39"/>
      <c r="AE1517" s="39"/>
      <c r="AF1517" s="39"/>
      <c r="AG1517" s="38"/>
      <c r="AH1517" s="38"/>
      <c r="AI1517" s="38"/>
      <c r="AJ1517" s="38"/>
      <c r="AK1517" s="38"/>
      <c r="AL1517" s="38"/>
      <c r="AM1517" s="38"/>
      <c r="AN1517" s="38"/>
      <c r="AO1517" s="38"/>
      <c r="AP1517" s="38"/>
      <c r="AQ1517" s="38"/>
      <c r="AR1517" s="38"/>
      <c r="AS1517" s="38"/>
      <c r="AT1517" s="38"/>
      <c r="AU1517" s="84"/>
      <c r="AV1517" s="88"/>
      <c r="AW1517" s="103"/>
      <c r="AX1517" s="84"/>
      <c r="AY1517" s="39"/>
      <c r="AZ1517" s="26"/>
      <c r="BA1517" s="26"/>
      <c r="BB1517" s="26"/>
      <c r="BC1517" s="26" t="str">
        <f t="shared" si="872"/>
        <v/>
      </c>
      <c r="BD1517" s="26" t="str">
        <f t="shared" si="873"/>
        <v/>
      </c>
      <c r="BE1517" s="26" t="str">
        <f t="shared" si="874"/>
        <v/>
      </c>
      <c r="BF1517" s="26" t="str">
        <f t="shared" si="875"/>
        <v/>
      </c>
      <c r="BG1517" s="26" t="str">
        <f t="shared" si="876"/>
        <v/>
      </c>
      <c r="BH1517" s="26" t="str">
        <f t="shared" si="877"/>
        <v/>
      </c>
      <c r="BI1517" s="26" t="str">
        <f t="shared" si="866"/>
        <v/>
      </c>
      <c r="BJ1517" s="26" t="str">
        <f t="shared" si="867"/>
        <v/>
      </c>
      <c r="BK1517" s="26" t="str">
        <f t="shared" si="868"/>
        <v/>
      </c>
      <c r="BL1517" s="26" t="str">
        <f t="shared" si="869"/>
        <v/>
      </c>
      <c r="BM1517" s="26" t="str">
        <f t="shared" si="870"/>
        <v/>
      </c>
      <c r="BN1517" s="26" t="str">
        <f t="shared" si="871"/>
        <v/>
      </c>
      <c r="BP1517"/>
      <c r="BQ1517"/>
      <c r="BR1517"/>
      <c r="BS1517"/>
      <c r="BT1517"/>
      <c r="BU1517" s="40"/>
      <c r="BV1517"/>
    </row>
    <row r="1518" spans="2:74" x14ac:dyDescent="0.2">
      <c r="B1518" s="84"/>
      <c r="C1518" s="39"/>
      <c r="D1518" s="38"/>
      <c r="E1518" s="39"/>
      <c r="F1518" s="39"/>
      <c r="G1518" s="39"/>
      <c r="H1518" s="39"/>
      <c r="I1518" s="39"/>
      <c r="J1518" s="39"/>
      <c r="K1518" s="39"/>
      <c r="L1518" s="39"/>
      <c r="M1518" s="39"/>
      <c r="N1518" s="39"/>
      <c r="O1518" s="39"/>
      <c r="P1518" s="39"/>
      <c r="Q1518" s="39"/>
      <c r="R1518" s="39"/>
      <c r="S1518" s="39"/>
      <c r="T1518" s="39"/>
      <c r="U1518" s="39"/>
      <c r="V1518" s="39"/>
      <c r="W1518" s="39"/>
      <c r="X1518" s="39"/>
      <c r="Y1518" s="39"/>
      <c r="Z1518" s="39"/>
      <c r="AA1518" s="39"/>
      <c r="AB1518" s="39"/>
      <c r="AC1518" s="39"/>
      <c r="AD1518" s="39"/>
      <c r="AE1518" s="39"/>
      <c r="AF1518" s="39"/>
      <c r="AG1518" s="38"/>
      <c r="AH1518" s="38"/>
      <c r="AI1518" s="38"/>
      <c r="AJ1518" s="38"/>
      <c r="AK1518" s="38"/>
      <c r="AL1518" s="38"/>
      <c r="AM1518" s="38"/>
      <c r="AN1518" s="38"/>
      <c r="AO1518" s="38"/>
      <c r="AP1518" s="38"/>
      <c r="AQ1518" s="38"/>
      <c r="AR1518" s="38"/>
      <c r="AS1518" s="38"/>
      <c r="AT1518" s="38"/>
      <c r="AU1518" s="84"/>
      <c r="AV1518" s="88"/>
      <c r="AW1518" s="103"/>
      <c r="AX1518" s="84"/>
      <c r="AY1518" s="39"/>
      <c r="AZ1518" s="26"/>
      <c r="BA1518" s="26"/>
      <c r="BB1518" s="26"/>
      <c r="BC1518" s="26" t="str">
        <f t="shared" si="872"/>
        <v/>
      </c>
      <c r="BD1518" s="26" t="str">
        <f t="shared" si="873"/>
        <v/>
      </c>
      <c r="BE1518" s="26" t="str">
        <f t="shared" si="874"/>
        <v/>
      </c>
      <c r="BF1518" s="26" t="str">
        <f t="shared" si="875"/>
        <v/>
      </c>
      <c r="BG1518" s="26" t="str">
        <f t="shared" si="876"/>
        <v/>
      </c>
      <c r="BH1518" s="26" t="str">
        <f t="shared" si="877"/>
        <v/>
      </c>
      <c r="BI1518" s="26" t="str">
        <f t="shared" si="866"/>
        <v/>
      </c>
      <c r="BJ1518" s="26" t="str">
        <f t="shared" si="867"/>
        <v/>
      </c>
      <c r="BK1518" s="26" t="str">
        <f t="shared" si="868"/>
        <v/>
      </c>
      <c r="BL1518" s="26" t="str">
        <f t="shared" si="869"/>
        <v/>
      </c>
      <c r="BM1518" s="26" t="str">
        <f t="shared" si="870"/>
        <v/>
      </c>
      <c r="BN1518" s="26" t="str">
        <f t="shared" si="871"/>
        <v/>
      </c>
      <c r="BP1518"/>
      <c r="BQ1518"/>
      <c r="BR1518"/>
      <c r="BS1518"/>
      <c r="BT1518"/>
      <c r="BU1518" s="40"/>
      <c r="BV1518"/>
    </row>
    <row r="1519" spans="2:74" x14ac:dyDescent="0.2">
      <c r="B1519" s="84"/>
      <c r="C1519" s="39"/>
      <c r="D1519" s="38"/>
      <c r="E1519" s="39"/>
      <c r="F1519" s="39"/>
      <c r="G1519" s="39"/>
      <c r="H1519" s="39"/>
      <c r="I1519" s="39"/>
      <c r="J1519" s="39"/>
      <c r="K1519" s="39"/>
      <c r="L1519" s="39"/>
      <c r="M1519" s="39"/>
      <c r="N1519" s="39"/>
      <c r="O1519" s="39"/>
      <c r="P1519" s="39"/>
      <c r="Q1519" s="39"/>
      <c r="R1519" s="39"/>
      <c r="S1519" s="39"/>
      <c r="T1519" s="39"/>
      <c r="U1519" s="39"/>
      <c r="V1519" s="39"/>
      <c r="W1519" s="39"/>
      <c r="X1519" s="39"/>
      <c r="Y1519" s="39"/>
      <c r="Z1519" s="39"/>
      <c r="AA1519" s="39"/>
      <c r="AB1519" s="39"/>
      <c r="AC1519" s="39"/>
      <c r="AD1519" s="39"/>
      <c r="AE1519" s="39"/>
      <c r="AF1519" s="39"/>
      <c r="AG1519" s="38"/>
      <c r="AH1519" s="38"/>
      <c r="AI1519" s="38"/>
      <c r="AJ1519" s="38"/>
      <c r="AK1519" s="38"/>
      <c r="AL1519" s="38"/>
      <c r="AM1519" s="38"/>
      <c r="AN1519" s="38"/>
      <c r="AO1519" s="38"/>
      <c r="AP1519" s="38"/>
      <c r="AQ1519" s="38"/>
      <c r="AR1519" s="38"/>
      <c r="AS1519" s="38"/>
      <c r="AT1519" s="38"/>
      <c r="AU1519" s="84"/>
      <c r="AV1519" s="88"/>
      <c r="AW1519" s="103"/>
      <c r="AX1519" s="84"/>
      <c r="AY1519" s="39"/>
      <c r="AZ1519" s="26"/>
      <c r="BA1519" s="26"/>
      <c r="BB1519" s="26"/>
      <c r="BC1519" s="26" t="str">
        <f t="shared" si="872"/>
        <v/>
      </c>
      <c r="BD1519" s="26" t="str">
        <f t="shared" si="873"/>
        <v/>
      </c>
      <c r="BE1519" s="26" t="str">
        <f t="shared" si="874"/>
        <v/>
      </c>
      <c r="BF1519" s="26" t="str">
        <f t="shared" si="875"/>
        <v/>
      </c>
      <c r="BG1519" s="26" t="str">
        <f t="shared" si="876"/>
        <v/>
      </c>
      <c r="BH1519" s="26" t="str">
        <f t="shared" si="877"/>
        <v/>
      </c>
      <c r="BI1519" s="26" t="str">
        <f t="shared" si="866"/>
        <v/>
      </c>
      <c r="BJ1519" s="26" t="str">
        <f t="shared" si="867"/>
        <v/>
      </c>
      <c r="BK1519" s="26" t="str">
        <f t="shared" si="868"/>
        <v/>
      </c>
      <c r="BL1519" s="26" t="str">
        <f t="shared" si="869"/>
        <v/>
      </c>
      <c r="BM1519" s="26" t="str">
        <f t="shared" si="870"/>
        <v/>
      </c>
      <c r="BN1519" s="26" t="str">
        <f t="shared" si="871"/>
        <v/>
      </c>
      <c r="BP1519"/>
      <c r="BQ1519"/>
      <c r="BR1519"/>
      <c r="BS1519"/>
      <c r="BT1519"/>
      <c r="BU1519" s="40"/>
      <c r="BV1519"/>
    </row>
    <row r="1520" spans="2:74" x14ac:dyDescent="0.2">
      <c r="B1520" s="84"/>
      <c r="C1520" s="39"/>
      <c r="D1520" s="38"/>
      <c r="E1520" s="39"/>
      <c r="F1520" s="39"/>
      <c r="G1520" s="39"/>
      <c r="H1520" s="39"/>
      <c r="I1520" s="39"/>
      <c r="J1520" s="39"/>
      <c r="K1520" s="39"/>
      <c r="L1520" s="39"/>
      <c r="M1520" s="39"/>
      <c r="N1520" s="39"/>
      <c r="O1520" s="39"/>
      <c r="P1520" s="39"/>
      <c r="Q1520" s="39"/>
      <c r="R1520" s="39"/>
      <c r="S1520" s="39"/>
      <c r="T1520" s="39"/>
      <c r="U1520" s="39"/>
      <c r="V1520" s="39"/>
      <c r="W1520" s="39"/>
      <c r="X1520" s="39"/>
      <c r="Y1520" s="39"/>
      <c r="Z1520" s="39"/>
      <c r="AA1520" s="39"/>
      <c r="AB1520" s="39"/>
      <c r="AC1520" s="39"/>
      <c r="AD1520" s="39"/>
      <c r="AE1520" s="39"/>
      <c r="AF1520" s="39"/>
      <c r="AG1520" s="38"/>
      <c r="AH1520" s="38"/>
      <c r="AI1520" s="38"/>
      <c r="AJ1520" s="38"/>
      <c r="AK1520" s="38"/>
      <c r="AL1520" s="38"/>
      <c r="AM1520" s="38"/>
      <c r="AN1520" s="38"/>
      <c r="AO1520" s="38"/>
      <c r="AP1520" s="38"/>
      <c r="AQ1520" s="38"/>
      <c r="AR1520" s="38"/>
      <c r="AS1520" s="38"/>
      <c r="AT1520" s="38"/>
      <c r="AU1520" s="84"/>
      <c r="AV1520" s="88"/>
      <c r="AW1520" s="103"/>
      <c r="AX1520" s="84"/>
      <c r="AY1520" s="39"/>
      <c r="AZ1520" s="26"/>
      <c r="BA1520" s="26"/>
      <c r="BB1520" s="26"/>
      <c r="BC1520" s="26" t="str">
        <f t="shared" si="872"/>
        <v/>
      </c>
      <c r="BD1520" s="26" t="str">
        <f t="shared" si="873"/>
        <v/>
      </c>
      <c r="BE1520" s="26" t="str">
        <f t="shared" si="874"/>
        <v/>
      </c>
      <c r="BF1520" s="26" t="str">
        <f t="shared" si="875"/>
        <v/>
      </c>
      <c r="BG1520" s="26" t="str">
        <f t="shared" si="876"/>
        <v/>
      </c>
      <c r="BH1520" s="26" t="str">
        <f t="shared" si="877"/>
        <v/>
      </c>
      <c r="BI1520" s="26" t="str">
        <f t="shared" si="866"/>
        <v/>
      </c>
      <c r="BJ1520" s="26" t="str">
        <f t="shared" si="867"/>
        <v/>
      </c>
      <c r="BK1520" s="26" t="str">
        <f t="shared" si="868"/>
        <v/>
      </c>
      <c r="BL1520" s="26" t="str">
        <f t="shared" si="869"/>
        <v/>
      </c>
      <c r="BM1520" s="26" t="str">
        <f t="shared" si="870"/>
        <v/>
      </c>
      <c r="BN1520" s="26" t="str">
        <f t="shared" si="871"/>
        <v/>
      </c>
      <c r="BP1520"/>
      <c r="BQ1520"/>
      <c r="BR1520"/>
      <c r="BS1520"/>
      <c r="BT1520"/>
      <c r="BU1520" s="40"/>
      <c r="BV1520"/>
    </row>
    <row r="1521" spans="2:74" x14ac:dyDescent="0.2">
      <c r="B1521" s="84"/>
      <c r="C1521" s="39"/>
      <c r="D1521" s="38"/>
      <c r="E1521" s="39"/>
      <c r="F1521" s="39"/>
      <c r="G1521" s="39"/>
      <c r="H1521" s="39"/>
      <c r="I1521" s="39"/>
      <c r="J1521" s="39"/>
      <c r="K1521" s="39"/>
      <c r="L1521" s="39"/>
      <c r="M1521" s="39"/>
      <c r="N1521" s="39"/>
      <c r="O1521" s="39"/>
      <c r="P1521" s="39"/>
      <c r="Q1521" s="39"/>
      <c r="R1521" s="39"/>
      <c r="S1521" s="39"/>
      <c r="T1521" s="39"/>
      <c r="U1521" s="39"/>
      <c r="V1521" s="39"/>
      <c r="W1521" s="39"/>
      <c r="X1521" s="39"/>
      <c r="Y1521" s="39"/>
      <c r="Z1521" s="39"/>
      <c r="AA1521" s="39"/>
      <c r="AB1521" s="39"/>
      <c r="AC1521" s="39"/>
      <c r="AD1521" s="39"/>
      <c r="AE1521" s="39"/>
      <c r="AF1521" s="39"/>
      <c r="AG1521" s="38"/>
      <c r="AH1521" s="38"/>
      <c r="AI1521" s="38"/>
      <c r="AJ1521" s="38"/>
      <c r="AK1521" s="38"/>
      <c r="AL1521" s="38"/>
      <c r="AM1521" s="38"/>
      <c r="AN1521" s="38"/>
      <c r="AO1521" s="38"/>
      <c r="AP1521" s="38"/>
      <c r="AQ1521" s="38"/>
      <c r="AR1521" s="38"/>
      <c r="AS1521" s="38"/>
      <c r="AT1521" s="38"/>
      <c r="AU1521" s="84"/>
      <c r="AV1521" s="88"/>
      <c r="AW1521" s="103"/>
      <c r="AX1521" s="84"/>
      <c r="AY1521" s="39"/>
      <c r="AZ1521" s="26"/>
      <c r="BA1521" s="26"/>
      <c r="BB1521" s="26"/>
      <c r="BC1521" s="26" t="str">
        <f t="shared" si="872"/>
        <v/>
      </c>
      <c r="BD1521" s="26" t="str">
        <f t="shared" si="873"/>
        <v/>
      </c>
      <c r="BE1521" s="26" t="str">
        <f t="shared" si="874"/>
        <v/>
      </c>
      <c r="BF1521" s="26" t="str">
        <f t="shared" si="875"/>
        <v/>
      </c>
      <c r="BG1521" s="26" t="str">
        <f t="shared" si="876"/>
        <v/>
      </c>
      <c r="BH1521" s="26" t="str">
        <f t="shared" si="877"/>
        <v/>
      </c>
      <c r="BI1521" s="26" t="str">
        <f t="shared" si="866"/>
        <v/>
      </c>
      <c r="BJ1521" s="26" t="str">
        <f t="shared" si="867"/>
        <v/>
      </c>
      <c r="BK1521" s="26" t="str">
        <f t="shared" si="868"/>
        <v/>
      </c>
      <c r="BL1521" s="26" t="str">
        <f t="shared" si="869"/>
        <v/>
      </c>
      <c r="BM1521" s="26" t="str">
        <f t="shared" si="870"/>
        <v/>
      </c>
      <c r="BN1521" s="26" t="str">
        <f t="shared" si="871"/>
        <v/>
      </c>
      <c r="BP1521"/>
      <c r="BQ1521"/>
      <c r="BR1521"/>
      <c r="BS1521"/>
      <c r="BT1521"/>
      <c r="BU1521" s="40"/>
      <c r="BV1521"/>
    </row>
    <row r="1522" spans="2:74" x14ac:dyDescent="0.2">
      <c r="B1522" s="84"/>
      <c r="C1522" s="39"/>
      <c r="D1522" s="38"/>
      <c r="E1522" s="39"/>
      <c r="F1522" s="39"/>
      <c r="G1522" s="39"/>
      <c r="H1522" s="39"/>
      <c r="I1522" s="39"/>
      <c r="J1522" s="39"/>
      <c r="K1522" s="39"/>
      <c r="L1522" s="39"/>
      <c r="M1522" s="39"/>
      <c r="N1522" s="39"/>
      <c r="O1522" s="39"/>
      <c r="P1522" s="39"/>
      <c r="Q1522" s="39"/>
      <c r="R1522" s="39"/>
      <c r="S1522" s="39"/>
      <c r="T1522" s="39"/>
      <c r="U1522" s="39"/>
      <c r="V1522" s="39"/>
      <c r="W1522" s="39"/>
      <c r="X1522" s="39"/>
      <c r="Y1522" s="39"/>
      <c r="Z1522" s="39"/>
      <c r="AA1522" s="39"/>
      <c r="AB1522" s="39"/>
      <c r="AC1522" s="39"/>
      <c r="AD1522" s="39"/>
      <c r="AE1522" s="39"/>
      <c r="AF1522" s="39"/>
      <c r="AG1522" s="38"/>
      <c r="AH1522" s="38"/>
      <c r="AI1522" s="38"/>
      <c r="AJ1522" s="38"/>
      <c r="AK1522" s="38"/>
      <c r="AL1522" s="38"/>
      <c r="AM1522" s="38"/>
      <c r="AN1522" s="38"/>
      <c r="AO1522" s="38"/>
      <c r="AP1522" s="38"/>
      <c r="AQ1522" s="38"/>
      <c r="AR1522" s="38"/>
      <c r="AS1522" s="38"/>
      <c r="AT1522" s="38"/>
      <c r="AU1522" s="84"/>
      <c r="AV1522" s="88"/>
      <c r="AW1522" s="103"/>
      <c r="AX1522" s="84"/>
      <c r="AY1522" s="39"/>
      <c r="AZ1522" s="26"/>
      <c r="BA1522" s="26"/>
      <c r="BB1522" s="26"/>
      <c r="BC1522" s="26" t="str">
        <f t="shared" si="872"/>
        <v/>
      </c>
      <c r="BD1522" s="26" t="str">
        <f t="shared" si="873"/>
        <v/>
      </c>
      <c r="BE1522" s="26" t="str">
        <f t="shared" si="874"/>
        <v/>
      </c>
      <c r="BF1522" s="26" t="str">
        <f t="shared" si="875"/>
        <v/>
      </c>
      <c r="BG1522" s="26" t="str">
        <f t="shared" si="876"/>
        <v/>
      </c>
      <c r="BH1522" s="26" t="str">
        <f t="shared" si="877"/>
        <v/>
      </c>
      <c r="BI1522" s="26" t="str">
        <f t="shared" si="866"/>
        <v/>
      </c>
      <c r="BJ1522" s="26" t="str">
        <f t="shared" si="867"/>
        <v/>
      </c>
      <c r="BK1522" s="26" t="str">
        <f t="shared" si="868"/>
        <v/>
      </c>
      <c r="BL1522" s="26" t="str">
        <f t="shared" si="869"/>
        <v/>
      </c>
      <c r="BM1522" s="26" t="str">
        <f t="shared" si="870"/>
        <v/>
      </c>
      <c r="BN1522" s="26" t="str">
        <f t="shared" si="871"/>
        <v/>
      </c>
      <c r="BP1522"/>
      <c r="BQ1522"/>
      <c r="BR1522"/>
      <c r="BS1522"/>
      <c r="BT1522"/>
      <c r="BU1522" s="40"/>
      <c r="BV1522"/>
    </row>
    <row r="1523" spans="2:74" x14ac:dyDescent="0.2">
      <c r="B1523" s="84"/>
      <c r="C1523" s="39"/>
      <c r="D1523" s="38"/>
      <c r="E1523" s="39"/>
      <c r="F1523" s="39"/>
      <c r="G1523" s="39"/>
      <c r="H1523" s="39"/>
      <c r="I1523" s="39"/>
      <c r="J1523" s="39"/>
      <c r="K1523" s="39"/>
      <c r="L1523" s="39"/>
      <c r="M1523" s="39"/>
      <c r="N1523" s="39"/>
      <c r="O1523" s="39"/>
      <c r="P1523" s="39"/>
      <c r="Q1523" s="39"/>
      <c r="R1523" s="39"/>
      <c r="S1523" s="39"/>
      <c r="T1523" s="39"/>
      <c r="U1523" s="39"/>
      <c r="V1523" s="39"/>
      <c r="W1523" s="39"/>
      <c r="X1523" s="39"/>
      <c r="Y1523" s="39"/>
      <c r="Z1523" s="39"/>
      <c r="AA1523" s="39"/>
      <c r="AB1523" s="39"/>
      <c r="AC1523" s="39"/>
      <c r="AD1523" s="39"/>
      <c r="AE1523" s="39"/>
      <c r="AF1523" s="39"/>
      <c r="AG1523" s="38"/>
      <c r="AH1523" s="38"/>
      <c r="AI1523" s="38"/>
      <c r="AJ1523" s="38"/>
      <c r="AK1523" s="38"/>
      <c r="AL1523" s="38"/>
      <c r="AM1523" s="38"/>
      <c r="AN1523" s="38"/>
      <c r="AO1523" s="38"/>
      <c r="AP1523" s="38"/>
      <c r="AQ1523" s="38"/>
      <c r="AR1523" s="38"/>
      <c r="AS1523" s="38"/>
      <c r="AT1523" s="38"/>
      <c r="AU1523" s="84"/>
      <c r="AV1523" s="88"/>
      <c r="AW1523" s="103"/>
      <c r="AX1523" s="84"/>
      <c r="AY1523" s="39"/>
      <c r="AZ1523" s="26"/>
      <c r="BA1523" s="26"/>
      <c r="BB1523" s="26"/>
      <c r="BC1523" s="26" t="str">
        <f t="shared" si="872"/>
        <v/>
      </c>
      <c r="BD1523" s="26" t="str">
        <f t="shared" si="873"/>
        <v/>
      </c>
      <c r="BE1523" s="26" t="str">
        <f t="shared" si="874"/>
        <v/>
      </c>
      <c r="BF1523" s="26" t="str">
        <f t="shared" si="875"/>
        <v/>
      </c>
      <c r="BG1523" s="26" t="str">
        <f t="shared" si="876"/>
        <v/>
      </c>
      <c r="BH1523" s="26" t="str">
        <f t="shared" si="877"/>
        <v/>
      </c>
      <c r="BI1523" s="26" t="str">
        <f t="shared" si="866"/>
        <v/>
      </c>
      <c r="BJ1523" s="26" t="str">
        <f t="shared" si="867"/>
        <v/>
      </c>
      <c r="BK1523" s="26" t="str">
        <f t="shared" si="868"/>
        <v/>
      </c>
      <c r="BL1523" s="26" t="str">
        <f t="shared" si="869"/>
        <v/>
      </c>
      <c r="BM1523" s="26" t="str">
        <f t="shared" si="870"/>
        <v/>
      </c>
      <c r="BN1523" s="26" t="str">
        <f t="shared" si="871"/>
        <v/>
      </c>
      <c r="BP1523"/>
      <c r="BQ1523"/>
      <c r="BR1523"/>
      <c r="BS1523"/>
      <c r="BT1523"/>
      <c r="BU1523" s="40"/>
      <c r="BV1523"/>
    </row>
    <row r="1524" spans="2:74" x14ac:dyDescent="0.2">
      <c r="B1524" s="84"/>
      <c r="C1524" s="39"/>
      <c r="D1524" s="38"/>
      <c r="E1524" s="39"/>
      <c r="F1524" s="39"/>
      <c r="G1524" s="39"/>
      <c r="H1524" s="39"/>
      <c r="I1524" s="39"/>
      <c r="J1524" s="39"/>
      <c r="K1524" s="39"/>
      <c r="L1524" s="39"/>
      <c r="M1524" s="39"/>
      <c r="N1524" s="39"/>
      <c r="O1524" s="39"/>
      <c r="P1524" s="39"/>
      <c r="Q1524" s="39"/>
      <c r="R1524" s="39"/>
      <c r="S1524" s="39"/>
      <c r="T1524" s="39"/>
      <c r="U1524" s="39"/>
      <c r="V1524" s="39"/>
      <c r="W1524" s="39"/>
      <c r="X1524" s="39"/>
      <c r="Y1524" s="39"/>
      <c r="Z1524" s="39"/>
      <c r="AA1524" s="39"/>
      <c r="AB1524" s="39"/>
      <c r="AC1524" s="39"/>
      <c r="AD1524" s="39"/>
      <c r="AE1524" s="39"/>
      <c r="AF1524" s="39"/>
      <c r="AG1524" s="38"/>
      <c r="AH1524" s="38"/>
      <c r="AI1524" s="38"/>
      <c r="AJ1524" s="38"/>
      <c r="AK1524" s="38"/>
      <c r="AL1524" s="38"/>
      <c r="AM1524" s="38"/>
      <c r="AN1524" s="38"/>
      <c r="AO1524" s="38"/>
      <c r="AP1524" s="38"/>
      <c r="AQ1524" s="38"/>
      <c r="AR1524" s="38"/>
      <c r="AS1524" s="38"/>
      <c r="AT1524" s="38"/>
      <c r="AU1524" s="84"/>
      <c r="AV1524" s="88"/>
      <c r="AW1524" s="103"/>
      <c r="AX1524" s="84"/>
      <c r="AY1524" s="39"/>
      <c r="AZ1524" s="26"/>
      <c r="BA1524" s="26"/>
      <c r="BB1524" s="26"/>
      <c r="BC1524" s="26" t="str">
        <f t="shared" si="872"/>
        <v/>
      </c>
      <c r="BD1524" s="26" t="str">
        <f t="shared" si="873"/>
        <v/>
      </c>
      <c r="BE1524" s="26" t="str">
        <f t="shared" si="874"/>
        <v/>
      </c>
      <c r="BF1524" s="26" t="str">
        <f t="shared" si="875"/>
        <v/>
      </c>
      <c r="BG1524" s="26" t="str">
        <f t="shared" si="876"/>
        <v/>
      </c>
      <c r="BH1524" s="26" t="str">
        <f t="shared" si="877"/>
        <v/>
      </c>
      <c r="BI1524" s="26" t="str">
        <f t="shared" si="866"/>
        <v/>
      </c>
      <c r="BJ1524" s="26" t="str">
        <f t="shared" si="867"/>
        <v/>
      </c>
      <c r="BK1524" s="26" t="str">
        <f t="shared" si="868"/>
        <v/>
      </c>
      <c r="BL1524" s="26" t="str">
        <f t="shared" si="869"/>
        <v/>
      </c>
      <c r="BM1524" s="26" t="str">
        <f t="shared" si="870"/>
        <v/>
      </c>
      <c r="BN1524" s="26" t="str">
        <f t="shared" si="871"/>
        <v/>
      </c>
      <c r="BP1524"/>
      <c r="BQ1524"/>
      <c r="BR1524"/>
      <c r="BS1524"/>
      <c r="BT1524"/>
      <c r="BU1524" s="40"/>
      <c r="BV1524"/>
    </row>
    <row r="1525" spans="2:74" x14ac:dyDescent="0.2">
      <c r="B1525" s="84"/>
      <c r="C1525" s="39"/>
      <c r="D1525" s="38"/>
      <c r="E1525" s="39"/>
      <c r="F1525" s="39"/>
      <c r="G1525" s="39"/>
      <c r="H1525" s="39"/>
      <c r="I1525" s="39"/>
      <c r="J1525" s="39"/>
      <c r="K1525" s="39"/>
      <c r="L1525" s="39"/>
      <c r="M1525" s="39"/>
      <c r="N1525" s="39"/>
      <c r="O1525" s="39"/>
      <c r="P1525" s="39"/>
      <c r="Q1525" s="39"/>
      <c r="R1525" s="39"/>
      <c r="S1525" s="39"/>
      <c r="T1525" s="39"/>
      <c r="U1525" s="39"/>
      <c r="V1525" s="39"/>
      <c r="W1525" s="39"/>
      <c r="X1525" s="39"/>
      <c r="Y1525" s="39"/>
      <c r="Z1525" s="39"/>
      <c r="AA1525" s="39"/>
      <c r="AB1525" s="39"/>
      <c r="AC1525" s="39"/>
      <c r="AD1525" s="39"/>
      <c r="AE1525" s="39"/>
      <c r="AF1525" s="39"/>
      <c r="AG1525" s="38"/>
      <c r="AH1525" s="38"/>
      <c r="AI1525" s="38"/>
      <c r="AJ1525" s="38"/>
      <c r="AK1525" s="38"/>
      <c r="AL1525" s="38"/>
      <c r="AM1525" s="38"/>
      <c r="AN1525" s="38"/>
      <c r="AO1525" s="38"/>
      <c r="AP1525" s="38"/>
      <c r="AQ1525" s="38"/>
      <c r="AR1525" s="38"/>
      <c r="AS1525" s="38"/>
      <c r="AT1525" s="38"/>
      <c r="AU1525" s="84"/>
      <c r="AV1525" s="88"/>
      <c r="AW1525" s="103"/>
      <c r="AX1525" s="84"/>
      <c r="AY1525" s="39"/>
      <c r="AZ1525" s="26"/>
      <c r="BA1525" s="26"/>
      <c r="BB1525" s="26"/>
      <c r="BC1525" s="26" t="str">
        <f t="shared" si="872"/>
        <v/>
      </c>
      <c r="BD1525" s="26" t="str">
        <f t="shared" si="873"/>
        <v/>
      </c>
      <c r="BE1525" s="26" t="str">
        <f t="shared" si="874"/>
        <v/>
      </c>
      <c r="BF1525" s="26" t="str">
        <f t="shared" si="875"/>
        <v/>
      </c>
      <c r="BG1525" s="26" t="str">
        <f t="shared" si="876"/>
        <v/>
      </c>
      <c r="BH1525" s="26" t="str">
        <f t="shared" si="877"/>
        <v/>
      </c>
      <c r="BI1525" s="26" t="str">
        <f t="shared" si="866"/>
        <v/>
      </c>
      <c r="BJ1525" s="26" t="str">
        <f t="shared" si="867"/>
        <v/>
      </c>
      <c r="BK1525" s="26" t="str">
        <f t="shared" si="868"/>
        <v/>
      </c>
      <c r="BL1525" s="26" t="str">
        <f t="shared" si="869"/>
        <v/>
      </c>
      <c r="BM1525" s="26" t="str">
        <f t="shared" si="870"/>
        <v/>
      </c>
      <c r="BN1525" s="26" t="str">
        <f t="shared" si="871"/>
        <v/>
      </c>
      <c r="BP1525"/>
      <c r="BQ1525"/>
      <c r="BR1525"/>
      <c r="BS1525"/>
      <c r="BT1525"/>
      <c r="BU1525" s="40"/>
      <c r="BV1525"/>
    </row>
    <row r="1526" spans="2:74" x14ac:dyDescent="0.2">
      <c r="B1526" s="84"/>
      <c r="C1526" s="39"/>
      <c r="D1526" s="38"/>
      <c r="E1526" s="39"/>
      <c r="F1526" s="39"/>
      <c r="G1526" s="39"/>
      <c r="H1526" s="39"/>
      <c r="I1526" s="39"/>
      <c r="J1526" s="39"/>
      <c r="K1526" s="39"/>
      <c r="L1526" s="39"/>
      <c r="M1526" s="39"/>
      <c r="N1526" s="39"/>
      <c r="O1526" s="39"/>
      <c r="P1526" s="39"/>
      <c r="Q1526" s="39"/>
      <c r="R1526" s="39"/>
      <c r="S1526" s="39"/>
      <c r="T1526" s="39"/>
      <c r="U1526" s="39"/>
      <c r="V1526" s="39"/>
      <c r="W1526" s="39"/>
      <c r="X1526" s="39"/>
      <c r="Y1526" s="39"/>
      <c r="Z1526" s="39"/>
      <c r="AA1526" s="39"/>
      <c r="AB1526" s="39"/>
      <c r="AC1526" s="39"/>
      <c r="AD1526" s="39"/>
      <c r="AE1526" s="39"/>
      <c r="AF1526" s="39"/>
      <c r="AG1526" s="38"/>
      <c r="AH1526" s="38"/>
      <c r="AI1526" s="38"/>
      <c r="AJ1526" s="38"/>
      <c r="AK1526" s="38"/>
      <c r="AL1526" s="38"/>
      <c r="AM1526" s="38"/>
      <c r="AN1526" s="38"/>
      <c r="AO1526" s="38"/>
      <c r="AP1526" s="38"/>
      <c r="AQ1526" s="38"/>
      <c r="AR1526" s="38"/>
      <c r="AS1526" s="38"/>
      <c r="AT1526" s="38"/>
      <c r="AU1526" s="84"/>
      <c r="AV1526" s="88"/>
      <c r="AW1526" s="103"/>
      <c r="AX1526" s="84"/>
      <c r="AY1526" s="39"/>
      <c r="AZ1526" s="26"/>
      <c r="BA1526" s="26"/>
      <c r="BB1526" s="26"/>
      <c r="BC1526" s="26" t="str">
        <f t="shared" si="872"/>
        <v/>
      </c>
      <c r="BD1526" s="26" t="str">
        <f t="shared" si="873"/>
        <v/>
      </c>
      <c r="BE1526" s="26" t="str">
        <f t="shared" si="874"/>
        <v/>
      </c>
      <c r="BF1526" s="26" t="str">
        <f t="shared" si="875"/>
        <v/>
      </c>
      <c r="BG1526" s="26" t="str">
        <f t="shared" si="876"/>
        <v/>
      </c>
      <c r="BH1526" s="26" t="str">
        <f t="shared" si="877"/>
        <v/>
      </c>
      <c r="BI1526" s="26" t="str">
        <f t="shared" si="866"/>
        <v/>
      </c>
      <c r="BJ1526" s="26" t="str">
        <f t="shared" si="867"/>
        <v/>
      </c>
      <c r="BK1526" s="26" t="str">
        <f t="shared" si="868"/>
        <v/>
      </c>
      <c r="BL1526" s="26" t="str">
        <f t="shared" si="869"/>
        <v/>
      </c>
      <c r="BM1526" s="26" t="str">
        <f t="shared" si="870"/>
        <v/>
      </c>
      <c r="BN1526" s="26" t="str">
        <f t="shared" si="871"/>
        <v/>
      </c>
      <c r="BP1526"/>
      <c r="BQ1526"/>
      <c r="BR1526"/>
      <c r="BS1526"/>
      <c r="BT1526"/>
      <c r="BU1526" s="40"/>
      <c r="BV1526"/>
    </row>
    <row r="1527" spans="2:74" x14ac:dyDescent="0.2">
      <c r="B1527" s="84"/>
      <c r="C1527" s="39"/>
      <c r="D1527" s="38"/>
      <c r="E1527" s="39"/>
      <c r="F1527" s="39"/>
      <c r="G1527" s="39"/>
      <c r="H1527" s="39"/>
      <c r="I1527" s="39"/>
      <c r="J1527" s="39"/>
      <c r="K1527" s="39"/>
      <c r="L1527" s="39"/>
      <c r="M1527" s="39"/>
      <c r="N1527" s="39"/>
      <c r="O1527" s="39"/>
      <c r="P1527" s="39"/>
      <c r="Q1527" s="39"/>
      <c r="R1527" s="39"/>
      <c r="S1527" s="39"/>
      <c r="T1527" s="39"/>
      <c r="U1527" s="39"/>
      <c r="V1527" s="39"/>
      <c r="W1527" s="39"/>
      <c r="X1527" s="39"/>
      <c r="Y1527" s="39"/>
      <c r="Z1527" s="39"/>
      <c r="AA1527" s="39"/>
      <c r="AB1527" s="39"/>
      <c r="AC1527" s="39"/>
      <c r="AD1527" s="39"/>
      <c r="AE1527" s="39"/>
      <c r="AF1527" s="39"/>
      <c r="AG1527" s="38"/>
      <c r="AH1527" s="38"/>
      <c r="AI1527" s="38"/>
      <c r="AJ1527" s="38"/>
      <c r="AK1527" s="38"/>
      <c r="AL1527" s="38"/>
      <c r="AM1527" s="38"/>
      <c r="AN1527" s="38"/>
      <c r="AO1527" s="38"/>
      <c r="AP1527" s="38"/>
      <c r="AQ1527" s="38"/>
      <c r="AR1527" s="38"/>
      <c r="AS1527" s="38"/>
      <c r="AT1527" s="38"/>
      <c r="AU1527" s="84"/>
      <c r="AV1527" s="88"/>
      <c r="AW1527" s="103"/>
      <c r="AX1527" s="84"/>
      <c r="AY1527" s="39"/>
      <c r="AZ1527" s="26"/>
      <c r="BA1527" s="26"/>
      <c r="BB1527" s="26"/>
      <c r="BC1527" s="26" t="str">
        <f t="shared" si="872"/>
        <v/>
      </c>
      <c r="BD1527" s="26" t="str">
        <f t="shared" si="873"/>
        <v/>
      </c>
      <c r="BE1527" s="26" t="str">
        <f t="shared" si="874"/>
        <v/>
      </c>
      <c r="BF1527" s="26" t="str">
        <f t="shared" si="875"/>
        <v/>
      </c>
      <c r="BG1527" s="26" t="str">
        <f t="shared" si="876"/>
        <v/>
      </c>
      <c r="BH1527" s="26" t="str">
        <f t="shared" si="877"/>
        <v/>
      </c>
      <c r="BI1527" s="26" t="str">
        <f t="shared" si="866"/>
        <v/>
      </c>
      <c r="BJ1527" s="26" t="str">
        <f t="shared" si="867"/>
        <v/>
      </c>
      <c r="BK1527" s="26" t="str">
        <f t="shared" si="868"/>
        <v/>
      </c>
      <c r="BL1527" s="26" t="str">
        <f t="shared" si="869"/>
        <v/>
      </c>
      <c r="BM1527" s="26" t="str">
        <f t="shared" si="870"/>
        <v/>
      </c>
      <c r="BN1527" s="26" t="str">
        <f t="shared" si="871"/>
        <v/>
      </c>
      <c r="BP1527"/>
      <c r="BQ1527"/>
      <c r="BR1527"/>
      <c r="BS1527"/>
      <c r="BT1527"/>
      <c r="BU1527" s="40"/>
      <c r="BV1527"/>
    </row>
    <row r="1528" spans="2:74" x14ac:dyDescent="0.2">
      <c r="B1528" s="84"/>
      <c r="C1528" s="39"/>
      <c r="D1528" s="38"/>
      <c r="E1528" s="39"/>
      <c r="F1528" s="39"/>
      <c r="G1528" s="39"/>
      <c r="H1528" s="39"/>
      <c r="I1528" s="39"/>
      <c r="J1528" s="39"/>
      <c r="K1528" s="39"/>
      <c r="L1528" s="39"/>
      <c r="M1528" s="39"/>
      <c r="N1528" s="39"/>
      <c r="O1528" s="39"/>
      <c r="P1528" s="39"/>
      <c r="Q1528" s="39"/>
      <c r="R1528" s="39"/>
      <c r="S1528" s="39"/>
      <c r="T1528" s="39"/>
      <c r="U1528" s="39"/>
      <c r="V1528" s="39"/>
      <c r="W1528" s="39"/>
      <c r="X1528" s="39"/>
      <c r="Y1528" s="39"/>
      <c r="Z1528" s="39"/>
      <c r="AA1528" s="39"/>
      <c r="AB1528" s="39"/>
      <c r="AC1528" s="39"/>
      <c r="AD1528" s="39"/>
      <c r="AE1528" s="39"/>
      <c r="AF1528" s="39"/>
      <c r="AG1528" s="38"/>
      <c r="AH1528" s="38"/>
      <c r="AI1528" s="38"/>
      <c r="AJ1528" s="38"/>
      <c r="AK1528" s="38"/>
      <c r="AL1528" s="38"/>
      <c r="AM1528" s="38"/>
      <c r="AN1528" s="38"/>
      <c r="AO1528" s="38"/>
      <c r="AP1528" s="38"/>
      <c r="AQ1528" s="38"/>
      <c r="AR1528" s="38"/>
      <c r="AS1528" s="38"/>
      <c r="AT1528" s="38"/>
      <c r="AU1528" s="84"/>
      <c r="AV1528" s="88"/>
      <c r="AW1528" s="103"/>
      <c r="AX1528" s="84"/>
      <c r="AY1528" s="39"/>
      <c r="AZ1528" s="26"/>
      <c r="BA1528" s="26"/>
      <c r="BB1528" s="26"/>
      <c r="BC1528" s="26" t="str">
        <f t="shared" si="872"/>
        <v/>
      </c>
      <c r="BD1528" s="26" t="str">
        <f t="shared" si="873"/>
        <v/>
      </c>
      <c r="BE1528" s="26" t="str">
        <f t="shared" si="874"/>
        <v/>
      </c>
      <c r="BF1528" s="26" t="str">
        <f t="shared" si="875"/>
        <v/>
      </c>
      <c r="BG1528" s="26" t="str">
        <f t="shared" si="876"/>
        <v/>
      </c>
      <c r="BH1528" s="26" t="str">
        <f t="shared" si="877"/>
        <v/>
      </c>
      <c r="BI1528" s="26" t="str">
        <f t="shared" si="866"/>
        <v/>
      </c>
      <c r="BJ1528" s="26" t="str">
        <f t="shared" si="867"/>
        <v/>
      </c>
      <c r="BK1528" s="26" t="str">
        <f t="shared" si="868"/>
        <v/>
      </c>
      <c r="BL1528" s="26" t="str">
        <f t="shared" si="869"/>
        <v/>
      </c>
      <c r="BM1528" s="26" t="str">
        <f t="shared" si="870"/>
        <v/>
      </c>
      <c r="BN1528" s="26" t="str">
        <f t="shared" si="871"/>
        <v/>
      </c>
      <c r="BP1528"/>
      <c r="BQ1528"/>
      <c r="BR1528"/>
      <c r="BS1528"/>
      <c r="BT1528"/>
      <c r="BU1528" s="40"/>
      <c r="BV1528"/>
    </row>
    <row r="1529" spans="2:74" x14ac:dyDescent="0.2">
      <c r="B1529" s="84"/>
      <c r="C1529" s="39"/>
      <c r="D1529" s="38"/>
      <c r="E1529" s="39"/>
      <c r="F1529" s="39"/>
      <c r="G1529" s="39"/>
      <c r="H1529" s="39"/>
      <c r="I1529" s="39"/>
      <c r="J1529" s="39"/>
      <c r="K1529" s="39"/>
      <c r="L1529" s="39"/>
      <c r="M1529" s="39"/>
      <c r="N1529" s="39"/>
      <c r="O1529" s="39"/>
      <c r="P1529" s="39"/>
      <c r="Q1529" s="39"/>
      <c r="R1529" s="39"/>
      <c r="S1529" s="39"/>
      <c r="T1529" s="39"/>
      <c r="U1529" s="39"/>
      <c r="V1529" s="39"/>
      <c r="W1529" s="39"/>
      <c r="X1529" s="39"/>
      <c r="Y1529" s="39"/>
      <c r="Z1529" s="39"/>
      <c r="AA1529" s="39"/>
      <c r="AB1529" s="39"/>
      <c r="AC1529" s="39"/>
      <c r="AD1529" s="39"/>
      <c r="AE1529" s="39"/>
      <c r="AF1529" s="39"/>
      <c r="AG1529" s="38"/>
      <c r="AH1529" s="38"/>
      <c r="AI1529" s="38"/>
      <c r="AJ1529" s="38"/>
      <c r="AK1529" s="38"/>
      <c r="AL1529" s="38"/>
      <c r="AM1529" s="38"/>
      <c r="AN1529" s="38"/>
      <c r="AO1529" s="38"/>
      <c r="AP1529" s="38"/>
      <c r="AQ1529" s="38"/>
      <c r="AR1529" s="38"/>
      <c r="AS1529" s="38"/>
      <c r="AT1529" s="38"/>
      <c r="AU1529" s="84"/>
      <c r="AV1529" s="88"/>
      <c r="AW1529" s="103"/>
      <c r="AX1529" s="84"/>
      <c r="AY1529" s="39"/>
      <c r="AZ1529" s="26"/>
      <c r="BA1529" s="26"/>
      <c r="BB1529" s="26"/>
      <c r="BC1529" s="26" t="str">
        <f t="shared" si="872"/>
        <v/>
      </c>
      <c r="BD1529" s="26" t="str">
        <f t="shared" si="873"/>
        <v/>
      </c>
      <c r="BE1529" s="26" t="str">
        <f t="shared" si="874"/>
        <v/>
      </c>
      <c r="BF1529" s="26" t="str">
        <f t="shared" si="875"/>
        <v/>
      </c>
      <c r="BG1529" s="26" t="str">
        <f t="shared" si="876"/>
        <v/>
      </c>
      <c r="BH1529" s="26" t="str">
        <f t="shared" si="877"/>
        <v/>
      </c>
      <c r="BI1529" s="26" t="str">
        <f t="shared" si="866"/>
        <v/>
      </c>
      <c r="BJ1529" s="26" t="str">
        <f t="shared" si="867"/>
        <v/>
      </c>
      <c r="BK1529" s="26" t="str">
        <f t="shared" si="868"/>
        <v/>
      </c>
      <c r="BL1529" s="26" t="str">
        <f t="shared" si="869"/>
        <v/>
      </c>
      <c r="BM1529" s="26" t="str">
        <f t="shared" si="870"/>
        <v/>
      </c>
      <c r="BN1529" s="26" t="str">
        <f t="shared" si="871"/>
        <v/>
      </c>
      <c r="BP1529"/>
      <c r="BQ1529"/>
      <c r="BR1529"/>
      <c r="BS1529"/>
      <c r="BT1529"/>
      <c r="BU1529" s="40"/>
      <c r="BV1529"/>
    </row>
    <row r="1530" spans="2:74" x14ac:dyDescent="0.2">
      <c r="B1530" s="84"/>
      <c r="C1530" s="39"/>
      <c r="D1530" s="38"/>
      <c r="E1530" s="39"/>
      <c r="F1530" s="39"/>
      <c r="G1530" s="39"/>
      <c r="H1530" s="39"/>
      <c r="I1530" s="39"/>
      <c r="J1530" s="39"/>
      <c r="K1530" s="39"/>
      <c r="L1530" s="39"/>
      <c r="M1530" s="39"/>
      <c r="N1530" s="39"/>
      <c r="O1530" s="39"/>
      <c r="P1530" s="39"/>
      <c r="Q1530" s="39"/>
      <c r="R1530" s="39"/>
      <c r="S1530" s="39"/>
      <c r="T1530" s="39"/>
      <c r="U1530" s="39"/>
      <c r="V1530" s="39"/>
      <c r="W1530" s="39"/>
      <c r="X1530" s="39"/>
      <c r="Y1530" s="39"/>
      <c r="Z1530" s="39"/>
      <c r="AA1530" s="39"/>
      <c r="AB1530" s="39"/>
      <c r="AC1530" s="39"/>
      <c r="AD1530" s="39"/>
      <c r="AE1530" s="39"/>
      <c r="AF1530" s="39"/>
      <c r="AG1530" s="38"/>
      <c r="AH1530" s="38"/>
      <c r="AI1530" s="38"/>
      <c r="AJ1530" s="38"/>
      <c r="AK1530" s="38"/>
      <c r="AL1530" s="38"/>
      <c r="AM1530" s="38"/>
      <c r="AN1530" s="38"/>
      <c r="AO1530" s="38"/>
      <c r="AP1530" s="38"/>
      <c r="AQ1530" s="38"/>
      <c r="AR1530" s="38"/>
      <c r="AS1530" s="38"/>
      <c r="AT1530" s="38"/>
      <c r="AU1530" s="84"/>
      <c r="AV1530" s="88"/>
      <c r="AW1530" s="103"/>
      <c r="AX1530" s="84"/>
      <c r="AY1530" s="39"/>
      <c r="AZ1530" s="26"/>
      <c r="BA1530" s="26"/>
      <c r="BB1530" s="26"/>
      <c r="BC1530" s="26" t="str">
        <f t="shared" si="872"/>
        <v/>
      </c>
      <c r="BD1530" s="26" t="str">
        <f t="shared" si="873"/>
        <v/>
      </c>
      <c r="BE1530" s="26" t="str">
        <f t="shared" si="874"/>
        <v/>
      </c>
      <c r="BF1530" s="26" t="str">
        <f t="shared" si="875"/>
        <v/>
      </c>
      <c r="BG1530" s="26" t="str">
        <f t="shared" si="876"/>
        <v/>
      </c>
      <c r="BH1530" s="26" t="str">
        <f t="shared" si="877"/>
        <v/>
      </c>
      <c r="BI1530" s="26" t="str">
        <f t="shared" si="866"/>
        <v/>
      </c>
      <c r="BJ1530" s="26" t="str">
        <f t="shared" si="867"/>
        <v/>
      </c>
      <c r="BK1530" s="26" t="str">
        <f t="shared" si="868"/>
        <v/>
      </c>
      <c r="BL1530" s="26" t="str">
        <f t="shared" si="869"/>
        <v/>
      </c>
      <c r="BM1530" s="26" t="str">
        <f t="shared" si="870"/>
        <v/>
      </c>
      <c r="BN1530" s="26" t="str">
        <f t="shared" si="871"/>
        <v/>
      </c>
      <c r="BP1530"/>
      <c r="BQ1530"/>
      <c r="BR1530"/>
      <c r="BS1530"/>
      <c r="BT1530"/>
      <c r="BU1530" s="40"/>
      <c r="BV1530"/>
    </row>
    <row r="1531" spans="2:74" x14ac:dyDescent="0.2">
      <c r="B1531" s="84"/>
      <c r="C1531" s="39"/>
      <c r="D1531" s="38"/>
      <c r="E1531" s="39"/>
      <c r="F1531" s="39"/>
      <c r="G1531" s="39"/>
      <c r="H1531" s="39"/>
      <c r="I1531" s="39"/>
      <c r="J1531" s="39"/>
      <c r="K1531" s="39"/>
      <c r="L1531" s="39"/>
      <c r="M1531" s="39"/>
      <c r="N1531" s="39"/>
      <c r="O1531" s="39"/>
      <c r="P1531" s="39"/>
      <c r="Q1531" s="39"/>
      <c r="R1531" s="39"/>
      <c r="S1531" s="39"/>
      <c r="T1531" s="39"/>
      <c r="U1531" s="39"/>
      <c r="V1531" s="39"/>
      <c r="W1531" s="39"/>
      <c r="X1531" s="39"/>
      <c r="Y1531" s="39"/>
      <c r="Z1531" s="39"/>
      <c r="AA1531" s="39"/>
      <c r="AB1531" s="39"/>
      <c r="AC1531" s="39"/>
      <c r="AD1531" s="39"/>
      <c r="AE1531" s="39"/>
      <c r="AF1531" s="39"/>
      <c r="AG1531" s="38"/>
      <c r="AH1531" s="38"/>
      <c r="AI1531" s="38"/>
      <c r="AJ1531" s="38"/>
      <c r="AK1531" s="38"/>
      <c r="AL1531" s="38"/>
      <c r="AM1531" s="38"/>
      <c r="AN1531" s="38"/>
      <c r="AO1531" s="38"/>
      <c r="AP1531" s="38"/>
      <c r="AQ1531" s="38"/>
      <c r="AR1531" s="38"/>
      <c r="AS1531" s="38"/>
      <c r="AT1531" s="38"/>
      <c r="AU1531" s="84"/>
      <c r="AV1531" s="88"/>
      <c r="AW1531" s="103"/>
      <c r="AX1531" s="84"/>
      <c r="AY1531" s="39"/>
      <c r="AZ1531" s="26"/>
      <c r="BA1531" s="26"/>
      <c r="BB1531" s="26"/>
      <c r="BC1531" s="26" t="str">
        <f t="shared" si="872"/>
        <v/>
      </c>
      <c r="BD1531" s="26" t="str">
        <f t="shared" si="873"/>
        <v/>
      </c>
      <c r="BE1531" s="26" t="str">
        <f t="shared" si="874"/>
        <v/>
      </c>
      <c r="BF1531" s="26" t="str">
        <f t="shared" si="875"/>
        <v/>
      </c>
      <c r="BG1531" s="26" t="str">
        <f t="shared" si="876"/>
        <v/>
      </c>
      <c r="BH1531" s="26" t="str">
        <f t="shared" si="877"/>
        <v/>
      </c>
      <c r="BI1531" s="26" t="str">
        <f t="shared" si="866"/>
        <v/>
      </c>
      <c r="BJ1531" s="26" t="str">
        <f t="shared" si="867"/>
        <v/>
      </c>
      <c r="BK1531" s="26" t="str">
        <f t="shared" si="868"/>
        <v/>
      </c>
      <c r="BL1531" s="26" t="str">
        <f t="shared" si="869"/>
        <v/>
      </c>
      <c r="BM1531" s="26" t="str">
        <f t="shared" si="870"/>
        <v/>
      </c>
      <c r="BN1531" s="26" t="str">
        <f t="shared" si="871"/>
        <v/>
      </c>
      <c r="BP1531"/>
      <c r="BQ1531"/>
      <c r="BR1531"/>
      <c r="BS1531"/>
      <c r="BT1531"/>
      <c r="BU1531" s="40"/>
      <c r="BV1531"/>
    </row>
    <row r="1532" spans="2:74" x14ac:dyDescent="0.2">
      <c r="B1532" s="84"/>
      <c r="C1532" s="39"/>
      <c r="D1532" s="38"/>
      <c r="E1532" s="39"/>
      <c r="F1532" s="39"/>
      <c r="G1532" s="39"/>
      <c r="H1532" s="39"/>
      <c r="I1532" s="39"/>
      <c r="J1532" s="39"/>
      <c r="K1532" s="39"/>
      <c r="L1532" s="39"/>
      <c r="M1532" s="39"/>
      <c r="N1532" s="39"/>
      <c r="O1532" s="39"/>
      <c r="P1532" s="39"/>
      <c r="Q1532" s="39"/>
      <c r="R1532" s="39"/>
      <c r="S1532" s="39"/>
      <c r="T1532" s="39"/>
      <c r="U1532" s="39"/>
      <c r="V1532" s="39"/>
      <c r="W1532" s="39"/>
      <c r="X1532" s="39"/>
      <c r="Y1532" s="39"/>
      <c r="Z1532" s="39"/>
      <c r="AA1532" s="39"/>
      <c r="AB1532" s="39"/>
      <c r="AC1532" s="39"/>
      <c r="AD1532" s="39"/>
      <c r="AE1532" s="39"/>
      <c r="AF1532" s="39"/>
      <c r="AG1532" s="38"/>
      <c r="AH1532" s="38"/>
      <c r="AI1532" s="38"/>
      <c r="AJ1532" s="38"/>
      <c r="AK1532" s="38"/>
      <c r="AL1532" s="38"/>
      <c r="AM1532" s="38"/>
      <c r="AN1532" s="38"/>
      <c r="AO1532" s="38"/>
      <c r="AP1532" s="38"/>
      <c r="AQ1532" s="38"/>
      <c r="AR1532" s="38"/>
      <c r="AS1532" s="38"/>
      <c r="AT1532" s="38"/>
      <c r="AU1532" s="84"/>
      <c r="AV1532" s="88"/>
      <c r="AW1532" s="103"/>
      <c r="AX1532" s="84"/>
      <c r="AY1532" s="39"/>
      <c r="AZ1532" s="26"/>
      <c r="BA1532" s="26"/>
      <c r="BB1532" s="26"/>
      <c r="BC1532" s="26" t="str">
        <f t="shared" si="872"/>
        <v/>
      </c>
      <c r="BD1532" s="26" t="str">
        <f t="shared" si="873"/>
        <v/>
      </c>
      <c r="BE1532" s="26" t="str">
        <f t="shared" si="874"/>
        <v/>
      </c>
      <c r="BF1532" s="26" t="str">
        <f t="shared" si="875"/>
        <v/>
      </c>
      <c r="BG1532" s="26" t="str">
        <f t="shared" si="876"/>
        <v/>
      </c>
      <c r="BH1532" s="26" t="str">
        <f t="shared" si="877"/>
        <v/>
      </c>
      <c r="BI1532" s="26" t="str">
        <f t="shared" si="866"/>
        <v/>
      </c>
      <c r="BJ1532" s="26" t="str">
        <f t="shared" si="867"/>
        <v/>
      </c>
      <c r="BK1532" s="26" t="str">
        <f t="shared" si="868"/>
        <v/>
      </c>
      <c r="BL1532" s="26" t="str">
        <f t="shared" si="869"/>
        <v/>
      </c>
      <c r="BM1532" s="26" t="str">
        <f t="shared" si="870"/>
        <v/>
      </c>
      <c r="BN1532" s="26" t="str">
        <f t="shared" si="871"/>
        <v/>
      </c>
      <c r="BP1532"/>
      <c r="BQ1532"/>
      <c r="BR1532"/>
      <c r="BS1532"/>
      <c r="BT1532"/>
      <c r="BU1532" s="40"/>
      <c r="BV1532"/>
    </row>
    <row r="1533" spans="2:74" x14ac:dyDescent="0.2">
      <c r="B1533" s="84"/>
      <c r="C1533" s="39"/>
      <c r="D1533" s="38"/>
      <c r="E1533" s="39"/>
      <c r="F1533" s="39"/>
      <c r="G1533" s="39"/>
      <c r="H1533" s="39"/>
      <c r="I1533" s="39"/>
      <c r="J1533" s="39"/>
      <c r="K1533" s="39"/>
      <c r="L1533" s="39"/>
      <c r="M1533" s="39"/>
      <c r="N1533" s="39"/>
      <c r="O1533" s="39"/>
      <c r="P1533" s="39"/>
      <c r="Q1533" s="39"/>
      <c r="R1533" s="39"/>
      <c r="S1533" s="39"/>
      <c r="T1533" s="39"/>
      <c r="U1533" s="39"/>
      <c r="V1533" s="39"/>
      <c r="W1533" s="39"/>
      <c r="X1533" s="39"/>
      <c r="Y1533" s="39"/>
      <c r="Z1533" s="39"/>
      <c r="AA1533" s="39"/>
      <c r="AB1533" s="39"/>
      <c r="AC1533" s="39"/>
      <c r="AD1533" s="39"/>
      <c r="AE1533" s="39"/>
      <c r="AF1533" s="39"/>
      <c r="AG1533" s="38"/>
      <c r="AH1533" s="38"/>
      <c r="AI1533" s="38"/>
      <c r="AJ1533" s="38"/>
      <c r="AK1533" s="38"/>
      <c r="AL1533" s="38"/>
      <c r="AM1533" s="38"/>
      <c r="AN1533" s="38"/>
      <c r="AO1533" s="38"/>
      <c r="AP1533" s="38"/>
      <c r="AQ1533" s="38"/>
      <c r="AR1533" s="38"/>
      <c r="AS1533" s="38"/>
      <c r="AT1533" s="38"/>
      <c r="AU1533" s="84"/>
      <c r="AV1533" s="88"/>
      <c r="AW1533" s="103"/>
      <c r="AX1533" s="84"/>
      <c r="AY1533" s="39"/>
      <c r="AZ1533" s="26"/>
      <c r="BA1533" s="26"/>
      <c r="BB1533" s="26"/>
      <c r="BC1533" s="26" t="str">
        <f t="shared" si="872"/>
        <v/>
      </c>
      <c r="BD1533" s="26" t="str">
        <f t="shared" si="873"/>
        <v/>
      </c>
      <c r="BE1533" s="26" t="str">
        <f t="shared" si="874"/>
        <v/>
      </c>
      <c r="BF1533" s="26" t="str">
        <f t="shared" si="875"/>
        <v/>
      </c>
      <c r="BG1533" s="26" t="str">
        <f t="shared" si="876"/>
        <v/>
      </c>
      <c r="BH1533" s="26" t="str">
        <f t="shared" si="877"/>
        <v/>
      </c>
      <c r="BI1533" s="26" t="str">
        <f t="shared" si="866"/>
        <v/>
      </c>
      <c r="BJ1533" s="26" t="str">
        <f t="shared" si="867"/>
        <v/>
      </c>
      <c r="BK1533" s="26" t="str">
        <f t="shared" si="868"/>
        <v/>
      </c>
      <c r="BL1533" s="26" t="str">
        <f t="shared" si="869"/>
        <v/>
      </c>
      <c r="BM1533" s="26" t="str">
        <f t="shared" si="870"/>
        <v/>
      </c>
      <c r="BN1533" s="26" t="str">
        <f t="shared" si="871"/>
        <v/>
      </c>
      <c r="BP1533"/>
      <c r="BQ1533"/>
      <c r="BR1533"/>
      <c r="BS1533"/>
      <c r="BT1533"/>
      <c r="BU1533" s="40"/>
      <c r="BV1533"/>
    </row>
    <row r="1534" spans="2:74" x14ac:dyDescent="0.2">
      <c r="B1534" s="84"/>
      <c r="C1534" s="39"/>
      <c r="D1534" s="38"/>
      <c r="E1534" s="39"/>
      <c r="F1534" s="39"/>
      <c r="G1534" s="39"/>
      <c r="H1534" s="39"/>
      <c r="I1534" s="39"/>
      <c r="J1534" s="39"/>
      <c r="K1534" s="39"/>
      <c r="L1534" s="39"/>
      <c r="M1534" s="39"/>
      <c r="N1534" s="39"/>
      <c r="O1534" s="39"/>
      <c r="P1534" s="39"/>
      <c r="Q1534" s="39"/>
      <c r="R1534" s="39"/>
      <c r="S1534" s="39"/>
      <c r="T1534" s="39"/>
      <c r="U1534" s="39"/>
      <c r="V1534" s="39"/>
      <c r="W1534" s="39"/>
      <c r="X1534" s="39"/>
      <c r="Y1534" s="39"/>
      <c r="Z1534" s="39"/>
      <c r="AA1534" s="39"/>
      <c r="AB1534" s="39"/>
      <c r="AC1534" s="39"/>
      <c r="AD1534" s="39"/>
      <c r="AE1534" s="39"/>
      <c r="AF1534" s="39"/>
      <c r="AG1534" s="38"/>
      <c r="AH1534" s="38"/>
      <c r="AI1534" s="38"/>
      <c r="AJ1534" s="38"/>
      <c r="AK1534" s="38"/>
      <c r="AL1534" s="38"/>
      <c r="AM1534" s="38"/>
      <c r="AN1534" s="38"/>
      <c r="AO1534" s="38"/>
      <c r="AP1534" s="38"/>
      <c r="AQ1534" s="38"/>
      <c r="AR1534" s="38"/>
      <c r="AS1534" s="38"/>
      <c r="AT1534" s="38"/>
      <c r="AU1534" s="84"/>
      <c r="AV1534" s="88"/>
      <c r="AW1534" s="103"/>
      <c r="AX1534" s="84"/>
      <c r="AY1534" s="39"/>
      <c r="AZ1534" s="26"/>
      <c r="BA1534" s="26"/>
      <c r="BB1534" s="26"/>
      <c r="BC1534" s="26" t="str">
        <f t="shared" si="872"/>
        <v/>
      </c>
      <c r="BD1534" s="26" t="str">
        <f t="shared" si="873"/>
        <v/>
      </c>
      <c r="BE1534" s="26" t="str">
        <f t="shared" si="874"/>
        <v/>
      </c>
      <c r="BF1534" s="26" t="str">
        <f t="shared" si="875"/>
        <v/>
      </c>
      <c r="BG1534" s="26" t="str">
        <f t="shared" si="876"/>
        <v/>
      </c>
      <c r="BH1534" s="26" t="str">
        <f t="shared" si="877"/>
        <v/>
      </c>
      <c r="BI1534" s="26" t="str">
        <f t="shared" si="866"/>
        <v/>
      </c>
      <c r="BJ1534" s="26" t="str">
        <f t="shared" si="867"/>
        <v/>
      </c>
      <c r="BK1534" s="26" t="str">
        <f t="shared" si="868"/>
        <v/>
      </c>
      <c r="BL1534" s="26" t="str">
        <f t="shared" si="869"/>
        <v/>
      </c>
      <c r="BM1534" s="26" t="str">
        <f t="shared" si="870"/>
        <v/>
      </c>
      <c r="BN1534" s="26" t="str">
        <f t="shared" si="871"/>
        <v/>
      </c>
      <c r="BP1534"/>
      <c r="BQ1534"/>
      <c r="BR1534"/>
      <c r="BS1534"/>
      <c r="BT1534"/>
      <c r="BU1534" s="40"/>
      <c r="BV1534"/>
    </row>
    <row r="1535" spans="2:74" x14ac:dyDescent="0.2">
      <c r="B1535" s="84"/>
      <c r="C1535" s="39"/>
      <c r="D1535" s="38"/>
      <c r="E1535" s="39"/>
      <c r="F1535" s="39"/>
      <c r="G1535" s="39"/>
      <c r="H1535" s="39"/>
      <c r="I1535" s="39"/>
      <c r="J1535" s="39"/>
      <c r="K1535" s="39"/>
      <c r="L1535" s="39"/>
      <c r="M1535" s="39"/>
      <c r="N1535" s="39"/>
      <c r="O1535" s="39"/>
      <c r="P1535" s="39"/>
      <c r="Q1535" s="39"/>
      <c r="R1535" s="39"/>
      <c r="S1535" s="39"/>
      <c r="T1535" s="39"/>
      <c r="U1535" s="39"/>
      <c r="V1535" s="39"/>
      <c r="W1535" s="39"/>
      <c r="X1535" s="39"/>
      <c r="Y1535" s="39"/>
      <c r="Z1535" s="39"/>
      <c r="AA1535" s="39"/>
      <c r="AB1535" s="39"/>
      <c r="AC1535" s="39"/>
      <c r="AD1535" s="39"/>
      <c r="AE1535" s="39"/>
      <c r="AF1535" s="39"/>
      <c r="AG1535" s="38"/>
      <c r="AH1535" s="38"/>
      <c r="AI1535" s="38"/>
      <c r="AJ1535" s="38"/>
      <c r="AK1535" s="38"/>
      <c r="AL1535" s="38"/>
      <c r="AM1535" s="38"/>
      <c r="AN1535" s="38"/>
      <c r="AO1535" s="38"/>
      <c r="AP1535" s="38"/>
      <c r="AQ1535" s="38"/>
      <c r="AR1535" s="38"/>
      <c r="AS1535" s="38"/>
      <c r="AT1535" s="38"/>
      <c r="AU1535" s="84"/>
      <c r="AV1535" s="88"/>
      <c r="AW1535" s="103"/>
      <c r="AX1535" s="84"/>
      <c r="AY1535" s="39"/>
      <c r="AZ1535" s="26"/>
      <c r="BA1535" s="26"/>
      <c r="BB1535" s="26"/>
      <c r="BC1535" s="26" t="str">
        <f t="shared" si="872"/>
        <v/>
      </c>
      <c r="BD1535" s="26" t="str">
        <f t="shared" si="873"/>
        <v/>
      </c>
      <c r="BE1535" s="26" t="str">
        <f t="shared" si="874"/>
        <v/>
      </c>
      <c r="BF1535" s="26" t="str">
        <f t="shared" si="875"/>
        <v/>
      </c>
      <c r="BG1535" s="26" t="str">
        <f t="shared" si="876"/>
        <v/>
      </c>
      <c r="BH1535" s="26" t="str">
        <f t="shared" si="877"/>
        <v/>
      </c>
      <c r="BI1535" s="26" t="str">
        <f t="shared" si="866"/>
        <v/>
      </c>
      <c r="BJ1535" s="26" t="str">
        <f t="shared" si="867"/>
        <v/>
      </c>
      <c r="BK1535" s="26" t="str">
        <f t="shared" si="868"/>
        <v/>
      </c>
      <c r="BL1535" s="26" t="str">
        <f t="shared" si="869"/>
        <v/>
      </c>
      <c r="BM1535" s="26" t="str">
        <f t="shared" si="870"/>
        <v/>
      </c>
      <c r="BN1535" s="26" t="str">
        <f t="shared" si="871"/>
        <v/>
      </c>
      <c r="BP1535"/>
      <c r="BQ1535"/>
      <c r="BR1535"/>
      <c r="BS1535"/>
      <c r="BT1535"/>
      <c r="BU1535" s="40"/>
      <c r="BV1535"/>
    </row>
    <row r="1536" spans="2:74" x14ac:dyDescent="0.2">
      <c r="B1536" s="84"/>
      <c r="C1536" s="39"/>
      <c r="D1536" s="38"/>
      <c r="E1536" s="39"/>
      <c r="F1536" s="39"/>
      <c r="G1536" s="39"/>
      <c r="H1536" s="39"/>
      <c r="I1536" s="39"/>
      <c r="J1536" s="39"/>
      <c r="K1536" s="39"/>
      <c r="L1536" s="39"/>
      <c r="M1536" s="39"/>
      <c r="N1536" s="39"/>
      <c r="O1536" s="39"/>
      <c r="P1536" s="39"/>
      <c r="Q1536" s="39"/>
      <c r="R1536" s="39"/>
      <c r="S1536" s="39"/>
      <c r="T1536" s="39"/>
      <c r="U1536" s="39"/>
      <c r="V1536" s="39"/>
      <c r="W1536" s="39"/>
      <c r="X1536" s="39"/>
      <c r="Y1536" s="39"/>
      <c r="Z1536" s="39"/>
      <c r="AA1536" s="39"/>
      <c r="AB1536" s="39"/>
      <c r="AC1536" s="39"/>
      <c r="AD1536" s="39"/>
      <c r="AE1536" s="39"/>
      <c r="AF1536" s="39"/>
      <c r="AG1536" s="38"/>
      <c r="AH1536" s="38"/>
      <c r="AI1536" s="38"/>
      <c r="AJ1536" s="38"/>
      <c r="AK1536" s="38"/>
      <c r="AL1536" s="38"/>
      <c r="AM1536" s="38"/>
      <c r="AN1536" s="38"/>
      <c r="AO1536" s="38"/>
      <c r="AP1536" s="38"/>
      <c r="AQ1536" s="38"/>
      <c r="AR1536" s="38"/>
      <c r="AS1536" s="38"/>
      <c r="AT1536" s="38"/>
      <c r="AU1536" s="84"/>
      <c r="AV1536" s="88"/>
      <c r="AW1536" s="103"/>
      <c r="AX1536" s="84"/>
      <c r="AY1536" s="39"/>
      <c r="AZ1536" s="26"/>
      <c r="BA1536" s="26"/>
      <c r="BB1536" s="26"/>
      <c r="BC1536" s="26" t="str">
        <f t="shared" si="872"/>
        <v/>
      </c>
      <c r="BD1536" s="26" t="str">
        <f t="shared" si="873"/>
        <v/>
      </c>
      <c r="BE1536" s="26" t="str">
        <f t="shared" si="874"/>
        <v/>
      </c>
      <c r="BF1536" s="26" t="str">
        <f t="shared" si="875"/>
        <v/>
      </c>
      <c r="BG1536" s="26" t="str">
        <f t="shared" si="876"/>
        <v/>
      </c>
      <c r="BH1536" s="26" t="str">
        <f t="shared" si="877"/>
        <v/>
      </c>
      <c r="BI1536" s="26" t="str">
        <f t="shared" si="866"/>
        <v/>
      </c>
      <c r="BJ1536" s="26" t="str">
        <f t="shared" si="867"/>
        <v/>
      </c>
      <c r="BK1536" s="26" t="str">
        <f t="shared" si="868"/>
        <v/>
      </c>
      <c r="BL1536" s="26" t="str">
        <f t="shared" si="869"/>
        <v/>
      </c>
      <c r="BM1536" s="26" t="str">
        <f t="shared" si="870"/>
        <v/>
      </c>
      <c r="BN1536" s="26" t="str">
        <f t="shared" si="871"/>
        <v/>
      </c>
      <c r="BP1536"/>
      <c r="BQ1536"/>
      <c r="BR1536"/>
      <c r="BS1536"/>
      <c r="BT1536"/>
      <c r="BU1536" s="40"/>
      <c r="BV1536" s="40"/>
    </row>
    <row r="1537" spans="2:74" x14ac:dyDescent="0.2">
      <c r="B1537" s="84"/>
      <c r="C1537" s="39"/>
      <c r="D1537" s="38"/>
      <c r="E1537" s="39"/>
      <c r="F1537" s="39"/>
      <c r="G1537" s="39"/>
      <c r="H1537" s="39"/>
      <c r="I1537" s="39"/>
      <c r="J1537" s="39"/>
      <c r="K1537" s="39"/>
      <c r="L1537" s="39"/>
      <c r="M1537" s="39"/>
      <c r="N1537" s="39"/>
      <c r="O1537" s="39"/>
      <c r="P1537" s="39"/>
      <c r="Q1537" s="39"/>
      <c r="R1537" s="39"/>
      <c r="S1537" s="39"/>
      <c r="T1537" s="39"/>
      <c r="U1537" s="39"/>
      <c r="V1537" s="39"/>
      <c r="W1537" s="39"/>
      <c r="X1537" s="39"/>
      <c r="Y1537" s="39"/>
      <c r="Z1537" s="39"/>
      <c r="AA1537" s="39"/>
      <c r="AB1537" s="39"/>
      <c r="AC1537" s="39"/>
      <c r="AD1537" s="39"/>
      <c r="AE1537" s="39"/>
      <c r="AF1537" s="39"/>
      <c r="AG1537" s="38"/>
      <c r="AH1537" s="38"/>
      <c r="AI1537" s="38"/>
      <c r="AJ1537" s="38"/>
      <c r="AK1537" s="38"/>
      <c r="AL1537" s="38"/>
      <c r="AM1537" s="38"/>
      <c r="AN1537" s="38"/>
      <c r="AO1537" s="38"/>
      <c r="AP1537" s="38"/>
      <c r="AQ1537" s="38"/>
      <c r="AR1537" s="38"/>
      <c r="AS1537" s="38"/>
      <c r="AT1537" s="38"/>
      <c r="AU1537" s="84"/>
      <c r="AV1537" s="88"/>
      <c r="AW1537" s="103"/>
      <c r="AX1537" s="84"/>
      <c r="AY1537" s="39"/>
      <c r="AZ1537" s="26"/>
      <c r="BA1537" s="26"/>
      <c r="BB1537" s="26"/>
      <c r="BC1537" s="26" t="str">
        <f t="shared" si="872"/>
        <v/>
      </c>
      <c r="BD1537" s="26" t="str">
        <f t="shared" si="873"/>
        <v/>
      </c>
      <c r="BE1537" s="26" t="str">
        <f t="shared" si="874"/>
        <v/>
      </c>
      <c r="BF1537" s="26" t="str">
        <f t="shared" si="875"/>
        <v/>
      </c>
      <c r="BG1537" s="26" t="str">
        <f t="shared" si="876"/>
        <v/>
      </c>
      <c r="BH1537" s="26" t="str">
        <f t="shared" si="877"/>
        <v/>
      </c>
      <c r="BI1537" s="26" t="str">
        <f t="shared" si="866"/>
        <v/>
      </c>
      <c r="BJ1537" s="26" t="str">
        <f t="shared" si="867"/>
        <v/>
      </c>
      <c r="BK1537" s="26" t="str">
        <f t="shared" si="868"/>
        <v/>
      </c>
      <c r="BL1537" s="26" t="str">
        <f t="shared" si="869"/>
        <v/>
      </c>
      <c r="BM1537" s="26" t="str">
        <f t="shared" si="870"/>
        <v/>
      </c>
      <c r="BN1537" s="26" t="str">
        <f t="shared" si="871"/>
        <v/>
      </c>
      <c r="BP1537"/>
      <c r="BQ1537"/>
      <c r="BR1537"/>
      <c r="BS1537"/>
      <c r="BT1537"/>
      <c r="BU1537" s="40"/>
      <c r="BV1537" s="40"/>
    </row>
    <row r="1538" spans="2:74" x14ac:dyDescent="0.2">
      <c r="B1538" s="84"/>
      <c r="C1538" s="39"/>
      <c r="D1538" s="38"/>
      <c r="E1538" s="39"/>
      <c r="F1538" s="39"/>
      <c r="G1538" s="39"/>
      <c r="H1538" s="39"/>
      <c r="I1538" s="39"/>
      <c r="J1538" s="39"/>
      <c r="K1538" s="39"/>
      <c r="L1538" s="39"/>
      <c r="M1538" s="39"/>
      <c r="N1538" s="39"/>
      <c r="O1538" s="39"/>
      <c r="P1538" s="39"/>
      <c r="Q1538" s="39"/>
      <c r="R1538" s="39"/>
      <c r="S1538" s="39"/>
      <c r="T1538" s="39"/>
      <c r="U1538" s="39"/>
      <c r="V1538" s="39"/>
      <c r="W1538" s="39"/>
      <c r="X1538" s="39"/>
      <c r="Y1538" s="39"/>
      <c r="Z1538" s="39"/>
      <c r="AA1538" s="39"/>
      <c r="AB1538" s="39"/>
      <c r="AC1538" s="39"/>
      <c r="AD1538" s="39"/>
      <c r="AE1538" s="39"/>
      <c r="AF1538" s="39"/>
      <c r="AG1538" s="38"/>
      <c r="AH1538" s="38"/>
      <c r="AI1538" s="38"/>
      <c r="AJ1538" s="38"/>
      <c r="AK1538" s="38"/>
      <c r="AL1538" s="38"/>
      <c r="AM1538" s="38"/>
      <c r="AN1538" s="38"/>
      <c r="AO1538" s="38"/>
      <c r="AP1538" s="38"/>
      <c r="AQ1538" s="38"/>
      <c r="AR1538" s="38"/>
      <c r="AS1538" s="38"/>
      <c r="AT1538" s="38"/>
      <c r="AU1538" s="84"/>
      <c r="AV1538" s="88"/>
      <c r="AW1538" s="103"/>
      <c r="AX1538" s="84"/>
      <c r="AY1538" s="39"/>
      <c r="AZ1538" s="26"/>
      <c r="BA1538" s="26"/>
      <c r="BB1538" s="26"/>
      <c r="BC1538" s="26" t="str">
        <f t="shared" si="872"/>
        <v/>
      </c>
      <c r="BD1538" s="26" t="str">
        <f t="shared" si="873"/>
        <v/>
      </c>
      <c r="BE1538" s="26" t="str">
        <f t="shared" si="874"/>
        <v/>
      </c>
      <c r="BF1538" s="26" t="str">
        <f t="shared" si="875"/>
        <v/>
      </c>
      <c r="BG1538" s="26" t="str">
        <f t="shared" si="876"/>
        <v/>
      </c>
      <c r="BH1538" s="26" t="str">
        <f t="shared" si="877"/>
        <v/>
      </c>
      <c r="BI1538" s="26" t="str">
        <f t="shared" si="866"/>
        <v/>
      </c>
      <c r="BJ1538" s="26" t="str">
        <f t="shared" si="867"/>
        <v/>
      </c>
      <c r="BK1538" s="26" t="str">
        <f t="shared" si="868"/>
        <v/>
      </c>
      <c r="BL1538" s="26" t="str">
        <f t="shared" si="869"/>
        <v/>
      </c>
      <c r="BM1538" s="26" t="str">
        <f t="shared" si="870"/>
        <v/>
      </c>
      <c r="BN1538" s="26" t="str">
        <f t="shared" si="871"/>
        <v/>
      </c>
      <c r="BP1538"/>
      <c r="BQ1538"/>
      <c r="BR1538"/>
      <c r="BS1538"/>
      <c r="BT1538"/>
      <c r="BU1538" s="40"/>
      <c r="BV1538" s="40"/>
    </row>
    <row r="1539" spans="2:74" x14ac:dyDescent="0.2">
      <c r="B1539" s="84"/>
      <c r="C1539" s="39"/>
      <c r="D1539" s="38"/>
      <c r="E1539" s="39"/>
      <c r="F1539" s="39"/>
      <c r="G1539" s="39"/>
      <c r="H1539" s="39"/>
      <c r="I1539" s="39"/>
      <c r="J1539" s="39"/>
      <c r="K1539" s="39"/>
      <c r="L1539" s="39"/>
      <c r="M1539" s="39"/>
      <c r="N1539" s="39"/>
      <c r="O1539" s="39"/>
      <c r="P1539" s="39"/>
      <c r="Q1539" s="39"/>
      <c r="R1539" s="39"/>
      <c r="S1539" s="39"/>
      <c r="T1539" s="39"/>
      <c r="U1539" s="39"/>
      <c r="V1539" s="39"/>
      <c r="W1539" s="39"/>
      <c r="X1539" s="39"/>
      <c r="Y1539" s="39"/>
      <c r="Z1539" s="39"/>
      <c r="AA1539" s="39"/>
      <c r="AB1539" s="39"/>
      <c r="AC1539" s="39"/>
      <c r="AD1539" s="39"/>
      <c r="AE1539" s="39"/>
      <c r="AF1539" s="39"/>
      <c r="AG1539" s="38"/>
      <c r="AH1539" s="38"/>
      <c r="AI1539" s="38"/>
      <c r="AJ1539" s="38"/>
      <c r="AK1539" s="38"/>
      <c r="AL1539" s="38"/>
      <c r="AM1539" s="38"/>
      <c r="AN1539" s="38"/>
      <c r="AO1539" s="38"/>
      <c r="AP1539" s="38"/>
      <c r="AQ1539" s="38"/>
      <c r="AR1539" s="38"/>
      <c r="AS1539" s="38"/>
      <c r="AT1539" s="38"/>
      <c r="AU1539" s="84"/>
      <c r="AV1539" s="88"/>
      <c r="AW1539" s="103"/>
      <c r="AX1539" s="84"/>
      <c r="AY1539" s="39"/>
      <c r="AZ1539" s="26"/>
      <c r="BA1539" s="26"/>
      <c r="BB1539" s="26"/>
      <c r="BC1539" s="26" t="str">
        <f t="shared" si="872"/>
        <v/>
      </c>
      <c r="BD1539" s="26" t="str">
        <f t="shared" si="873"/>
        <v/>
      </c>
      <c r="BE1539" s="26" t="str">
        <f t="shared" si="874"/>
        <v/>
      </c>
      <c r="BF1539" s="26" t="str">
        <f t="shared" si="875"/>
        <v/>
      </c>
      <c r="BG1539" s="26" t="str">
        <f t="shared" si="876"/>
        <v/>
      </c>
      <c r="BH1539" s="26" t="str">
        <f t="shared" si="877"/>
        <v/>
      </c>
      <c r="BI1539" s="26" t="str">
        <f t="shared" si="866"/>
        <v/>
      </c>
      <c r="BJ1539" s="26" t="str">
        <f t="shared" si="867"/>
        <v/>
      </c>
      <c r="BK1539" s="26" t="str">
        <f t="shared" si="868"/>
        <v/>
      </c>
      <c r="BL1539" s="26" t="str">
        <f t="shared" si="869"/>
        <v/>
      </c>
      <c r="BM1539" s="26" t="str">
        <f t="shared" si="870"/>
        <v/>
      </c>
      <c r="BN1539" s="26" t="str">
        <f t="shared" si="871"/>
        <v/>
      </c>
      <c r="BP1539"/>
      <c r="BQ1539"/>
      <c r="BR1539"/>
      <c r="BS1539"/>
      <c r="BT1539"/>
      <c r="BU1539" s="40"/>
      <c r="BV1539" s="40"/>
    </row>
    <row r="1540" spans="2:74" x14ac:dyDescent="0.2">
      <c r="B1540" s="84"/>
      <c r="C1540" s="39"/>
      <c r="D1540" s="38"/>
      <c r="E1540" s="39"/>
      <c r="F1540" s="39"/>
      <c r="G1540" s="39"/>
      <c r="H1540" s="39"/>
      <c r="I1540" s="39"/>
      <c r="J1540" s="39"/>
      <c r="K1540" s="39"/>
      <c r="L1540" s="39"/>
      <c r="M1540" s="39"/>
      <c r="N1540" s="39"/>
      <c r="O1540" s="39"/>
      <c r="P1540" s="39"/>
      <c r="Q1540" s="39"/>
      <c r="R1540" s="39"/>
      <c r="S1540" s="39"/>
      <c r="T1540" s="39"/>
      <c r="U1540" s="39"/>
      <c r="V1540" s="39"/>
      <c r="W1540" s="39"/>
      <c r="X1540" s="39"/>
      <c r="Y1540" s="39"/>
      <c r="Z1540" s="39"/>
      <c r="AA1540" s="39"/>
      <c r="AB1540" s="39"/>
      <c r="AC1540" s="39"/>
      <c r="AD1540" s="39"/>
      <c r="AE1540" s="39"/>
      <c r="AF1540" s="39"/>
      <c r="AG1540" s="38"/>
      <c r="AH1540" s="38"/>
      <c r="AI1540" s="38"/>
      <c r="AJ1540" s="38"/>
      <c r="AK1540" s="38"/>
      <c r="AL1540" s="38"/>
      <c r="AM1540" s="38"/>
      <c r="AN1540" s="38"/>
      <c r="AO1540" s="38"/>
      <c r="AP1540" s="38"/>
      <c r="AQ1540" s="38"/>
      <c r="AR1540" s="38"/>
      <c r="AS1540" s="38"/>
      <c r="AT1540" s="38"/>
      <c r="AU1540" s="84"/>
      <c r="AV1540" s="88"/>
      <c r="AW1540" s="103"/>
      <c r="AX1540" s="84"/>
      <c r="AY1540" s="39"/>
      <c r="AZ1540" s="26"/>
      <c r="BA1540" s="26"/>
      <c r="BB1540" s="26"/>
      <c r="BC1540" s="26" t="str">
        <f t="shared" si="872"/>
        <v/>
      </c>
      <c r="BD1540" s="26" t="str">
        <f t="shared" si="873"/>
        <v/>
      </c>
      <c r="BE1540" s="26" t="str">
        <f t="shared" si="874"/>
        <v/>
      </c>
      <c r="BF1540" s="26" t="str">
        <f t="shared" si="875"/>
        <v/>
      </c>
      <c r="BG1540" s="26" t="str">
        <f t="shared" si="876"/>
        <v/>
      </c>
      <c r="BH1540" s="26" t="str">
        <f t="shared" si="877"/>
        <v/>
      </c>
      <c r="BI1540" s="26" t="str">
        <f t="shared" si="866"/>
        <v/>
      </c>
      <c r="BJ1540" s="26" t="str">
        <f t="shared" si="867"/>
        <v/>
      </c>
      <c r="BK1540" s="26" t="str">
        <f t="shared" si="868"/>
        <v/>
      </c>
      <c r="BL1540" s="26" t="str">
        <f t="shared" si="869"/>
        <v/>
      </c>
      <c r="BM1540" s="26" t="str">
        <f t="shared" si="870"/>
        <v/>
      </c>
      <c r="BN1540" s="26" t="str">
        <f t="shared" si="871"/>
        <v/>
      </c>
      <c r="BP1540"/>
      <c r="BQ1540"/>
      <c r="BR1540"/>
      <c r="BS1540"/>
      <c r="BT1540"/>
      <c r="BU1540" s="40"/>
      <c r="BV1540" s="40"/>
    </row>
    <row r="1541" spans="2:74" x14ac:dyDescent="0.2">
      <c r="B1541" s="84"/>
      <c r="C1541" s="39"/>
      <c r="D1541" s="38"/>
      <c r="E1541" s="39"/>
      <c r="F1541" s="39"/>
      <c r="G1541" s="39"/>
      <c r="H1541" s="39"/>
      <c r="I1541" s="39"/>
      <c r="J1541" s="39"/>
      <c r="K1541" s="39"/>
      <c r="L1541" s="39"/>
      <c r="M1541" s="39"/>
      <c r="N1541" s="39"/>
      <c r="O1541" s="39"/>
      <c r="P1541" s="39"/>
      <c r="Q1541" s="39"/>
      <c r="R1541" s="39"/>
      <c r="S1541" s="39"/>
      <c r="T1541" s="39"/>
      <c r="U1541" s="39"/>
      <c r="V1541" s="39"/>
      <c r="W1541" s="39"/>
      <c r="X1541" s="39"/>
      <c r="Y1541" s="39"/>
      <c r="Z1541" s="39"/>
      <c r="AA1541" s="39"/>
      <c r="AB1541" s="39"/>
      <c r="AC1541" s="39"/>
      <c r="AD1541" s="39"/>
      <c r="AE1541" s="39"/>
      <c r="AF1541" s="39"/>
      <c r="AG1541" s="38"/>
      <c r="AH1541" s="38"/>
      <c r="AI1541" s="38"/>
      <c r="AJ1541" s="38"/>
      <c r="AK1541" s="38"/>
      <c r="AL1541" s="38"/>
      <c r="AM1541" s="38"/>
      <c r="AN1541" s="38"/>
      <c r="AO1541" s="38"/>
      <c r="AP1541" s="38"/>
      <c r="AQ1541" s="38"/>
      <c r="AR1541" s="38"/>
      <c r="AS1541" s="38"/>
      <c r="AT1541" s="38"/>
      <c r="AU1541" s="84"/>
      <c r="AV1541" s="88"/>
      <c r="AW1541" s="103"/>
      <c r="AX1541" s="84"/>
      <c r="AY1541" s="39"/>
      <c r="AZ1541" s="26"/>
      <c r="BA1541" s="26"/>
      <c r="BB1541" s="26"/>
      <c r="BC1541" s="26" t="str">
        <f t="shared" si="872"/>
        <v/>
      </c>
      <c r="BD1541" s="26" t="str">
        <f t="shared" si="873"/>
        <v/>
      </c>
      <c r="BE1541" s="26" t="str">
        <f t="shared" si="874"/>
        <v/>
      </c>
      <c r="BF1541" s="26" t="str">
        <f t="shared" si="875"/>
        <v/>
      </c>
      <c r="BG1541" s="26" t="str">
        <f t="shared" si="876"/>
        <v/>
      </c>
      <c r="BH1541" s="26" t="str">
        <f t="shared" si="877"/>
        <v/>
      </c>
      <c r="BI1541" s="26" t="str">
        <f t="shared" si="866"/>
        <v/>
      </c>
      <c r="BJ1541" s="26" t="str">
        <f t="shared" si="867"/>
        <v/>
      </c>
      <c r="BK1541" s="26" t="str">
        <f t="shared" si="868"/>
        <v/>
      </c>
      <c r="BL1541" s="26" t="str">
        <f t="shared" si="869"/>
        <v/>
      </c>
      <c r="BM1541" s="26" t="str">
        <f t="shared" si="870"/>
        <v/>
      </c>
      <c r="BN1541" s="26" t="str">
        <f t="shared" si="871"/>
        <v/>
      </c>
      <c r="BP1541"/>
      <c r="BQ1541"/>
      <c r="BR1541"/>
      <c r="BS1541"/>
      <c r="BT1541"/>
      <c r="BU1541" s="40"/>
      <c r="BV1541" s="40"/>
    </row>
    <row r="1542" spans="2:74" x14ac:dyDescent="0.2">
      <c r="B1542" s="84"/>
      <c r="C1542" s="39"/>
      <c r="D1542" s="38"/>
      <c r="E1542" s="39"/>
      <c r="F1542" s="39"/>
      <c r="G1542" s="39"/>
      <c r="H1542" s="39"/>
      <c r="I1542" s="39"/>
      <c r="J1542" s="39"/>
      <c r="K1542" s="39"/>
      <c r="L1542" s="39"/>
      <c r="M1542" s="39"/>
      <c r="N1542" s="39"/>
      <c r="O1542" s="39"/>
      <c r="P1542" s="39"/>
      <c r="Q1542" s="39"/>
      <c r="R1542" s="39"/>
      <c r="S1542" s="39"/>
      <c r="T1542" s="39"/>
      <c r="U1542" s="39"/>
      <c r="V1542" s="39"/>
      <c r="W1542" s="39"/>
      <c r="X1542" s="39"/>
      <c r="Y1542" s="39"/>
      <c r="Z1542" s="39"/>
      <c r="AA1542" s="39"/>
      <c r="AB1542" s="39"/>
      <c r="AC1542" s="39"/>
      <c r="AD1542" s="39"/>
      <c r="AE1542" s="39"/>
      <c r="AF1542" s="39"/>
      <c r="AG1542" s="38"/>
      <c r="AH1542" s="38"/>
      <c r="AI1542" s="38"/>
      <c r="AJ1542" s="38"/>
      <c r="AK1542" s="38"/>
      <c r="AL1542" s="38"/>
      <c r="AM1542" s="38"/>
      <c r="AN1542" s="38"/>
      <c r="AO1542" s="38"/>
      <c r="AP1542" s="38"/>
      <c r="AQ1542" s="38"/>
      <c r="AR1542" s="38"/>
      <c r="AS1542" s="38"/>
      <c r="AT1542" s="38"/>
      <c r="AU1542" s="84"/>
      <c r="AV1542" s="88"/>
      <c r="AW1542" s="103"/>
      <c r="AX1542" s="84"/>
      <c r="AY1542" s="39"/>
      <c r="AZ1542" s="26"/>
      <c r="BA1542" s="26"/>
      <c r="BB1542" s="26"/>
      <c r="BC1542" s="26" t="str">
        <f t="shared" si="872"/>
        <v/>
      </c>
      <c r="BD1542" s="26" t="str">
        <f t="shared" si="873"/>
        <v/>
      </c>
      <c r="BE1542" s="26" t="str">
        <f t="shared" si="874"/>
        <v/>
      </c>
      <c r="BF1542" s="26" t="str">
        <f t="shared" si="875"/>
        <v/>
      </c>
      <c r="BG1542" s="26" t="str">
        <f t="shared" si="876"/>
        <v/>
      </c>
      <c r="BH1542" s="26" t="str">
        <f t="shared" si="877"/>
        <v/>
      </c>
      <c r="BI1542" s="26" t="str">
        <f t="shared" si="866"/>
        <v/>
      </c>
      <c r="BJ1542" s="26" t="str">
        <f t="shared" si="867"/>
        <v/>
      </c>
      <c r="BK1542" s="26" t="str">
        <f t="shared" si="868"/>
        <v/>
      </c>
      <c r="BL1542" s="26" t="str">
        <f t="shared" si="869"/>
        <v/>
      </c>
      <c r="BM1542" s="26" t="str">
        <f t="shared" si="870"/>
        <v/>
      </c>
      <c r="BN1542" s="26" t="str">
        <f t="shared" si="871"/>
        <v/>
      </c>
      <c r="BP1542"/>
      <c r="BQ1542"/>
      <c r="BR1542"/>
      <c r="BS1542"/>
      <c r="BT1542"/>
      <c r="BU1542" s="40"/>
      <c r="BV1542" s="40"/>
    </row>
    <row r="1543" spans="2:74" x14ac:dyDescent="0.2">
      <c r="B1543" s="84"/>
      <c r="C1543" s="39"/>
      <c r="D1543" s="38"/>
      <c r="E1543" s="39"/>
      <c r="F1543" s="39"/>
      <c r="G1543" s="39"/>
      <c r="H1543" s="39"/>
      <c r="I1543" s="39"/>
      <c r="J1543" s="39"/>
      <c r="K1543" s="39"/>
      <c r="L1543" s="39"/>
      <c r="M1543" s="39"/>
      <c r="N1543" s="39"/>
      <c r="O1543" s="39"/>
      <c r="P1543" s="39"/>
      <c r="Q1543" s="39"/>
      <c r="R1543" s="39"/>
      <c r="S1543" s="39"/>
      <c r="T1543" s="39"/>
      <c r="U1543" s="39"/>
      <c r="V1543" s="39"/>
      <c r="W1543" s="39"/>
      <c r="X1543" s="39"/>
      <c r="Y1543" s="39"/>
      <c r="Z1543" s="39"/>
      <c r="AA1543" s="39"/>
      <c r="AB1543" s="39"/>
      <c r="AC1543" s="39"/>
      <c r="AD1543" s="39"/>
      <c r="AE1543" s="39"/>
      <c r="AF1543" s="39"/>
      <c r="AG1543" s="38"/>
      <c r="AH1543" s="38"/>
      <c r="AI1543" s="38"/>
      <c r="AJ1543" s="38"/>
      <c r="AK1543" s="38"/>
      <c r="AL1543" s="38"/>
      <c r="AM1543" s="38"/>
      <c r="AN1543" s="38"/>
      <c r="AO1543" s="38"/>
      <c r="AP1543" s="38"/>
      <c r="AQ1543" s="38"/>
      <c r="AR1543" s="38"/>
      <c r="AS1543" s="38"/>
      <c r="AT1543" s="38"/>
      <c r="AU1543" s="84"/>
      <c r="AV1543" s="88"/>
      <c r="AW1543" s="103"/>
      <c r="AX1543" s="84"/>
      <c r="AY1543" s="39"/>
      <c r="AZ1543" s="26"/>
      <c r="BA1543" s="26"/>
      <c r="BB1543" s="26"/>
      <c r="BC1543" s="26" t="str">
        <f t="shared" si="872"/>
        <v/>
      </c>
      <c r="BD1543" s="26" t="str">
        <f t="shared" si="873"/>
        <v/>
      </c>
      <c r="BE1543" s="26" t="str">
        <f t="shared" si="874"/>
        <v/>
      </c>
      <c r="BF1543" s="26" t="str">
        <f t="shared" si="875"/>
        <v/>
      </c>
      <c r="BG1543" s="26" t="str">
        <f t="shared" si="876"/>
        <v/>
      </c>
      <c r="BH1543" s="26" t="str">
        <f t="shared" si="877"/>
        <v/>
      </c>
      <c r="BI1543" s="26" t="str">
        <f t="shared" si="866"/>
        <v/>
      </c>
      <c r="BJ1543" s="26" t="str">
        <f t="shared" si="867"/>
        <v/>
      </c>
      <c r="BK1543" s="26" t="str">
        <f t="shared" si="868"/>
        <v/>
      </c>
      <c r="BL1543" s="26" t="str">
        <f t="shared" si="869"/>
        <v/>
      </c>
      <c r="BM1543" s="26" t="str">
        <f t="shared" si="870"/>
        <v/>
      </c>
      <c r="BN1543" s="26" t="str">
        <f t="shared" si="871"/>
        <v/>
      </c>
      <c r="BP1543"/>
      <c r="BQ1543"/>
      <c r="BR1543"/>
      <c r="BS1543"/>
      <c r="BT1543"/>
      <c r="BU1543" s="40"/>
      <c r="BV1543" s="40"/>
    </row>
    <row r="1544" spans="2:74" x14ac:dyDescent="0.2">
      <c r="B1544" s="84"/>
      <c r="C1544" s="39"/>
      <c r="D1544" s="38"/>
      <c r="E1544" s="39"/>
      <c r="F1544" s="39"/>
      <c r="G1544" s="39"/>
      <c r="H1544" s="39"/>
      <c r="I1544" s="39"/>
      <c r="J1544" s="39"/>
      <c r="K1544" s="39"/>
      <c r="L1544" s="39"/>
      <c r="M1544" s="39"/>
      <c r="N1544" s="39"/>
      <c r="O1544" s="39"/>
      <c r="P1544" s="39"/>
      <c r="Q1544" s="39"/>
      <c r="R1544" s="39"/>
      <c r="S1544" s="39"/>
      <c r="T1544" s="39"/>
      <c r="U1544" s="39"/>
      <c r="V1544" s="39"/>
      <c r="W1544" s="39"/>
      <c r="X1544" s="39"/>
      <c r="Y1544" s="39"/>
      <c r="Z1544" s="39"/>
      <c r="AA1544" s="39"/>
      <c r="AB1544" s="39"/>
      <c r="AC1544" s="39"/>
      <c r="AD1544" s="39"/>
      <c r="AE1544" s="39"/>
      <c r="AF1544" s="39"/>
      <c r="AG1544" s="38"/>
      <c r="AH1544" s="38"/>
      <c r="AI1544" s="38"/>
      <c r="AJ1544" s="38"/>
      <c r="AK1544" s="38"/>
      <c r="AL1544" s="38"/>
      <c r="AM1544" s="38"/>
      <c r="AN1544" s="38"/>
      <c r="AO1544" s="38"/>
      <c r="AP1544" s="38"/>
      <c r="AQ1544" s="38"/>
      <c r="AR1544" s="38"/>
      <c r="AS1544" s="38"/>
      <c r="AT1544" s="38"/>
      <c r="AU1544" s="84"/>
      <c r="AV1544" s="88"/>
      <c r="AW1544" s="103"/>
      <c r="AX1544" s="84"/>
      <c r="AY1544" s="39"/>
      <c r="AZ1544" s="26"/>
      <c r="BA1544" s="26"/>
      <c r="BB1544" s="26"/>
      <c r="BC1544" s="26" t="str">
        <f t="shared" si="872"/>
        <v/>
      </c>
      <c r="BD1544" s="26" t="str">
        <f t="shared" si="873"/>
        <v/>
      </c>
      <c r="BE1544" s="26" t="str">
        <f t="shared" si="874"/>
        <v/>
      </c>
      <c r="BF1544" s="26" t="str">
        <f t="shared" si="875"/>
        <v/>
      </c>
      <c r="BG1544" s="26" t="str">
        <f t="shared" si="876"/>
        <v/>
      </c>
      <c r="BH1544" s="26" t="str">
        <f t="shared" si="877"/>
        <v/>
      </c>
      <c r="BI1544" s="26" t="str">
        <f t="shared" si="866"/>
        <v/>
      </c>
      <c r="BJ1544" s="26" t="str">
        <f t="shared" si="867"/>
        <v/>
      </c>
      <c r="BK1544" s="26" t="str">
        <f t="shared" si="868"/>
        <v/>
      </c>
      <c r="BL1544" s="26" t="str">
        <f t="shared" si="869"/>
        <v/>
      </c>
      <c r="BM1544" s="26" t="str">
        <f t="shared" si="870"/>
        <v/>
      </c>
      <c r="BN1544" s="26" t="str">
        <f t="shared" si="871"/>
        <v/>
      </c>
      <c r="BP1544"/>
      <c r="BQ1544"/>
      <c r="BR1544"/>
      <c r="BS1544"/>
      <c r="BT1544"/>
      <c r="BU1544" s="40"/>
      <c r="BV1544" s="40"/>
    </row>
    <row r="1545" spans="2:74" x14ac:dyDescent="0.2">
      <c r="B1545" s="84"/>
      <c r="C1545" s="39"/>
      <c r="D1545" s="38"/>
      <c r="E1545" s="39"/>
      <c r="F1545" s="39"/>
      <c r="G1545" s="39"/>
      <c r="H1545" s="39"/>
      <c r="I1545" s="39"/>
      <c r="J1545" s="39"/>
      <c r="K1545" s="39"/>
      <c r="L1545" s="39"/>
      <c r="M1545" s="39"/>
      <c r="N1545" s="39"/>
      <c r="O1545" s="39"/>
      <c r="P1545" s="39"/>
      <c r="Q1545" s="39"/>
      <c r="R1545" s="39"/>
      <c r="S1545" s="39"/>
      <c r="T1545" s="39"/>
      <c r="U1545" s="39"/>
      <c r="V1545" s="39"/>
      <c r="W1545" s="39"/>
      <c r="X1545" s="39"/>
      <c r="Y1545" s="39"/>
      <c r="Z1545" s="39"/>
      <c r="AA1545" s="39"/>
      <c r="AB1545" s="39"/>
      <c r="AC1545" s="39"/>
      <c r="AD1545" s="39"/>
      <c r="AE1545" s="39"/>
      <c r="AF1545" s="39"/>
      <c r="AG1545" s="38"/>
      <c r="AH1545" s="38"/>
      <c r="AI1545" s="38"/>
      <c r="AJ1545" s="38"/>
      <c r="AK1545" s="38"/>
      <c r="AL1545" s="38"/>
      <c r="AM1545" s="38"/>
      <c r="AN1545" s="38"/>
      <c r="AO1545" s="38"/>
      <c r="AP1545" s="38"/>
      <c r="AQ1545" s="38"/>
      <c r="AR1545" s="38"/>
      <c r="AS1545" s="38"/>
      <c r="AT1545" s="38"/>
      <c r="AU1545" s="84"/>
      <c r="AV1545" s="88"/>
      <c r="AW1545" s="103"/>
      <c r="AX1545" s="84"/>
      <c r="AY1545" s="39"/>
      <c r="AZ1545" s="26"/>
      <c r="BA1545" s="26"/>
      <c r="BB1545" s="26"/>
      <c r="BC1545" s="26" t="str">
        <f t="shared" si="872"/>
        <v/>
      </c>
      <c r="BD1545" s="26" t="str">
        <f t="shared" si="873"/>
        <v/>
      </c>
      <c r="BE1545" s="26" t="str">
        <f t="shared" si="874"/>
        <v/>
      </c>
      <c r="BF1545" s="26" t="str">
        <f t="shared" si="875"/>
        <v/>
      </c>
      <c r="BG1545" s="26" t="str">
        <f t="shared" si="876"/>
        <v/>
      </c>
      <c r="BH1545" s="26" t="str">
        <f t="shared" si="877"/>
        <v/>
      </c>
      <c r="BI1545" s="26" t="str">
        <f t="shared" si="866"/>
        <v/>
      </c>
      <c r="BJ1545" s="26" t="str">
        <f t="shared" si="867"/>
        <v/>
      </c>
      <c r="BK1545" s="26" t="str">
        <f t="shared" si="868"/>
        <v/>
      </c>
      <c r="BL1545" s="26" t="str">
        <f t="shared" si="869"/>
        <v/>
      </c>
      <c r="BM1545" s="26" t="str">
        <f t="shared" si="870"/>
        <v/>
      </c>
      <c r="BN1545" s="26" t="str">
        <f t="shared" si="871"/>
        <v/>
      </c>
      <c r="BP1545"/>
      <c r="BQ1545"/>
      <c r="BR1545"/>
      <c r="BS1545"/>
      <c r="BT1545"/>
      <c r="BU1545" s="40"/>
      <c r="BV1545" s="40"/>
    </row>
    <row r="1546" spans="2:74" x14ac:dyDescent="0.2">
      <c r="B1546" s="84"/>
      <c r="C1546" s="39"/>
      <c r="D1546" s="38"/>
      <c r="E1546" s="39"/>
      <c r="F1546" s="39"/>
      <c r="G1546" s="39"/>
      <c r="H1546" s="39"/>
      <c r="I1546" s="39"/>
      <c r="J1546" s="39"/>
      <c r="K1546" s="39"/>
      <c r="L1546" s="39"/>
      <c r="M1546" s="39"/>
      <c r="N1546" s="39"/>
      <c r="O1546" s="39"/>
      <c r="P1546" s="39"/>
      <c r="Q1546" s="39"/>
      <c r="R1546" s="39"/>
      <c r="S1546" s="39"/>
      <c r="T1546" s="39"/>
      <c r="U1546" s="39"/>
      <c r="V1546" s="39"/>
      <c r="W1546" s="39"/>
      <c r="X1546" s="39"/>
      <c r="Y1546" s="39"/>
      <c r="Z1546" s="39"/>
      <c r="AA1546" s="39"/>
      <c r="AB1546" s="39"/>
      <c r="AC1546" s="39"/>
      <c r="AD1546" s="39"/>
      <c r="AE1546" s="39"/>
      <c r="AF1546" s="39"/>
      <c r="AG1546" s="38"/>
      <c r="AH1546" s="38"/>
      <c r="AI1546" s="38"/>
      <c r="AJ1546" s="38"/>
      <c r="AK1546" s="38"/>
      <c r="AL1546" s="38"/>
      <c r="AM1546" s="38"/>
      <c r="AN1546" s="38"/>
      <c r="AO1546" s="38"/>
      <c r="AP1546" s="38"/>
      <c r="AQ1546" s="38"/>
      <c r="AR1546" s="38"/>
      <c r="AS1546" s="38"/>
      <c r="AT1546" s="38"/>
      <c r="AU1546" s="84"/>
      <c r="AV1546" s="88"/>
      <c r="AW1546" s="103"/>
      <c r="AX1546" s="84"/>
      <c r="AY1546" s="39"/>
      <c r="AZ1546" s="26"/>
      <c r="BA1546" s="26"/>
      <c r="BB1546" s="26"/>
      <c r="BC1546" s="26" t="str">
        <f t="shared" si="872"/>
        <v/>
      </c>
      <c r="BD1546" s="26" t="str">
        <f t="shared" si="873"/>
        <v/>
      </c>
      <c r="BE1546" s="26" t="str">
        <f t="shared" si="874"/>
        <v/>
      </c>
      <c r="BF1546" s="26" t="str">
        <f t="shared" si="875"/>
        <v/>
      </c>
      <c r="BG1546" s="26" t="str">
        <f t="shared" si="876"/>
        <v/>
      </c>
      <c r="BH1546" s="26" t="str">
        <f t="shared" si="877"/>
        <v/>
      </c>
      <c r="BI1546" s="26" t="str">
        <f t="shared" si="866"/>
        <v/>
      </c>
      <c r="BJ1546" s="26" t="str">
        <f t="shared" si="867"/>
        <v/>
      </c>
      <c r="BK1546" s="26" t="str">
        <f t="shared" si="868"/>
        <v/>
      </c>
      <c r="BL1546" s="26" t="str">
        <f t="shared" si="869"/>
        <v/>
      </c>
      <c r="BM1546" s="26" t="str">
        <f t="shared" si="870"/>
        <v/>
      </c>
      <c r="BN1546" s="26" t="str">
        <f t="shared" si="871"/>
        <v/>
      </c>
      <c r="BP1546"/>
      <c r="BQ1546"/>
      <c r="BR1546"/>
      <c r="BS1546"/>
      <c r="BT1546"/>
      <c r="BU1546" s="40"/>
      <c r="BV1546" s="40"/>
    </row>
    <row r="1547" spans="2:74" x14ac:dyDescent="0.2">
      <c r="B1547" s="84"/>
      <c r="C1547" s="39"/>
      <c r="D1547" s="38"/>
      <c r="E1547" s="39"/>
      <c r="F1547" s="39"/>
      <c r="G1547" s="39"/>
      <c r="H1547" s="39"/>
      <c r="I1547" s="39"/>
      <c r="J1547" s="39"/>
      <c r="K1547" s="39"/>
      <c r="L1547" s="39"/>
      <c r="M1547" s="39"/>
      <c r="N1547" s="39"/>
      <c r="O1547" s="39"/>
      <c r="P1547" s="39"/>
      <c r="Q1547" s="39"/>
      <c r="R1547" s="39"/>
      <c r="S1547" s="39"/>
      <c r="T1547" s="39"/>
      <c r="U1547" s="39"/>
      <c r="V1547" s="39"/>
      <c r="W1547" s="39"/>
      <c r="X1547" s="39"/>
      <c r="Y1547" s="39"/>
      <c r="Z1547" s="39"/>
      <c r="AA1547" s="39"/>
      <c r="AB1547" s="39"/>
      <c r="AC1547" s="39"/>
      <c r="AD1547" s="39"/>
      <c r="AE1547" s="39"/>
      <c r="AF1547" s="39"/>
      <c r="AG1547" s="38"/>
      <c r="AH1547" s="38"/>
      <c r="AI1547" s="38"/>
      <c r="AJ1547" s="38"/>
      <c r="AK1547" s="38"/>
      <c r="AL1547" s="38"/>
      <c r="AM1547" s="38"/>
      <c r="AN1547" s="38"/>
      <c r="AO1547" s="38"/>
      <c r="AP1547" s="38"/>
      <c r="AQ1547" s="38"/>
      <c r="AR1547" s="38"/>
      <c r="AS1547" s="38"/>
      <c r="AT1547" s="38"/>
      <c r="AU1547" s="84"/>
      <c r="AV1547" s="88"/>
      <c r="AW1547" s="103"/>
      <c r="AX1547" s="84"/>
      <c r="AY1547" s="39"/>
      <c r="AZ1547" s="26"/>
      <c r="BA1547" s="26"/>
      <c r="BB1547" s="26"/>
      <c r="BC1547" s="26" t="str">
        <f t="shared" si="872"/>
        <v/>
      </c>
      <c r="BD1547" s="26" t="str">
        <f t="shared" si="873"/>
        <v/>
      </c>
      <c r="BE1547" s="26" t="str">
        <f t="shared" si="874"/>
        <v/>
      </c>
      <c r="BF1547" s="26" t="str">
        <f t="shared" si="875"/>
        <v/>
      </c>
      <c r="BG1547" s="26" t="str">
        <f t="shared" si="876"/>
        <v/>
      </c>
      <c r="BH1547" s="26" t="str">
        <f t="shared" si="877"/>
        <v/>
      </c>
      <c r="BI1547" s="26" t="str">
        <f t="shared" si="866"/>
        <v/>
      </c>
      <c r="BJ1547" s="26" t="str">
        <f t="shared" si="867"/>
        <v/>
      </c>
      <c r="BK1547" s="26" t="str">
        <f t="shared" si="868"/>
        <v/>
      </c>
      <c r="BL1547" s="26" t="str">
        <f t="shared" si="869"/>
        <v/>
      </c>
      <c r="BM1547" s="26" t="str">
        <f t="shared" si="870"/>
        <v/>
      </c>
      <c r="BN1547" s="26" t="str">
        <f t="shared" si="871"/>
        <v/>
      </c>
      <c r="BP1547"/>
      <c r="BQ1547"/>
      <c r="BR1547"/>
      <c r="BS1547"/>
      <c r="BT1547"/>
      <c r="BU1547" s="40"/>
      <c r="BV1547" s="40"/>
    </row>
    <row r="1548" spans="2:74" x14ac:dyDescent="0.2">
      <c r="B1548" s="84"/>
      <c r="C1548" s="39"/>
      <c r="D1548" s="38"/>
      <c r="E1548" s="39"/>
      <c r="F1548" s="39"/>
      <c r="G1548" s="39"/>
      <c r="H1548" s="39"/>
      <c r="I1548" s="39"/>
      <c r="J1548" s="39"/>
      <c r="K1548" s="39"/>
      <c r="L1548" s="39"/>
      <c r="M1548" s="39"/>
      <c r="N1548" s="39"/>
      <c r="O1548" s="39"/>
      <c r="P1548" s="39"/>
      <c r="Q1548" s="39"/>
      <c r="R1548" s="39"/>
      <c r="S1548" s="39"/>
      <c r="T1548" s="39"/>
      <c r="U1548" s="39"/>
      <c r="V1548" s="39"/>
      <c r="W1548" s="39"/>
      <c r="X1548" s="39"/>
      <c r="Y1548" s="39"/>
      <c r="Z1548" s="39"/>
      <c r="AA1548" s="39"/>
      <c r="AB1548" s="39"/>
      <c r="AC1548" s="39"/>
      <c r="AD1548" s="39"/>
      <c r="AE1548" s="39"/>
      <c r="AF1548" s="39"/>
      <c r="AG1548" s="38"/>
      <c r="AH1548" s="38"/>
      <c r="AI1548" s="38"/>
      <c r="AJ1548" s="38"/>
      <c r="AK1548" s="38"/>
      <c r="AL1548" s="38"/>
      <c r="AM1548" s="38"/>
      <c r="AN1548" s="38"/>
      <c r="AO1548" s="38"/>
      <c r="AP1548" s="38"/>
      <c r="AQ1548" s="38"/>
      <c r="AR1548" s="38"/>
      <c r="AS1548" s="38"/>
      <c r="AT1548" s="38"/>
      <c r="AU1548" s="84"/>
      <c r="AV1548" s="88"/>
      <c r="AW1548" s="103"/>
      <c r="AX1548" s="84"/>
      <c r="AY1548" s="39"/>
      <c r="AZ1548" s="26"/>
      <c r="BA1548" s="26"/>
      <c r="BB1548" s="26"/>
      <c r="BC1548" s="26" t="str">
        <f t="shared" si="872"/>
        <v/>
      </c>
      <c r="BD1548" s="26" t="str">
        <f t="shared" si="873"/>
        <v/>
      </c>
      <c r="BE1548" s="26" t="str">
        <f t="shared" si="874"/>
        <v/>
      </c>
      <c r="BF1548" s="26" t="str">
        <f t="shared" si="875"/>
        <v/>
      </c>
      <c r="BG1548" s="26" t="str">
        <f t="shared" si="876"/>
        <v/>
      </c>
      <c r="BH1548" s="26" t="str">
        <f t="shared" si="877"/>
        <v/>
      </c>
      <c r="BI1548" s="26" t="str">
        <f t="shared" si="866"/>
        <v/>
      </c>
      <c r="BJ1548" s="26" t="str">
        <f t="shared" si="867"/>
        <v/>
      </c>
      <c r="BK1548" s="26" t="str">
        <f t="shared" si="868"/>
        <v/>
      </c>
      <c r="BL1548" s="26" t="str">
        <f t="shared" si="869"/>
        <v/>
      </c>
      <c r="BM1548" s="26" t="str">
        <f t="shared" si="870"/>
        <v/>
      </c>
      <c r="BN1548" s="26" t="str">
        <f t="shared" si="871"/>
        <v/>
      </c>
      <c r="BP1548"/>
      <c r="BQ1548"/>
      <c r="BR1548"/>
      <c r="BS1548"/>
      <c r="BT1548"/>
      <c r="BU1548" s="40"/>
      <c r="BV1548" s="40"/>
    </row>
    <row r="1549" spans="2:74" x14ac:dyDescent="0.2">
      <c r="B1549" s="84"/>
      <c r="C1549" s="39"/>
      <c r="D1549" s="38"/>
      <c r="E1549" s="39"/>
      <c r="F1549" s="39"/>
      <c r="G1549" s="39"/>
      <c r="H1549" s="39"/>
      <c r="I1549" s="39"/>
      <c r="J1549" s="39"/>
      <c r="K1549" s="39"/>
      <c r="L1549" s="39"/>
      <c r="M1549" s="39"/>
      <c r="N1549" s="39"/>
      <c r="O1549" s="39"/>
      <c r="P1549" s="39"/>
      <c r="Q1549" s="39"/>
      <c r="R1549" s="39"/>
      <c r="S1549" s="39"/>
      <c r="T1549" s="39"/>
      <c r="U1549" s="39"/>
      <c r="V1549" s="39"/>
      <c r="W1549" s="39"/>
      <c r="X1549" s="39"/>
      <c r="Y1549" s="39"/>
      <c r="Z1549" s="39"/>
      <c r="AA1549" s="39"/>
      <c r="AB1549" s="39"/>
      <c r="AC1549" s="39"/>
      <c r="AD1549" s="39"/>
      <c r="AE1549" s="39"/>
      <c r="AF1549" s="39"/>
      <c r="AG1549" s="38"/>
      <c r="AH1549" s="38"/>
      <c r="AI1549" s="38"/>
      <c r="AJ1549" s="38"/>
      <c r="AK1549" s="38"/>
      <c r="AL1549" s="38"/>
      <c r="AM1549" s="38"/>
      <c r="AN1549" s="38"/>
      <c r="AO1549" s="38"/>
      <c r="AP1549" s="38"/>
      <c r="AQ1549" s="38"/>
      <c r="AR1549" s="38"/>
      <c r="AS1549" s="38"/>
      <c r="AT1549" s="38"/>
      <c r="AU1549" s="84"/>
      <c r="AV1549" s="88"/>
      <c r="AW1549" s="103"/>
      <c r="AX1549" s="84"/>
      <c r="AY1549" s="39"/>
      <c r="AZ1549" s="26"/>
      <c r="BA1549" s="26"/>
      <c r="BB1549" s="26"/>
      <c r="BC1549" s="26" t="str">
        <f t="shared" si="872"/>
        <v/>
      </c>
      <c r="BD1549" s="26" t="str">
        <f t="shared" si="873"/>
        <v/>
      </c>
      <c r="BE1549" s="26" t="str">
        <f t="shared" si="874"/>
        <v/>
      </c>
      <c r="BF1549" s="26" t="str">
        <f t="shared" si="875"/>
        <v/>
      </c>
      <c r="BG1549" s="26" t="str">
        <f t="shared" si="876"/>
        <v/>
      </c>
      <c r="BH1549" s="26" t="str">
        <f t="shared" si="877"/>
        <v/>
      </c>
      <c r="BI1549" s="26" t="str">
        <f t="shared" si="866"/>
        <v/>
      </c>
      <c r="BJ1549" s="26" t="str">
        <f t="shared" si="867"/>
        <v/>
      </c>
      <c r="BK1549" s="26" t="str">
        <f t="shared" si="868"/>
        <v/>
      </c>
      <c r="BL1549" s="26" t="str">
        <f t="shared" si="869"/>
        <v/>
      </c>
      <c r="BM1549" s="26" t="str">
        <f t="shared" si="870"/>
        <v/>
      </c>
      <c r="BN1549" s="26" t="str">
        <f t="shared" si="871"/>
        <v/>
      </c>
      <c r="BP1549"/>
      <c r="BQ1549"/>
      <c r="BR1549"/>
      <c r="BS1549"/>
      <c r="BT1549"/>
      <c r="BU1549" s="40"/>
      <c r="BV1549" s="40"/>
    </row>
    <row r="1550" spans="2:74" x14ac:dyDescent="0.2">
      <c r="B1550" s="84"/>
      <c r="C1550" s="39"/>
      <c r="D1550" s="38"/>
      <c r="E1550" s="39"/>
      <c r="F1550" s="39"/>
      <c r="G1550" s="39"/>
      <c r="H1550" s="39"/>
      <c r="I1550" s="39"/>
      <c r="J1550" s="39"/>
      <c r="K1550" s="39"/>
      <c r="L1550" s="39"/>
      <c r="M1550" s="39"/>
      <c r="N1550" s="39"/>
      <c r="O1550" s="39"/>
      <c r="P1550" s="39"/>
      <c r="Q1550" s="39"/>
      <c r="R1550" s="39"/>
      <c r="S1550" s="39"/>
      <c r="T1550" s="39"/>
      <c r="U1550" s="39"/>
      <c r="V1550" s="39"/>
      <c r="W1550" s="39"/>
      <c r="X1550" s="39"/>
      <c r="Y1550" s="39"/>
      <c r="Z1550" s="39"/>
      <c r="AA1550" s="39"/>
      <c r="AB1550" s="39"/>
      <c r="AC1550" s="39"/>
      <c r="AD1550" s="39"/>
      <c r="AE1550" s="39"/>
      <c r="AF1550" s="39"/>
      <c r="AG1550" s="38"/>
      <c r="AH1550" s="38"/>
      <c r="AI1550" s="38"/>
      <c r="AJ1550" s="38"/>
      <c r="AK1550" s="38"/>
      <c r="AL1550" s="38"/>
      <c r="AM1550" s="38"/>
      <c r="AN1550" s="38"/>
      <c r="AO1550" s="38"/>
      <c r="AP1550" s="38"/>
      <c r="AQ1550" s="38"/>
      <c r="AR1550" s="38"/>
      <c r="AS1550" s="38"/>
      <c r="AT1550" s="38"/>
      <c r="AU1550" s="84"/>
      <c r="AV1550" s="88"/>
      <c r="AW1550" s="103"/>
      <c r="AX1550" s="84"/>
      <c r="AY1550" s="39"/>
      <c r="AZ1550" s="26"/>
      <c r="BA1550" s="26"/>
      <c r="BB1550" s="26"/>
      <c r="BC1550" s="26" t="str">
        <f t="shared" si="872"/>
        <v/>
      </c>
      <c r="BD1550" s="26" t="str">
        <f t="shared" si="873"/>
        <v/>
      </c>
      <c r="BE1550" s="26" t="str">
        <f t="shared" si="874"/>
        <v/>
      </c>
      <c r="BF1550" s="26" t="str">
        <f t="shared" si="875"/>
        <v/>
      </c>
      <c r="BG1550" s="26" t="str">
        <f t="shared" si="876"/>
        <v/>
      </c>
      <c r="BH1550" s="26" t="str">
        <f t="shared" si="877"/>
        <v/>
      </c>
      <c r="BI1550" s="26" t="str">
        <f t="shared" si="866"/>
        <v/>
      </c>
      <c r="BJ1550" s="26" t="str">
        <f t="shared" si="867"/>
        <v/>
      </c>
      <c r="BK1550" s="26" t="str">
        <f t="shared" si="868"/>
        <v/>
      </c>
      <c r="BL1550" s="26" t="str">
        <f t="shared" si="869"/>
        <v/>
      </c>
      <c r="BM1550" s="26" t="str">
        <f t="shared" si="870"/>
        <v/>
      </c>
      <c r="BN1550" s="26" t="str">
        <f t="shared" si="871"/>
        <v/>
      </c>
      <c r="BP1550" s="80"/>
      <c r="BQ1550" s="80"/>
      <c r="BR1550" s="80"/>
      <c r="BS1550" s="80"/>
      <c r="BT1550" s="80"/>
      <c r="BU1550" s="80"/>
      <c r="BV1550" s="80"/>
    </row>
    <row r="1551" spans="2:74" x14ac:dyDescent="0.2">
      <c r="B1551" s="84"/>
      <c r="C1551" s="39"/>
      <c r="D1551" s="38"/>
      <c r="E1551" s="39"/>
      <c r="F1551" s="39"/>
      <c r="G1551" s="39"/>
      <c r="H1551" s="39"/>
      <c r="I1551" s="39"/>
      <c r="J1551" s="39"/>
      <c r="K1551" s="39"/>
      <c r="L1551" s="39"/>
      <c r="M1551" s="39"/>
      <c r="N1551" s="39"/>
      <c r="O1551" s="39"/>
      <c r="P1551" s="39"/>
      <c r="Q1551" s="39"/>
      <c r="R1551" s="39"/>
      <c r="S1551" s="39"/>
      <c r="T1551" s="39"/>
      <c r="U1551" s="39"/>
      <c r="V1551" s="39"/>
      <c r="W1551" s="39"/>
      <c r="X1551" s="39"/>
      <c r="Y1551" s="39"/>
      <c r="Z1551" s="39"/>
      <c r="AA1551" s="39"/>
      <c r="AB1551" s="39"/>
      <c r="AC1551" s="39"/>
      <c r="AD1551" s="39"/>
      <c r="AE1551" s="39"/>
      <c r="AF1551" s="39"/>
      <c r="AG1551" s="38"/>
      <c r="AH1551" s="38"/>
      <c r="AI1551" s="38"/>
      <c r="AJ1551" s="38"/>
      <c r="AK1551" s="38"/>
      <c r="AL1551" s="38"/>
      <c r="AM1551" s="38"/>
      <c r="AN1551" s="38"/>
      <c r="AO1551" s="38"/>
      <c r="AP1551" s="38"/>
      <c r="AQ1551" s="38"/>
      <c r="AR1551" s="38"/>
      <c r="AS1551" s="38"/>
      <c r="AT1551" s="38"/>
      <c r="AU1551" s="84"/>
      <c r="AV1551" s="88"/>
      <c r="AW1551" s="103"/>
      <c r="AX1551" s="84"/>
      <c r="AY1551" s="39"/>
      <c r="AZ1551" s="26"/>
      <c r="BA1551" s="26"/>
      <c r="BB1551" s="26"/>
      <c r="BC1551" s="26" t="str">
        <f t="shared" si="872"/>
        <v/>
      </c>
      <c r="BD1551" s="26" t="str">
        <f t="shared" si="873"/>
        <v/>
      </c>
      <c r="BE1551" s="26" t="str">
        <f t="shared" si="874"/>
        <v/>
      </c>
      <c r="BF1551" s="26" t="str">
        <f t="shared" si="875"/>
        <v/>
      </c>
      <c r="BG1551" s="26" t="str">
        <f t="shared" si="876"/>
        <v/>
      </c>
      <c r="BH1551" s="26" t="str">
        <f t="shared" si="877"/>
        <v/>
      </c>
      <c r="BI1551" s="26" t="str">
        <f t="shared" si="866"/>
        <v/>
      </c>
      <c r="BJ1551" s="26" t="str">
        <f t="shared" si="867"/>
        <v/>
      </c>
      <c r="BK1551" s="26" t="str">
        <f t="shared" si="868"/>
        <v/>
      </c>
      <c r="BL1551" s="26" t="str">
        <f t="shared" si="869"/>
        <v/>
      </c>
      <c r="BM1551" s="26" t="str">
        <f t="shared" si="870"/>
        <v/>
      </c>
      <c r="BN1551" s="26" t="str">
        <f t="shared" si="871"/>
        <v/>
      </c>
      <c r="BP1551" s="80"/>
      <c r="BQ1551" s="80"/>
      <c r="BR1551" s="80"/>
      <c r="BS1551" s="80"/>
      <c r="BT1551" s="80"/>
      <c r="BU1551" s="80"/>
      <c r="BV1551" s="80"/>
    </row>
    <row r="1552" spans="2:74" x14ac:dyDescent="0.2">
      <c r="B1552" s="84"/>
      <c r="C1552" s="39"/>
      <c r="D1552" s="38"/>
      <c r="E1552" s="39"/>
      <c r="F1552" s="39"/>
      <c r="G1552" s="39"/>
      <c r="H1552" s="39"/>
      <c r="I1552" s="39"/>
      <c r="J1552" s="39"/>
      <c r="K1552" s="39"/>
      <c r="L1552" s="39"/>
      <c r="M1552" s="39"/>
      <c r="N1552" s="39"/>
      <c r="O1552" s="39"/>
      <c r="P1552" s="39"/>
      <c r="Q1552" s="39"/>
      <c r="R1552" s="39"/>
      <c r="S1552" s="39"/>
      <c r="T1552" s="39"/>
      <c r="U1552" s="39"/>
      <c r="V1552" s="39"/>
      <c r="W1552" s="39"/>
      <c r="X1552" s="39"/>
      <c r="Y1552" s="39"/>
      <c r="Z1552" s="39"/>
      <c r="AA1552" s="39"/>
      <c r="AB1552" s="39"/>
      <c r="AC1552" s="39"/>
      <c r="AD1552" s="39"/>
      <c r="AE1552" s="39"/>
      <c r="AF1552" s="39"/>
      <c r="AG1552" s="38"/>
      <c r="AH1552" s="38"/>
      <c r="AI1552" s="38"/>
      <c r="AJ1552" s="38"/>
      <c r="AK1552" s="38"/>
      <c r="AL1552" s="38"/>
      <c r="AM1552" s="38"/>
      <c r="AN1552" s="38"/>
      <c r="AO1552" s="38"/>
      <c r="AP1552" s="38"/>
      <c r="AQ1552" s="38"/>
      <c r="AR1552" s="38"/>
      <c r="AS1552" s="38"/>
      <c r="AT1552" s="38"/>
      <c r="AU1552" s="84"/>
      <c r="AV1552" s="88"/>
      <c r="AW1552" s="103"/>
      <c r="AX1552" s="84"/>
      <c r="AY1552" s="39"/>
      <c r="AZ1552" s="26"/>
      <c r="BA1552" s="26"/>
      <c r="BB1552" s="26"/>
      <c r="BC1552" s="26" t="str">
        <f t="shared" si="872"/>
        <v/>
      </c>
      <c r="BD1552" s="26" t="str">
        <f t="shared" si="873"/>
        <v/>
      </c>
      <c r="BE1552" s="26" t="str">
        <f t="shared" si="874"/>
        <v/>
      </c>
      <c r="BF1552" s="26" t="str">
        <f t="shared" si="875"/>
        <v/>
      </c>
      <c r="BG1552" s="26" t="str">
        <f t="shared" si="876"/>
        <v/>
      </c>
      <c r="BH1552" s="26" t="str">
        <f t="shared" si="877"/>
        <v/>
      </c>
      <c r="BI1552" s="26" t="str">
        <f t="shared" si="866"/>
        <v/>
      </c>
      <c r="BJ1552" s="26" t="str">
        <f t="shared" si="867"/>
        <v/>
      </c>
      <c r="BK1552" s="26" t="str">
        <f t="shared" si="868"/>
        <v/>
      </c>
      <c r="BL1552" s="26" t="str">
        <f t="shared" si="869"/>
        <v/>
      </c>
      <c r="BM1552" s="26" t="str">
        <f t="shared" si="870"/>
        <v/>
      </c>
      <c r="BN1552" s="26" t="str">
        <f t="shared" si="871"/>
        <v/>
      </c>
      <c r="BP1552" s="80"/>
      <c r="BQ1552" s="80"/>
      <c r="BR1552" s="80"/>
      <c r="BS1552" s="80"/>
      <c r="BT1552" s="80"/>
      <c r="BU1552" s="80"/>
      <c r="BV1552" s="80"/>
    </row>
    <row r="1553" spans="2:74" x14ac:dyDescent="0.2">
      <c r="B1553" s="84"/>
      <c r="C1553" s="39"/>
      <c r="D1553" s="38"/>
      <c r="E1553" s="39"/>
      <c r="F1553" s="39"/>
      <c r="G1553" s="39"/>
      <c r="H1553" s="39"/>
      <c r="I1553" s="39"/>
      <c r="J1553" s="39"/>
      <c r="K1553" s="39"/>
      <c r="L1553" s="39"/>
      <c r="M1553" s="39"/>
      <c r="N1553" s="39"/>
      <c r="O1553" s="39"/>
      <c r="P1553" s="39"/>
      <c r="Q1553" s="39"/>
      <c r="R1553" s="39"/>
      <c r="S1553" s="39"/>
      <c r="T1553" s="39"/>
      <c r="U1553" s="39"/>
      <c r="V1553" s="39"/>
      <c r="W1553" s="39"/>
      <c r="X1553" s="39"/>
      <c r="Y1553" s="39"/>
      <c r="Z1553" s="39"/>
      <c r="AA1553" s="39"/>
      <c r="AB1553" s="39"/>
      <c r="AC1553" s="39"/>
      <c r="AD1553" s="39"/>
      <c r="AE1553" s="39"/>
      <c r="AF1553" s="39"/>
      <c r="AG1553" s="38"/>
      <c r="AH1553" s="38"/>
      <c r="AI1553" s="38"/>
      <c r="AJ1553" s="38"/>
      <c r="AK1553" s="38"/>
      <c r="AL1553" s="38"/>
      <c r="AM1553" s="38"/>
      <c r="AN1553" s="38"/>
      <c r="AO1553" s="38"/>
      <c r="AP1553" s="38"/>
      <c r="AQ1553" s="38"/>
      <c r="AR1553" s="38"/>
      <c r="AS1553" s="38"/>
      <c r="AT1553" s="38"/>
      <c r="AU1553" s="84"/>
      <c r="AV1553" s="88"/>
      <c r="AW1553" s="103"/>
      <c r="AX1553" s="84"/>
      <c r="AY1553" s="39"/>
      <c r="AZ1553" s="26"/>
      <c r="BA1553" s="26"/>
      <c r="BB1553" s="26"/>
      <c r="BC1553" s="26" t="str">
        <f t="shared" si="872"/>
        <v/>
      </c>
      <c r="BD1553" s="26" t="str">
        <f t="shared" si="873"/>
        <v/>
      </c>
      <c r="BE1553" s="26" t="str">
        <f t="shared" si="874"/>
        <v/>
      </c>
      <c r="BF1553" s="26" t="str">
        <f t="shared" si="875"/>
        <v/>
      </c>
      <c r="BG1553" s="26" t="str">
        <f t="shared" si="876"/>
        <v/>
      </c>
      <c r="BH1553" s="26" t="str">
        <f t="shared" si="877"/>
        <v/>
      </c>
      <c r="BI1553" s="26" t="str">
        <f t="shared" si="866"/>
        <v/>
      </c>
      <c r="BJ1553" s="26" t="str">
        <f t="shared" si="867"/>
        <v/>
      </c>
      <c r="BK1553" s="26" t="str">
        <f t="shared" si="868"/>
        <v/>
      </c>
      <c r="BL1553" s="26" t="str">
        <f t="shared" si="869"/>
        <v/>
      </c>
      <c r="BM1553" s="26" t="str">
        <f t="shared" si="870"/>
        <v/>
      </c>
      <c r="BN1553" s="26" t="str">
        <f t="shared" si="871"/>
        <v/>
      </c>
      <c r="BP1553" s="80"/>
      <c r="BQ1553" s="80"/>
      <c r="BR1553" s="80"/>
      <c r="BS1553" s="80"/>
      <c r="BT1553" s="80"/>
      <c r="BU1553" s="80"/>
      <c r="BV1553" s="80"/>
    </row>
    <row r="1554" spans="2:74" x14ac:dyDescent="0.2">
      <c r="B1554" s="84"/>
      <c r="C1554" s="39"/>
      <c r="D1554" s="38"/>
      <c r="E1554" s="39"/>
      <c r="F1554" s="39"/>
      <c r="G1554" s="39"/>
      <c r="H1554" s="39"/>
      <c r="I1554" s="39"/>
      <c r="J1554" s="39"/>
      <c r="K1554" s="39"/>
      <c r="L1554" s="39"/>
      <c r="M1554" s="39"/>
      <c r="N1554" s="39"/>
      <c r="O1554" s="39"/>
      <c r="P1554" s="39"/>
      <c r="Q1554" s="39"/>
      <c r="R1554" s="39"/>
      <c r="S1554" s="39"/>
      <c r="T1554" s="39"/>
      <c r="U1554" s="39"/>
      <c r="V1554" s="39"/>
      <c r="W1554" s="39"/>
      <c r="X1554" s="39"/>
      <c r="Y1554" s="39"/>
      <c r="Z1554" s="39"/>
      <c r="AA1554" s="39"/>
      <c r="AB1554" s="39"/>
      <c r="AC1554" s="39"/>
      <c r="AD1554" s="39"/>
      <c r="AE1554" s="39"/>
      <c r="AF1554" s="39"/>
      <c r="AG1554" s="38"/>
      <c r="AH1554" s="38"/>
      <c r="AI1554" s="38"/>
      <c r="AJ1554" s="38"/>
      <c r="AK1554" s="38"/>
      <c r="AL1554" s="38"/>
      <c r="AM1554" s="38"/>
      <c r="AN1554" s="38"/>
      <c r="AO1554" s="38"/>
      <c r="AP1554" s="38"/>
      <c r="AQ1554" s="38"/>
      <c r="AR1554" s="38"/>
      <c r="AS1554" s="38"/>
      <c r="AT1554" s="38"/>
      <c r="AU1554" s="84"/>
      <c r="AV1554" s="88"/>
      <c r="AW1554" s="103"/>
      <c r="AX1554" s="84"/>
      <c r="AY1554" s="39"/>
      <c r="AZ1554" s="26"/>
      <c r="BA1554" s="26"/>
      <c r="BB1554" s="26"/>
      <c r="BC1554" s="26" t="str">
        <f t="shared" si="872"/>
        <v/>
      </c>
      <c r="BD1554" s="26" t="str">
        <f t="shared" si="873"/>
        <v/>
      </c>
      <c r="BE1554" s="26" t="str">
        <f t="shared" si="874"/>
        <v/>
      </c>
      <c r="BF1554" s="26" t="str">
        <f t="shared" si="875"/>
        <v/>
      </c>
      <c r="BG1554" s="26" t="str">
        <f t="shared" si="876"/>
        <v/>
      </c>
      <c r="BH1554" s="26" t="str">
        <f t="shared" si="877"/>
        <v/>
      </c>
      <c r="BI1554" s="26" t="str">
        <f t="shared" si="866"/>
        <v/>
      </c>
      <c r="BJ1554" s="26" t="str">
        <f t="shared" si="867"/>
        <v/>
      </c>
      <c r="BK1554" s="26" t="str">
        <f t="shared" si="868"/>
        <v/>
      </c>
      <c r="BL1554" s="26" t="str">
        <f t="shared" si="869"/>
        <v/>
      </c>
      <c r="BM1554" s="26" t="str">
        <f t="shared" si="870"/>
        <v/>
      </c>
      <c r="BN1554" s="26" t="str">
        <f t="shared" si="871"/>
        <v/>
      </c>
      <c r="BP1554" s="80"/>
      <c r="BQ1554" s="80"/>
      <c r="BR1554" s="80"/>
      <c r="BS1554" s="80"/>
      <c r="BT1554" s="80"/>
      <c r="BU1554" s="80"/>
      <c r="BV1554" s="80"/>
    </row>
    <row r="1555" spans="2:74" x14ac:dyDescent="0.2">
      <c r="B1555" s="84"/>
      <c r="C1555" s="39"/>
      <c r="D1555" s="38"/>
      <c r="E1555" s="39"/>
      <c r="F1555" s="39"/>
      <c r="G1555" s="39"/>
      <c r="H1555" s="39"/>
      <c r="I1555" s="39"/>
      <c r="J1555" s="39"/>
      <c r="K1555" s="39"/>
      <c r="L1555" s="39"/>
      <c r="M1555" s="39"/>
      <c r="N1555" s="39"/>
      <c r="O1555" s="39"/>
      <c r="P1555" s="39"/>
      <c r="Q1555" s="39"/>
      <c r="R1555" s="39"/>
      <c r="S1555" s="39"/>
      <c r="T1555" s="39"/>
      <c r="U1555" s="39"/>
      <c r="V1555" s="39"/>
      <c r="W1555" s="39"/>
      <c r="X1555" s="39"/>
      <c r="Y1555" s="39"/>
      <c r="Z1555" s="39"/>
      <c r="AA1555" s="39"/>
      <c r="AB1555" s="39"/>
      <c r="AC1555" s="39"/>
      <c r="AD1555" s="39"/>
      <c r="AE1555" s="39"/>
      <c r="AF1555" s="39"/>
      <c r="AG1555" s="38"/>
      <c r="AH1555" s="38"/>
      <c r="AI1555" s="38"/>
      <c r="AJ1555" s="38"/>
      <c r="AK1555" s="38"/>
      <c r="AL1555" s="38"/>
      <c r="AM1555" s="38"/>
      <c r="AN1555" s="38"/>
      <c r="AO1555" s="38"/>
      <c r="AP1555" s="38"/>
      <c r="AQ1555" s="38"/>
      <c r="AR1555" s="38"/>
      <c r="AS1555" s="38"/>
      <c r="AT1555" s="38"/>
      <c r="AU1555" s="84"/>
      <c r="AV1555" s="88"/>
      <c r="AW1555" s="103"/>
      <c r="AX1555" s="84"/>
      <c r="AY1555" s="39"/>
      <c r="AZ1555" s="26"/>
      <c r="BA1555" s="26"/>
      <c r="BB1555" s="26"/>
      <c r="BC1555" s="26" t="str">
        <f t="shared" si="872"/>
        <v/>
      </c>
      <c r="BD1555" s="26" t="str">
        <f t="shared" si="873"/>
        <v/>
      </c>
      <c r="BE1555" s="26" t="str">
        <f t="shared" si="874"/>
        <v/>
      </c>
      <c r="BF1555" s="26" t="str">
        <f t="shared" si="875"/>
        <v/>
      </c>
      <c r="BG1555" s="26" t="str">
        <f t="shared" si="876"/>
        <v/>
      </c>
      <c r="BH1555" s="26" t="str">
        <f t="shared" si="877"/>
        <v/>
      </c>
      <c r="BI1555" s="26" t="str">
        <f t="shared" si="866"/>
        <v/>
      </c>
      <c r="BJ1555" s="26" t="str">
        <f t="shared" si="867"/>
        <v/>
      </c>
      <c r="BK1555" s="26" t="str">
        <f t="shared" si="868"/>
        <v/>
      </c>
      <c r="BL1555" s="26" t="str">
        <f t="shared" si="869"/>
        <v/>
      </c>
      <c r="BM1555" s="26" t="str">
        <f t="shared" si="870"/>
        <v/>
      </c>
      <c r="BN1555" s="26" t="str">
        <f t="shared" si="871"/>
        <v/>
      </c>
      <c r="BP1555" s="80"/>
      <c r="BQ1555" s="80"/>
      <c r="BR1555" s="80"/>
      <c r="BS1555" s="80"/>
      <c r="BT1555" s="80"/>
      <c r="BU1555" s="80"/>
      <c r="BV1555" s="80"/>
    </row>
    <row r="1556" spans="2:74" x14ac:dyDescent="0.2">
      <c r="B1556" s="84"/>
      <c r="C1556" s="39"/>
      <c r="D1556" s="38"/>
      <c r="E1556" s="39"/>
      <c r="F1556" s="39"/>
      <c r="G1556" s="39"/>
      <c r="H1556" s="39"/>
      <c r="I1556" s="39"/>
      <c r="J1556" s="39"/>
      <c r="K1556" s="39"/>
      <c r="L1556" s="39"/>
      <c r="M1556" s="39"/>
      <c r="N1556" s="39"/>
      <c r="O1556" s="39"/>
      <c r="P1556" s="39"/>
      <c r="Q1556" s="39"/>
      <c r="R1556" s="39"/>
      <c r="S1556" s="39"/>
      <c r="T1556" s="39"/>
      <c r="U1556" s="39"/>
      <c r="V1556" s="39"/>
      <c r="W1556" s="39"/>
      <c r="X1556" s="39"/>
      <c r="Y1556" s="39"/>
      <c r="Z1556" s="39"/>
      <c r="AA1556" s="39"/>
      <c r="AB1556" s="39"/>
      <c r="AC1556" s="39"/>
      <c r="AD1556" s="39"/>
      <c r="AE1556" s="39"/>
      <c r="AF1556" s="39"/>
      <c r="AG1556" s="38"/>
      <c r="AH1556" s="38"/>
      <c r="AI1556" s="38"/>
      <c r="AJ1556" s="38"/>
      <c r="AK1556" s="38"/>
      <c r="AL1556" s="38"/>
      <c r="AM1556" s="38"/>
      <c r="AN1556" s="38"/>
      <c r="AO1556" s="38"/>
      <c r="AP1556" s="38"/>
      <c r="AQ1556" s="38"/>
      <c r="AR1556" s="38"/>
      <c r="AS1556" s="38"/>
      <c r="AT1556" s="38"/>
      <c r="AU1556" s="84"/>
      <c r="AV1556" s="88"/>
      <c r="AW1556" s="103"/>
      <c r="AX1556" s="84"/>
      <c r="AY1556" s="39"/>
      <c r="AZ1556" s="26"/>
      <c r="BA1556" s="26"/>
      <c r="BB1556" s="26"/>
      <c r="BC1556" s="26" t="str">
        <f t="shared" si="872"/>
        <v/>
      </c>
      <c r="BD1556" s="26" t="str">
        <f t="shared" si="873"/>
        <v/>
      </c>
      <c r="BE1556" s="26" t="str">
        <f t="shared" si="874"/>
        <v/>
      </c>
      <c r="BF1556" s="26" t="str">
        <f t="shared" si="875"/>
        <v/>
      </c>
      <c r="BG1556" s="26" t="str">
        <f t="shared" si="876"/>
        <v/>
      </c>
      <c r="BH1556" s="26" t="str">
        <f t="shared" si="877"/>
        <v/>
      </c>
      <c r="BI1556" s="26" t="str">
        <f t="shared" si="866"/>
        <v/>
      </c>
      <c r="BJ1556" s="26" t="str">
        <f t="shared" si="867"/>
        <v/>
      </c>
      <c r="BK1556" s="26" t="str">
        <f t="shared" si="868"/>
        <v/>
      </c>
      <c r="BL1556" s="26" t="str">
        <f t="shared" si="869"/>
        <v/>
      </c>
      <c r="BM1556" s="26" t="str">
        <f t="shared" si="870"/>
        <v/>
      </c>
      <c r="BN1556" s="26" t="str">
        <f t="shared" si="871"/>
        <v/>
      </c>
      <c r="BP1556" s="81"/>
      <c r="BQ1556" s="81"/>
      <c r="BR1556" s="28"/>
      <c r="BS1556" s="81"/>
      <c r="BT1556" s="81"/>
      <c r="BU1556" s="38"/>
      <c r="BV1556" s="55"/>
    </row>
    <row r="1557" spans="2:74" x14ac:dyDescent="0.2">
      <c r="B1557" s="84"/>
      <c r="C1557" s="39"/>
      <c r="D1557" s="38"/>
      <c r="E1557" s="39"/>
      <c r="F1557" s="39"/>
      <c r="G1557" s="39"/>
      <c r="H1557" s="39"/>
      <c r="I1557" s="39"/>
      <c r="J1557" s="39"/>
      <c r="K1557" s="39"/>
      <c r="L1557" s="39"/>
      <c r="M1557" s="39"/>
      <c r="N1557" s="39"/>
      <c r="O1557" s="39"/>
      <c r="P1557" s="39"/>
      <c r="Q1557" s="39"/>
      <c r="R1557" s="39"/>
      <c r="S1557" s="39"/>
      <c r="T1557" s="39"/>
      <c r="U1557" s="39"/>
      <c r="V1557" s="39"/>
      <c r="W1557" s="39"/>
      <c r="X1557" s="39"/>
      <c r="Y1557" s="39"/>
      <c r="Z1557" s="39"/>
      <c r="AA1557" s="39"/>
      <c r="AB1557" s="39"/>
      <c r="AC1557" s="39"/>
      <c r="AD1557" s="39"/>
      <c r="AE1557" s="39"/>
      <c r="AF1557" s="39"/>
      <c r="AG1557" s="38"/>
      <c r="AH1557" s="38"/>
      <c r="AI1557" s="38"/>
      <c r="AJ1557" s="38"/>
      <c r="AK1557" s="38"/>
      <c r="AL1557" s="38"/>
      <c r="AM1557" s="38"/>
      <c r="AN1557" s="38"/>
      <c r="AO1557" s="38"/>
      <c r="AP1557" s="38"/>
      <c r="AQ1557" s="38"/>
      <c r="AR1557" s="38"/>
      <c r="AS1557" s="38"/>
      <c r="AT1557" s="38"/>
      <c r="AU1557" s="84"/>
      <c r="AV1557" s="88"/>
      <c r="AW1557" s="103"/>
      <c r="AX1557" s="84"/>
      <c r="AY1557" s="39"/>
      <c r="AZ1557" s="26"/>
      <c r="BA1557" s="26"/>
      <c r="BB1557" s="26"/>
      <c r="BC1557" s="26" t="str">
        <f t="shared" si="872"/>
        <v/>
      </c>
      <c r="BD1557" s="26" t="str">
        <f t="shared" si="873"/>
        <v/>
      </c>
      <c r="BE1557" s="26" t="str">
        <f t="shared" si="874"/>
        <v/>
      </c>
      <c r="BF1557" s="26" t="str">
        <f t="shared" si="875"/>
        <v/>
      </c>
      <c r="BG1557" s="26" t="str">
        <f t="shared" si="876"/>
        <v/>
      </c>
      <c r="BH1557" s="26" t="str">
        <f t="shared" si="877"/>
        <v/>
      </c>
      <c r="BI1557" s="26" t="str">
        <f t="shared" si="866"/>
        <v/>
      </c>
      <c r="BJ1557" s="26" t="str">
        <f t="shared" si="867"/>
        <v/>
      </c>
      <c r="BK1557" s="26" t="str">
        <f t="shared" si="868"/>
        <v/>
      </c>
      <c r="BL1557" s="26" t="str">
        <f t="shared" si="869"/>
        <v/>
      </c>
      <c r="BM1557" s="26" t="str">
        <f t="shared" si="870"/>
        <v/>
      </c>
      <c r="BN1557" s="26" t="str">
        <f t="shared" si="871"/>
        <v/>
      </c>
      <c r="BP1557" s="81"/>
      <c r="BQ1557" s="81"/>
      <c r="BR1557" s="28"/>
      <c r="BS1557" s="81"/>
      <c r="BT1557" s="81"/>
      <c r="BU1557" s="38"/>
      <c r="BV1557" s="55"/>
    </row>
    <row r="1558" spans="2:74" x14ac:dyDescent="0.2">
      <c r="B1558" s="84"/>
      <c r="C1558" s="39"/>
      <c r="D1558" s="38"/>
      <c r="E1558" s="39"/>
      <c r="F1558" s="39"/>
      <c r="G1558" s="39"/>
      <c r="H1558" s="39"/>
      <c r="I1558" s="39"/>
      <c r="J1558" s="39"/>
      <c r="K1558" s="39"/>
      <c r="L1558" s="39"/>
      <c r="M1558" s="39"/>
      <c r="N1558" s="39"/>
      <c r="O1558" s="39"/>
      <c r="P1558" s="39"/>
      <c r="Q1558" s="39"/>
      <c r="R1558" s="39"/>
      <c r="S1558" s="39"/>
      <c r="T1558" s="39"/>
      <c r="U1558" s="39"/>
      <c r="V1558" s="39"/>
      <c r="W1558" s="39"/>
      <c r="X1558" s="39"/>
      <c r="Y1558" s="39"/>
      <c r="Z1558" s="39"/>
      <c r="AA1558" s="39"/>
      <c r="AB1558" s="39"/>
      <c r="AC1558" s="39"/>
      <c r="AD1558" s="39"/>
      <c r="AE1558" s="39"/>
      <c r="AF1558" s="39"/>
      <c r="AG1558" s="38"/>
      <c r="AH1558" s="38"/>
      <c r="AI1558" s="38"/>
      <c r="AJ1558" s="38"/>
      <c r="AK1558" s="38"/>
      <c r="AL1558" s="38"/>
      <c r="AM1558" s="38"/>
      <c r="AN1558" s="38"/>
      <c r="AO1558" s="38"/>
      <c r="AP1558" s="38"/>
      <c r="AQ1558" s="38"/>
      <c r="AR1558" s="38"/>
      <c r="AS1558" s="38"/>
      <c r="AT1558" s="38"/>
      <c r="AU1558" s="84"/>
      <c r="AV1558" s="88"/>
      <c r="AW1558" s="103"/>
      <c r="AX1558" s="84"/>
      <c r="AY1558" s="39"/>
      <c r="AZ1558" s="26"/>
      <c r="BA1558" s="26"/>
      <c r="BB1558" s="26"/>
      <c r="BC1558" s="26" t="str">
        <f t="shared" si="872"/>
        <v/>
      </c>
      <c r="BD1558" s="26" t="str">
        <f t="shared" si="873"/>
        <v/>
      </c>
      <c r="BE1558" s="26" t="str">
        <f t="shared" si="874"/>
        <v/>
      </c>
      <c r="BF1558" s="26" t="str">
        <f t="shared" si="875"/>
        <v/>
      </c>
      <c r="BG1558" s="26" t="str">
        <f t="shared" si="876"/>
        <v/>
      </c>
      <c r="BH1558" s="26" t="str">
        <f t="shared" si="877"/>
        <v/>
      </c>
      <c r="BI1558" s="26" t="str">
        <f t="shared" si="866"/>
        <v/>
      </c>
      <c r="BJ1558" s="26" t="str">
        <f t="shared" si="867"/>
        <v/>
      </c>
      <c r="BK1558" s="26" t="str">
        <f t="shared" si="868"/>
        <v/>
      </c>
      <c r="BL1558" s="26" t="str">
        <f t="shared" si="869"/>
        <v/>
      </c>
      <c r="BM1558" s="26" t="str">
        <f t="shared" si="870"/>
        <v/>
      </c>
      <c r="BN1558" s="26" t="str">
        <f t="shared" si="871"/>
        <v/>
      </c>
      <c r="BP1558" s="81"/>
      <c r="BQ1558" s="81"/>
      <c r="BR1558" s="28"/>
      <c r="BS1558" s="81"/>
      <c r="BT1558" s="81"/>
      <c r="BU1558" s="38"/>
      <c r="BV1558" s="55"/>
    </row>
    <row r="1559" spans="2:74" x14ac:dyDescent="0.2">
      <c r="B1559" s="84"/>
      <c r="C1559" s="39"/>
      <c r="D1559" s="38"/>
      <c r="E1559" s="39"/>
      <c r="F1559" s="39"/>
      <c r="G1559" s="39"/>
      <c r="H1559" s="39"/>
      <c r="I1559" s="39"/>
      <c r="J1559" s="39"/>
      <c r="K1559" s="39"/>
      <c r="L1559" s="39"/>
      <c r="M1559" s="39"/>
      <c r="N1559" s="39"/>
      <c r="O1559" s="39"/>
      <c r="P1559" s="39"/>
      <c r="Q1559" s="39"/>
      <c r="R1559" s="39"/>
      <c r="S1559" s="39"/>
      <c r="T1559" s="39"/>
      <c r="U1559" s="39"/>
      <c r="V1559" s="39"/>
      <c r="W1559" s="39"/>
      <c r="X1559" s="39"/>
      <c r="Y1559" s="39"/>
      <c r="Z1559" s="39"/>
      <c r="AA1559" s="39"/>
      <c r="AB1559" s="39"/>
      <c r="AC1559" s="39"/>
      <c r="AD1559" s="39"/>
      <c r="AE1559" s="39"/>
      <c r="AF1559" s="39"/>
      <c r="AG1559" s="38"/>
      <c r="AH1559" s="38"/>
      <c r="AI1559" s="38"/>
      <c r="AJ1559" s="38"/>
      <c r="AK1559" s="38"/>
      <c r="AL1559" s="38"/>
      <c r="AM1559" s="38"/>
      <c r="AN1559" s="38"/>
      <c r="AO1559" s="38"/>
      <c r="AP1559" s="38"/>
      <c r="AQ1559" s="38"/>
      <c r="AR1559" s="38"/>
      <c r="AS1559" s="38"/>
      <c r="AT1559" s="38"/>
      <c r="AU1559" s="84"/>
      <c r="AV1559" s="88"/>
      <c r="AW1559" s="103"/>
      <c r="AX1559" s="84"/>
      <c r="AY1559" s="39"/>
      <c r="AZ1559" s="26"/>
      <c r="BA1559" s="26"/>
      <c r="BB1559" s="26"/>
      <c r="BC1559" s="26" t="str">
        <f t="shared" si="872"/>
        <v/>
      </c>
      <c r="BD1559" s="26" t="str">
        <f t="shared" si="873"/>
        <v/>
      </c>
      <c r="BE1559" s="26" t="str">
        <f t="shared" si="874"/>
        <v/>
      </c>
      <c r="BF1559" s="26" t="str">
        <f t="shared" si="875"/>
        <v/>
      </c>
      <c r="BG1559" s="26" t="str">
        <f t="shared" si="876"/>
        <v/>
      </c>
      <c r="BH1559" s="26" t="str">
        <f t="shared" si="877"/>
        <v/>
      </c>
      <c r="BI1559" s="26" t="str">
        <f t="shared" si="866"/>
        <v/>
      </c>
      <c r="BJ1559" s="26" t="str">
        <f t="shared" si="867"/>
        <v/>
      </c>
      <c r="BK1559" s="26" t="str">
        <f t="shared" si="868"/>
        <v/>
      </c>
      <c r="BL1559" s="26" t="str">
        <f t="shared" si="869"/>
        <v/>
      </c>
      <c r="BM1559" s="26" t="str">
        <f t="shared" si="870"/>
        <v/>
      </c>
      <c r="BN1559" s="26" t="str">
        <f t="shared" si="871"/>
        <v/>
      </c>
      <c r="BP1559" s="81"/>
      <c r="BQ1559" s="81"/>
      <c r="BR1559" s="81"/>
      <c r="BS1559" s="81"/>
      <c r="BT1559" s="81"/>
      <c r="BU1559" s="38"/>
      <c r="BV1559" s="55"/>
    </row>
    <row r="1560" spans="2:74" x14ac:dyDescent="0.2">
      <c r="B1560" s="84"/>
      <c r="C1560" s="39"/>
      <c r="D1560" s="38"/>
      <c r="E1560" s="39"/>
      <c r="F1560" s="39"/>
      <c r="G1560" s="39"/>
      <c r="H1560" s="39"/>
      <c r="I1560" s="39"/>
      <c r="J1560" s="39"/>
      <c r="K1560" s="39"/>
      <c r="L1560" s="39"/>
      <c r="M1560" s="39"/>
      <c r="N1560" s="39"/>
      <c r="O1560" s="39"/>
      <c r="P1560" s="39"/>
      <c r="Q1560" s="39"/>
      <c r="R1560" s="39"/>
      <c r="S1560" s="39"/>
      <c r="T1560" s="39"/>
      <c r="U1560" s="39"/>
      <c r="V1560" s="39"/>
      <c r="W1560" s="39"/>
      <c r="X1560" s="39"/>
      <c r="Y1560" s="39"/>
      <c r="Z1560" s="39"/>
      <c r="AA1560" s="39"/>
      <c r="AB1560" s="39"/>
      <c r="AC1560" s="39"/>
      <c r="AD1560" s="39"/>
      <c r="AE1560" s="39"/>
      <c r="AF1560" s="39"/>
      <c r="AG1560" s="38"/>
      <c r="AH1560" s="38"/>
      <c r="AI1560" s="38"/>
      <c r="AJ1560" s="38"/>
      <c r="AK1560" s="38"/>
      <c r="AL1560" s="38"/>
      <c r="AM1560" s="38"/>
      <c r="AN1560" s="38"/>
      <c r="AO1560" s="38"/>
      <c r="AP1560" s="38"/>
      <c r="AQ1560" s="38"/>
      <c r="AR1560" s="38"/>
      <c r="AS1560" s="38"/>
      <c r="AT1560" s="38"/>
      <c r="AU1560" s="84"/>
      <c r="AV1560" s="88"/>
      <c r="AW1560" s="103"/>
      <c r="AX1560" s="84"/>
      <c r="AY1560" s="39"/>
      <c r="AZ1560" s="26"/>
      <c r="BA1560" s="26"/>
      <c r="BB1560" s="26"/>
      <c r="BC1560" s="26" t="str">
        <f t="shared" si="872"/>
        <v/>
      </c>
      <c r="BD1560" s="26" t="str">
        <f t="shared" si="873"/>
        <v/>
      </c>
      <c r="BE1560" s="26" t="str">
        <f t="shared" si="874"/>
        <v/>
      </c>
      <c r="BF1560" s="26" t="str">
        <f t="shared" si="875"/>
        <v/>
      </c>
      <c r="BG1560" s="26" t="str">
        <f t="shared" si="876"/>
        <v/>
      </c>
      <c r="BH1560" s="26" t="str">
        <f t="shared" si="877"/>
        <v/>
      </c>
      <c r="BI1560" s="26" t="str">
        <f t="shared" ref="BI1560:BI1623" si="878">IF(AI1560="","",CONCATENATE($AG1560,","))</f>
        <v/>
      </c>
      <c r="BJ1560" s="26" t="str">
        <f t="shared" ref="BJ1560:BJ1623" si="879">IF(AJ1560="","",CONCATENATE($AG1560,","))</f>
        <v/>
      </c>
      <c r="BK1560" s="26" t="str">
        <f t="shared" ref="BK1560:BK1623" si="880">IF(AK1560="","",CONCATENATE($AG1560,","))</f>
        <v/>
      </c>
      <c r="BL1560" s="26" t="str">
        <f t="shared" ref="BL1560:BL1623" si="881">IF(AL1560="","",CONCATENATE($AG1560,","))</f>
        <v/>
      </c>
      <c r="BM1560" s="26" t="str">
        <f t="shared" ref="BM1560:BM1623" si="882">IF(AM1560="","",CONCATENATE($AG1560,","))</f>
        <v/>
      </c>
      <c r="BN1560" s="26" t="str">
        <f t="shared" ref="BN1560:BN1623" si="883">IF(AN1560="","",CONCATENATE($AG1560,","))</f>
        <v/>
      </c>
      <c r="BP1560" s="81"/>
      <c r="BQ1560" s="81"/>
      <c r="BR1560" s="81"/>
      <c r="BS1560" s="81"/>
      <c r="BT1560" s="81"/>
      <c r="BU1560" s="38"/>
      <c r="BV1560" s="55"/>
    </row>
    <row r="1561" spans="2:74" x14ac:dyDescent="0.2">
      <c r="B1561" s="84"/>
      <c r="C1561" s="39"/>
      <c r="D1561" s="38"/>
      <c r="E1561" s="39"/>
      <c r="F1561" s="39"/>
      <c r="G1561" s="39"/>
      <c r="H1561" s="39"/>
      <c r="I1561" s="39"/>
      <c r="J1561" s="39"/>
      <c r="K1561" s="39"/>
      <c r="L1561" s="39"/>
      <c r="M1561" s="39"/>
      <c r="N1561" s="39"/>
      <c r="O1561" s="39"/>
      <c r="P1561" s="39"/>
      <c r="Q1561" s="39"/>
      <c r="R1561" s="39"/>
      <c r="S1561" s="39"/>
      <c r="T1561" s="39"/>
      <c r="U1561" s="39"/>
      <c r="V1561" s="39"/>
      <c r="W1561" s="39"/>
      <c r="X1561" s="39"/>
      <c r="Y1561" s="39"/>
      <c r="Z1561" s="39"/>
      <c r="AA1561" s="39"/>
      <c r="AB1561" s="39"/>
      <c r="AC1561" s="39"/>
      <c r="AD1561" s="39"/>
      <c r="AE1561" s="39"/>
      <c r="AF1561" s="39"/>
      <c r="AG1561" s="38"/>
      <c r="AH1561" s="38"/>
      <c r="AI1561" s="38"/>
      <c r="AJ1561" s="38"/>
      <c r="AK1561" s="38"/>
      <c r="AL1561" s="38"/>
      <c r="AM1561" s="38"/>
      <c r="AN1561" s="38"/>
      <c r="AO1561" s="38"/>
      <c r="AP1561" s="38"/>
      <c r="AQ1561" s="38"/>
      <c r="AR1561" s="38"/>
      <c r="AS1561" s="38"/>
      <c r="AT1561" s="38"/>
      <c r="AU1561" s="84"/>
      <c r="AV1561" s="88"/>
      <c r="AW1561" s="103"/>
      <c r="AX1561" s="84"/>
      <c r="AY1561" s="39"/>
      <c r="AZ1561" s="26"/>
      <c r="BA1561" s="26"/>
      <c r="BB1561" s="26"/>
      <c r="BC1561" s="26" t="str">
        <f t="shared" ref="BC1561:BC1624" si="884">IF(AI1561&lt;&gt;"",IF(ABS(AI1561)&lt;10,"S"&amp;RIGHT(AI1561,1)&amp;",","S"&amp;AI1561&amp;","),"")</f>
        <v/>
      </c>
      <c r="BD1561" s="26" t="str">
        <f t="shared" ref="BD1561:BD1624" si="885">IF(AJ1561&lt;&gt;"",IF(ABS(AJ1561)&lt;10,"S"&amp;RIGHT(AJ1561,1)&amp;",","S"&amp;AJ1561&amp;","),"")</f>
        <v/>
      </c>
      <c r="BE1561" s="26" t="str">
        <f t="shared" ref="BE1561:BE1624" si="886">IF(AK1561&lt;&gt;"",IF(ABS(AK1561)&lt;10,"S"&amp;RIGHT(AK1561,1)&amp;",","S"&amp;AK1561&amp;","),"")</f>
        <v/>
      </c>
      <c r="BF1561" s="26" t="str">
        <f t="shared" ref="BF1561:BF1624" si="887">IF(AL1561&lt;&gt;"",IF(ABS(AL1561)&lt;10,"S"&amp;RIGHT(AL1561,1)&amp;",","S"&amp;AL1561&amp;","),"")</f>
        <v/>
      </c>
      <c r="BG1561" s="26" t="str">
        <f t="shared" ref="BG1561:BG1624" si="888">IF(AM1561&lt;&gt;"",IF(ABS(AM1561)&lt;10,"S"&amp;RIGHT(AM1561,1)&amp;",","S"&amp;AM1561&amp;","),"")</f>
        <v/>
      </c>
      <c r="BH1561" s="26" t="str">
        <f t="shared" ref="BH1561:BH1624" si="889">IF(AN1561&lt;&gt;"",IF(ABS(AN1561)&lt;10,"S"&amp;RIGHT(AN1561,1)&amp;",","S"&amp;AN1561&amp;","),"")</f>
        <v/>
      </c>
      <c r="BI1561" s="26" t="str">
        <f t="shared" si="878"/>
        <v/>
      </c>
      <c r="BJ1561" s="26" t="str">
        <f t="shared" si="879"/>
        <v/>
      </c>
      <c r="BK1561" s="26" t="str">
        <f t="shared" si="880"/>
        <v/>
      </c>
      <c r="BL1561" s="26" t="str">
        <f t="shared" si="881"/>
        <v/>
      </c>
      <c r="BM1561" s="26" t="str">
        <f t="shared" si="882"/>
        <v/>
      </c>
      <c r="BN1561" s="26" t="str">
        <f t="shared" si="883"/>
        <v/>
      </c>
      <c r="BP1561" s="81"/>
      <c r="BQ1561" s="81"/>
      <c r="BR1561" s="81"/>
      <c r="BS1561" s="81"/>
      <c r="BT1561" s="81"/>
      <c r="BU1561" s="38"/>
      <c r="BV1561" s="55"/>
    </row>
    <row r="1562" spans="2:74" x14ac:dyDescent="0.2">
      <c r="B1562" s="84"/>
      <c r="C1562" s="39"/>
      <c r="D1562" s="38"/>
      <c r="E1562" s="39"/>
      <c r="F1562" s="39"/>
      <c r="G1562" s="39"/>
      <c r="H1562" s="39"/>
      <c r="I1562" s="39"/>
      <c r="J1562" s="39"/>
      <c r="K1562" s="39"/>
      <c r="L1562" s="39"/>
      <c r="M1562" s="39"/>
      <c r="N1562" s="39"/>
      <c r="O1562" s="39"/>
      <c r="P1562" s="39"/>
      <c r="Q1562" s="39"/>
      <c r="R1562" s="39"/>
      <c r="S1562" s="39"/>
      <c r="T1562" s="39"/>
      <c r="U1562" s="39"/>
      <c r="V1562" s="39"/>
      <c r="W1562" s="39"/>
      <c r="X1562" s="39"/>
      <c r="Y1562" s="39"/>
      <c r="Z1562" s="39"/>
      <c r="AA1562" s="39"/>
      <c r="AB1562" s="39"/>
      <c r="AC1562" s="39"/>
      <c r="AD1562" s="39"/>
      <c r="AE1562" s="39"/>
      <c r="AF1562" s="39"/>
      <c r="AG1562" s="38"/>
      <c r="AH1562" s="38"/>
      <c r="AI1562" s="38"/>
      <c r="AJ1562" s="38"/>
      <c r="AK1562" s="38"/>
      <c r="AL1562" s="38"/>
      <c r="AM1562" s="38"/>
      <c r="AN1562" s="38"/>
      <c r="AO1562" s="38"/>
      <c r="AP1562" s="38"/>
      <c r="AQ1562" s="38"/>
      <c r="AR1562" s="38"/>
      <c r="AS1562" s="38"/>
      <c r="AT1562" s="38"/>
      <c r="AU1562" s="84"/>
      <c r="AV1562" s="88"/>
      <c r="AW1562" s="103"/>
      <c r="AX1562" s="84"/>
      <c r="AY1562" s="39"/>
      <c r="AZ1562" s="26"/>
      <c r="BA1562" s="26"/>
      <c r="BB1562" s="26"/>
      <c r="BC1562" s="26" t="str">
        <f t="shared" si="884"/>
        <v/>
      </c>
      <c r="BD1562" s="26" t="str">
        <f t="shared" si="885"/>
        <v/>
      </c>
      <c r="BE1562" s="26" t="str">
        <f t="shared" si="886"/>
        <v/>
      </c>
      <c r="BF1562" s="26" t="str">
        <f t="shared" si="887"/>
        <v/>
      </c>
      <c r="BG1562" s="26" t="str">
        <f t="shared" si="888"/>
        <v/>
      </c>
      <c r="BH1562" s="26" t="str">
        <f t="shared" si="889"/>
        <v/>
      </c>
      <c r="BI1562" s="26" t="str">
        <f t="shared" si="878"/>
        <v/>
      </c>
      <c r="BJ1562" s="26" t="str">
        <f t="shared" si="879"/>
        <v/>
      </c>
      <c r="BK1562" s="26" t="str">
        <f t="shared" si="880"/>
        <v/>
      </c>
      <c r="BL1562" s="26" t="str">
        <f t="shared" si="881"/>
        <v/>
      </c>
      <c r="BM1562" s="26" t="str">
        <f t="shared" si="882"/>
        <v/>
      </c>
      <c r="BN1562" s="26" t="str">
        <f t="shared" si="883"/>
        <v/>
      </c>
      <c r="BP1562" s="81"/>
      <c r="BQ1562" s="81"/>
      <c r="BR1562" s="81"/>
      <c r="BS1562" s="81"/>
      <c r="BT1562" s="81"/>
      <c r="BU1562" s="38"/>
      <c r="BV1562" s="55"/>
    </row>
    <row r="1563" spans="2:74" x14ac:dyDescent="0.2">
      <c r="B1563" s="84"/>
      <c r="C1563" s="39"/>
      <c r="D1563" s="38"/>
      <c r="E1563" s="39"/>
      <c r="F1563" s="39"/>
      <c r="G1563" s="39"/>
      <c r="H1563" s="39"/>
      <c r="I1563" s="39"/>
      <c r="J1563" s="39"/>
      <c r="K1563" s="39"/>
      <c r="L1563" s="39"/>
      <c r="M1563" s="39"/>
      <c r="N1563" s="39"/>
      <c r="O1563" s="39"/>
      <c r="P1563" s="39"/>
      <c r="Q1563" s="39"/>
      <c r="R1563" s="39"/>
      <c r="S1563" s="39"/>
      <c r="T1563" s="39"/>
      <c r="U1563" s="39"/>
      <c r="V1563" s="39"/>
      <c r="W1563" s="39"/>
      <c r="X1563" s="39"/>
      <c r="Y1563" s="39"/>
      <c r="Z1563" s="39"/>
      <c r="AA1563" s="39"/>
      <c r="AB1563" s="39"/>
      <c r="AC1563" s="39"/>
      <c r="AD1563" s="39"/>
      <c r="AE1563" s="39"/>
      <c r="AF1563" s="39"/>
      <c r="AG1563" s="38"/>
      <c r="AH1563" s="38"/>
      <c r="AI1563" s="38"/>
      <c r="AJ1563" s="38"/>
      <c r="AK1563" s="38"/>
      <c r="AL1563" s="38"/>
      <c r="AM1563" s="38"/>
      <c r="AN1563" s="38"/>
      <c r="AO1563" s="38"/>
      <c r="AP1563" s="38"/>
      <c r="AQ1563" s="38"/>
      <c r="AR1563" s="38"/>
      <c r="AS1563" s="38"/>
      <c r="AT1563" s="38"/>
      <c r="AU1563" s="84"/>
      <c r="AV1563" s="88"/>
      <c r="AW1563" s="103"/>
      <c r="AX1563" s="84"/>
      <c r="AY1563" s="39"/>
      <c r="AZ1563" s="26"/>
      <c r="BA1563" s="26"/>
      <c r="BB1563" s="26"/>
      <c r="BC1563" s="26" t="str">
        <f t="shared" si="884"/>
        <v/>
      </c>
      <c r="BD1563" s="26" t="str">
        <f t="shared" si="885"/>
        <v/>
      </c>
      <c r="BE1563" s="26" t="str">
        <f t="shared" si="886"/>
        <v/>
      </c>
      <c r="BF1563" s="26" t="str">
        <f t="shared" si="887"/>
        <v/>
      </c>
      <c r="BG1563" s="26" t="str">
        <f t="shared" si="888"/>
        <v/>
      </c>
      <c r="BH1563" s="26" t="str">
        <f t="shared" si="889"/>
        <v/>
      </c>
      <c r="BI1563" s="26" t="str">
        <f t="shared" si="878"/>
        <v/>
      </c>
      <c r="BJ1563" s="26" t="str">
        <f t="shared" si="879"/>
        <v/>
      </c>
      <c r="BK1563" s="26" t="str">
        <f t="shared" si="880"/>
        <v/>
      </c>
      <c r="BL1563" s="26" t="str">
        <f t="shared" si="881"/>
        <v/>
      </c>
      <c r="BM1563" s="26" t="str">
        <f t="shared" si="882"/>
        <v/>
      </c>
      <c r="BN1563" s="26" t="str">
        <f t="shared" si="883"/>
        <v/>
      </c>
      <c r="BP1563" s="81"/>
      <c r="BQ1563" s="81"/>
      <c r="BR1563" s="81"/>
      <c r="BS1563" s="81"/>
      <c r="BT1563" s="81"/>
      <c r="BU1563" s="38"/>
      <c r="BV1563" s="55"/>
    </row>
    <row r="1564" spans="2:74" x14ac:dyDescent="0.2">
      <c r="B1564" s="84"/>
      <c r="C1564" s="39"/>
      <c r="D1564" s="38"/>
      <c r="E1564" s="39"/>
      <c r="F1564" s="39"/>
      <c r="G1564" s="39"/>
      <c r="H1564" s="39"/>
      <c r="I1564" s="39"/>
      <c r="J1564" s="39"/>
      <c r="K1564" s="39"/>
      <c r="L1564" s="39"/>
      <c r="M1564" s="39"/>
      <c r="N1564" s="39"/>
      <c r="O1564" s="39"/>
      <c r="P1564" s="39"/>
      <c r="Q1564" s="39"/>
      <c r="R1564" s="39"/>
      <c r="S1564" s="39"/>
      <c r="T1564" s="39"/>
      <c r="U1564" s="39"/>
      <c r="V1564" s="39"/>
      <c r="W1564" s="39"/>
      <c r="X1564" s="39"/>
      <c r="Y1564" s="39"/>
      <c r="Z1564" s="39"/>
      <c r="AA1564" s="39"/>
      <c r="AB1564" s="39"/>
      <c r="AC1564" s="39"/>
      <c r="AD1564" s="39"/>
      <c r="AE1564" s="39"/>
      <c r="AF1564" s="39"/>
      <c r="AG1564" s="38"/>
      <c r="AH1564" s="38"/>
      <c r="AI1564" s="38"/>
      <c r="AJ1564" s="38"/>
      <c r="AK1564" s="38"/>
      <c r="AL1564" s="38"/>
      <c r="AM1564" s="38"/>
      <c r="AN1564" s="38"/>
      <c r="AO1564" s="38"/>
      <c r="AP1564" s="38"/>
      <c r="AQ1564" s="38"/>
      <c r="AR1564" s="38"/>
      <c r="AS1564" s="38"/>
      <c r="AT1564" s="38"/>
      <c r="AU1564" s="84"/>
      <c r="AV1564" s="88"/>
      <c r="AW1564" s="103"/>
      <c r="AX1564" s="84"/>
      <c r="AY1564" s="39"/>
      <c r="AZ1564" s="26"/>
      <c r="BA1564" s="26"/>
      <c r="BB1564" s="26"/>
      <c r="BC1564" s="26" t="str">
        <f t="shared" si="884"/>
        <v/>
      </c>
      <c r="BD1564" s="26" t="str">
        <f t="shared" si="885"/>
        <v/>
      </c>
      <c r="BE1564" s="26" t="str">
        <f t="shared" si="886"/>
        <v/>
      </c>
      <c r="BF1564" s="26" t="str">
        <f t="shared" si="887"/>
        <v/>
      </c>
      <c r="BG1564" s="26" t="str">
        <f t="shared" si="888"/>
        <v/>
      </c>
      <c r="BH1564" s="26" t="str">
        <f t="shared" si="889"/>
        <v/>
      </c>
      <c r="BI1564" s="26" t="str">
        <f t="shared" si="878"/>
        <v/>
      </c>
      <c r="BJ1564" s="26" t="str">
        <f t="shared" si="879"/>
        <v/>
      </c>
      <c r="BK1564" s="26" t="str">
        <f t="shared" si="880"/>
        <v/>
      </c>
      <c r="BL1564" s="26" t="str">
        <f t="shared" si="881"/>
        <v/>
      </c>
      <c r="BM1564" s="26" t="str">
        <f t="shared" si="882"/>
        <v/>
      </c>
      <c r="BN1564" s="26" t="str">
        <f t="shared" si="883"/>
        <v/>
      </c>
      <c r="BP1564" s="81"/>
      <c r="BQ1564" s="81"/>
      <c r="BR1564" s="81"/>
      <c r="BS1564" s="81"/>
      <c r="BT1564" s="81"/>
      <c r="BU1564" s="38"/>
      <c r="BV1564" s="55"/>
    </row>
    <row r="1565" spans="2:74" x14ac:dyDescent="0.2">
      <c r="B1565" s="84"/>
      <c r="C1565" s="39"/>
      <c r="D1565" s="38"/>
      <c r="E1565" s="39"/>
      <c r="F1565" s="39"/>
      <c r="G1565" s="39"/>
      <c r="H1565" s="39"/>
      <c r="I1565" s="39"/>
      <c r="J1565" s="39"/>
      <c r="K1565" s="39"/>
      <c r="L1565" s="39"/>
      <c r="M1565" s="39"/>
      <c r="N1565" s="39"/>
      <c r="O1565" s="39"/>
      <c r="P1565" s="39"/>
      <c r="Q1565" s="39"/>
      <c r="R1565" s="39"/>
      <c r="S1565" s="39"/>
      <c r="T1565" s="39"/>
      <c r="U1565" s="39"/>
      <c r="V1565" s="39"/>
      <c r="W1565" s="39"/>
      <c r="X1565" s="39"/>
      <c r="Y1565" s="39"/>
      <c r="Z1565" s="39"/>
      <c r="AA1565" s="39"/>
      <c r="AB1565" s="39"/>
      <c r="AC1565" s="39"/>
      <c r="AD1565" s="39"/>
      <c r="AE1565" s="39"/>
      <c r="AF1565" s="39"/>
      <c r="AG1565" s="38"/>
      <c r="AH1565" s="38"/>
      <c r="AI1565" s="38"/>
      <c r="AJ1565" s="38"/>
      <c r="AK1565" s="38"/>
      <c r="AL1565" s="38"/>
      <c r="AM1565" s="38"/>
      <c r="AN1565" s="38"/>
      <c r="AO1565" s="38"/>
      <c r="AP1565" s="38"/>
      <c r="AQ1565" s="38"/>
      <c r="AR1565" s="38"/>
      <c r="AS1565" s="38"/>
      <c r="AT1565" s="38"/>
      <c r="AU1565" s="84"/>
      <c r="AV1565" s="88"/>
      <c r="AW1565" s="103"/>
      <c r="AX1565" s="84"/>
      <c r="AY1565" s="39"/>
      <c r="AZ1565" s="26"/>
      <c r="BA1565" s="26"/>
      <c r="BB1565" s="26"/>
      <c r="BC1565" s="26" t="str">
        <f t="shared" si="884"/>
        <v/>
      </c>
      <c r="BD1565" s="26" t="str">
        <f t="shared" si="885"/>
        <v/>
      </c>
      <c r="BE1565" s="26" t="str">
        <f t="shared" si="886"/>
        <v/>
      </c>
      <c r="BF1565" s="26" t="str">
        <f t="shared" si="887"/>
        <v/>
      </c>
      <c r="BG1565" s="26" t="str">
        <f t="shared" si="888"/>
        <v/>
      </c>
      <c r="BH1565" s="26" t="str">
        <f t="shared" si="889"/>
        <v/>
      </c>
      <c r="BI1565" s="26" t="str">
        <f t="shared" si="878"/>
        <v/>
      </c>
      <c r="BJ1565" s="26" t="str">
        <f t="shared" si="879"/>
        <v/>
      </c>
      <c r="BK1565" s="26" t="str">
        <f t="shared" si="880"/>
        <v/>
      </c>
      <c r="BL1565" s="26" t="str">
        <f t="shared" si="881"/>
        <v/>
      </c>
      <c r="BM1565" s="26" t="str">
        <f t="shared" si="882"/>
        <v/>
      </c>
      <c r="BN1565" s="26" t="str">
        <f t="shared" si="883"/>
        <v/>
      </c>
      <c r="BP1565" s="81"/>
      <c r="BQ1565" s="81"/>
      <c r="BR1565" s="81"/>
      <c r="BS1565" s="81"/>
      <c r="BT1565" s="81"/>
      <c r="BU1565" s="38"/>
      <c r="BV1565" s="55"/>
    </row>
    <row r="1566" spans="2:74" x14ac:dyDescent="0.2">
      <c r="B1566" s="84"/>
      <c r="C1566" s="39"/>
      <c r="D1566" s="38"/>
      <c r="E1566" s="39"/>
      <c r="F1566" s="39"/>
      <c r="G1566" s="39"/>
      <c r="H1566" s="39"/>
      <c r="I1566" s="39"/>
      <c r="J1566" s="39"/>
      <c r="K1566" s="39"/>
      <c r="L1566" s="39"/>
      <c r="M1566" s="39"/>
      <c r="N1566" s="39"/>
      <c r="O1566" s="39"/>
      <c r="P1566" s="39"/>
      <c r="Q1566" s="39"/>
      <c r="R1566" s="39"/>
      <c r="S1566" s="39"/>
      <c r="T1566" s="39"/>
      <c r="U1566" s="39"/>
      <c r="V1566" s="39"/>
      <c r="W1566" s="39"/>
      <c r="X1566" s="39"/>
      <c r="Y1566" s="39"/>
      <c r="Z1566" s="39"/>
      <c r="AA1566" s="39"/>
      <c r="AB1566" s="39"/>
      <c r="AC1566" s="39"/>
      <c r="AD1566" s="39"/>
      <c r="AE1566" s="39"/>
      <c r="AF1566" s="39"/>
      <c r="AG1566" s="38"/>
      <c r="AH1566" s="38"/>
      <c r="AI1566" s="38"/>
      <c r="AJ1566" s="38"/>
      <c r="AK1566" s="38"/>
      <c r="AL1566" s="38"/>
      <c r="AM1566" s="38"/>
      <c r="AN1566" s="38"/>
      <c r="AO1566" s="38"/>
      <c r="AP1566" s="38"/>
      <c r="AQ1566" s="38"/>
      <c r="AR1566" s="38"/>
      <c r="AS1566" s="38"/>
      <c r="AT1566" s="38"/>
      <c r="AU1566" s="84"/>
      <c r="AV1566" s="88"/>
      <c r="AW1566" s="103"/>
      <c r="AX1566" s="84"/>
      <c r="AY1566" s="39"/>
      <c r="AZ1566" s="26"/>
      <c r="BA1566" s="26"/>
      <c r="BB1566" s="26"/>
      <c r="BC1566" s="26" t="str">
        <f t="shared" si="884"/>
        <v/>
      </c>
      <c r="BD1566" s="26" t="str">
        <f t="shared" si="885"/>
        <v/>
      </c>
      <c r="BE1566" s="26" t="str">
        <f t="shared" si="886"/>
        <v/>
      </c>
      <c r="BF1566" s="26" t="str">
        <f t="shared" si="887"/>
        <v/>
      </c>
      <c r="BG1566" s="26" t="str">
        <f t="shared" si="888"/>
        <v/>
      </c>
      <c r="BH1566" s="26" t="str">
        <f t="shared" si="889"/>
        <v/>
      </c>
      <c r="BI1566" s="26" t="str">
        <f t="shared" si="878"/>
        <v/>
      </c>
      <c r="BJ1566" s="26" t="str">
        <f t="shared" si="879"/>
        <v/>
      </c>
      <c r="BK1566" s="26" t="str">
        <f t="shared" si="880"/>
        <v/>
      </c>
      <c r="BL1566" s="26" t="str">
        <f t="shared" si="881"/>
        <v/>
      </c>
      <c r="BM1566" s="26" t="str">
        <f t="shared" si="882"/>
        <v/>
      </c>
      <c r="BN1566" s="26" t="str">
        <f t="shared" si="883"/>
        <v/>
      </c>
      <c r="BP1566" s="57"/>
      <c r="BQ1566" s="57"/>
      <c r="BR1566" s="57"/>
      <c r="BS1566" s="57"/>
      <c r="BT1566" s="57"/>
      <c r="BU1566" s="38"/>
      <c r="BV1566" s="55"/>
    </row>
    <row r="1567" spans="2:74" x14ac:dyDescent="0.2">
      <c r="B1567" s="84"/>
      <c r="C1567" s="39"/>
      <c r="D1567" s="38"/>
      <c r="E1567" s="39"/>
      <c r="F1567" s="39"/>
      <c r="G1567" s="39"/>
      <c r="H1567" s="39"/>
      <c r="I1567" s="39"/>
      <c r="J1567" s="39"/>
      <c r="K1567" s="39"/>
      <c r="L1567" s="39"/>
      <c r="M1567" s="39"/>
      <c r="N1567" s="39"/>
      <c r="O1567" s="39"/>
      <c r="P1567" s="39"/>
      <c r="Q1567" s="39"/>
      <c r="R1567" s="39"/>
      <c r="S1567" s="39"/>
      <c r="T1567" s="39"/>
      <c r="U1567" s="39"/>
      <c r="V1567" s="39"/>
      <c r="W1567" s="39"/>
      <c r="X1567" s="39"/>
      <c r="Y1567" s="39"/>
      <c r="Z1567" s="39"/>
      <c r="AA1567" s="39"/>
      <c r="AB1567" s="39"/>
      <c r="AC1567" s="39"/>
      <c r="AD1567" s="39"/>
      <c r="AE1567" s="39"/>
      <c r="AF1567" s="39"/>
      <c r="AG1567" s="38"/>
      <c r="AH1567" s="38"/>
      <c r="AI1567" s="38"/>
      <c r="AJ1567" s="38"/>
      <c r="AK1567" s="38"/>
      <c r="AL1567" s="38"/>
      <c r="AM1567" s="38"/>
      <c r="AN1567" s="38"/>
      <c r="AO1567" s="38"/>
      <c r="AP1567" s="38"/>
      <c r="AQ1567" s="38"/>
      <c r="AR1567" s="38"/>
      <c r="AS1567" s="38"/>
      <c r="AT1567" s="38"/>
      <c r="AU1567" s="84"/>
      <c r="AV1567" s="88"/>
      <c r="AW1567" s="103"/>
      <c r="AX1567" s="84"/>
      <c r="AY1567" s="39"/>
      <c r="AZ1567" s="26"/>
      <c r="BA1567" s="26"/>
      <c r="BB1567" s="26"/>
      <c r="BC1567" s="26" t="str">
        <f t="shared" si="884"/>
        <v/>
      </c>
      <c r="BD1567" s="26" t="str">
        <f t="shared" si="885"/>
        <v/>
      </c>
      <c r="BE1567" s="26" t="str">
        <f t="shared" si="886"/>
        <v/>
      </c>
      <c r="BF1567" s="26" t="str">
        <f t="shared" si="887"/>
        <v/>
      </c>
      <c r="BG1567" s="26" t="str">
        <f t="shared" si="888"/>
        <v/>
      </c>
      <c r="BH1567" s="26" t="str">
        <f t="shared" si="889"/>
        <v/>
      </c>
      <c r="BI1567" s="26" t="str">
        <f t="shared" si="878"/>
        <v/>
      </c>
      <c r="BJ1567" s="26" t="str">
        <f t="shared" si="879"/>
        <v/>
      </c>
      <c r="BK1567" s="26" t="str">
        <f t="shared" si="880"/>
        <v/>
      </c>
      <c r="BL1567" s="26" t="str">
        <f t="shared" si="881"/>
        <v/>
      </c>
      <c r="BM1567" s="26" t="str">
        <f t="shared" si="882"/>
        <v/>
      </c>
      <c r="BN1567" s="26" t="str">
        <f t="shared" si="883"/>
        <v/>
      </c>
      <c r="BP1567"/>
      <c r="BQ1567"/>
      <c r="BR1567"/>
      <c r="BS1567"/>
      <c r="BT1567"/>
      <c r="BU1567" s="38"/>
      <c r="BV1567" s="55"/>
    </row>
    <row r="1568" spans="2:74" x14ac:dyDescent="0.2">
      <c r="B1568" s="84"/>
      <c r="C1568" s="39"/>
      <c r="D1568" s="38"/>
      <c r="E1568" s="39"/>
      <c r="F1568" s="39"/>
      <c r="G1568" s="39"/>
      <c r="H1568" s="39"/>
      <c r="I1568" s="39"/>
      <c r="J1568" s="39"/>
      <c r="K1568" s="39"/>
      <c r="L1568" s="39"/>
      <c r="M1568" s="39"/>
      <c r="N1568" s="39"/>
      <c r="O1568" s="39"/>
      <c r="P1568" s="39"/>
      <c r="Q1568" s="39"/>
      <c r="R1568" s="39"/>
      <c r="S1568" s="39"/>
      <c r="T1568" s="39"/>
      <c r="U1568" s="39"/>
      <c r="V1568" s="39"/>
      <c r="W1568" s="39"/>
      <c r="X1568" s="39"/>
      <c r="Y1568" s="39"/>
      <c r="Z1568" s="39"/>
      <c r="AA1568" s="39"/>
      <c r="AB1568" s="39"/>
      <c r="AC1568" s="39"/>
      <c r="AD1568" s="39"/>
      <c r="AE1568" s="39"/>
      <c r="AF1568" s="39"/>
      <c r="AG1568" s="38"/>
      <c r="AH1568" s="38"/>
      <c r="AI1568" s="38"/>
      <c r="AJ1568" s="38"/>
      <c r="AK1568" s="38"/>
      <c r="AL1568" s="38"/>
      <c r="AM1568" s="38"/>
      <c r="AN1568" s="38"/>
      <c r="AO1568" s="38"/>
      <c r="AP1568" s="38"/>
      <c r="AQ1568" s="38"/>
      <c r="AR1568" s="38"/>
      <c r="AS1568" s="38"/>
      <c r="AT1568" s="38"/>
      <c r="AU1568" s="84"/>
      <c r="AV1568" s="88"/>
      <c r="AW1568" s="103"/>
      <c r="AX1568" s="84"/>
      <c r="AY1568" s="39"/>
      <c r="AZ1568" s="26"/>
      <c r="BA1568" s="26"/>
      <c r="BB1568" s="26"/>
      <c r="BC1568" s="26" t="str">
        <f t="shared" si="884"/>
        <v/>
      </c>
      <c r="BD1568" s="26" t="str">
        <f t="shared" si="885"/>
        <v/>
      </c>
      <c r="BE1568" s="26" t="str">
        <f t="shared" si="886"/>
        <v/>
      </c>
      <c r="BF1568" s="26" t="str">
        <f t="shared" si="887"/>
        <v/>
      </c>
      <c r="BG1568" s="26" t="str">
        <f t="shared" si="888"/>
        <v/>
      </c>
      <c r="BH1568" s="26" t="str">
        <f t="shared" si="889"/>
        <v/>
      </c>
      <c r="BI1568" s="26" t="str">
        <f t="shared" si="878"/>
        <v/>
      </c>
      <c r="BJ1568" s="26" t="str">
        <f t="shared" si="879"/>
        <v/>
      </c>
      <c r="BK1568" s="26" t="str">
        <f t="shared" si="880"/>
        <v/>
      </c>
      <c r="BL1568" s="26" t="str">
        <f t="shared" si="881"/>
        <v/>
      </c>
      <c r="BM1568" s="26" t="str">
        <f t="shared" si="882"/>
        <v/>
      </c>
      <c r="BN1568" s="26" t="str">
        <f t="shared" si="883"/>
        <v/>
      </c>
      <c r="BP1568"/>
      <c r="BQ1568"/>
      <c r="BR1568"/>
      <c r="BS1568"/>
      <c r="BT1568"/>
      <c r="BU1568" s="38"/>
      <c r="BV1568" s="39"/>
    </row>
    <row r="1569" spans="2:74" x14ac:dyDescent="0.2">
      <c r="B1569" s="84"/>
      <c r="C1569" s="39"/>
      <c r="D1569" s="38"/>
      <c r="E1569" s="39"/>
      <c r="F1569" s="39"/>
      <c r="G1569" s="39"/>
      <c r="H1569" s="39"/>
      <c r="I1569" s="39"/>
      <c r="J1569" s="39"/>
      <c r="K1569" s="39"/>
      <c r="L1569" s="39"/>
      <c r="M1569" s="39"/>
      <c r="N1569" s="39"/>
      <c r="O1569" s="39"/>
      <c r="P1569" s="39"/>
      <c r="Q1569" s="39"/>
      <c r="R1569" s="39"/>
      <c r="S1569" s="39"/>
      <c r="T1569" s="39"/>
      <c r="U1569" s="39"/>
      <c r="V1569" s="39"/>
      <c r="W1569" s="39"/>
      <c r="X1569" s="39"/>
      <c r="Y1569" s="39"/>
      <c r="Z1569" s="39"/>
      <c r="AA1569" s="39"/>
      <c r="AB1569" s="39"/>
      <c r="AC1569" s="39"/>
      <c r="AD1569" s="39"/>
      <c r="AE1569" s="39"/>
      <c r="AF1569" s="39"/>
      <c r="AG1569" s="38"/>
      <c r="AH1569" s="38"/>
      <c r="AI1569" s="38"/>
      <c r="AJ1569" s="38"/>
      <c r="AK1569" s="38"/>
      <c r="AL1569" s="38"/>
      <c r="AM1569" s="38"/>
      <c r="AN1569" s="38"/>
      <c r="AO1569" s="38"/>
      <c r="AP1569" s="38"/>
      <c r="AQ1569" s="38"/>
      <c r="AR1569" s="38"/>
      <c r="AS1569" s="38"/>
      <c r="AT1569" s="38"/>
      <c r="AU1569" s="84"/>
      <c r="AV1569" s="88"/>
      <c r="AW1569" s="103"/>
      <c r="AX1569" s="84"/>
      <c r="AY1569" s="39"/>
      <c r="AZ1569" s="26"/>
      <c r="BA1569" s="26"/>
      <c r="BB1569" s="26"/>
      <c r="BC1569" s="26" t="str">
        <f t="shared" si="884"/>
        <v/>
      </c>
      <c r="BD1569" s="26" t="str">
        <f t="shared" si="885"/>
        <v/>
      </c>
      <c r="BE1569" s="26" t="str">
        <f t="shared" si="886"/>
        <v/>
      </c>
      <c r="BF1569" s="26" t="str">
        <f t="shared" si="887"/>
        <v/>
      </c>
      <c r="BG1569" s="26" t="str">
        <f t="shared" si="888"/>
        <v/>
      </c>
      <c r="BH1569" s="26" t="str">
        <f t="shared" si="889"/>
        <v/>
      </c>
      <c r="BI1569" s="26" t="str">
        <f t="shared" si="878"/>
        <v/>
      </c>
      <c r="BJ1569" s="26" t="str">
        <f t="shared" si="879"/>
        <v/>
      </c>
      <c r="BK1569" s="26" t="str">
        <f t="shared" si="880"/>
        <v/>
      </c>
      <c r="BL1569" s="26" t="str">
        <f t="shared" si="881"/>
        <v/>
      </c>
      <c r="BM1569" s="26" t="str">
        <f t="shared" si="882"/>
        <v/>
      </c>
      <c r="BN1569" s="26" t="str">
        <f t="shared" si="883"/>
        <v/>
      </c>
      <c r="BP1569"/>
      <c r="BQ1569"/>
      <c r="BR1569"/>
      <c r="BS1569"/>
      <c r="BT1569"/>
      <c r="BU1569" s="38"/>
      <c r="BV1569" s="39"/>
    </row>
    <row r="1570" spans="2:74" x14ac:dyDescent="0.2">
      <c r="B1570" s="84"/>
      <c r="C1570" s="39"/>
      <c r="D1570" s="38"/>
      <c r="E1570" s="39"/>
      <c r="F1570" s="39"/>
      <c r="G1570" s="39"/>
      <c r="H1570" s="39"/>
      <c r="I1570" s="39"/>
      <c r="J1570" s="39"/>
      <c r="K1570" s="39"/>
      <c r="L1570" s="39"/>
      <c r="M1570" s="39"/>
      <c r="N1570" s="39"/>
      <c r="O1570" s="39"/>
      <c r="P1570" s="39"/>
      <c r="Q1570" s="39"/>
      <c r="R1570" s="39"/>
      <c r="S1570" s="39"/>
      <c r="T1570" s="39"/>
      <c r="U1570" s="39"/>
      <c r="V1570" s="39"/>
      <c r="W1570" s="39"/>
      <c r="X1570" s="39"/>
      <c r="Y1570" s="39"/>
      <c r="Z1570" s="39"/>
      <c r="AA1570" s="39"/>
      <c r="AB1570" s="39"/>
      <c r="AC1570" s="39"/>
      <c r="AD1570" s="39"/>
      <c r="AE1570" s="39"/>
      <c r="AF1570" s="39"/>
      <c r="AG1570" s="38"/>
      <c r="AH1570" s="38"/>
      <c r="AI1570" s="38"/>
      <c r="AJ1570" s="38"/>
      <c r="AK1570" s="38"/>
      <c r="AL1570" s="38"/>
      <c r="AM1570" s="38"/>
      <c r="AN1570" s="38"/>
      <c r="AO1570" s="38"/>
      <c r="AP1570" s="38"/>
      <c r="AQ1570" s="38"/>
      <c r="AR1570" s="38"/>
      <c r="AS1570" s="38"/>
      <c r="AT1570" s="38"/>
      <c r="AU1570" s="84"/>
      <c r="AV1570" s="88"/>
      <c r="AW1570" s="103"/>
      <c r="AX1570" s="84"/>
      <c r="AY1570" s="39"/>
      <c r="AZ1570" s="26"/>
      <c r="BA1570" s="26"/>
      <c r="BB1570" s="26"/>
      <c r="BC1570" s="26" t="str">
        <f t="shared" si="884"/>
        <v/>
      </c>
      <c r="BD1570" s="26" t="str">
        <f t="shared" si="885"/>
        <v/>
      </c>
      <c r="BE1570" s="26" t="str">
        <f t="shared" si="886"/>
        <v/>
      </c>
      <c r="BF1570" s="26" t="str">
        <f t="shared" si="887"/>
        <v/>
      </c>
      <c r="BG1570" s="26" t="str">
        <f t="shared" si="888"/>
        <v/>
      </c>
      <c r="BH1570" s="26" t="str">
        <f t="shared" si="889"/>
        <v/>
      </c>
      <c r="BI1570" s="26" t="str">
        <f t="shared" si="878"/>
        <v/>
      </c>
      <c r="BJ1570" s="26" t="str">
        <f t="shared" si="879"/>
        <v/>
      </c>
      <c r="BK1570" s="26" t="str">
        <f t="shared" si="880"/>
        <v/>
      </c>
      <c r="BL1570" s="26" t="str">
        <f t="shared" si="881"/>
        <v/>
      </c>
      <c r="BM1570" s="26" t="str">
        <f t="shared" si="882"/>
        <v/>
      </c>
      <c r="BN1570" s="26" t="str">
        <f t="shared" si="883"/>
        <v/>
      </c>
      <c r="BP1570"/>
      <c r="BQ1570"/>
      <c r="BR1570"/>
      <c r="BS1570"/>
      <c r="BT1570"/>
      <c r="BU1570" s="38"/>
      <c r="BV1570" s="39"/>
    </row>
    <row r="1571" spans="2:74" x14ac:dyDescent="0.2">
      <c r="B1571" s="84"/>
      <c r="C1571" s="39"/>
      <c r="D1571" s="38"/>
      <c r="E1571" s="39"/>
      <c r="F1571" s="39"/>
      <c r="G1571" s="39"/>
      <c r="H1571" s="39"/>
      <c r="I1571" s="39"/>
      <c r="J1571" s="39"/>
      <c r="K1571" s="39"/>
      <c r="L1571" s="39"/>
      <c r="M1571" s="39"/>
      <c r="N1571" s="39"/>
      <c r="O1571" s="39"/>
      <c r="P1571" s="39"/>
      <c r="Q1571" s="39"/>
      <c r="R1571" s="39"/>
      <c r="S1571" s="39"/>
      <c r="T1571" s="39"/>
      <c r="U1571" s="39"/>
      <c r="V1571" s="39"/>
      <c r="W1571" s="39"/>
      <c r="X1571" s="39"/>
      <c r="Y1571" s="39"/>
      <c r="Z1571" s="39"/>
      <c r="AA1571" s="39"/>
      <c r="AB1571" s="39"/>
      <c r="AC1571" s="39"/>
      <c r="AD1571" s="39"/>
      <c r="AE1571" s="39"/>
      <c r="AF1571" s="39"/>
      <c r="AG1571" s="38"/>
      <c r="AH1571" s="38"/>
      <c r="AI1571" s="38"/>
      <c r="AJ1571" s="38"/>
      <c r="AK1571" s="38"/>
      <c r="AL1571" s="38"/>
      <c r="AM1571" s="38"/>
      <c r="AN1571" s="38"/>
      <c r="AO1571" s="38"/>
      <c r="AP1571" s="38"/>
      <c r="AQ1571" s="38"/>
      <c r="AR1571" s="38"/>
      <c r="AS1571" s="38"/>
      <c r="AT1571" s="38"/>
      <c r="AU1571" s="84"/>
      <c r="AV1571" s="88"/>
      <c r="AW1571" s="103"/>
      <c r="AX1571" s="84"/>
      <c r="AY1571" s="39"/>
      <c r="AZ1571" s="26"/>
      <c r="BA1571" s="26"/>
      <c r="BB1571" s="26"/>
      <c r="BC1571" s="26" t="str">
        <f t="shared" si="884"/>
        <v/>
      </c>
      <c r="BD1571" s="26" t="str">
        <f t="shared" si="885"/>
        <v/>
      </c>
      <c r="BE1571" s="26" t="str">
        <f t="shared" si="886"/>
        <v/>
      </c>
      <c r="BF1571" s="26" t="str">
        <f t="shared" si="887"/>
        <v/>
      </c>
      <c r="BG1571" s="26" t="str">
        <f t="shared" si="888"/>
        <v/>
      </c>
      <c r="BH1571" s="26" t="str">
        <f t="shared" si="889"/>
        <v/>
      </c>
      <c r="BI1571" s="26" t="str">
        <f t="shared" si="878"/>
        <v/>
      </c>
      <c r="BJ1571" s="26" t="str">
        <f t="shared" si="879"/>
        <v/>
      </c>
      <c r="BK1571" s="26" t="str">
        <f t="shared" si="880"/>
        <v/>
      </c>
      <c r="BL1571" s="26" t="str">
        <f t="shared" si="881"/>
        <v/>
      </c>
      <c r="BM1571" s="26" t="str">
        <f t="shared" si="882"/>
        <v/>
      </c>
      <c r="BN1571" s="26" t="str">
        <f t="shared" si="883"/>
        <v/>
      </c>
      <c r="BP1571"/>
      <c r="BQ1571"/>
      <c r="BR1571"/>
      <c r="BS1571"/>
      <c r="BT1571"/>
      <c r="BU1571" s="38"/>
      <c r="BV1571" s="39"/>
    </row>
    <row r="1572" spans="2:74" x14ac:dyDescent="0.2">
      <c r="B1572" s="84"/>
      <c r="C1572" s="39"/>
      <c r="D1572" s="38"/>
      <c r="E1572" s="39"/>
      <c r="F1572" s="39"/>
      <c r="G1572" s="39"/>
      <c r="H1572" s="39"/>
      <c r="I1572" s="39"/>
      <c r="J1572" s="39"/>
      <c r="K1572" s="39"/>
      <c r="L1572" s="39"/>
      <c r="M1572" s="39"/>
      <c r="N1572" s="39"/>
      <c r="O1572" s="39"/>
      <c r="P1572" s="39"/>
      <c r="Q1572" s="39"/>
      <c r="R1572" s="39"/>
      <c r="S1572" s="39"/>
      <c r="T1572" s="39"/>
      <c r="U1572" s="39"/>
      <c r="V1572" s="39"/>
      <c r="W1572" s="39"/>
      <c r="X1572" s="39"/>
      <c r="Y1572" s="39"/>
      <c r="Z1572" s="39"/>
      <c r="AA1572" s="39"/>
      <c r="AB1572" s="39"/>
      <c r="AC1572" s="39"/>
      <c r="AD1572" s="39"/>
      <c r="AE1572" s="39"/>
      <c r="AF1572" s="39"/>
      <c r="AG1572" s="38"/>
      <c r="AH1572" s="38"/>
      <c r="AI1572" s="38"/>
      <c r="AJ1572" s="38"/>
      <c r="AK1572" s="38"/>
      <c r="AL1572" s="38"/>
      <c r="AM1572" s="38"/>
      <c r="AN1572" s="38"/>
      <c r="AO1572" s="38"/>
      <c r="AP1572" s="38"/>
      <c r="AQ1572" s="38"/>
      <c r="AR1572" s="38"/>
      <c r="AS1572" s="38"/>
      <c r="AT1572" s="38"/>
      <c r="AU1572" s="84"/>
      <c r="AV1572" s="88"/>
      <c r="AW1572" s="103"/>
      <c r="AX1572" s="84"/>
      <c r="AY1572" s="39"/>
      <c r="AZ1572" s="26"/>
      <c r="BA1572" s="26"/>
      <c r="BB1572" s="26"/>
      <c r="BC1572" s="26" t="str">
        <f t="shared" si="884"/>
        <v/>
      </c>
      <c r="BD1572" s="26" t="str">
        <f t="shared" si="885"/>
        <v/>
      </c>
      <c r="BE1572" s="26" t="str">
        <f t="shared" si="886"/>
        <v/>
      </c>
      <c r="BF1572" s="26" t="str">
        <f t="shared" si="887"/>
        <v/>
      </c>
      <c r="BG1572" s="26" t="str">
        <f t="shared" si="888"/>
        <v/>
      </c>
      <c r="BH1572" s="26" t="str">
        <f t="shared" si="889"/>
        <v/>
      </c>
      <c r="BI1572" s="26" t="str">
        <f t="shared" si="878"/>
        <v/>
      </c>
      <c r="BJ1572" s="26" t="str">
        <f t="shared" si="879"/>
        <v/>
      </c>
      <c r="BK1572" s="26" t="str">
        <f t="shared" si="880"/>
        <v/>
      </c>
      <c r="BL1572" s="26" t="str">
        <f t="shared" si="881"/>
        <v/>
      </c>
      <c r="BM1572" s="26" t="str">
        <f t="shared" si="882"/>
        <v/>
      </c>
      <c r="BN1572" s="26" t="str">
        <f t="shared" si="883"/>
        <v/>
      </c>
      <c r="BP1572"/>
      <c r="BQ1572"/>
      <c r="BR1572"/>
      <c r="BS1572"/>
      <c r="BT1572"/>
      <c r="BU1572" s="38"/>
      <c r="BV1572" s="39"/>
    </row>
    <row r="1573" spans="2:74" x14ac:dyDescent="0.2">
      <c r="B1573" s="84"/>
      <c r="C1573" s="39"/>
      <c r="D1573" s="38"/>
      <c r="E1573" s="39"/>
      <c r="F1573" s="39"/>
      <c r="G1573" s="39"/>
      <c r="H1573" s="39"/>
      <c r="I1573" s="39"/>
      <c r="J1573" s="39"/>
      <c r="K1573" s="39"/>
      <c r="L1573" s="39"/>
      <c r="M1573" s="39"/>
      <c r="N1573" s="39"/>
      <c r="O1573" s="39"/>
      <c r="P1573" s="39"/>
      <c r="Q1573" s="39"/>
      <c r="R1573" s="39"/>
      <c r="S1573" s="39"/>
      <c r="T1573" s="39"/>
      <c r="U1573" s="39"/>
      <c r="V1573" s="39"/>
      <c r="W1573" s="39"/>
      <c r="X1573" s="39"/>
      <c r="Y1573" s="39"/>
      <c r="Z1573" s="39"/>
      <c r="AA1573" s="39"/>
      <c r="AB1573" s="39"/>
      <c r="AC1573" s="39"/>
      <c r="AD1573" s="39"/>
      <c r="AE1573" s="39"/>
      <c r="AF1573" s="39"/>
      <c r="AG1573" s="38"/>
      <c r="AH1573" s="38"/>
      <c r="AI1573" s="38"/>
      <c r="AJ1573" s="38"/>
      <c r="AK1573" s="38"/>
      <c r="AL1573" s="38"/>
      <c r="AM1573" s="38"/>
      <c r="AN1573" s="38"/>
      <c r="AO1573" s="38"/>
      <c r="AP1573" s="38"/>
      <c r="AQ1573" s="38"/>
      <c r="AR1573" s="38"/>
      <c r="AS1573" s="38"/>
      <c r="AT1573" s="38"/>
      <c r="AU1573" s="84"/>
      <c r="AV1573" s="88"/>
      <c r="AW1573" s="103"/>
      <c r="AX1573" s="84"/>
      <c r="AY1573" s="39"/>
      <c r="AZ1573" s="26"/>
      <c r="BA1573" s="26"/>
      <c r="BB1573" s="26"/>
      <c r="BC1573" s="26" t="str">
        <f t="shared" si="884"/>
        <v/>
      </c>
      <c r="BD1573" s="26" t="str">
        <f t="shared" si="885"/>
        <v/>
      </c>
      <c r="BE1573" s="26" t="str">
        <f t="shared" si="886"/>
        <v/>
      </c>
      <c r="BF1573" s="26" t="str">
        <f t="shared" si="887"/>
        <v/>
      </c>
      <c r="BG1573" s="26" t="str">
        <f t="shared" si="888"/>
        <v/>
      </c>
      <c r="BH1573" s="26" t="str">
        <f t="shared" si="889"/>
        <v/>
      </c>
      <c r="BI1573" s="26" t="str">
        <f t="shared" si="878"/>
        <v/>
      </c>
      <c r="BJ1573" s="26" t="str">
        <f t="shared" si="879"/>
        <v/>
      </c>
      <c r="BK1573" s="26" t="str">
        <f t="shared" si="880"/>
        <v/>
      </c>
      <c r="BL1573" s="26" t="str">
        <f t="shared" si="881"/>
        <v/>
      </c>
      <c r="BM1573" s="26" t="str">
        <f t="shared" si="882"/>
        <v/>
      </c>
      <c r="BN1573" s="26" t="str">
        <f t="shared" si="883"/>
        <v/>
      </c>
      <c r="BP1573"/>
      <c r="BQ1573"/>
      <c r="BR1573"/>
      <c r="BS1573"/>
      <c r="BT1573"/>
      <c r="BU1573" s="80"/>
      <c r="BV1573" s="53"/>
    </row>
    <row r="1574" spans="2:74" x14ac:dyDescent="0.2">
      <c r="B1574" s="84"/>
      <c r="C1574" s="39"/>
      <c r="D1574" s="38"/>
      <c r="E1574" s="39"/>
      <c r="F1574" s="39"/>
      <c r="G1574" s="39"/>
      <c r="H1574" s="39"/>
      <c r="I1574" s="39"/>
      <c r="J1574" s="39"/>
      <c r="K1574" s="39"/>
      <c r="L1574" s="39"/>
      <c r="M1574" s="39"/>
      <c r="N1574" s="39"/>
      <c r="O1574" s="39"/>
      <c r="P1574" s="39"/>
      <c r="Q1574" s="39"/>
      <c r="R1574" s="39"/>
      <c r="S1574" s="39"/>
      <c r="T1574" s="39"/>
      <c r="U1574" s="39"/>
      <c r="V1574" s="39"/>
      <c r="W1574" s="39"/>
      <c r="X1574" s="39"/>
      <c r="Y1574" s="39"/>
      <c r="Z1574" s="39"/>
      <c r="AA1574" s="39"/>
      <c r="AB1574" s="39"/>
      <c r="AC1574" s="39"/>
      <c r="AD1574" s="39"/>
      <c r="AE1574" s="39"/>
      <c r="AF1574" s="39"/>
      <c r="AG1574" s="38"/>
      <c r="AH1574" s="38"/>
      <c r="AI1574" s="38"/>
      <c r="AJ1574" s="38"/>
      <c r="AK1574" s="38"/>
      <c r="AL1574" s="38"/>
      <c r="AM1574" s="38"/>
      <c r="AN1574" s="38"/>
      <c r="AO1574" s="38"/>
      <c r="AP1574" s="38"/>
      <c r="AQ1574" s="38"/>
      <c r="AR1574" s="38"/>
      <c r="AS1574" s="38"/>
      <c r="AT1574" s="38"/>
      <c r="AU1574" s="84"/>
      <c r="AV1574" s="88"/>
      <c r="AW1574" s="103"/>
      <c r="AX1574" s="84"/>
      <c r="AY1574" s="39"/>
      <c r="AZ1574" s="26"/>
      <c r="BA1574" s="26"/>
      <c r="BB1574" s="26"/>
      <c r="BC1574" s="26" t="str">
        <f t="shared" si="884"/>
        <v/>
      </c>
      <c r="BD1574" s="26" t="str">
        <f t="shared" si="885"/>
        <v/>
      </c>
      <c r="BE1574" s="26" t="str">
        <f t="shared" si="886"/>
        <v/>
      </c>
      <c r="BF1574" s="26" t="str">
        <f t="shared" si="887"/>
        <v/>
      </c>
      <c r="BG1574" s="26" t="str">
        <f t="shared" si="888"/>
        <v/>
      </c>
      <c r="BH1574" s="26" t="str">
        <f t="shared" si="889"/>
        <v/>
      </c>
      <c r="BI1574" s="26" t="str">
        <f t="shared" si="878"/>
        <v/>
      </c>
      <c r="BJ1574" s="26" t="str">
        <f t="shared" si="879"/>
        <v/>
      </c>
      <c r="BK1574" s="26" t="str">
        <f t="shared" si="880"/>
        <v/>
      </c>
      <c r="BL1574" s="26" t="str">
        <f t="shared" si="881"/>
        <v/>
      </c>
      <c r="BM1574" s="26" t="str">
        <f t="shared" si="882"/>
        <v/>
      </c>
      <c r="BN1574" s="26" t="str">
        <f t="shared" si="883"/>
        <v/>
      </c>
      <c r="BP1574"/>
      <c r="BQ1574"/>
      <c r="BR1574"/>
      <c r="BS1574"/>
      <c r="BT1574"/>
      <c r="BU1574" s="80"/>
      <c r="BV1574" s="6"/>
    </row>
    <row r="1575" spans="2:74" x14ac:dyDescent="0.2">
      <c r="B1575" s="84"/>
      <c r="C1575" s="39"/>
      <c r="D1575" s="38"/>
      <c r="E1575" s="39"/>
      <c r="F1575" s="39"/>
      <c r="G1575" s="39"/>
      <c r="H1575" s="39"/>
      <c r="I1575" s="39"/>
      <c r="J1575" s="39"/>
      <c r="K1575" s="39"/>
      <c r="L1575" s="39"/>
      <c r="M1575" s="39"/>
      <c r="N1575" s="39"/>
      <c r="O1575" s="39"/>
      <c r="P1575" s="39"/>
      <c r="Q1575" s="39"/>
      <c r="R1575" s="39"/>
      <c r="S1575" s="39"/>
      <c r="T1575" s="39"/>
      <c r="U1575" s="39"/>
      <c r="V1575" s="39"/>
      <c r="W1575" s="39"/>
      <c r="X1575" s="39"/>
      <c r="Y1575" s="39"/>
      <c r="Z1575" s="39"/>
      <c r="AA1575" s="39"/>
      <c r="AB1575" s="39"/>
      <c r="AC1575" s="39"/>
      <c r="AD1575" s="39"/>
      <c r="AE1575" s="39"/>
      <c r="AF1575" s="39"/>
      <c r="AG1575" s="38"/>
      <c r="AH1575" s="38"/>
      <c r="AI1575" s="38"/>
      <c r="AJ1575" s="38"/>
      <c r="AK1575" s="38"/>
      <c r="AL1575" s="38"/>
      <c r="AM1575" s="38"/>
      <c r="AN1575" s="38"/>
      <c r="AO1575" s="38"/>
      <c r="AP1575" s="38"/>
      <c r="AQ1575" s="38"/>
      <c r="AR1575" s="38"/>
      <c r="AS1575" s="38"/>
      <c r="AT1575" s="38"/>
      <c r="AU1575" s="84"/>
      <c r="AV1575" s="88"/>
      <c r="AW1575" s="103"/>
      <c r="AX1575" s="84"/>
      <c r="AY1575" s="39"/>
      <c r="AZ1575" s="26"/>
      <c r="BA1575" s="26"/>
      <c r="BB1575" s="26"/>
      <c r="BC1575" s="26" t="str">
        <f t="shared" si="884"/>
        <v/>
      </c>
      <c r="BD1575" s="26" t="str">
        <f t="shared" si="885"/>
        <v/>
      </c>
      <c r="BE1575" s="26" t="str">
        <f t="shared" si="886"/>
        <v/>
      </c>
      <c r="BF1575" s="26" t="str">
        <f t="shared" si="887"/>
        <v/>
      </c>
      <c r="BG1575" s="26" t="str">
        <f t="shared" si="888"/>
        <v/>
      </c>
      <c r="BH1575" s="26" t="str">
        <f t="shared" si="889"/>
        <v/>
      </c>
      <c r="BI1575" s="26" t="str">
        <f t="shared" si="878"/>
        <v/>
      </c>
      <c r="BJ1575" s="26" t="str">
        <f t="shared" si="879"/>
        <v/>
      </c>
      <c r="BK1575" s="26" t="str">
        <f t="shared" si="880"/>
        <v/>
      </c>
      <c r="BL1575" s="26" t="str">
        <f t="shared" si="881"/>
        <v/>
      </c>
      <c r="BM1575" s="26" t="str">
        <f t="shared" si="882"/>
        <v/>
      </c>
      <c r="BN1575" s="26" t="str">
        <f t="shared" si="883"/>
        <v/>
      </c>
      <c r="BP1575"/>
      <c r="BQ1575"/>
      <c r="BR1575"/>
      <c r="BS1575"/>
      <c r="BT1575"/>
      <c r="BU1575" s="80"/>
      <c r="BV1575" s="6"/>
    </row>
    <row r="1576" spans="2:74" x14ac:dyDescent="0.2">
      <c r="B1576" s="84"/>
      <c r="C1576" s="39"/>
      <c r="D1576" s="38"/>
      <c r="E1576" s="39"/>
      <c r="F1576" s="39"/>
      <c r="G1576" s="39"/>
      <c r="H1576" s="39"/>
      <c r="I1576" s="39"/>
      <c r="J1576" s="39"/>
      <c r="K1576" s="39"/>
      <c r="L1576" s="39"/>
      <c r="M1576" s="39"/>
      <c r="N1576" s="39"/>
      <c r="O1576" s="39"/>
      <c r="P1576" s="39"/>
      <c r="Q1576" s="39"/>
      <c r="R1576" s="39"/>
      <c r="S1576" s="39"/>
      <c r="T1576" s="39"/>
      <c r="U1576" s="39"/>
      <c r="V1576" s="39"/>
      <c r="W1576" s="39"/>
      <c r="X1576" s="39"/>
      <c r="Y1576" s="39"/>
      <c r="Z1576" s="39"/>
      <c r="AA1576" s="39"/>
      <c r="AB1576" s="39"/>
      <c r="AC1576" s="39"/>
      <c r="AD1576" s="39"/>
      <c r="AE1576" s="39"/>
      <c r="AF1576" s="39"/>
      <c r="AG1576" s="38"/>
      <c r="AH1576" s="38"/>
      <c r="AI1576" s="38"/>
      <c r="AJ1576" s="38"/>
      <c r="AK1576" s="38"/>
      <c r="AL1576" s="38"/>
      <c r="AM1576" s="38"/>
      <c r="AN1576" s="38"/>
      <c r="AO1576" s="38"/>
      <c r="AP1576" s="38"/>
      <c r="AQ1576" s="38"/>
      <c r="AR1576" s="38"/>
      <c r="AS1576" s="38"/>
      <c r="AT1576" s="38"/>
      <c r="AU1576" s="84"/>
      <c r="AV1576" s="88"/>
      <c r="AW1576" s="103"/>
      <c r="AX1576" s="84"/>
      <c r="AY1576" s="39"/>
      <c r="AZ1576" s="26"/>
      <c r="BA1576" s="26"/>
      <c r="BB1576" s="26"/>
      <c r="BC1576" s="26" t="str">
        <f t="shared" si="884"/>
        <v/>
      </c>
      <c r="BD1576" s="26" t="str">
        <f t="shared" si="885"/>
        <v/>
      </c>
      <c r="BE1576" s="26" t="str">
        <f t="shared" si="886"/>
        <v/>
      </c>
      <c r="BF1576" s="26" t="str">
        <f t="shared" si="887"/>
        <v/>
      </c>
      <c r="BG1576" s="26" t="str">
        <f t="shared" si="888"/>
        <v/>
      </c>
      <c r="BH1576" s="26" t="str">
        <f t="shared" si="889"/>
        <v/>
      </c>
      <c r="BI1576" s="26" t="str">
        <f t="shared" si="878"/>
        <v/>
      </c>
      <c r="BJ1576" s="26" t="str">
        <f t="shared" si="879"/>
        <v/>
      </c>
      <c r="BK1576" s="26" t="str">
        <f t="shared" si="880"/>
        <v/>
      </c>
      <c r="BL1576" s="26" t="str">
        <f t="shared" si="881"/>
        <v/>
      </c>
      <c r="BM1576" s="26" t="str">
        <f t="shared" si="882"/>
        <v/>
      </c>
      <c r="BN1576" s="26" t="str">
        <f t="shared" si="883"/>
        <v/>
      </c>
      <c r="BP1576"/>
      <c r="BQ1576"/>
      <c r="BR1576"/>
      <c r="BS1576"/>
      <c r="BT1576"/>
      <c r="BU1576" s="80"/>
      <c r="BV1576" s="6"/>
    </row>
    <row r="1577" spans="2:74" x14ac:dyDescent="0.2">
      <c r="B1577" s="84"/>
      <c r="C1577" s="39"/>
      <c r="D1577" s="38"/>
      <c r="E1577" s="39"/>
      <c r="F1577" s="39"/>
      <c r="G1577" s="39"/>
      <c r="H1577" s="39"/>
      <c r="I1577" s="39"/>
      <c r="J1577" s="39"/>
      <c r="K1577" s="39"/>
      <c r="L1577" s="39"/>
      <c r="M1577" s="39"/>
      <c r="N1577" s="39"/>
      <c r="O1577" s="39"/>
      <c r="P1577" s="39"/>
      <c r="Q1577" s="39"/>
      <c r="R1577" s="39"/>
      <c r="S1577" s="39"/>
      <c r="T1577" s="39"/>
      <c r="U1577" s="39"/>
      <c r="V1577" s="39"/>
      <c r="W1577" s="39"/>
      <c r="X1577" s="39"/>
      <c r="Y1577" s="39"/>
      <c r="Z1577" s="39"/>
      <c r="AA1577" s="39"/>
      <c r="AB1577" s="39"/>
      <c r="AC1577" s="39"/>
      <c r="AD1577" s="39"/>
      <c r="AE1577" s="39"/>
      <c r="AF1577" s="39"/>
      <c r="AG1577" s="38"/>
      <c r="AH1577" s="38"/>
      <c r="AI1577" s="38"/>
      <c r="AJ1577" s="38"/>
      <c r="AK1577" s="38"/>
      <c r="AL1577" s="38"/>
      <c r="AM1577" s="38"/>
      <c r="AN1577" s="38"/>
      <c r="AO1577" s="38"/>
      <c r="AP1577" s="38"/>
      <c r="AQ1577" s="38"/>
      <c r="AR1577" s="38"/>
      <c r="AS1577" s="38"/>
      <c r="AT1577" s="38"/>
      <c r="AU1577" s="84"/>
      <c r="AV1577" s="88"/>
      <c r="AW1577" s="103"/>
      <c r="AX1577" s="84"/>
      <c r="AY1577" s="39"/>
      <c r="AZ1577" s="26"/>
      <c r="BA1577" s="26"/>
      <c r="BB1577" s="26"/>
      <c r="BC1577" s="26" t="str">
        <f t="shared" si="884"/>
        <v/>
      </c>
      <c r="BD1577" s="26" t="str">
        <f t="shared" si="885"/>
        <v/>
      </c>
      <c r="BE1577" s="26" t="str">
        <f t="shared" si="886"/>
        <v/>
      </c>
      <c r="BF1577" s="26" t="str">
        <f t="shared" si="887"/>
        <v/>
      </c>
      <c r="BG1577" s="26" t="str">
        <f t="shared" si="888"/>
        <v/>
      </c>
      <c r="BH1577" s="26" t="str">
        <f t="shared" si="889"/>
        <v/>
      </c>
      <c r="BI1577" s="26" t="str">
        <f t="shared" si="878"/>
        <v/>
      </c>
      <c r="BJ1577" s="26" t="str">
        <f t="shared" si="879"/>
        <v/>
      </c>
      <c r="BK1577" s="26" t="str">
        <f t="shared" si="880"/>
        <v/>
      </c>
      <c r="BL1577" s="26" t="str">
        <f t="shared" si="881"/>
        <v/>
      </c>
      <c r="BM1577" s="26" t="str">
        <f t="shared" si="882"/>
        <v/>
      </c>
      <c r="BN1577" s="26" t="str">
        <f t="shared" si="883"/>
        <v/>
      </c>
      <c r="BP1577"/>
      <c r="BQ1577"/>
      <c r="BR1577"/>
      <c r="BS1577"/>
      <c r="BT1577"/>
      <c r="BU1577" s="40"/>
      <c r="BV1577" s="6"/>
    </row>
    <row r="1578" spans="2:74" x14ac:dyDescent="0.2">
      <c r="B1578" s="84"/>
      <c r="C1578" s="39"/>
      <c r="D1578" s="38"/>
      <c r="E1578" s="39"/>
      <c r="F1578" s="39"/>
      <c r="G1578" s="39"/>
      <c r="H1578" s="39"/>
      <c r="I1578" s="39"/>
      <c r="J1578" s="39"/>
      <c r="K1578" s="39"/>
      <c r="L1578" s="39"/>
      <c r="M1578" s="39"/>
      <c r="N1578" s="39"/>
      <c r="O1578" s="39"/>
      <c r="P1578" s="39"/>
      <c r="Q1578" s="39"/>
      <c r="R1578" s="39"/>
      <c r="S1578" s="39"/>
      <c r="T1578" s="39"/>
      <c r="U1578" s="39"/>
      <c r="V1578" s="39"/>
      <c r="W1578" s="39"/>
      <c r="X1578" s="39"/>
      <c r="Y1578" s="39"/>
      <c r="Z1578" s="39"/>
      <c r="AA1578" s="39"/>
      <c r="AB1578" s="39"/>
      <c r="AC1578" s="39"/>
      <c r="AD1578" s="39"/>
      <c r="AE1578" s="39"/>
      <c r="AF1578" s="39"/>
      <c r="AG1578" s="38"/>
      <c r="AH1578" s="38"/>
      <c r="AI1578" s="38"/>
      <c r="AJ1578" s="38"/>
      <c r="AK1578" s="38"/>
      <c r="AL1578" s="38"/>
      <c r="AM1578" s="38"/>
      <c r="AN1578" s="38"/>
      <c r="AO1578" s="38"/>
      <c r="AP1578" s="38"/>
      <c r="AQ1578" s="38"/>
      <c r="AR1578" s="38"/>
      <c r="AS1578" s="38"/>
      <c r="AT1578" s="38"/>
      <c r="AU1578" s="84"/>
      <c r="AV1578" s="88"/>
      <c r="AW1578" s="103"/>
      <c r="AX1578" s="84"/>
      <c r="AY1578" s="39"/>
      <c r="AZ1578" s="26"/>
      <c r="BA1578" s="26"/>
      <c r="BB1578" s="26"/>
      <c r="BC1578" s="26" t="str">
        <f t="shared" si="884"/>
        <v/>
      </c>
      <c r="BD1578" s="26" t="str">
        <f t="shared" si="885"/>
        <v/>
      </c>
      <c r="BE1578" s="26" t="str">
        <f t="shared" si="886"/>
        <v/>
      </c>
      <c r="BF1578" s="26" t="str">
        <f t="shared" si="887"/>
        <v/>
      </c>
      <c r="BG1578" s="26" t="str">
        <f t="shared" si="888"/>
        <v/>
      </c>
      <c r="BH1578" s="26" t="str">
        <f t="shared" si="889"/>
        <v/>
      </c>
      <c r="BI1578" s="26" t="str">
        <f t="shared" si="878"/>
        <v/>
      </c>
      <c r="BJ1578" s="26" t="str">
        <f t="shared" si="879"/>
        <v/>
      </c>
      <c r="BK1578" s="26" t="str">
        <f t="shared" si="880"/>
        <v/>
      </c>
      <c r="BL1578" s="26" t="str">
        <f t="shared" si="881"/>
        <v/>
      </c>
      <c r="BM1578" s="26" t="str">
        <f t="shared" si="882"/>
        <v/>
      </c>
      <c r="BN1578" s="26" t="str">
        <f t="shared" si="883"/>
        <v/>
      </c>
      <c r="BP1578"/>
      <c r="BQ1578"/>
      <c r="BR1578"/>
      <c r="BS1578"/>
      <c r="BT1578"/>
      <c r="BU1578" s="40"/>
      <c r="BV1578" s="6"/>
    </row>
    <row r="1579" spans="2:74" x14ac:dyDescent="0.2">
      <c r="B1579" s="84"/>
      <c r="C1579" s="39"/>
      <c r="D1579" s="38"/>
      <c r="E1579" s="39"/>
      <c r="F1579" s="39"/>
      <c r="G1579" s="39"/>
      <c r="H1579" s="39"/>
      <c r="I1579" s="39"/>
      <c r="J1579" s="39"/>
      <c r="K1579" s="39"/>
      <c r="L1579" s="39"/>
      <c r="M1579" s="39"/>
      <c r="N1579" s="39"/>
      <c r="O1579" s="39"/>
      <c r="P1579" s="39"/>
      <c r="Q1579" s="39"/>
      <c r="R1579" s="39"/>
      <c r="S1579" s="39"/>
      <c r="T1579" s="39"/>
      <c r="U1579" s="39"/>
      <c r="V1579" s="39"/>
      <c r="W1579" s="39"/>
      <c r="X1579" s="39"/>
      <c r="Y1579" s="39"/>
      <c r="Z1579" s="39"/>
      <c r="AA1579" s="39"/>
      <c r="AB1579" s="39"/>
      <c r="AC1579" s="39"/>
      <c r="AD1579" s="39"/>
      <c r="AE1579" s="39"/>
      <c r="AF1579" s="39"/>
      <c r="AG1579" s="38"/>
      <c r="AH1579" s="38"/>
      <c r="AI1579" s="38"/>
      <c r="AJ1579" s="38"/>
      <c r="AK1579" s="38"/>
      <c r="AL1579" s="38"/>
      <c r="AM1579" s="38"/>
      <c r="AN1579" s="38"/>
      <c r="AO1579" s="38"/>
      <c r="AP1579" s="38"/>
      <c r="AQ1579" s="38"/>
      <c r="AR1579" s="38"/>
      <c r="AS1579" s="38"/>
      <c r="AT1579" s="38"/>
      <c r="AU1579" s="84"/>
      <c r="AV1579" s="88"/>
      <c r="AW1579" s="103"/>
      <c r="AX1579" s="84"/>
      <c r="AY1579" s="39"/>
      <c r="AZ1579" s="26"/>
      <c r="BA1579" s="26"/>
      <c r="BB1579" s="26"/>
      <c r="BC1579" s="26" t="str">
        <f t="shared" si="884"/>
        <v/>
      </c>
      <c r="BD1579" s="26" t="str">
        <f t="shared" si="885"/>
        <v/>
      </c>
      <c r="BE1579" s="26" t="str">
        <f t="shared" si="886"/>
        <v/>
      </c>
      <c r="BF1579" s="26" t="str">
        <f t="shared" si="887"/>
        <v/>
      </c>
      <c r="BG1579" s="26" t="str">
        <f t="shared" si="888"/>
        <v/>
      </c>
      <c r="BH1579" s="26" t="str">
        <f t="shared" si="889"/>
        <v/>
      </c>
      <c r="BI1579" s="26" t="str">
        <f t="shared" si="878"/>
        <v/>
      </c>
      <c r="BJ1579" s="26" t="str">
        <f t="shared" si="879"/>
        <v/>
      </c>
      <c r="BK1579" s="26" t="str">
        <f t="shared" si="880"/>
        <v/>
      </c>
      <c r="BL1579" s="26" t="str">
        <f t="shared" si="881"/>
        <v/>
      </c>
      <c r="BM1579" s="26" t="str">
        <f t="shared" si="882"/>
        <v/>
      </c>
      <c r="BN1579" s="26" t="str">
        <f t="shared" si="883"/>
        <v/>
      </c>
      <c r="BP1579"/>
      <c r="BQ1579"/>
      <c r="BR1579"/>
      <c r="BS1579"/>
      <c r="BT1579"/>
      <c r="BU1579" s="40"/>
      <c r="BV1579" s="6"/>
    </row>
    <row r="1580" spans="2:74" x14ac:dyDescent="0.2">
      <c r="B1580" s="84"/>
      <c r="C1580" s="39"/>
      <c r="D1580" s="38"/>
      <c r="E1580" s="39"/>
      <c r="F1580" s="39"/>
      <c r="G1580" s="39"/>
      <c r="H1580" s="39"/>
      <c r="I1580" s="39"/>
      <c r="J1580" s="39"/>
      <c r="K1580" s="39"/>
      <c r="L1580" s="39"/>
      <c r="M1580" s="39"/>
      <c r="N1580" s="39"/>
      <c r="O1580" s="39"/>
      <c r="P1580" s="39"/>
      <c r="Q1580" s="39"/>
      <c r="R1580" s="39"/>
      <c r="S1580" s="39"/>
      <c r="T1580" s="39"/>
      <c r="U1580" s="39"/>
      <c r="V1580" s="39"/>
      <c r="W1580" s="39"/>
      <c r="X1580" s="39"/>
      <c r="Y1580" s="39"/>
      <c r="Z1580" s="39"/>
      <c r="AA1580" s="39"/>
      <c r="AB1580" s="39"/>
      <c r="AC1580" s="39"/>
      <c r="AD1580" s="39"/>
      <c r="AE1580" s="39"/>
      <c r="AF1580" s="39"/>
      <c r="AG1580" s="38"/>
      <c r="AH1580" s="38"/>
      <c r="AI1580" s="38"/>
      <c r="AJ1580" s="38"/>
      <c r="AK1580" s="38"/>
      <c r="AL1580" s="38"/>
      <c r="AM1580" s="38"/>
      <c r="AN1580" s="38"/>
      <c r="AO1580" s="38"/>
      <c r="AP1580" s="38"/>
      <c r="AQ1580" s="38"/>
      <c r="AR1580" s="38"/>
      <c r="AS1580" s="38"/>
      <c r="AT1580" s="38"/>
      <c r="AU1580" s="84"/>
      <c r="AV1580" s="88"/>
      <c r="AW1580" s="103"/>
      <c r="AX1580" s="84"/>
      <c r="AY1580" s="39"/>
      <c r="AZ1580" s="26"/>
      <c r="BA1580" s="26"/>
      <c r="BB1580" s="26"/>
      <c r="BC1580" s="26" t="str">
        <f t="shared" si="884"/>
        <v/>
      </c>
      <c r="BD1580" s="26" t="str">
        <f t="shared" si="885"/>
        <v/>
      </c>
      <c r="BE1580" s="26" t="str">
        <f t="shared" si="886"/>
        <v/>
      </c>
      <c r="BF1580" s="26" t="str">
        <f t="shared" si="887"/>
        <v/>
      </c>
      <c r="BG1580" s="26" t="str">
        <f t="shared" si="888"/>
        <v/>
      </c>
      <c r="BH1580" s="26" t="str">
        <f t="shared" si="889"/>
        <v/>
      </c>
      <c r="BI1580" s="26" t="str">
        <f t="shared" si="878"/>
        <v/>
      </c>
      <c r="BJ1580" s="26" t="str">
        <f t="shared" si="879"/>
        <v/>
      </c>
      <c r="BK1580" s="26" t="str">
        <f t="shared" si="880"/>
        <v/>
      </c>
      <c r="BL1580" s="26" t="str">
        <f t="shared" si="881"/>
        <v/>
      </c>
      <c r="BM1580" s="26" t="str">
        <f t="shared" si="882"/>
        <v/>
      </c>
      <c r="BN1580" s="26" t="str">
        <f t="shared" si="883"/>
        <v/>
      </c>
      <c r="BP1580"/>
      <c r="BQ1580"/>
      <c r="BR1580"/>
      <c r="BS1580"/>
      <c r="BT1580"/>
      <c r="BU1580" s="40"/>
      <c r="BV1580" s="6"/>
    </row>
    <row r="1581" spans="2:74" x14ac:dyDescent="0.2">
      <c r="B1581" s="84"/>
      <c r="C1581" s="39"/>
      <c r="D1581" s="38"/>
      <c r="E1581" s="39"/>
      <c r="F1581" s="39"/>
      <c r="G1581" s="39"/>
      <c r="H1581" s="39"/>
      <c r="I1581" s="39"/>
      <c r="J1581" s="39"/>
      <c r="K1581" s="39"/>
      <c r="L1581" s="39"/>
      <c r="M1581" s="39"/>
      <c r="N1581" s="39"/>
      <c r="O1581" s="39"/>
      <c r="P1581" s="39"/>
      <c r="Q1581" s="39"/>
      <c r="R1581" s="39"/>
      <c r="S1581" s="39"/>
      <c r="T1581" s="39"/>
      <c r="U1581" s="39"/>
      <c r="V1581" s="39"/>
      <c r="W1581" s="39"/>
      <c r="X1581" s="39"/>
      <c r="Y1581" s="39"/>
      <c r="Z1581" s="39"/>
      <c r="AA1581" s="39"/>
      <c r="AB1581" s="39"/>
      <c r="AC1581" s="39"/>
      <c r="AD1581" s="39"/>
      <c r="AE1581" s="39"/>
      <c r="AF1581" s="39"/>
      <c r="AG1581" s="38"/>
      <c r="AH1581" s="38"/>
      <c r="AI1581" s="38"/>
      <c r="AJ1581" s="38"/>
      <c r="AK1581" s="38"/>
      <c r="AL1581" s="38"/>
      <c r="AM1581" s="38"/>
      <c r="AN1581" s="38"/>
      <c r="AO1581" s="38"/>
      <c r="AP1581" s="38"/>
      <c r="AQ1581" s="38"/>
      <c r="AR1581" s="38"/>
      <c r="AS1581" s="38"/>
      <c r="AT1581" s="38"/>
      <c r="AU1581" s="84"/>
      <c r="AV1581" s="88"/>
      <c r="AW1581" s="103"/>
      <c r="AX1581" s="84"/>
      <c r="AY1581" s="39"/>
      <c r="AZ1581" s="26"/>
      <c r="BA1581" s="26"/>
      <c r="BB1581" s="26"/>
      <c r="BC1581" s="26" t="str">
        <f t="shared" si="884"/>
        <v/>
      </c>
      <c r="BD1581" s="26" t="str">
        <f t="shared" si="885"/>
        <v/>
      </c>
      <c r="BE1581" s="26" t="str">
        <f t="shared" si="886"/>
        <v/>
      </c>
      <c r="BF1581" s="26" t="str">
        <f t="shared" si="887"/>
        <v/>
      </c>
      <c r="BG1581" s="26" t="str">
        <f t="shared" si="888"/>
        <v/>
      </c>
      <c r="BH1581" s="26" t="str">
        <f t="shared" si="889"/>
        <v/>
      </c>
      <c r="BI1581" s="26" t="str">
        <f t="shared" si="878"/>
        <v/>
      </c>
      <c r="BJ1581" s="26" t="str">
        <f t="shared" si="879"/>
        <v/>
      </c>
      <c r="BK1581" s="26" t="str">
        <f t="shared" si="880"/>
        <v/>
      </c>
      <c r="BL1581" s="26" t="str">
        <f t="shared" si="881"/>
        <v/>
      </c>
      <c r="BM1581" s="26" t="str">
        <f t="shared" si="882"/>
        <v/>
      </c>
      <c r="BN1581" s="26" t="str">
        <f t="shared" si="883"/>
        <v/>
      </c>
      <c r="BP1581"/>
      <c r="BQ1581"/>
      <c r="BR1581"/>
      <c r="BS1581"/>
      <c r="BT1581"/>
      <c r="BU1581" s="40"/>
      <c r="BV1581" s="6"/>
    </row>
    <row r="1582" spans="2:74" x14ac:dyDescent="0.2">
      <c r="B1582" s="84"/>
      <c r="C1582" s="39"/>
      <c r="D1582" s="38"/>
      <c r="E1582" s="39"/>
      <c r="F1582" s="39"/>
      <c r="G1582" s="39"/>
      <c r="H1582" s="39"/>
      <c r="I1582" s="39"/>
      <c r="J1582" s="39"/>
      <c r="K1582" s="39"/>
      <c r="L1582" s="39"/>
      <c r="M1582" s="39"/>
      <c r="N1582" s="39"/>
      <c r="O1582" s="39"/>
      <c r="P1582" s="39"/>
      <c r="Q1582" s="39"/>
      <c r="R1582" s="39"/>
      <c r="S1582" s="39"/>
      <c r="T1582" s="39"/>
      <c r="U1582" s="39"/>
      <c r="V1582" s="39"/>
      <c r="W1582" s="39"/>
      <c r="X1582" s="39"/>
      <c r="Y1582" s="39"/>
      <c r="Z1582" s="39"/>
      <c r="AA1582" s="39"/>
      <c r="AB1582" s="39"/>
      <c r="AC1582" s="39"/>
      <c r="AD1582" s="39"/>
      <c r="AE1582" s="39"/>
      <c r="AF1582" s="39"/>
      <c r="AG1582" s="38"/>
      <c r="AH1582" s="38"/>
      <c r="AI1582" s="38"/>
      <c r="AJ1582" s="38"/>
      <c r="AK1582" s="38"/>
      <c r="AL1582" s="38"/>
      <c r="AM1582" s="38"/>
      <c r="AN1582" s="38"/>
      <c r="AO1582" s="38"/>
      <c r="AP1582" s="38"/>
      <c r="AQ1582" s="38"/>
      <c r="AR1582" s="38"/>
      <c r="AS1582" s="38"/>
      <c r="AT1582" s="38"/>
      <c r="AU1582" s="84"/>
      <c r="AV1582" s="88"/>
      <c r="AW1582" s="103"/>
      <c r="AX1582" s="84"/>
      <c r="AY1582" s="39"/>
      <c r="AZ1582" s="26"/>
      <c r="BA1582" s="26"/>
      <c r="BB1582" s="26"/>
      <c r="BC1582" s="26" t="str">
        <f t="shared" si="884"/>
        <v/>
      </c>
      <c r="BD1582" s="26" t="str">
        <f t="shared" si="885"/>
        <v/>
      </c>
      <c r="BE1582" s="26" t="str">
        <f t="shared" si="886"/>
        <v/>
      </c>
      <c r="BF1582" s="26" t="str">
        <f t="shared" si="887"/>
        <v/>
      </c>
      <c r="BG1582" s="26" t="str">
        <f t="shared" si="888"/>
        <v/>
      </c>
      <c r="BH1582" s="26" t="str">
        <f t="shared" si="889"/>
        <v/>
      </c>
      <c r="BI1582" s="26" t="str">
        <f t="shared" si="878"/>
        <v/>
      </c>
      <c r="BJ1582" s="26" t="str">
        <f t="shared" si="879"/>
        <v/>
      </c>
      <c r="BK1582" s="26" t="str">
        <f t="shared" si="880"/>
        <v/>
      </c>
      <c r="BL1582" s="26" t="str">
        <f t="shared" si="881"/>
        <v/>
      </c>
      <c r="BM1582" s="26" t="str">
        <f t="shared" si="882"/>
        <v/>
      </c>
      <c r="BN1582" s="26" t="str">
        <f t="shared" si="883"/>
        <v/>
      </c>
      <c r="BP1582"/>
      <c r="BQ1582"/>
      <c r="BR1582"/>
      <c r="BS1582"/>
      <c r="BT1582"/>
      <c r="BU1582" s="40"/>
      <c r="BV1582" s="6"/>
    </row>
    <row r="1583" spans="2:74" x14ac:dyDescent="0.2">
      <c r="B1583" s="84"/>
      <c r="C1583" s="39"/>
      <c r="D1583" s="38"/>
      <c r="E1583" s="39"/>
      <c r="F1583" s="39"/>
      <c r="G1583" s="39"/>
      <c r="H1583" s="39"/>
      <c r="I1583" s="39"/>
      <c r="J1583" s="39"/>
      <c r="K1583" s="39"/>
      <c r="L1583" s="39"/>
      <c r="M1583" s="39"/>
      <c r="N1583" s="39"/>
      <c r="O1583" s="39"/>
      <c r="P1583" s="39"/>
      <c r="Q1583" s="39"/>
      <c r="R1583" s="39"/>
      <c r="S1583" s="39"/>
      <c r="T1583" s="39"/>
      <c r="U1583" s="39"/>
      <c r="V1583" s="39"/>
      <c r="W1583" s="39"/>
      <c r="X1583" s="39"/>
      <c r="Y1583" s="39"/>
      <c r="Z1583" s="39"/>
      <c r="AA1583" s="39"/>
      <c r="AB1583" s="39"/>
      <c r="AC1583" s="39"/>
      <c r="AD1583" s="39"/>
      <c r="AE1583" s="39"/>
      <c r="AF1583" s="39"/>
      <c r="AG1583" s="38"/>
      <c r="AH1583" s="38"/>
      <c r="AI1583" s="38"/>
      <c r="AJ1583" s="38"/>
      <c r="AK1583" s="38"/>
      <c r="AL1583" s="38"/>
      <c r="AM1583" s="38"/>
      <c r="AN1583" s="38"/>
      <c r="AO1583" s="38"/>
      <c r="AP1583" s="38"/>
      <c r="AQ1583" s="38"/>
      <c r="AR1583" s="38"/>
      <c r="AS1583" s="38"/>
      <c r="AT1583" s="38"/>
      <c r="AU1583" s="84"/>
      <c r="AV1583" s="88"/>
      <c r="AW1583" s="103"/>
      <c r="AX1583" s="84"/>
      <c r="AY1583" s="39"/>
      <c r="AZ1583" s="26"/>
      <c r="BA1583" s="26"/>
      <c r="BB1583" s="26"/>
      <c r="BC1583" s="26" t="str">
        <f t="shared" si="884"/>
        <v/>
      </c>
      <c r="BD1583" s="26" t="str">
        <f t="shared" si="885"/>
        <v/>
      </c>
      <c r="BE1583" s="26" t="str">
        <f t="shared" si="886"/>
        <v/>
      </c>
      <c r="BF1583" s="26" t="str">
        <f t="shared" si="887"/>
        <v/>
      </c>
      <c r="BG1583" s="26" t="str">
        <f t="shared" si="888"/>
        <v/>
      </c>
      <c r="BH1583" s="26" t="str">
        <f t="shared" si="889"/>
        <v/>
      </c>
      <c r="BI1583" s="26" t="str">
        <f t="shared" si="878"/>
        <v/>
      </c>
      <c r="BJ1583" s="26" t="str">
        <f t="shared" si="879"/>
        <v/>
      </c>
      <c r="BK1583" s="26" t="str">
        <f t="shared" si="880"/>
        <v/>
      </c>
      <c r="BL1583" s="26" t="str">
        <f t="shared" si="881"/>
        <v/>
      </c>
      <c r="BM1583" s="26" t="str">
        <f t="shared" si="882"/>
        <v/>
      </c>
      <c r="BN1583" s="26" t="str">
        <f t="shared" si="883"/>
        <v/>
      </c>
      <c r="BP1583"/>
      <c r="BQ1583"/>
      <c r="BR1583"/>
      <c r="BS1583"/>
      <c r="BT1583"/>
      <c r="BU1583" s="40"/>
      <c r="BV1583" s="6"/>
    </row>
    <row r="1584" spans="2:74" x14ac:dyDescent="0.2">
      <c r="B1584" s="84"/>
      <c r="C1584" s="39"/>
      <c r="D1584" s="38"/>
      <c r="E1584" s="39"/>
      <c r="F1584" s="39"/>
      <c r="G1584" s="39"/>
      <c r="H1584" s="39"/>
      <c r="I1584" s="39"/>
      <c r="J1584" s="39"/>
      <c r="K1584" s="39"/>
      <c r="L1584" s="39"/>
      <c r="M1584" s="39"/>
      <c r="N1584" s="39"/>
      <c r="O1584" s="39"/>
      <c r="P1584" s="39"/>
      <c r="Q1584" s="39"/>
      <c r="R1584" s="39"/>
      <c r="S1584" s="39"/>
      <c r="T1584" s="39"/>
      <c r="U1584" s="39"/>
      <c r="V1584" s="39"/>
      <c r="W1584" s="39"/>
      <c r="X1584" s="39"/>
      <c r="Y1584" s="39"/>
      <c r="Z1584" s="39"/>
      <c r="AA1584" s="39"/>
      <c r="AB1584" s="39"/>
      <c r="AC1584" s="39"/>
      <c r="AD1584" s="39"/>
      <c r="AE1584" s="39"/>
      <c r="AF1584" s="39"/>
      <c r="AG1584" s="38"/>
      <c r="AH1584" s="38"/>
      <c r="AI1584" s="38"/>
      <c r="AJ1584" s="38"/>
      <c r="AK1584" s="38"/>
      <c r="AL1584" s="38"/>
      <c r="AM1584" s="38"/>
      <c r="AN1584" s="38"/>
      <c r="AO1584" s="38"/>
      <c r="AP1584" s="38"/>
      <c r="AQ1584" s="38"/>
      <c r="AR1584" s="38"/>
      <c r="AS1584" s="38"/>
      <c r="AT1584" s="38"/>
      <c r="AU1584" s="84"/>
      <c r="AV1584" s="88"/>
      <c r="AW1584" s="103"/>
      <c r="AX1584" s="84"/>
      <c r="AY1584" s="39"/>
      <c r="AZ1584" s="26"/>
      <c r="BA1584" s="26"/>
      <c r="BB1584" s="26"/>
      <c r="BC1584" s="26" t="str">
        <f t="shared" si="884"/>
        <v/>
      </c>
      <c r="BD1584" s="26" t="str">
        <f t="shared" si="885"/>
        <v/>
      </c>
      <c r="BE1584" s="26" t="str">
        <f t="shared" si="886"/>
        <v/>
      </c>
      <c r="BF1584" s="26" t="str">
        <f t="shared" si="887"/>
        <v/>
      </c>
      <c r="BG1584" s="26" t="str">
        <f t="shared" si="888"/>
        <v/>
      </c>
      <c r="BH1584" s="26" t="str">
        <f t="shared" si="889"/>
        <v/>
      </c>
      <c r="BI1584" s="26" t="str">
        <f t="shared" si="878"/>
        <v/>
      </c>
      <c r="BJ1584" s="26" t="str">
        <f t="shared" si="879"/>
        <v/>
      </c>
      <c r="BK1584" s="26" t="str">
        <f t="shared" si="880"/>
        <v/>
      </c>
      <c r="BL1584" s="26" t="str">
        <f t="shared" si="881"/>
        <v/>
      </c>
      <c r="BM1584" s="26" t="str">
        <f t="shared" si="882"/>
        <v/>
      </c>
      <c r="BN1584" s="26" t="str">
        <f t="shared" si="883"/>
        <v/>
      </c>
      <c r="BP1584"/>
      <c r="BQ1584"/>
      <c r="BR1584"/>
      <c r="BS1584"/>
      <c r="BT1584"/>
      <c r="BU1584" s="40"/>
      <c r="BV1584" s="6"/>
    </row>
    <row r="1585" spans="2:74" x14ac:dyDescent="0.2">
      <c r="B1585" s="84"/>
      <c r="C1585" s="39"/>
      <c r="D1585" s="38"/>
      <c r="E1585" s="39"/>
      <c r="F1585" s="39"/>
      <c r="G1585" s="39"/>
      <c r="H1585" s="39"/>
      <c r="I1585" s="39"/>
      <c r="J1585" s="39"/>
      <c r="K1585" s="39"/>
      <c r="L1585" s="39"/>
      <c r="M1585" s="39"/>
      <c r="N1585" s="39"/>
      <c r="O1585" s="39"/>
      <c r="P1585" s="39"/>
      <c r="Q1585" s="39"/>
      <c r="R1585" s="39"/>
      <c r="S1585" s="39"/>
      <c r="T1585" s="39"/>
      <c r="U1585" s="39"/>
      <c r="V1585" s="39"/>
      <c r="W1585" s="39"/>
      <c r="X1585" s="39"/>
      <c r="Y1585" s="39"/>
      <c r="Z1585" s="39"/>
      <c r="AA1585" s="39"/>
      <c r="AB1585" s="39"/>
      <c r="AC1585" s="39"/>
      <c r="AD1585" s="39"/>
      <c r="AE1585" s="39"/>
      <c r="AF1585" s="39"/>
      <c r="AG1585" s="38"/>
      <c r="AH1585" s="38"/>
      <c r="AI1585" s="38"/>
      <c r="AJ1585" s="38"/>
      <c r="AK1585" s="38"/>
      <c r="AL1585" s="38"/>
      <c r="AM1585" s="38"/>
      <c r="AN1585" s="38"/>
      <c r="AO1585" s="38"/>
      <c r="AP1585" s="38"/>
      <c r="AQ1585" s="38"/>
      <c r="AR1585" s="38"/>
      <c r="AS1585" s="38"/>
      <c r="AT1585" s="38"/>
      <c r="AU1585" s="84"/>
      <c r="AV1585" s="88"/>
      <c r="AW1585" s="103"/>
      <c r="AX1585" s="84"/>
      <c r="AY1585" s="39"/>
      <c r="AZ1585" s="26"/>
      <c r="BA1585" s="26"/>
      <c r="BB1585" s="26"/>
      <c r="BC1585" s="26" t="str">
        <f t="shared" si="884"/>
        <v/>
      </c>
      <c r="BD1585" s="26" t="str">
        <f t="shared" si="885"/>
        <v/>
      </c>
      <c r="BE1585" s="26" t="str">
        <f t="shared" si="886"/>
        <v/>
      </c>
      <c r="BF1585" s="26" t="str">
        <f t="shared" si="887"/>
        <v/>
      </c>
      <c r="BG1585" s="26" t="str">
        <f t="shared" si="888"/>
        <v/>
      </c>
      <c r="BH1585" s="26" t="str">
        <f t="shared" si="889"/>
        <v/>
      </c>
      <c r="BI1585" s="26" t="str">
        <f t="shared" si="878"/>
        <v/>
      </c>
      <c r="BJ1585" s="26" t="str">
        <f t="shared" si="879"/>
        <v/>
      </c>
      <c r="BK1585" s="26" t="str">
        <f t="shared" si="880"/>
        <v/>
      </c>
      <c r="BL1585" s="26" t="str">
        <f t="shared" si="881"/>
        <v/>
      </c>
      <c r="BM1585" s="26" t="str">
        <f t="shared" si="882"/>
        <v/>
      </c>
      <c r="BN1585" s="26" t="str">
        <f t="shared" si="883"/>
        <v/>
      </c>
      <c r="BP1585"/>
      <c r="BQ1585"/>
      <c r="BR1585"/>
      <c r="BS1585"/>
      <c r="BT1585"/>
      <c r="BU1585" s="40"/>
      <c r="BV1585" s="6"/>
    </row>
    <row r="1586" spans="2:74" x14ac:dyDescent="0.2">
      <c r="B1586" s="84"/>
      <c r="C1586" s="39"/>
      <c r="D1586" s="38"/>
      <c r="E1586" s="39"/>
      <c r="F1586" s="39"/>
      <c r="G1586" s="39"/>
      <c r="H1586" s="39"/>
      <c r="I1586" s="39"/>
      <c r="J1586" s="39"/>
      <c r="K1586" s="39"/>
      <c r="L1586" s="39"/>
      <c r="M1586" s="39"/>
      <c r="N1586" s="39"/>
      <c r="O1586" s="39"/>
      <c r="P1586" s="39"/>
      <c r="Q1586" s="39"/>
      <c r="R1586" s="39"/>
      <c r="S1586" s="39"/>
      <c r="T1586" s="39"/>
      <c r="U1586" s="39"/>
      <c r="V1586" s="39"/>
      <c r="W1586" s="39"/>
      <c r="X1586" s="39"/>
      <c r="Y1586" s="39"/>
      <c r="Z1586" s="39"/>
      <c r="AA1586" s="39"/>
      <c r="AB1586" s="39"/>
      <c r="AC1586" s="39"/>
      <c r="AD1586" s="39"/>
      <c r="AE1586" s="39"/>
      <c r="AF1586" s="39"/>
      <c r="AG1586" s="38"/>
      <c r="AH1586" s="38"/>
      <c r="AI1586" s="38"/>
      <c r="AJ1586" s="38"/>
      <c r="AK1586" s="38"/>
      <c r="AL1586" s="38"/>
      <c r="AM1586" s="38"/>
      <c r="AN1586" s="38"/>
      <c r="AO1586" s="38"/>
      <c r="AP1586" s="38"/>
      <c r="AQ1586" s="38"/>
      <c r="AR1586" s="38"/>
      <c r="AS1586" s="38"/>
      <c r="AT1586" s="38"/>
      <c r="AU1586" s="84"/>
      <c r="AV1586" s="88"/>
      <c r="AW1586" s="103"/>
      <c r="AX1586" s="84"/>
      <c r="AY1586" s="39"/>
      <c r="AZ1586" s="26"/>
      <c r="BA1586" s="26"/>
      <c r="BB1586" s="26"/>
      <c r="BC1586" s="26" t="str">
        <f t="shared" si="884"/>
        <v/>
      </c>
      <c r="BD1586" s="26" t="str">
        <f t="shared" si="885"/>
        <v/>
      </c>
      <c r="BE1586" s="26" t="str">
        <f t="shared" si="886"/>
        <v/>
      </c>
      <c r="BF1586" s="26" t="str">
        <f t="shared" si="887"/>
        <v/>
      </c>
      <c r="BG1586" s="26" t="str">
        <f t="shared" si="888"/>
        <v/>
      </c>
      <c r="BH1586" s="26" t="str">
        <f t="shared" si="889"/>
        <v/>
      </c>
      <c r="BI1586" s="26" t="str">
        <f t="shared" si="878"/>
        <v/>
      </c>
      <c r="BJ1586" s="26" t="str">
        <f t="shared" si="879"/>
        <v/>
      </c>
      <c r="BK1586" s="26" t="str">
        <f t="shared" si="880"/>
        <v/>
      </c>
      <c r="BL1586" s="26" t="str">
        <f t="shared" si="881"/>
        <v/>
      </c>
      <c r="BM1586" s="26" t="str">
        <f t="shared" si="882"/>
        <v/>
      </c>
      <c r="BN1586" s="26" t="str">
        <f t="shared" si="883"/>
        <v/>
      </c>
      <c r="BP1586"/>
      <c r="BQ1586"/>
      <c r="BR1586"/>
      <c r="BS1586"/>
      <c r="BT1586"/>
      <c r="BU1586" s="40"/>
      <c r="BV1586" s="6"/>
    </row>
    <row r="1587" spans="2:74" x14ac:dyDescent="0.2">
      <c r="B1587" s="84"/>
      <c r="C1587" s="39"/>
      <c r="D1587" s="38"/>
      <c r="E1587" s="39"/>
      <c r="F1587" s="39"/>
      <c r="G1587" s="39"/>
      <c r="H1587" s="39"/>
      <c r="I1587" s="39"/>
      <c r="J1587" s="39"/>
      <c r="K1587" s="39"/>
      <c r="L1587" s="39"/>
      <c r="M1587" s="39"/>
      <c r="N1587" s="39"/>
      <c r="O1587" s="39"/>
      <c r="P1587" s="39"/>
      <c r="Q1587" s="39"/>
      <c r="R1587" s="39"/>
      <c r="S1587" s="39"/>
      <c r="T1587" s="39"/>
      <c r="U1587" s="39"/>
      <c r="V1587" s="39"/>
      <c r="W1587" s="39"/>
      <c r="X1587" s="39"/>
      <c r="Y1587" s="39"/>
      <c r="Z1587" s="39"/>
      <c r="AA1587" s="39"/>
      <c r="AB1587" s="39"/>
      <c r="AC1587" s="39"/>
      <c r="AD1587" s="39"/>
      <c r="AE1587" s="39"/>
      <c r="AF1587" s="39"/>
      <c r="AG1587" s="38"/>
      <c r="AH1587" s="38"/>
      <c r="AI1587" s="38"/>
      <c r="AJ1587" s="38"/>
      <c r="AK1587" s="38"/>
      <c r="AL1587" s="38"/>
      <c r="AM1587" s="38"/>
      <c r="AN1587" s="38"/>
      <c r="AO1587" s="38"/>
      <c r="AP1587" s="38"/>
      <c r="AQ1587" s="38"/>
      <c r="AR1587" s="38"/>
      <c r="AS1587" s="38"/>
      <c r="AT1587" s="38"/>
      <c r="AU1587" s="84"/>
      <c r="AV1587" s="88"/>
      <c r="AW1587" s="103"/>
      <c r="AX1587" s="84"/>
      <c r="AY1587" s="39"/>
      <c r="AZ1587" s="26"/>
      <c r="BA1587" s="26"/>
      <c r="BB1587" s="26"/>
      <c r="BC1587" s="26" t="str">
        <f t="shared" si="884"/>
        <v/>
      </c>
      <c r="BD1587" s="26" t="str">
        <f t="shared" si="885"/>
        <v/>
      </c>
      <c r="BE1587" s="26" t="str">
        <f t="shared" si="886"/>
        <v/>
      </c>
      <c r="BF1587" s="26" t="str">
        <f t="shared" si="887"/>
        <v/>
      </c>
      <c r="BG1587" s="26" t="str">
        <f t="shared" si="888"/>
        <v/>
      </c>
      <c r="BH1587" s="26" t="str">
        <f t="shared" si="889"/>
        <v/>
      </c>
      <c r="BI1587" s="26" t="str">
        <f t="shared" si="878"/>
        <v/>
      </c>
      <c r="BJ1587" s="26" t="str">
        <f t="shared" si="879"/>
        <v/>
      </c>
      <c r="BK1587" s="26" t="str">
        <f t="shared" si="880"/>
        <v/>
      </c>
      <c r="BL1587" s="26" t="str">
        <f t="shared" si="881"/>
        <v/>
      </c>
      <c r="BM1587" s="26" t="str">
        <f t="shared" si="882"/>
        <v/>
      </c>
      <c r="BN1587" s="26" t="str">
        <f t="shared" si="883"/>
        <v/>
      </c>
      <c r="BP1587"/>
      <c r="BQ1587"/>
      <c r="BR1587"/>
      <c r="BS1587"/>
      <c r="BT1587"/>
      <c r="BU1587" s="40"/>
      <c r="BV1587" s="6"/>
    </row>
    <row r="1588" spans="2:74" x14ac:dyDescent="0.2">
      <c r="B1588" s="84"/>
      <c r="C1588" s="39"/>
      <c r="D1588" s="38"/>
      <c r="E1588" s="39"/>
      <c r="F1588" s="39"/>
      <c r="G1588" s="39"/>
      <c r="H1588" s="39"/>
      <c r="I1588" s="39"/>
      <c r="J1588" s="39"/>
      <c r="K1588" s="39"/>
      <c r="L1588" s="39"/>
      <c r="M1588" s="39"/>
      <c r="N1588" s="39"/>
      <c r="O1588" s="39"/>
      <c r="P1588" s="39"/>
      <c r="Q1588" s="39"/>
      <c r="R1588" s="39"/>
      <c r="S1588" s="39"/>
      <c r="T1588" s="39"/>
      <c r="U1588" s="39"/>
      <c r="V1588" s="39"/>
      <c r="W1588" s="39"/>
      <c r="X1588" s="39"/>
      <c r="Y1588" s="39"/>
      <c r="Z1588" s="39"/>
      <c r="AA1588" s="39"/>
      <c r="AB1588" s="39"/>
      <c r="AC1588" s="39"/>
      <c r="AD1588" s="39"/>
      <c r="AE1588" s="39"/>
      <c r="AF1588" s="39"/>
      <c r="AG1588" s="38"/>
      <c r="AH1588" s="38"/>
      <c r="AI1588" s="38"/>
      <c r="AJ1588" s="38"/>
      <c r="AK1588" s="38"/>
      <c r="AL1588" s="38"/>
      <c r="AM1588" s="38"/>
      <c r="AN1588" s="38"/>
      <c r="AO1588" s="38"/>
      <c r="AP1588" s="38"/>
      <c r="AQ1588" s="38"/>
      <c r="AR1588" s="38"/>
      <c r="AS1588" s="38"/>
      <c r="AT1588" s="38"/>
      <c r="AU1588" s="84"/>
      <c r="AV1588" s="88"/>
      <c r="AW1588" s="103"/>
      <c r="AX1588" s="84"/>
      <c r="AY1588" s="39"/>
      <c r="AZ1588" s="26"/>
      <c r="BA1588" s="26"/>
      <c r="BB1588" s="26"/>
      <c r="BC1588" s="26" t="str">
        <f t="shared" si="884"/>
        <v/>
      </c>
      <c r="BD1588" s="26" t="str">
        <f t="shared" si="885"/>
        <v/>
      </c>
      <c r="BE1588" s="26" t="str">
        <f t="shared" si="886"/>
        <v/>
      </c>
      <c r="BF1588" s="26" t="str">
        <f t="shared" si="887"/>
        <v/>
      </c>
      <c r="BG1588" s="26" t="str">
        <f t="shared" si="888"/>
        <v/>
      </c>
      <c r="BH1588" s="26" t="str">
        <f t="shared" si="889"/>
        <v/>
      </c>
      <c r="BI1588" s="26" t="str">
        <f t="shared" si="878"/>
        <v/>
      </c>
      <c r="BJ1588" s="26" t="str">
        <f t="shared" si="879"/>
        <v/>
      </c>
      <c r="BK1588" s="26" t="str">
        <f t="shared" si="880"/>
        <v/>
      </c>
      <c r="BL1588" s="26" t="str">
        <f t="shared" si="881"/>
        <v/>
      </c>
      <c r="BM1588" s="26" t="str">
        <f t="shared" si="882"/>
        <v/>
      </c>
      <c r="BN1588" s="26" t="str">
        <f t="shared" si="883"/>
        <v/>
      </c>
      <c r="BP1588"/>
      <c r="BQ1588"/>
      <c r="BR1588"/>
      <c r="BS1588"/>
      <c r="BT1588"/>
      <c r="BU1588" s="40"/>
      <c r="BV1588" s="6"/>
    </row>
    <row r="1589" spans="2:74" x14ac:dyDescent="0.2">
      <c r="B1589" s="84"/>
      <c r="C1589" s="39"/>
      <c r="D1589" s="38"/>
      <c r="E1589" s="39"/>
      <c r="F1589" s="39"/>
      <c r="G1589" s="39"/>
      <c r="H1589" s="39"/>
      <c r="I1589" s="39"/>
      <c r="J1589" s="39"/>
      <c r="K1589" s="39"/>
      <c r="L1589" s="39"/>
      <c r="M1589" s="39"/>
      <c r="N1589" s="39"/>
      <c r="O1589" s="39"/>
      <c r="P1589" s="39"/>
      <c r="Q1589" s="39"/>
      <c r="R1589" s="39"/>
      <c r="S1589" s="39"/>
      <c r="T1589" s="39"/>
      <c r="U1589" s="39"/>
      <c r="V1589" s="39"/>
      <c r="W1589" s="39"/>
      <c r="X1589" s="39"/>
      <c r="Y1589" s="39"/>
      <c r="Z1589" s="39"/>
      <c r="AA1589" s="39"/>
      <c r="AB1589" s="39"/>
      <c r="AC1589" s="39"/>
      <c r="AD1589" s="39"/>
      <c r="AE1589" s="39"/>
      <c r="AF1589" s="39"/>
      <c r="AG1589" s="38"/>
      <c r="AH1589" s="38"/>
      <c r="AI1589" s="38"/>
      <c r="AJ1589" s="38"/>
      <c r="AK1589" s="38"/>
      <c r="AL1589" s="38"/>
      <c r="AM1589" s="38"/>
      <c r="AN1589" s="38"/>
      <c r="AO1589" s="38"/>
      <c r="AP1589" s="38"/>
      <c r="AQ1589" s="38"/>
      <c r="AR1589" s="38"/>
      <c r="AS1589" s="38"/>
      <c r="AT1589" s="38"/>
      <c r="AU1589" s="84"/>
      <c r="AV1589" s="88"/>
      <c r="AW1589" s="103"/>
      <c r="AX1589" s="84"/>
      <c r="AY1589" s="39"/>
      <c r="AZ1589" s="26"/>
      <c r="BA1589" s="26"/>
      <c r="BB1589" s="26"/>
      <c r="BC1589" s="26" t="str">
        <f t="shared" si="884"/>
        <v/>
      </c>
      <c r="BD1589" s="26" t="str">
        <f t="shared" si="885"/>
        <v/>
      </c>
      <c r="BE1589" s="26" t="str">
        <f t="shared" si="886"/>
        <v/>
      </c>
      <c r="BF1589" s="26" t="str">
        <f t="shared" si="887"/>
        <v/>
      </c>
      <c r="BG1589" s="26" t="str">
        <f t="shared" si="888"/>
        <v/>
      </c>
      <c r="BH1589" s="26" t="str">
        <f t="shared" si="889"/>
        <v/>
      </c>
      <c r="BI1589" s="26" t="str">
        <f t="shared" si="878"/>
        <v/>
      </c>
      <c r="BJ1589" s="26" t="str">
        <f t="shared" si="879"/>
        <v/>
      </c>
      <c r="BK1589" s="26" t="str">
        <f t="shared" si="880"/>
        <v/>
      </c>
      <c r="BL1589" s="26" t="str">
        <f t="shared" si="881"/>
        <v/>
      </c>
      <c r="BM1589" s="26" t="str">
        <f t="shared" si="882"/>
        <v/>
      </c>
      <c r="BN1589" s="26" t="str">
        <f t="shared" si="883"/>
        <v/>
      </c>
      <c r="BP1589"/>
      <c r="BQ1589"/>
      <c r="BR1589"/>
      <c r="BS1589"/>
      <c r="BT1589"/>
      <c r="BU1589" s="40"/>
      <c r="BV1589" s="6"/>
    </row>
    <row r="1590" spans="2:74" x14ac:dyDescent="0.2">
      <c r="B1590" s="84"/>
      <c r="C1590" s="39"/>
      <c r="D1590" s="38"/>
      <c r="E1590" s="39"/>
      <c r="F1590" s="39"/>
      <c r="G1590" s="39"/>
      <c r="H1590" s="39"/>
      <c r="I1590" s="39"/>
      <c r="J1590" s="39"/>
      <c r="K1590" s="39"/>
      <c r="L1590" s="39"/>
      <c r="M1590" s="39"/>
      <c r="N1590" s="39"/>
      <c r="O1590" s="39"/>
      <c r="P1590" s="39"/>
      <c r="Q1590" s="39"/>
      <c r="R1590" s="39"/>
      <c r="S1590" s="39"/>
      <c r="T1590" s="39"/>
      <c r="U1590" s="39"/>
      <c r="V1590" s="39"/>
      <c r="W1590" s="39"/>
      <c r="X1590" s="39"/>
      <c r="Y1590" s="39"/>
      <c r="Z1590" s="39"/>
      <c r="AA1590" s="39"/>
      <c r="AB1590" s="39"/>
      <c r="AC1590" s="39"/>
      <c r="AD1590" s="39"/>
      <c r="AE1590" s="39"/>
      <c r="AF1590" s="39"/>
      <c r="AG1590" s="38"/>
      <c r="AH1590" s="38"/>
      <c r="AI1590" s="38"/>
      <c r="AJ1590" s="38"/>
      <c r="AK1590" s="38"/>
      <c r="AL1590" s="38"/>
      <c r="AM1590" s="38"/>
      <c r="AN1590" s="38"/>
      <c r="AO1590" s="38"/>
      <c r="AP1590" s="38"/>
      <c r="AQ1590" s="38"/>
      <c r="AR1590" s="38"/>
      <c r="AS1590" s="38"/>
      <c r="AT1590" s="38"/>
      <c r="AU1590" s="84"/>
      <c r="AV1590" s="88"/>
      <c r="AW1590" s="103"/>
      <c r="AX1590" s="84"/>
      <c r="AY1590" s="39"/>
      <c r="AZ1590" s="26"/>
      <c r="BA1590" s="26"/>
      <c r="BB1590" s="26"/>
      <c r="BC1590" s="26" t="str">
        <f t="shared" si="884"/>
        <v/>
      </c>
      <c r="BD1590" s="26" t="str">
        <f t="shared" si="885"/>
        <v/>
      </c>
      <c r="BE1590" s="26" t="str">
        <f t="shared" si="886"/>
        <v/>
      </c>
      <c r="BF1590" s="26" t="str">
        <f t="shared" si="887"/>
        <v/>
      </c>
      <c r="BG1590" s="26" t="str">
        <f t="shared" si="888"/>
        <v/>
      </c>
      <c r="BH1590" s="26" t="str">
        <f t="shared" si="889"/>
        <v/>
      </c>
      <c r="BI1590" s="26" t="str">
        <f t="shared" si="878"/>
        <v/>
      </c>
      <c r="BJ1590" s="26" t="str">
        <f t="shared" si="879"/>
        <v/>
      </c>
      <c r="BK1590" s="26" t="str">
        <f t="shared" si="880"/>
        <v/>
      </c>
      <c r="BL1590" s="26" t="str">
        <f t="shared" si="881"/>
        <v/>
      </c>
      <c r="BM1590" s="26" t="str">
        <f t="shared" si="882"/>
        <v/>
      </c>
      <c r="BN1590" s="26" t="str">
        <f t="shared" si="883"/>
        <v/>
      </c>
      <c r="BP1590"/>
      <c r="BQ1590"/>
      <c r="BR1590"/>
      <c r="BS1590"/>
      <c r="BT1590"/>
      <c r="BU1590" s="40"/>
      <c r="BV1590" s="6"/>
    </row>
    <row r="1591" spans="2:74" x14ac:dyDescent="0.2">
      <c r="B1591" s="84"/>
      <c r="C1591" s="39"/>
      <c r="D1591" s="38"/>
      <c r="E1591" s="39"/>
      <c r="F1591" s="39"/>
      <c r="G1591" s="39"/>
      <c r="H1591" s="39"/>
      <c r="I1591" s="39"/>
      <c r="J1591" s="39"/>
      <c r="K1591" s="39"/>
      <c r="L1591" s="39"/>
      <c r="M1591" s="39"/>
      <c r="N1591" s="39"/>
      <c r="O1591" s="39"/>
      <c r="P1591" s="39"/>
      <c r="Q1591" s="39"/>
      <c r="R1591" s="39"/>
      <c r="S1591" s="39"/>
      <c r="T1591" s="39"/>
      <c r="U1591" s="39"/>
      <c r="V1591" s="39"/>
      <c r="W1591" s="39"/>
      <c r="X1591" s="39"/>
      <c r="Y1591" s="39"/>
      <c r="Z1591" s="39"/>
      <c r="AA1591" s="39"/>
      <c r="AB1591" s="39"/>
      <c r="AC1591" s="39"/>
      <c r="AD1591" s="39"/>
      <c r="AE1591" s="39"/>
      <c r="AF1591" s="39"/>
      <c r="AG1591" s="38"/>
      <c r="AH1591" s="38"/>
      <c r="AI1591" s="38"/>
      <c r="AJ1591" s="38"/>
      <c r="AK1591" s="38"/>
      <c r="AL1591" s="38"/>
      <c r="AM1591" s="38"/>
      <c r="AN1591" s="38"/>
      <c r="AO1591" s="38"/>
      <c r="AP1591" s="38"/>
      <c r="AQ1591" s="38"/>
      <c r="AR1591" s="38"/>
      <c r="AS1591" s="38"/>
      <c r="AT1591" s="38"/>
      <c r="AU1591" s="84"/>
      <c r="AV1591" s="88"/>
      <c r="AW1591" s="103"/>
      <c r="AX1591" s="84"/>
      <c r="AY1591" s="39"/>
      <c r="AZ1591" s="26"/>
      <c r="BA1591" s="26"/>
      <c r="BB1591" s="26"/>
      <c r="BC1591" s="26" t="str">
        <f t="shared" si="884"/>
        <v/>
      </c>
      <c r="BD1591" s="26" t="str">
        <f t="shared" si="885"/>
        <v/>
      </c>
      <c r="BE1591" s="26" t="str">
        <f t="shared" si="886"/>
        <v/>
      </c>
      <c r="BF1591" s="26" t="str">
        <f t="shared" si="887"/>
        <v/>
      </c>
      <c r="BG1591" s="26" t="str">
        <f t="shared" si="888"/>
        <v/>
      </c>
      <c r="BH1591" s="26" t="str">
        <f t="shared" si="889"/>
        <v/>
      </c>
      <c r="BI1591" s="26" t="str">
        <f t="shared" si="878"/>
        <v/>
      </c>
      <c r="BJ1591" s="26" t="str">
        <f t="shared" si="879"/>
        <v/>
      </c>
      <c r="BK1591" s="26" t="str">
        <f t="shared" si="880"/>
        <v/>
      </c>
      <c r="BL1591" s="26" t="str">
        <f t="shared" si="881"/>
        <v/>
      </c>
      <c r="BM1591" s="26" t="str">
        <f t="shared" si="882"/>
        <v/>
      </c>
      <c r="BN1591" s="26" t="str">
        <f t="shared" si="883"/>
        <v/>
      </c>
      <c r="BP1591"/>
      <c r="BQ1591"/>
      <c r="BR1591"/>
      <c r="BS1591"/>
      <c r="BT1591"/>
      <c r="BU1591" s="40"/>
      <c r="BV1591" s="6"/>
    </row>
    <row r="1592" spans="2:74" x14ac:dyDescent="0.2">
      <c r="B1592" s="84"/>
      <c r="C1592" s="39"/>
      <c r="D1592" s="38"/>
      <c r="E1592" s="39"/>
      <c r="F1592" s="39"/>
      <c r="G1592" s="39"/>
      <c r="H1592" s="39"/>
      <c r="I1592" s="39"/>
      <c r="J1592" s="39"/>
      <c r="K1592" s="39"/>
      <c r="L1592" s="39"/>
      <c r="M1592" s="39"/>
      <c r="N1592" s="39"/>
      <c r="O1592" s="39"/>
      <c r="P1592" s="39"/>
      <c r="Q1592" s="39"/>
      <c r="R1592" s="39"/>
      <c r="S1592" s="39"/>
      <c r="T1592" s="39"/>
      <c r="U1592" s="39"/>
      <c r="V1592" s="39"/>
      <c r="W1592" s="39"/>
      <c r="X1592" s="39"/>
      <c r="Y1592" s="39"/>
      <c r="Z1592" s="39"/>
      <c r="AA1592" s="39"/>
      <c r="AB1592" s="39"/>
      <c r="AC1592" s="39"/>
      <c r="AD1592" s="39"/>
      <c r="AE1592" s="39"/>
      <c r="AF1592" s="39"/>
      <c r="AG1592" s="38"/>
      <c r="AH1592" s="38"/>
      <c r="AI1592" s="38"/>
      <c r="AJ1592" s="38"/>
      <c r="AK1592" s="38"/>
      <c r="AL1592" s="38"/>
      <c r="AM1592" s="38"/>
      <c r="AN1592" s="38"/>
      <c r="AO1592" s="38"/>
      <c r="AP1592" s="38"/>
      <c r="AQ1592" s="38"/>
      <c r="AR1592" s="38"/>
      <c r="AS1592" s="38"/>
      <c r="AT1592" s="38"/>
      <c r="AU1592" s="84"/>
      <c r="AV1592" s="88"/>
      <c r="AW1592" s="103"/>
      <c r="AX1592" s="84"/>
      <c r="AY1592" s="39"/>
      <c r="AZ1592" s="26"/>
      <c r="BA1592" s="26"/>
      <c r="BB1592" s="26"/>
      <c r="BC1592" s="26" t="str">
        <f t="shared" si="884"/>
        <v/>
      </c>
      <c r="BD1592" s="26" t="str">
        <f t="shared" si="885"/>
        <v/>
      </c>
      <c r="BE1592" s="26" t="str">
        <f t="shared" si="886"/>
        <v/>
      </c>
      <c r="BF1592" s="26" t="str">
        <f t="shared" si="887"/>
        <v/>
      </c>
      <c r="BG1592" s="26" t="str">
        <f t="shared" si="888"/>
        <v/>
      </c>
      <c r="BH1592" s="26" t="str">
        <f t="shared" si="889"/>
        <v/>
      </c>
      <c r="BI1592" s="26" t="str">
        <f t="shared" si="878"/>
        <v/>
      </c>
      <c r="BJ1592" s="26" t="str">
        <f t="shared" si="879"/>
        <v/>
      </c>
      <c r="BK1592" s="26" t="str">
        <f t="shared" si="880"/>
        <v/>
      </c>
      <c r="BL1592" s="26" t="str">
        <f t="shared" si="881"/>
        <v/>
      </c>
      <c r="BM1592" s="26" t="str">
        <f t="shared" si="882"/>
        <v/>
      </c>
      <c r="BN1592" s="26" t="str">
        <f t="shared" si="883"/>
        <v/>
      </c>
      <c r="BP1592"/>
      <c r="BQ1592"/>
      <c r="BR1592"/>
      <c r="BS1592"/>
      <c r="BT1592"/>
      <c r="BU1592" s="40"/>
      <c r="BV1592" s="6"/>
    </row>
    <row r="1593" spans="2:74" x14ac:dyDescent="0.2">
      <c r="B1593" s="84"/>
      <c r="C1593" s="39"/>
      <c r="D1593" s="38"/>
      <c r="E1593" s="39"/>
      <c r="F1593" s="39"/>
      <c r="G1593" s="39"/>
      <c r="H1593" s="39"/>
      <c r="I1593" s="39"/>
      <c r="J1593" s="39"/>
      <c r="K1593" s="39"/>
      <c r="L1593" s="39"/>
      <c r="M1593" s="39"/>
      <c r="N1593" s="39"/>
      <c r="O1593" s="39"/>
      <c r="P1593" s="39"/>
      <c r="Q1593" s="39"/>
      <c r="R1593" s="39"/>
      <c r="S1593" s="39"/>
      <c r="T1593" s="39"/>
      <c r="U1593" s="39"/>
      <c r="V1593" s="39"/>
      <c r="W1593" s="39"/>
      <c r="X1593" s="39"/>
      <c r="Y1593" s="39"/>
      <c r="Z1593" s="39"/>
      <c r="AA1593" s="39"/>
      <c r="AB1593" s="39"/>
      <c r="AC1593" s="39"/>
      <c r="AD1593" s="39"/>
      <c r="AE1593" s="39"/>
      <c r="AF1593" s="39"/>
      <c r="AG1593" s="38"/>
      <c r="AH1593" s="38"/>
      <c r="AI1593" s="38"/>
      <c r="AJ1593" s="38"/>
      <c r="AK1593" s="38"/>
      <c r="AL1593" s="38"/>
      <c r="AM1593" s="38"/>
      <c r="AN1593" s="38"/>
      <c r="AO1593" s="38"/>
      <c r="AP1593" s="38"/>
      <c r="AQ1593" s="38"/>
      <c r="AR1593" s="38"/>
      <c r="AS1593" s="38"/>
      <c r="AT1593" s="38"/>
      <c r="AU1593" s="84"/>
      <c r="AV1593" s="88"/>
      <c r="AW1593" s="103"/>
      <c r="AX1593" s="84"/>
      <c r="AY1593" s="39"/>
      <c r="AZ1593" s="26"/>
      <c r="BA1593" s="26"/>
      <c r="BB1593" s="26"/>
      <c r="BC1593" s="26" t="str">
        <f t="shared" si="884"/>
        <v/>
      </c>
      <c r="BD1593" s="26" t="str">
        <f t="shared" si="885"/>
        <v/>
      </c>
      <c r="BE1593" s="26" t="str">
        <f t="shared" si="886"/>
        <v/>
      </c>
      <c r="BF1593" s="26" t="str">
        <f t="shared" si="887"/>
        <v/>
      </c>
      <c r="BG1593" s="26" t="str">
        <f t="shared" si="888"/>
        <v/>
      </c>
      <c r="BH1593" s="26" t="str">
        <f t="shared" si="889"/>
        <v/>
      </c>
      <c r="BI1593" s="26" t="str">
        <f t="shared" si="878"/>
        <v/>
      </c>
      <c r="BJ1593" s="26" t="str">
        <f t="shared" si="879"/>
        <v/>
      </c>
      <c r="BK1593" s="26" t="str">
        <f t="shared" si="880"/>
        <v/>
      </c>
      <c r="BL1593" s="26" t="str">
        <f t="shared" si="881"/>
        <v/>
      </c>
      <c r="BM1593" s="26" t="str">
        <f t="shared" si="882"/>
        <v/>
      </c>
      <c r="BN1593" s="26" t="str">
        <f t="shared" si="883"/>
        <v/>
      </c>
      <c r="BP1593"/>
      <c r="BQ1593"/>
      <c r="BR1593"/>
      <c r="BS1593"/>
      <c r="BT1593"/>
      <c r="BU1593" s="40"/>
      <c r="BV1593" s="6"/>
    </row>
    <row r="1594" spans="2:74" x14ac:dyDescent="0.2">
      <c r="B1594" s="84"/>
      <c r="C1594" s="39"/>
      <c r="D1594" s="38"/>
      <c r="E1594" s="39"/>
      <c r="F1594" s="39"/>
      <c r="G1594" s="39"/>
      <c r="H1594" s="39"/>
      <c r="I1594" s="39"/>
      <c r="J1594" s="39"/>
      <c r="K1594" s="39"/>
      <c r="L1594" s="39"/>
      <c r="M1594" s="39"/>
      <c r="N1594" s="39"/>
      <c r="O1594" s="39"/>
      <c r="P1594" s="39"/>
      <c r="Q1594" s="39"/>
      <c r="R1594" s="39"/>
      <c r="S1594" s="39"/>
      <c r="T1594" s="39"/>
      <c r="U1594" s="39"/>
      <c r="V1594" s="39"/>
      <c r="W1594" s="39"/>
      <c r="X1594" s="39"/>
      <c r="Y1594" s="39"/>
      <c r="Z1594" s="39"/>
      <c r="AA1594" s="39"/>
      <c r="AB1594" s="39"/>
      <c r="AC1594" s="39"/>
      <c r="AD1594" s="39"/>
      <c r="AE1594" s="39"/>
      <c r="AF1594" s="39"/>
      <c r="AG1594" s="38"/>
      <c r="AH1594" s="38"/>
      <c r="AI1594" s="38"/>
      <c r="AJ1594" s="38"/>
      <c r="AK1594" s="38"/>
      <c r="AL1594" s="38"/>
      <c r="AM1594" s="38"/>
      <c r="AN1594" s="38"/>
      <c r="AO1594" s="38"/>
      <c r="AP1594" s="38"/>
      <c r="AQ1594" s="38"/>
      <c r="AR1594" s="38"/>
      <c r="AS1594" s="38"/>
      <c r="AT1594" s="38"/>
      <c r="AU1594" s="84"/>
      <c r="AV1594" s="88"/>
      <c r="AW1594" s="103"/>
      <c r="AX1594" s="84"/>
      <c r="AY1594" s="39"/>
      <c r="AZ1594" s="26"/>
      <c r="BA1594" s="26"/>
      <c r="BB1594" s="26"/>
      <c r="BC1594" s="26" t="str">
        <f t="shared" si="884"/>
        <v/>
      </c>
      <c r="BD1594" s="26" t="str">
        <f t="shared" si="885"/>
        <v/>
      </c>
      <c r="BE1594" s="26" t="str">
        <f t="shared" si="886"/>
        <v/>
      </c>
      <c r="BF1594" s="26" t="str">
        <f t="shared" si="887"/>
        <v/>
      </c>
      <c r="BG1594" s="26" t="str">
        <f t="shared" si="888"/>
        <v/>
      </c>
      <c r="BH1594" s="26" t="str">
        <f t="shared" si="889"/>
        <v/>
      </c>
      <c r="BI1594" s="26" t="str">
        <f t="shared" si="878"/>
        <v/>
      </c>
      <c r="BJ1594" s="26" t="str">
        <f t="shared" si="879"/>
        <v/>
      </c>
      <c r="BK1594" s="26" t="str">
        <f t="shared" si="880"/>
        <v/>
      </c>
      <c r="BL1594" s="26" t="str">
        <f t="shared" si="881"/>
        <v/>
      </c>
      <c r="BM1594" s="26" t="str">
        <f t="shared" si="882"/>
        <v/>
      </c>
      <c r="BN1594" s="26" t="str">
        <f t="shared" si="883"/>
        <v/>
      </c>
      <c r="BP1594"/>
      <c r="BQ1594"/>
      <c r="BR1594"/>
      <c r="BS1594"/>
      <c r="BT1594"/>
      <c r="BU1594" s="40"/>
      <c r="BV1594" s="6"/>
    </row>
    <row r="1595" spans="2:74" x14ac:dyDescent="0.2">
      <c r="B1595" s="84"/>
      <c r="C1595" s="39"/>
      <c r="D1595" s="38"/>
      <c r="E1595" s="39"/>
      <c r="F1595" s="39"/>
      <c r="G1595" s="39"/>
      <c r="H1595" s="39"/>
      <c r="I1595" s="39"/>
      <c r="J1595" s="39"/>
      <c r="K1595" s="39"/>
      <c r="L1595" s="39"/>
      <c r="M1595" s="39"/>
      <c r="N1595" s="39"/>
      <c r="O1595" s="39"/>
      <c r="P1595" s="39"/>
      <c r="Q1595" s="39"/>
      <c r="R1595" s="39"/>
      <c r="S1595" s="39"/>
      <c r="T1595" s="39"/>
      <c r="U1595" s="39"/>
      <c r="V1595" s="39"/>
      <c r="W1595" s="39"/>
      <c r="X1595" s="39"/>
      <c r="Y1595" s="39"/>
      <c r="Z1595" s="39"/>
      <c r="AA1595" s="39"/>
      <c r="AB1595" s="39"/>
      <c r="AC1595" s="39"/>
      <c r="AD1595" s="39"/>
      <c r="AE1595" s="39"/>
      <c r="AF1595" s="39"/>
      <c r="AG1595" s="38"/>
      <c r="AH1595" s="38"/>
      <c r="AI1595" s="38"/>
      <c r="AJ1595" s="38"/>
      <c r="AK1595" s="38"/>
      <c r="AL1595" s="38"/>
      <c r="AM1595" s="38"/>
      <c r="AN1595" s="38"/>
      <c r="AO1595" s="38"/>
      <c r="AP1595" s="38"/>
      <c r="AQ1595" s="38"/>
      <c r="AR1595" s="38"/>
      <c r="AS1595" s="38"/>
      <c r="AT1595" s="38"/>
      <c r="AU1595" s="84"/>
      <c r="AV1595" s="88"/>
      <c r="AW1595" s="103"/>
      <c r="AX1595" s="84"/>
      <c r="AY1595" s="39"/>
      <c r="AZ1595" s="26"/>
      <c r="BA1595" s="26"/>
      <c r="BB1595" s="26"/>
      <c r="BC1595" s="26" t="str">
        <f t="shared" si="884"/>
        <v/>
      </c>
      <c r="BD1595" s="26" t="str">
        <f t="shared" si="885"/>
        <v/>
      </c>
      <c r="BE1595" s="26" t="str">
        <f t="shared" si="886"/>
        <v/>
      </c>
      <c r="BF1595" s="26" t="str">
        <f t="shared" si="887"/>
        <v/>
      </c>
      <c r="BG1595" s="26" t="str">
        <f t="shared" si="888"/>
        <v/>
      </c>
      <c r="BH1595" s="26" t="str">
        <f t="shared" si="889"/>
        <v/>
      </c>
      <c r="BI1595" s="26" t="str">
        <f t="shared" si="878"/>
        <v/>
      </c>
      <c r="BJ1595" s="26" t="str">
        <f t="shared" si="879"/>
        <v/>
      </c>
      <c r="BK1595" s="26" t="str">
        <f t="shared" si="880"/>
        <v/>
      </c>
      <c r="BL1595" s="26" t="str">
        <f t="shared" si="881"/>
        <v/>
      </c>
      <c r="BM1595" s="26" t="str">
        <f t="shared" si="882"/>
        <v/>
      </c>
      <c r="BN1595" s="26" t="str">
        <f t="shared" si="883"/>
        <v/>
      </c>
      <c r="BP1595"/>
      <c r="BQ1595"/>
      <c r="BR1595"/>
      <c r="BS1595"/>
      <c r="BT1595"/>
      <c r="BU1595" s="40"/>
      <c r="BV1595" s="6"/>
    </row>
    <row r="1596" spans="2:74" x14ac:dyDescent="0.2">
      <c r="B1596" s="84"/>
      <c r="C1596" s="39"/>
      <c r="D1596" s="38"/>
      <c r="E1596" s="39"/>
      <c r="F1596" s="39"/>
      <c r="G1596" s="39"/>
      <c r="H1596" s="39"/>
      <c r="I1596" s="39"/>
      <c r="J1596" s="39"/>
      <c r="K1596" s="39"/>
      <c r="L1596" s="39"/>
      <c r="M1596" s="39"/>
      <c r="N1596" s="39"/>
      <c r="O1596" s="39"/>
      <c r="P1596" s="39"/>
      <c r="Q1596" s="39"/>
      <c r="R1596" s="39"/>
      <c r="S1596" s="39"/>
      <c r="T1596" s="39"/>
      <c r="U1596" s="39"/>
      <c r="V1596" s="39"/>
      <c r="W1596" s="39"/>
      <c r="X1596" s="39"/>
      <c r="Y1596" s="39"/>
      <c r="Z1596" s="39"/>
      <c r="AA1596" s="39"/>
      <c r="AB1596" s="39"/>
      <c r="AC1596" s="39"/>
      <c r="AD1596" s="39"/>
      <c r="AE1596" s="39"/>
      <c r="AF1596" s="39"/>
      <c r="AG1596" s="38"/>
      <c r="AH1596" s="38"/>
      <c r="AI1596" s="38"/>
      <c r="AJ1596" s="38"/>
      <c r="AK1596" s="38"/>
      <c r="AL1596" s="38"/>
      <c r="AM1596" s="38"/>
      <c r="AN1596" s="38"/>
      <c r="AO1596" s="38"/>
      <c r="AP1596" s="38"/>
      <c r="AQ1596" s="38"/>
      <c r="AR1596" s="38"/>
      <c r="AS1596" s="38"/>
      <c r="AT1596" s="38"/>
      <c r="AU1596" s="84"/>
      <c r="AV1596" s="88"/>
      <c r="AW1596" s="103"/>
      <c r="AX1596" s="84"/>
      <c r="AY1596" s="39"/>
      <c r="AZ1596" s="26"/>
      <c r="BA1596" s="26"/>
      <c r="BB1596" s="26"/>
      <c r="BC1596" s="26" t="str">
        <f t="shared" si="884"/>
        <v/>
      </c>
      <c r="BD1596" s="26" t="str">
        <f t="shared" si="885"/>
        <v/>
      </c>
      <c r="BE1596" s="26" t="str">
        <f t="shared" si="886"/>
        <v/>
      </c>
      <c r="BF1596" s="26" t="str">
        <f t="shared" si="887"/>
        <v/>
      </c>
      <c r="BG1596" s="26" t="str">
        <f t="shared" si="888"/>
        <v/>
      </c>
      <c r="BH1596" s="26" t="str">
        <f t="shared" si="889"/>
        <v/>
      </c>
      <c r="BI1596" s="26" t="str">
        <f t="shared" si="878"/>
        <v/>
      </c>
      <c r="BJ1596" s="26" t="str">
        <f t="shared" si="879"/>
        <v/>
      </c>
      <c r="BK1596" s="26" t="str">
        <f t="shared" si="880"/>
        <v/>
      </c>
      <c r="BL1596" s="26" t="str">
        <f t="shared" si="881"/>
        <v/>
      </c>
      <c r="BM1596" s="26" t="str">
        <f t="shared" si="882"/>
        <v/>
      </c>
      <c r="BN1596" s="26" t="str">
        <f t="shared" si="883"/>
        <v/>
      </c>
      <c r="BP1596"/>
      <c r="BQ1596"/>
      <c r="BR1596"/>
      <c r="BS1596"/>
      <c r="BT1596"/>
      <c r="BU1596" s="40"/>
      <c r="BV1596" s="6"/>
    </row>
    <row r="1597" spans="2:74" x14ac:dyDescent="0.2">
      <c r="B1597" s="84"/>
      <c r="C1597" s="39"/>
      <c r="D1597" s="38"/>
      <c r="E1597" s="39"/>
      <c r="F1597" s="39"/>
      <c r="G1597" s="39"/>
      <c r="H1597" s="39"/>
      <c r="I1597" s="39"/>
      <c r="J1597" s="39"/>
      <c r="K1597" s="39"/>
      <c r="L1597" s="39"/>
      <c r="M1597" s="39"/>
      <c r="N1597" s="39"/>
      <c r="O1597" s="39"/>
      <c r="P1597" s="39"/>
      <c r="Q1597" s="39"/>
      <c r="R1597" s="39"/>
      <c r="S1597" s="39"/>
      <c r="T1597" s="39"/>
      <c r="U1597" s="39"/>
      <c r="V1597" s="39"/>
      <c r="W1597" s="39"/>
      <c r="X1597" s="39"/>
      <c r="Y1597" s="39"/>
      <c r="Z1597" s="39"/>
      <c r="AA1597" s="39"/>
      <c r="AB1597" s="39"/>
      <c r="AC1597" s="39"/>
      <c r="AD1597" s="39"/>
      <c r="AE1597" s="39"/>
      <c r="AF1597" s="39"/>
      <c r="AG1597" s="38"/>
      <c r="AH1597" s="38"/>
      <c r="AI1597" s="38"/>
      <c r="AJ1597" s="38"/>
      <c r="AK1597" s="38"/>
      <c r="AL1597" s="38"/>
      <c r="AM1597" s="38"/>
      <c r="AN1597" s="38"/>
      <c r="AO1597" s="38"/>
      <c r="AP1597" s="38"/>
      <c r="AQ1597" s="38"/>
      <c r="AR1597" s="38"/>
      <c r="AS1597" s="38"/>
      <c r="AT1597" s="38"/>
      <c r="AU1597" s="84"/>
      <c r="AV1597" s="88"/>
      <c r="AW1597" s="103"/>
      <c r="AX1597" s="84"/>
      <c r="AY1597" s="39"/>
      <c r="AZ1597" s="26"/>
      <c r="BA1597" s="26"/>
      <c r="BB1597" s="26"/>
      <c r="BC1597" s="26" t="str">
        <f t="shared" si="884"/>
        <v/>
      </c>
      <c r="BD1597" s="26" t="str">
        <f t="shared" si="885"/>
        <v/>
      </c>
      <c r="BE1597" s="26" t="str">
        <f t="shared" si="886"/>
        <v/>
      </c>
      <c r="BF1597" s="26" t="str">
        <f t="shared" si="887"/>
        <v/>
      </c>
      <c r="BG1597" s="26" t="str">
        <f t="shared" si="888"/>
        <v/>
      </c>
      <c r="BH1597" s="26" t="str">
        <f t="shared" si="889"/>
        <v/>
      </c>
      <c r="BI1597" s="26" t="str">
        <f t="shared" si="878"/>
        <v/>
      </c>
      <c r="BJ1597" s="26" t="str">
        <f t="shared" si="879"/>
        <v/>
      </c>
      <c r="BK1597" s="26" t="str">
        <f t="shared" si="880"/>
        <v/>
      </c>
      <c r="BL1597" s="26" t="str">
        <f t="shared" si="881"/>
        <v/>
      </c>
      <c r="BM1597" s="26" t="str">
        <f t="shared" si="882"/>
        <v/>
      </c>
      <c r="BN1597" s="26" t="str">
        <f t="shared" si="883"/>
        <v/>
      </c>
      <c r="BP1597"/>
      <c r="BQ1597"/>
      <c r="BR1597"/>
      <c r="BS1597"/>
      <c r="BT1597"/>
      <c r="BU1597" s="40"/>
      <c r="BV1597" s="6"/>
    </row>
    <row r="1598" spans="2:74" x14ac:dyDescent="0.2">
      <c r="B1598" s="84"/>
      <c r="C1598" s="39"/>
      <c r="D1598" s="38"/>
      <c r="E1598" s="39"/>
      <c r="F1598" s="39"/>
      <c r="G1598" s="39"/>
      <c r="H1598" s="39"/>
      <c r="I1598" s="39"/>
      <c r="J1598" s="39"/>
      <c r="K1598" s="39"/>
      <c r="L1598" s="39"/>
      <c r="M1598" s="39"/>
      <c r="N1598" s="39"/>
      <c r="O1598" s="39"/>
      <c r="P1598" s="39"/>
      <c r="Q1598" s="39"/>
      <c r="R1598" s="39"/>
      <c r="S1598" s="39"/>
      <c r="T1598" s="39"/>
      <c r="U1598" s="39"/>
      <c r="V1598" s="39"/>
      <c r="W1598" s="39"/>
      <c r="X1598" s="39"/>
      <c r="Y1598" s="39"/>
      <c r="Z1598" s="39"/>
      <c r="AA1598" s="39"/>
      <c r="AB1598" s="39"/>
      <c r="AC1598" s="39"/>
      <c r="AD1598" s="39"/>
      <c r="AE1598" s="39"/>
      <c r="AF1598" s="39"/>
      <c r="AG1598" s="38"/>
      <c r="AH1598" s="38"/>
      <c r="AI1598" s="38"/>
      <c r="AJ1598" s="38"/>
      <c r="AK1598" s="38"/>
      <c r="AL1598" s="38"/>
      <c r="AM1598" s="38"/>
      <c r="AN1598" s="38"/>
      <c r="AO1598" s="38"/>
      <c r="AP1598" s="38"/>
      <c r="AQ1598" s="38"/>
      <c r="AR1598" s="38"/>
      <c r="AS1598" s="38"/>
      <c r="AT1598" s="38"/>
      <c r="AU1598" s="84"/>
      <c r="AV1598" s="88"/>
      <c r="AW1598" s="103"/>
      <c r="AX1598" s="84"/>
      <c r="AY1598" s="39"/>
      <c r="AZ1598" s="26"/>
      <c r="BA1598" s="26"/>
      <c r="BB1598" s="26"/>
      <c r="BC1598" s="26" t="str">
        <f t="shared" si="884"/>
        <v/>
      </c>
      <c r="BD1598" s="26" t="str">
        <f t="shared" si="885"/>
        <v/>
      </c>
      <c r="BE1598" s="26" t="str">
        <f t="shared" si="886"/>
        <v/>
      </c>
      <c r="BF1598" s="26" t="str">
        <f t="shared" si="887"/>
        <v/>
      </c>
      <c r="BG1598" s="26" t="str">
        <f t="shared" si="888"/>
        <v/>
      </c>
      <c r="BH1598" s="26" t="str">
        <f t="shared" si="889"/>
        <v/>
      </c>
      <c r="BI1598" s="26" t="str">
        <f t="shared" si="878"/>
        <v/>
      </c>
      <c r="BJ1598" s="26" t="str">
        <f t="shared" si="879"/>
        <v/>
      </c>
      <c r="BK1598" s="26" t="str">
        <f t="shared" si="880"/>
        <v/>
      </c>
      <c r="BL1598" s="26" t="str">
        <f t="shared" si="881"/>
        <v/>
      </c>
      <c r="BM1598" s="26" t="str">
        <f t="shared" si="882"/>
        <v/>
      </c>
      <c r="BN1598" s="26" t="str">
        <f t="shared" si="883"/>
        <v/>
      </c>
      <c r="BP1598"/>
      <c r="BQ1598"/>
      <c r="BR1598"/>
      <c r="BS1598"/>
      <c r="BT1598"/>
      <c r="BU1598" s="40"/>
      <c r="BV1598" s="6"/>
    </row>
    <row r="1599" spans="2:74" x14ac:dyDescent="0.2">
      <c r="B1599" s="84"/>
      <c r="C1599" s="39"/>
      <c r="D1599" s="38"/>
      <c r="E1599" s="39"/>
      <c r="F1599" s="39"/>
      <c r="G1599" s="39"/>
      <c r="H1599" s="39"/>
      <c r="I1599" s="39"/>
      <c r="J1599" s="39"/>
      <c r="K1599" s="39"/>
      <c r="L1599" s="39"/>
      <c r="M1599" s="39"/>
      <c r="N1599" s="39"/>
      <c r="O1599" s="39"/>
      <c r="P1599" s="39"/>
      <c r="Q1599" s="39"/>
      <c r="R1599" s="39"/>
      <c r="S1599" s="39"/>
      <c r="T1599" s="39"/>
      <c r="U1599" s="39"/>
      <c r="V1599" s="39"/>
      <c r="W1599" s="39"/>
      <c r="X1599" s="39"/>
      <c r="Y1599" s="39"/>
      <c r="Z1599" s="39"/>
      <c r="AA1599" s="39"/>
      <c r="AB1599" s="39"/>
      <c r="AC1599" s="39"/>
      <c r="AD1599" s="39"/>
      <c r="AE1599" s="39"/>
      <c r="AF1599" s="39"/>
      <c r="AG1599" s="38"/>
      <c r="AH1599" s="38"/>
      <c r="AI1599" s="38"/>
      <c r="AJ1599" s="38"/>
      <c r="AK1599" s="38"/>
      <c r="AL1599" s="38"/>
      <c r="AM1599" s="38"/>
      <c r="AN1599" s="38"/>
      <c r="AO1599" s="38"/>
      <c r="AP1599" s="38"/>
      <c r="AQ1599" s="38"/>
      <c r="AR1599" s="38"/>
      <c r="AS1599" s="38"/>
      <c r="AT1599" s="38"/>
      <c r="AU1599" s="84"/>
      <c r="AV1599" s="88"/>
      <c r="AW1599" s="103"/>
      <c r="AX1599" s="84"/>
      <c r="AY1599" s="39"/>
      <c r="AZ1599" s="26"/>
      <c r="BA1599" s="26"/>
      <c r="BB1599" s="26"/>
      <c r="BC1599" s="26" t="str">
        <f t="shared" si="884"/>
        <v/>
      </c>
      <c r="BD1599" s="26" t="str">
        <f t="shared" si="885"/>
        <v/>
      </c>
      <c r="BE1599" s="26" t="str">
        <f t="shared" si="886"/>
        <v/>
      </c>
      <c r="BF1599" s="26" t="str">
        <f t="shared" si="887"/>
        <v/>
      </c>
      <c r="BG1599" s="26" t="str">
        <f t="shared" si="888"/>
        <v/>
      </c>
      <c r="BH1599" s="26" t="str">
        <f t="shared" si="889"/>
        <v/>
      </c>
      <c r="BI1599" s="26" t="str">
        <f t="shared" si="878"/>
        <v/>
      </c>
      <c r="BJ1599" s="26" t="str">
        <f t="shared" si="879"/>
        <v/>
      </c>
      <c r="BK1599" s="26" t="str">
        <f t="shared" si="880"/>
        <v/>
      </c>
      <c r="BL1599" s="26" t="str">
        <f t="shared" si="881"/>
        <v/>
      </c>
      <c r="BM1599" s="26" t="str">
        <f t="shared" si="882"/>
        <v/>
      </c>
      <c r="BN1599" s="26" t="str">
        <f t="shared" si="883"/>
        <v/>
      </c>
      <c r="BP1599"/>
      <c r="BQ1599"/>
      <c r="BR1599"/>
      <c r="BS1599"/>
      <c r="BT1599"/>
      <c r="BU1599" s="40"/>
      <c r="BV1599" s="6"/>
    </row>
    <row r="1600" spans="2:74" x14ac:dyDescent="0.2">
      <c r="B1600" s="84"/>
      <c r="C1600" s="39"/>
      <c r="D1600" s="38"/>
      <c r="E1600" s="39"/>
      <c r="F1600" s="39"/>
      <c r="G1600" s="39"/>
      <c r="H1600" s="39"/>
      <c r="I1600" s="39"/>
      <c r="J1600" s="39"/>
      <c r="K1600" s="39"/>
      <c r="L1600" s="39"/>
      <c r="M1600" s="39"/>
      <c r="N1600" s="39"/>
      <c r="O1600" s="39"/>
      <c r="P1600" s="39"/>
      <c r="Q1600" s="39"/>
      <c r="R1600" s="39"/>
      <c r="S1600" s="39"/>
      <c r="T1600" s="39"/>
      <c r="U1600" s="39"/>
      <c r="V1600" s="39"/>
      <c r="W1600" s="39"/>
      <c r="X1600" s="39"/>
      <c r="Y1600" s="39"/>
      <c r="Z1600" s="39"/>
      <c r="AA1600" s="39"/>
      <c r="AB1600" s="39"/>
      <c r="AC1600" s="39"/>
      <c r="AD1600" s="39"/>
      <c r="AE1600" s="39"/>
      <c r="AF1600" s="39"/>
      <c r="AG1600" s="38"/>
      <c r="AH1600" s="38"/>
      <c r="AI1600" s="38"/>
      <c r="AJ1600" s="38"/>
      <c r="AK1600" s="38"/>
      <c r="AL1600" s="38"/>
      <c r="AM1600" s="38"/>
      <c r="AN1600" s="38"/>
      <c r="AO1600" s="38"/>
      <c r="AP1600" s="38"/>
      <c r="AQ1600" s="38"/>
      <c r="AR1600" s="38"/>
      <c r="AS1600" s="38"/>
      <c r="AT1600" s="38"/>
      <c r="AU1600" s="84"/>
      <c r="AV1600" s="88"/>
      <c r="AW1600" s="103"/>
      <c r="AX1600" s="84"/>
      <c r="AY1600" s="39"/>
      <c r="AZ1600" s="26"/>
      <c r="BA1600" s="26"/>
      <c r="BB1600" s="26"/>
      <c r="BC1600" s="26" t="str">
        <f t="shared" si="884"/>
        <v/>
      </c>
      <c r="BD1600" s="26" t="str">
        <f t="shared" si="885"/>
        <v/>
      </c>
      <c r="BE1600" s="26" t="str">
        <f t="shared" si="886"/>
        <v/>
      </c>
      <c r="BF1600" s="26" t="str">
        <f t="shared" si="887"/>
        <v/>
      </c>
      <c r="BG1600" s="26" t="str">
        <f t="shared" si="888"/>
        <v/>
      </c>
      <c r="BH1600" s="26" t="str">
        <f t="shared" si="889"/>
        <v/>
      </c>
      <c r="BI1600" s="26" t="str">
        <f t="shared" si="878"/>
        <v/>
      </c>
      <c r="BJ1600" s="26" t="str">
        <f t="shared" si="879"/>
        <v/>
      </c>
      <c r="BK1600" s="26" t="str">
        <f t="shared" si="880"/>
        <v/>
      </c>
      <c r="BL1600" s="26" t="str">
        <f t="shared" si="881"/>
        <v/>
      </c>
      <c r="BM1600" s="26" t="str">
        <f t="shared" si="882"/>
        <v/>
      </c>
      <c r="BN1600" s="26" t="str">
        <f t="shared" si="883"/>
        <v/>
      </c>
      <c r="BP1600"/>
      <c r="BQ1600"/>
      <c r="BR1600"/>
      <c r="BS1600"/>
      <c r="BT1600"/>
      <c r="BU1600" s="40"/>
      <c r="BV1600" s="6"/>
    </row>
    <row r="1601" spans="2:74" x14ac:dyDescent="0.2">
      <c r="B1601" s="84"/>
      <c r="C1601" s="39"/>
      <c r="D1601" s="38"/>
      <c r="E1601" s="39"/>
      <c r="F1601" s="39"/>
      <c r="G1601" s="39"/>
      <c r="H1601" s="39"/>
      <c r="I1601" s="39"/>
      <c r="J1601" s="39"/>
      <c r="K1601" s="39"/>
      <c r="L1601" s="39"/>
      <c r="M1601" s="39"/>
      <c r="N1601" s="39"/>
      <c r="O1601" s="39"/>
      <c r="P1601" s="39"/>
      <c r="Q1601" s="39"/>
      <c r="R1601" s="39"/>
      <c r="S1601" s="39"/>
      <c r="T1601" s="39"/>
      <c r="U1601" s="39"/>
      <c r="V1601" s="39"/>
      <c r="W1601" s="39"/>
      <c r="X1601" s="39"/>
      <c r="Y1601" s="39"/>
      <c r="Z1601" s="39"/>
      <c r="AA1601" s="39"/>
      <c r="AB1601" s="39"/>
      <c r="AC1601" s="39"/>
      <c r="AD1601" s="39"/>
      <c r="AE1601" s="39"/>
      <c r="AF1601" s="39"/>
      <c r="AG1601" s="38"/>
      <c r="AH1601" s="38"/>
      <c r="AI1601" s="38"/>
      <c r="AJ1601" s="38"/>
      <c r="AK1601" s="38"/>
      <c r="AL1601" s="38"/>
      <c r="AM1601" s="38"/>
      <c r="AN1601" s="38"/>
      <c r="AO1601" s="38"/>
      <c r="AP1601" s="38"/>
      <c r="AQ1601" s="38"/>
      <c r="AR1601" s="38"/>
      <c r="AS1601" s="38"/>
      <c r="AT1601" s="38"/>
      <c r="AU1601" s="84"/>
      <c r="AV1601" s="88"/>
      <c r="AW1601" s="103"/>
      <c r="AX1601" s="84"/>
      <c r="AY1601" s="39"/>
      <c r="AZ1601" s="26"/>
      <c r="BA1601" s="26"/>
      <c r="BB1601" s="26"/>
      <c r="BC1601" s="26" t="str">
        <f t="shared" si="884"/>
        <v/>
      </c>
      <c r="BD1601" s="26" t="str">
        <f t="shared" si="885"/>
        <v/>
      </c>
      <c r="BE1601" s="26" t="str">
        <f t="shared" si="886"/>
        <v/>
      </c>
      <c r="BF1601" s="26" t="str">
        <f t="shared" si="887"/>
        <v/>
      </c>
      <c r="BG1601" s="26" t="str">
        <f t="shared" si="888"/>
        <v/>
      </c>
      <c r="BH1601" s="26" t="str">
        <f t="shared" si="889"/>
        <v/>
      </c>
      <c r="BI1601" s="26" t="str">
        <f t="shared" si="878"/>
        <v/>
      </c>
      <c r="BJ1601" s="26" t="str">
        <f t="shared" si="879"/>
        <v/>
      </c>
      <c r="BK1601" s="26" t="str">
        <f t="shared" si="880"/>
        <v/>
      </c>
      <c r="BL1601" s="26" t="str">
        <f t="shared" si="881"/>
        <v/>
      </c>
      <c r="BM1601" s="26" t="str">
        <f t="shared" si="882"/>
        <v/>
      </c>
      <c r="BN1601" s="26" t="str">
        <f t="shared" si="883"/>
        <v/>
      </c>
      <c r="BP1601"/>
      <c r="BQ1601"/>
      <c r="BR1601"/>
      <c r="BS1601"/>
      <c r="BT1601"/>
      <c r="BU1601" s="40"/>
      <c r="BV1601" s="6"/>
    </row>
    <row r="1602" spans="2:74" x14ac:dyDescent="0.2">
      <c r="B1602" s="84"/>
      <c r="C1602" s="39"/>
      <c r="D1602" s="38"/>
      <c r="E1602" s="39"/>
      <c r="F1602" s="39"/>
      <c r="G1602" s="39"/>
      <c r="H1602" s="39"/>
      <c r="I1602" s="39"/>
      <c r="J1602" s="39"/>
      <c r="K1602" s="39"/>
      <c r="L1602" s="39"/>
      <c r="M1602" s="39"/>
      <c r="N1602" s="39"/>
      <c r="O1602" s="39"/>
      <c r="P1602" s="39"/>
      <c r="Q1602" s="39"/>
      <c r="R1602" s="39"/>
      <c r="S1602" s="39"/>
      <c r="T1602" s="39"/>
      <c r="U1602" s="39"/>
      <c r="V1602" s="39"/>
      <c r="W1602" s="39"/>
      <c r="X1602" s="39"/>
      <c r="Y1602" s="39"/>
      <c r="Z1602" s="39"/>
      <c r="AA1602" s="39"/>
      <c r="AB1602" s="39"/>
      <c r="AC1602" s="39"/>
      <c r="AD1602" s="39"/>
      <c r="AE1602" s="39"/>
      <c r="AF1602" s="39"/>
      <c r="AG1602" s="38"/>
      <c r="AH1602" s="38"/>
      <c r="AI1602" s="38"/>
      <c r="AJ1602" s="38"/>
      <c r="AK1602" s="38"/>
      <c r="AL1602" s="38"/>
      <c r="AM1602" s="38"/>
      <c r="AN1602" s="38"/>
      <c r="AO1602" s="38"/>
      <c r="AP1602" s="38"/>
      <c r="AQ1602" s="38"/>
      <c r="AR1602" s="38"/>
      <c r="AS1602" s="38"/>
      <c r="AT1602" s="38"/>
      <c r="AU1602" s="84"/>
      <c r="AV1602" s="88"/>
      <c r="AW1602" s="103"/>
      <c r="AX1602" s="84"/>
      <c r="AY1602" s="39"/>
      <c r="AZ1602" s="26"/>
      <c r="BA1602" s="26"/>
      <c r="BB1602" s="26"/>
      <c r="BC1602" s="26" t="str">
        <f t="shared" si="884"/>
        <v/>
      </c>
      <c r="BD1602" s="26" t="str">
        <f t="shared" si="885"/>
        <v/>
      </c>
      <c r="BE1602" s="26" t="str">
        <f t="shared" si="886"/>
        <v/>
      </c>
      <c r="BF1602" s="26" t="str">
        <f t="shared" si="887"/>
        <v/>
      </c>
      <c r="BG1602" s="26" t="str">
        <f t="shared" si="888"/>
        <v/>
      </c>
      <c r="BH1602" s="26" t="str">
        <f t="shared" si="889"/>
        <v/>
      </c>
      <c r="BI1602" s="26" t="str">
        <f t="shared" si="878"/>
        <v/>
      </c>
      <c r="BJ1602" s="26" t="str">
        <f t="shared" si="879"/>
        <v/>
      </c>
      <c r="BK1602" s="26" t="str">
        <f t="shared" si="880"/>
        <v/>
      </c>
      <c r="BL1602" s="26" t="str">
        <f t="shared" si="881"/>
        <v/>
      </c>
      <c r="BM1602" s="26" t="str">
        <f t="shared" si="882"/>
        <v/>
      </c>
      <c r="BN1602" s="26" t="str">
        <f t="shared" si="883"/>
        <v/>
      </c>
      <c r="BP1602"/>
      <c r="BQ1602"/>
      <c r="BR1602"/>
      <c r="BS1602"/>
      <c r="BT1602"/>
      <c r="BU1602" s="40"/>
      <c r="BV1602" s="6"/>
    </row>
    <row r="1603" spans="2:74" x14ac:dyDescent="0.2">
      <c r="B1603" s="84"/>
      <c r="C1603" s="39"/>
      <c r="D1603" s="38"/>
      <c r="E1603" s="39"/>
      <c r="F1603" s="39"/>
      <c r="G1603" s="39"/>
      <c r="H1603" s="39"/>
      <c r="I1603" s="39"/>
      <c r="J1603" s="39"/>
      <c r="K1603" s="39"/>
      <c r="L1603" s="39"/>
      <c r="M1603" s="39"/>
      <c r="N1603" s="39"/>
      <c r="O1603" s="39"/>
      <c r="P1603" s="39"/>
      <c r="Q1603" s="39"/>
      <c r="R1603" s="39"/>
      <c r="S1603" s="39"/>
      <c r="T1603" s="39"/>
      <c r="U1603" s="39"/>
      <c r="V1603" s="39"/>
      <c r="W1603" s="39"/>
      <c r="X1603" s="39"/>
      <c r="Y1603" s="39"/>
      <c r="Z1603" s="39"/>
      <c r="AA1603" s="39"/>
      <c r="AB1603" s="39"/>
      <c r="AC1603" s="39"/>
      <c r="AD1603" s="39"/>
      <c r="AE1603" s="39"/>
      <c r="AF1603" s="39"/>
      <c r="AG1603" s="38"/>
      <c r="AH1603" s="38"/>
      <c r="AI1603" s="38"/>
      <c r="AJ1603" s="38"/>
      <c r="AK1603" s="38"/>
      <c r="AL1603" s="38"/>
      <c r="AM1603" s="38"/>
      <c r="AN1603" s="38"/>
      <c r="AO1603" s="38"/>
      <c r="AP1603" s="38"/>
      <c r="AQ1603" s="38"/>
      <c r="AR1603" s="38"/>
      <c r="AS1603" s="38"/>
      <c r="AT1603" s="38"/>
      <c r="AU1603" s="84"/>
      <c r="AV1603" s="88"/>
      <c r="AW1603" s="103"/>
      <c r="AX1603" s="84"/>
      <c r="AY1603" s="39"/>
      <c r="AZ1603" s="26"/>
      <c r="BA1603" s="26"/>
      <c r="BB1603" s="26"/>
      <c r="BC1603" s="26" t="str">
        <f t="shared" si="884"/>
        <v/>
      </c>
      <c r="BD1603" s="26" t="str">
        <f t="shared" si="885"/>
        <v/>
      </c>
      <c r="BE1603" s="26" t="str">
        <f t="shared" si="886"/>
        <v/>
      </c>
      <c r="BF1603" s="26" t="str">
        <f t="shared" si="887"/>
        <v/>
      </c>
      <c r="BG1603" s="26" t="str">
        <f t="shared" si="888"/>
        <v/>
      </c>
      <c r="BH1603" s="26" t="str">
        <f t="shared" si="889"/>
        <v/>
      </c>
      <c r="BI1603" s="26" t="str">
        <f t="shared" si="878"/>
        <v/>
      </c>
      <c r="BJ1603" s="26" t="str">
        <f t="shared" si="879"/>
        <v/>
      </c>
      <c r="BK1603" s="26" t="str">
        <f t="shared" si="880"/>
        <v/>
      </c>
      <c r="BL1603" s="26" t="str">
        <f t="shared" si="881"/>
        <v/>
      </c>
      <c r="BM1603" s="26" t="str">
        <f t="shared" si="882"/>
        <v/>
      </c>
      <c r="BN1603" s="26" t="str">
        <f t="shared" si="883"/>
        <v/>
      </c>
      <c r="BP1603"/>
      <c r="BQ1603"/>
      <c r="BR1603"/>
      <c r="BS1603"/>
      <c r="BT1603"/>
      <c r="BU1603" s="40"/>
      <c r="BV1603" s="6"/>
    </row>
    <row r="1604" spans="2:74" x14ac:dyDescent="0.2">
      <c r="B1604" s="84"/>
      <c r="C1604" s="39"/>
      <c r="D1604" s="38"/>
      <c r="E1604" s="39"/>
      <c r="F1604" s="39"/>
      <c r="G1604" s="39"/>
      <c r="H1604" s="39"/>
      <c r="I1604" s="39"/>
      <c r="J1604" s="39"/>
      <c r="K1604" s="39"/>
      <c r="L1604" s="39"/>
      <c r="M1604" s="39"/>
      <c r="N1604" s="39"/>
      <c r="O1604" s="39"/>
      <c r="P1604" s="39"/>
      <c r="Q1604" s="39"/>
      <c r="R1604" s="39"/>
      <c r="S1604" s="39"/>
      <c r="T1604" s="39"/>
      <c r="U1604" s="39"/>
      <c r="V1604" s="39"/>
      <c r="W1604" s="39"/>
      <c r="X1604" s="39"/>
      <c r="Y1604" s="39"/>
      <c r="Z1604" s="39"/>
      <c r="AA1604" s="39"/>
      <c r="AB1604" s="39"/>
      <c r="AC1604" s="39"/>
      <c r="AD1604" s="39"/>
      <c r="AE1604" s="39"/>
      <c r="AF1604" s="39"/>
      <c r="AG1604" s="38"/>
      <c r="AH1604" s="38"/>
      <c r="AI1604" s="38"/>
      <c r="AJ1604" s="38"/>
      <c r="AK1604" s="38"/>
      <c r="AL1604" s="38"/>
      <c r="AM1604" s="38"/>
      <c r="AN1604" s="38"/>
      <c r="AO1604" s="38"/>
      <c r="AP1604" s="38"/>
      <c r="AQ1604" s="38"/>
      <c r="AR1604" s="38"/>
      <c r="AS1604" s="38"/>
      <c r="AT1604" s="38"/>
      <c r="AU1604" s="84"/>
      <c r="AV1604" s="88"/>
      <c r="AW1604" s="103"/>
      <c r="AX1604" s="84"/>
      <c r="AY1604" s="39"/>
      <c r="AZ1604" s="26"/>
      <c r="BA1604" s="26"/>
      <c r="BB1604" s="26"/>
      <c r="BC1604" s="26" t="str">
        <f t="shared" si="884"/>
        <v/>
      </c>
      <c r="BD1604" s="26" t="str">
        <f t="shared" si="885"/>
        <v/>
      </c>
      <c r="BE1604" s="26" t="str">
        <f t="shared" si="886"/>
        <v/>
      </c>
      <c r="BF1604" s="26" t="str">
        <f t="shared" si="887"/>
        <v/>
      </c>
      <c r="BG1604" s="26" t="str">
        <f t="shared" si="888"/>
        <v/>
      </c>
      <c r="BH1604" s="26" t="str">
        <f t="shared" si="889"/>
        <v/>
      </c>
      <c r="BI1604" s="26" t="str">
        <f t="shared" si="878"/>
        <v/>
      </c>
      <c r="BJ1604" s="26" t="str">
        <f t="shared" si="879"/>
        <v/>
      </c>
      <c r="BK1604" s="26" t="str">
        <f t="shared" si="880"/>
        <v/>
      </c>
      <c r="BL1604" s="26" t="str">
        <f t="shared" si="881"/>
        <v/>
      </c>
      <c r="BM1604" s="26" t="str">
        <f t="shared" si="882"/>
        <v/>
      </c>
      <c r="BN1604" s="26" t="str">
        <f t="shared" si="883"/>
        <v/>
      </c>
      <c r="BP1604"/>
      <c r="BQ1604"/>
      <c r="BR1604"/>
      <c r="BS1604"/>
      <c r="BT1604"/>
      <c r="BU1604" s="40"/>
      <c r="BV1604" s="6"/>
    </row>
    <row r="1605" spans="2:74" x14ac:dyDescent="0.2">
      <c r="B1605" s="84"/>
      <c r="C1605" s="39"/>
      <c r="D1605" s="38"/>
      <c r="E1605" s="39"/>
      <c r="F1605" s="39"/>
      <c r="G1605" s="39"/>
      <c r="H1605" s="39"/>
      <c r="I1605" s="39"/>
      <c r="J1605" s="39"/>
      <c r="K1605" s="39"/>
      <c r="L1605" s="39"/>
      <c r="M1605" s="39"/>
      <c r="N1605" s="39"/>
      <c r="O1605" s="39"/>
      <c r="P1605" s="39"/>
      <c r="Q1605" s="39"/>
      <c r="R1605" s="39"/>
      <c r="S1605" s="39"/>
      <c r="T1605" s="39"/>
      <c r="U1605" s="39"/>
      <c r="V1605" s="39"/>
      <c r="W1605" s="39"/>
      <c r="X1605" s="39"/>
      <c r="Y1605" s="39"/>
      <c r="Z1605" s="39"/>
      <c r="AA1605" s="39"/>
      <c r="AB1605" s="39"/>
      <c r="AC1605" s="39"/>
      <c r="AD1605" s="39"/>
      <c r="AE1605" s="39"/>
      <c r="AF1605" s="39"/>
      <c r="AG1605" s="38"/>
      <c r="AH1605" s="38"/>
      <c r="AI1605" s="38"/>
      <c r="AJ1605" s="38"/>
      <c r="AK1605" s="38"/>
      <c r="AL1605" s="38"/>
      <c r="AM1605" s="38"/>
      <c r="AN1605" s="38"/>
      <c r="AO1605" s="38"/>
      <c r="AP1605" s="38"/>
      <c r="AQ1605" s="38"/>
      <c r="AR1605" s="38"/>
      <c r="AS1605" s="38"/>
      <c r="AT1605" s="38"/>
      <c r="AU1605" s="84"/>
      <c r="AV1605" s="88"/>
      <c r="AW1605" s="103"/>
      <c r="AX1605" s="84"/>
      <c r="AY1605" s="39"/>
      <c r="AZ1605" s="26"/>
      <c r="BA1605" s="26"/>
      <c r="BB1605" s="26"/>
      <c r="BC1605" s="26" t="str">
        <f t="shared" si="884"/>
        <v/>
      </c>
      <c r="BD1605" s="26" t="str">
        <f t="shared" si="885"/>
        <v/>
      </c>
      <c r="BE1605" s="26" t="str">
        <f t="shared" si="886"/>
        <v/>
      </c>
      <c r="BF1605" s="26" t="str">
        <f t="shared" si="887"/>
        <v/>
      </c>
      <c r="BG1605" s="26" t="str">
        <f t="shared" si="888"/>
        <v/>
      </c>
      <c r="BH1605" s="26" t="str">
        <f t="shared" si="889"/>
        <v/>
      </c>
      <c r="BI1605" s="26" t="str">
        <f t="shared" si="878"/>
        <v/>
      </c>
      <c r="BJ1605" s="26" t="str">
        <f t="shared" si="879"/>
        <v/>
      </c>
      <c r="BK1605" s="26" t="str">
        <f t="shared" si="880"/>
        <v/>
      </c>
      <c r="BL1605" s="26" t="str">
        <f t="shared" si="881"/>
        <v/>
      </c>
      <c r="BM1605" s="26" t="str">
        <f t="shared" si="882"/>
        <v/>
      </c>
      <c r="BN1605" s="26" t="str">
        <f t="shared" si="883"/>
        <v/>
      </c>
      <c r="BP1605"/>
      <c r="BQ1605"/>
      <c r="BR1605"/>
      <c r="BS1605"/>
      <c r="BT1605"/>
      <c r="BU1605" s="40"/>
      <c r="BV1605" s="6"/>
    </row>
    <row r="1606" spans="2:74" x14ac:dyDescent="0.2">
      <c r="B1606" s="84"/>
      <c r="C1606" s="39"/>
      <c r="D1606" s="38"/>
      <c r="E1606" s="39"/>
      <c r="F1606" s="39"/>
      <c r="G1606" s="39"/>
      <c r="H1606" s="39"/>
      <c r="I1606" s="39"/>
      <c r="J1606" s="39"/>
      <c r="K1606" s="39"/>
      <c r="L1606" s="39"/>
      <c r="M1606" s="39"/>
      <c r="N1606" s="39"/>
      <c r="O1606" s="39"/>
      <c r="P1606" s="39"/>
      <c r="Q1606" s="39"/>
      <c r="R1606" s="39"/>
      <c r="S1606" s="39"/>
      <c r="T1606" s="39"/>
      <c r="U1606" s="39"/>
      <c r="V1606" s="39"/>
      <c r="W1606" s="39"/>
      <c r="X1606" s="39"/>
      <c r="Y1606" s="39"/>
      <c r="Z1606" s="39"/>
      <c r="AA1606" s="39"/>
      <c r="AB1606" s="39"/>
      <c r="AC1606" s="39"/>
      <c r="AD1606" s="39"/>
      <c r="AE1606" s="39"/>
      <c r="AF1606" s="39"/>
      <c r="AG1606" s="38"/>
      <c r="AH1606" s="38"/>
      <c r="AI1606" s="38"/>
      <c r="AJ1606" s="38"/>
      <c r="AK1606" s="38"/>
      <c r="AL1606" s="38"/>
      <c r="AM1606" s="38"/>
      <c r="AN1606" s="38"/>
      <c r="AO1606" s="38"/>
      <c r="AP1606" s="38"/>
      <c r="AQ1606" s="38"/>
      <c r="AR1606" s="38"/>
      <c r="AS1606" s="38"/>
      <c r="AT1606" s="38"/>
      <c r="AU1606" s="84"/>
      <c r="AV1606" s="88"/>
      <c r="AW1606" s="103"/>
      <c r="AX1606" s="84"/>
      <c r="AY1606" s="39"/>
      <c r="AZ1606" s="26"/>
      <c r="BA1606" s="26"/>
      <c r="BB1606" s="26"/>
      <c r="BC1606" s="26" t="str">
        <f t="shared" si="884"/>
        <v/>
      </c>
      <c r="BD1606" s="26" t="str">
        <f t="shared" si="885"/>
        <v/>
      </c>
      <c r="BE1606" s="26" t="str">
        <f t="shared" si="886"/>
        <v/>
      </c>
      <c r="BF1606" s="26" t="str">
        <f t="shared" si="887"/>
        <v/>
      </c>
      <c r="BG1606" s="26" t="str">
        <f t="shared" si="888"/>
        <v/>
      </c>
      <c r="BH1606" s="26" t="str">
        <f t="shared" si="889"/>
        <v/>
      </c>
      <c r="BI1606" s="26" t="str">
        <f t="shared" si="878"/>
        <v/>
      </c>
      <c r="BJ1606" s="26" t="str">
        <f t="shared" si="879"/>
        <v/>
      </c>
      <c r="BK1606" s="26" t="str">
        <f t="shared" si="880"/>
        <v/>
      </c>
      <c r="BL1606" s="26" t="str">
        <f t="shared" si="881"/>
        <v/>
      </c>
      <c r="BM1606" s="26" t="str">
        <f t="shared" si="882"/>
        <v/>
      </c>
      <c r="BN1606" s="26" t="str">
        <f t="shared" si="883"/>
        <v/>
      </c>
      <c r="BP1606"/>
      <c r="BQ1606"/>
      <c r="BR1606"/>
      <c r="BS1606"/>
      <c r="BT1606"/>
      <c r="BU1606" s="40"/>
      <c r="BV1606" s="6"/>
    </row>
    <row r="1607" spans="2:74" x14ac:dyDescent="0.2">
      <c r="B1607" s="84"/>
      <c r="C1607" s="39"/>
      <c r="D1607" s="38"/>
      <c r="E1607" s="39"/>
      <c r="F1607" s="39"/>
      <c r="G1607" s="39"/>
      <c r="H1607" s="39"/>
      <c r="I1607" s="39"/>
      <c r="J1607" s="39"/>
      <c r="K1607" s="39"/>
      <c r="L1607" s="39"/>
      <c r="M1607" s="39"/>
      <c r="N1607" s="39"/>
      <c r="O1607" s="39"/>
      <c r="P1607" s="39"/>
      <c r="Q1607" s="39"/>
      <c r="R1607" s="39"/>
      <c r="S1607" s="39"/>
      <c r="T1607" s="39"/>
      <c r="U1607" s="39"/>
      <c r="V1607" s="39"/>
      <c r="W1607" s="39"/>
      <c r="X1607" s="39"/>
      <c r="Y1607" s="39"/>
      <c r="Z1607" s="39"/>
      <c r="AA1607" s="39"/>
      <c r="AB1607" s="39"/>
      <c r="AC1607" s="39"/>
      <c r="AD1607" s="39"/>
      <c r="AE1607" s="39"/>
      <c r="AF1607" s="39"/>
      <c r="AG1607" s="38"/>
      <c r="AH1607" s="38"/>
      <c r="AI1607" s="38"/>
      <c r="AJ1607" s="38"/>
      <c r="AK1607" s="38"/>
      <c r="AL1607" s="38"/>
      <c r="AM1607" s="38"/>
      <c r="AN1607" s="38"/>
      <c r="AO1607" s="38"/>
      <c r="AP1607" s="38"/>
      <c r="AQ1607" s="38"/>
      <c r="AR1607" s="38"/>
      <c r="AS1607" s="38"/>
      <c r="AT1607" s="38"/>
      <c r="AU1607" s="84"/>
      <c r="AV1607" s="88"/>
      <c r="AW1607" s="103"/>
      <c r="AX1607" s="84"/>
      <c r="AY1607" s="39"/>
      <c r="AZ1607" s="26"/>
      <c r="BA1607" s="26"/>
      <c r="BB1607" s="26"/>
      <c r="BC1607" s="26" t="str">
        <f t="shared" si="884"/>
        <v/>
      </c>
      <c r="BD1607" s="26" t="str">
        <f t="shared" si="885"/>
        <v/>
      </c>
      <c r="BE1607" s="26" t="str">
        <f t="shared" si="886"/>
        <v/>
      </c>
      <c r="BF1607" s="26" t="str">
        <f t="shared" si="887"/>
        <v/>
      </c>
      <c r="BG1607" s="26" t="str">
        <f t="shared" si="888"/>
        <v/>
      </c>
      <c r="BH1607" s="26" t="str">
        <f t="shared" si="889"/>
        <v/>
      </c>
      <c r="BI1607" s="26" t="str">
        <f t="shared" si="878"/>
        <v/>
      </c>
      <c r="BJ1607" s="26" t="str">
        <f t="shared" si="879"/>
        <v/>
      </c>
      <c r="BK1607" s="26" t="str">
        <f t="shared" si="880"/>
        <v/>
      </c>
      <c r="BL1607" s="26" t="str">
        <f t="shared" si="881"/>
        <v/>
      </c>
      <c r="BM1607" s="26" t="str">
        <f t="shared" si="882"/>
        <v/>
      </c>
      <c r="BN1607" s="26" t="str">
        <f t="shared" si="883"/>
        <v/>
      </c>
      <c r="BP1607"/>
      <c r="BQ1607"/>
      <c r="BR1607"/>
      <c r="BS1607"/>
      <c r="BT1607"/>
      <c r="BU1607" s="40"/>
      <c r="BV1607" s="6"/>
    </row>
    <row r="1608" spans="2:74" x14ac:dyDescent="0.2">
      <c r="B1608" s="84"/>
      <c r="C1608" s="39"/>
      <c r="D1608" s="38"/>
      <c r="E1608" s="39"/>
      <c r="F1608" s="39"/>
      <c r="G1608" s="39"/>
      <c r="H1608" s="39"/>
      <c r="I1608" s="39"/>
      <c r="J1608" s="39"/>
      <c r="K1608" s="39"/>
      <c r="L1608" s="39"/>
      <c r="M1608" s="39"/>
      <c r="N1608" s="39"/>
      <c r="O1608" s="39"/>
      <c r="P1608" s="39"/>
      <c r="Q1608" s="39"/>
      <c r="R1608" s="39"/>
      <c r="S1608" s="39"/>
      <c r="T1608" s="39"/>
      <c r="U1608" s="39"/>
      <c r="V1608" s="39"/>
      <c r="W1608" s="39"/>
      <c r="X1608" s="39"/>
      <c r="Y1608" s="39"/>
      <c r="Z1608" s="39"/>
      <c r="AA1608" s="39"/>
      <c r="AB1608" s="39"/>
      <c r="AC1608" s="39"/>
      <c r="AD1608" s="39"/>
      <c r="AE1608" s="39"/>
      <c r="AF1608" s="39"/>
      <c r="AG1608" s="38"/>
      <c r="AH1608" s="38"/>
      <c r="AI1608" s="38"/>
      <c r="AJ1608" s="38"/>
      <c r="AK1608" s="38"/>
      <c r="AL1608" s="38"/>
      <c r="AM1608" s="38"/>
      <c r="AN1608" s="38"/>
      <c r="AO1608" s="38"/>
      <c r="AP1608" s="38"/>
      <c r="AQ1608" s="38"/>
      <c r="AR1608" s="38"/>
      <c r="AS1608" s="38"/>
      <c r="AT1608" s="38"/>
      <c r="AU1608" s="84"/>
      <c r="AV1608" s="88"/>
      <c r="AW1608" s="103"/>
      <c r="AX1608" s="84"/>
      <c r="AY1608" s="39"/>
      <c r="AZ1608" s="26"/>
      <c r="BA1608" s="26"/>
      <c r="BB1608" s="26"/>
      <c r="BC1608" s="26" t="str">
        <f t="shared" si="884"/>
        <v/>
      </c>
      <c r="BD1608" s="26" t="str">
        <f t="shared" si="885"/>
        <v/>
      </c>
      <c r="BE1608" s="26" t="str">
        <f t="shared" si="886"/>
        <v/>
      </c>
      <c r="BF1608" s="26" t="str">
        <f t="shared" si="887"/>
        <v/>
      </c>
      <c r="BG1608" s="26" t="str">
        <f t="shared" si="888"/>
        <v/>
      </c>
      <c r="BH1608" s="26" t="str">
        <f t="shared" si="889"/>
        <v/>
      </c>
      <c r="BI1608" s="26" t="str">
        <f t="shared" si="878"/>
        <v/>
      </c>
      <c r="BJ1608" s="26" t="str">
        <f t="shared" si="879"/>
        <v/>
      </c>
      <c r="BK1608" s="26" t="str">
        <f t="shared" si="880"/>
        <v/>
      </c>
      <c r="BL1608" s="26" t="str">
        <f t="shared" si="881"/>
        <v/>
      </c>
      <c r="BM1608" s="26" t="str">
        <f t="shared" si="882"/>
        <v/>
      </c>
      <c r="BN1608" s="26" t="str">
        <f t="shared" si="883"/>
        <v/>
      </c>
      <c r="BP1608"/>
      <c r="BQ1608"/>
      <c r="BR1608"/>
      <c r="BS1608"/>
      <c r="BT1608"/>
      <c r="BU1608" s="40"/>
      <c r="BV1608" s="6"/>
    </row>
    <row r="1609" spans="2:74" x14ac:dyDescent="0.2">
      <c r="B1609" s="84"/>
      <c r="C1609" s="39"/>
      <c r="D1609" s="38"/>
      <c r="E1609" s="39"/>
      <c r="F1609" s="39"/>
      <c r="G1609" s="39"/>
      <c r="H1609" s="39"/>
      <c r="I1609" s="39"/>
      <c r="J1609" s="39"/>
      <c r="K1609" s="39"/>
      <c r="L1609" s="39"/>
      <c r="M1609" s="39"/>
      <c r="N1609" s="39"/>
      <c r="O1609" s="39"/>
      <c r="P1609" s="39"/>
      <c r="Q1609" s="39"/>
      <c r="R1609" s="39"/>
      <c r="S1609" s="39"/>
      <c r="T1609" s="39"/>
      <c r="U1609" s="39"/>
      <c r="V1609" s="39"/>
      <c r="W1609" s="39"/>
      <c r="X1609" s="39"/>
      <c r="Y1609" s="39"/>
      <c r="Z1609" s="39"/>
      <c r="AA1609" s="39"/>
      <c r="AB1609" s="39"/>
      <c r="AC1609" s="39"/>
      <c r="AD1609" s="39"/>
      <c r="AE1609" s="39"/>
      <c r="AF1609" s="39"/>
      <c r="AG1609" s="38"/>
      <c r="AH1609" s="38"/>
      <c r="AI1609" s="38"/>
      <c r="AJ1609" s="38"/>
      <c r="AK1609" s="38"/>
      <c r="AL1609" s="38"/>
      <c r="AM1609" s="38"/>
      <c r="AN1609" s="38"/>
      <c r="AO1609" s="38"/>
      <c r="AP1609" s="38"/>
      <c r="AQ1609" s="38"/>
      <c r="AR1609" s="38"/>
      <c r="AS1609" s="38"/>
      <c r="AT1609" s="38"/>
      <c r="AU1609" s="84"/>
      <c r="AV1609" s="88"/>
      <c r="AW1609" s="103"/>
      <c r="AX1609" s="84"/>
      <c r="AY1609" s="39"/>
      <c r="AZ1609" s="26"/>
      <c r="BA1609" s="26"/>
      <c r="BB1609" s="26"/>
      <c r="BC1609" s="26" t="str">
        <f t="shared" si="884"/>
        <v/>
      </c>
      <c r="BD1609" s="26" t="str">
        <f t="shared" si="885"/>
        <v/>
      </c>
      <c r="BE1609" s="26" t="str">
        <f t="shared" si="886"/>
        <v/>
      </c>
      <c r="BF1609" s="26" t="str">
        <f t="shared" si="887"/>
        <v/>
      </c>
      <c r="BG1609" s="26" t="str">
        <f t="shared" si="888"/>
        <v/>
      </c>
      <c r="BH1609" s="26" t="str">
        <f t="shared" si="889"/>
        <v/>
      </c>
      <c r="BI1609" s="26" t="str">
        <f t="shared" si="878"/>
        <v/>
      </c>
      <c r="BJ1609" s="26" t="str">
        <f t="shared" si="879"/>
        <v/>
      </c>
      <c r="BK1609" s="26" t="str">
        <f t="shared" si="880"/>
        <v/>
      </c>
      <c r="BL1609" s="26" t="str">
        <f t="shared" si="881"/>
        <v/>
      </c>
      <c r="BM1609" s="26" t="str">
        <f t="shared" si="882"/>
        <v/>
      </c>
      <c r="BN1609" s="26" t="str">
        <f t="shared" si="883"/>
        <v/>
      </c>
      <c r="BP1609"/>
      <c r="BQ1609"/>
      <c r="BR1609"/>
      <c r="BS1609"/>
      <c r="BT1609"/>
      <c r="BU1609" s="40"/>
      <c r="BV1609" s="6"/>
    </row>
    <row r="1610" spans="2:74" x14ac:dyDescent="0.2">
      <c r="B1610" s="84"/>
      <c r="C1610" s="39"/>
      <c r="D1610" s="38"/>
      <c r="E1610" s="39"/>
      <c r="F1610" s="39"/>
      <c r="G1610" s="39"/>
      <c r="H1610" s="39"/>
      <c r="I1610" s="39"/>
      <c r="J1610" s="39"/>
      <c r="K1610" s="39"/>
      <c r="L1610" s="39"/>
      <c r="M1610" s="39"/>
      <c r="N1610" s="39"/>
      <c r="O1610" s="39"/>
      <c r="P1610" s="39"/>
      <c r="Q1610" s="39"/>
      <c r="R1610" s="39"/>
      <c r="S1610" s="39"/>
      <c r="T1610" s="39"/>
      <c r="U1610" s="39"/>
      <c r="V1610" s="39"/>
      <c r="W1610" s="39"/>
      <c r="X1610" s="39"/>
      <c r="Y1610" s="39"/>
      <c r="Z1610" s="39"/>
      <c r="AA1610" s="39"/>
      <c r="AB1610" s="39"/>
      <c r="AC1610" s="39"/>
      <c r="AD1610" s="39"/>
      <c r="AE1610" s="39"/>
      <c r="AF1610" s="39"/>
      <c r="AG1610" s="38"/>
      <c r="AH1610" s="38"/>
      <c r="AI1610" s="38"/>
      <c r="AJ1610" s="38"/>
      <c r="AK1610" s="38"/>
      <c r="AL1610" s="38"/>
      <c r="AM1610" s="38"/>
      <c r="AN1610" s="38"/>
      <c r="AO1610" s="38"/>
      <c r="AP1610" s="38"/>
      <c r="AQ1610" s="38"/>
      <c r="AR1610" s="38"/>
      <c r="AS1610" s="38"/>
      <c r="AT1610" s="38"/>
      <c r="AU1610" s="84"/>
      <c r="AV1610" s="88"/>
      <c r="AW1610" s="103"/>
      <c r="AX1610" s="84"/>
      <c r="AY1610" s="39"/>
      <c r="AZ1610" s="26"/>
      <c r="BA1610" s="26"/>
      <c r="BB1610" s="26"/>
      <c r="BC1610" s="26" t="str">
        <f t="shared" si="884"/>
        <v/>
      </c>
      <c r="BD1610" s="26" t="str">
        <f t="shared" si="885"/>
        <v/>
      </c>
      <c r="BE1610" s="26" t="str">
        <f t="shared" si="886"/>
        <v/>
      </c>
      <c r="BF1610" s="26" t="str">
        <f t="shared" si="887"/>
        <v/>
      </c>
      <c r="BG1610" s="26" t="str">
        <f t="shared" si="888"/>
        <v/>
      </c>
      <c r="BH1610" s="26" t="str">
        <f t="shared" si="889"/>
        <v/>
      </c>
      <c r="BI1610" s="26" t="str">
        <f t="shared" si="878"/>
        <v/>
      </c>
      <c r="BJ1610" s="26" t="str">
        <f t="shared" si="879"/>
        <v/>
      </c>
      <c r="BK1610" s="26" t="str">
        <f t="shared" si="880"/>
        <v/>
      </c>
      <c r="BL1610" s="26" t="str">
        <f t="shared" si="881"/>
        <v/>
      </c>
      <c r="BM1610" s="26" t="str">
        <f t="shared" si="882"/>
        <v/>
      </c>
      <c r="BN1610" s="26" t="str">
        <f t="shared" si="883"/>
        <v/>
      </c>
      <c r="BP1610"/>
      <c r="BQ1610"/>
      <c r="BR1610"/>
      <c r="BS1610"/>
      <c r="BT1610"/>
      <c r="BU1610" s="40"/>
      <c r="BV1610" s="6"/>
    </row>
    <row r="1611" spans="2:74" x14ac:dyDescent="0.2">
      <c r="B1611" s="84"/>
      <c r="C1611" s="39"/>
      <c r="D1611" s="38"/>
      <c r="E1611" s="39"/>
      <c r="F1611" s="39"/>
      <c r="G1611" s="39"/>
      <c r="H1611" s="39"/>
      <c r="I1611" s="39"/>
      <c r="J1611" s="39"/>
      <c r="K1611" s="39"/>
      <c r="L1611" s="39"/>
      <c r="M1611" s="39"/>
      <c r="N1611" s="39"/>
      <c r="O1611" s="39"/>
      <c r="P1611" s="39"/>
      <c r="Q1611" s="39"/>
      <c r="R1611" s="39"/>
      <c r="S1611" s="39"/>
      <c r="T1611" s="39"/>
      <c r="U1611" s="39"/>
      <c r="V1611" s="39"/>
      <c r="W1611" s="39"/>
      <c r="X1611" s="39"/>
      <c r="Y1611" s="39"/>
      <c r="Z1611" s="39"/>
      <c r="AA1611" s="39"/>
      <c r="AB1611" s="39"/>
      <c r="AC1611" s="39"/>
      <c r="AD1611" s="39"/>
      <c r="AE1611" s="39"/>
      <c r="AF1611" s="39"/>
      <c r="AG1611" s="38"/>
      <c r="AH1611" s="38"/>
      <c r="AI1611" s="38"/>
      <c r="AJ1611" s="38"/>
      <c r="AK1611" s="38"/>
      <c r="AL1611" s="38"/>
      <c r="AM1611" s="38"/>
      <c r="AN1611" s="38"/>
      <c r="AO1611" s="38"/>
      <c r="AP1611" s="38"/>
      <c r="AQ1611" s="38"/>
      <c r="AR1611" s="38"/>
      <c r="AS1611" s="38"/>
      <c r="AT1611" s="38"/>
      <c r="AU1611" s="84"/>
      <c r="AV1611" s="88"/>
      <c r="AW1611" s="103"/>
      <c r="AX1611" s="84"/>
      <c r="AY1611" s="39"/>
      <c r="AZ1611" s="26"/>
      <c r="BA1611" s="26"/>
      <c r="BB1611" s="26"/>
      <c r="BC1611" s="26" t="str">
        <f t="shared" si="884"/>
        <v/>
      </c>
      <c r="BD1611" s="26" t="str">
        <f t="shared" si="885"/>
        <v/>
      </c>
      <c r="BE1611" s="26" t="str">
        <f t="shared" si="886"/>
        <v/>
      </c>
      <c r="BF1611" s="26" t="str">
        <f t="shared" si="887"/>
        <v/>
      </c>
      <c r="BG1611" s="26" t="str">
        <f t="shared" si="888"/>
        <v/>
      </c>
      <c r="BH1611" s="26" t="str">
        <f t="shared" si="889"/>
        <v/>
      </c>
      <c r="BI1611" s="26" t="str">
        <f t="shared" si="878"/>
        <v/>
      </c>
      <c r="BJ1611" s="26" t="str">
        <f t="shared" si="879"/>
        <v/>
      </c>
      <c r="BK1611" s="26" t="str">
        <f t="shared" si="880"/>
        <v/>
      </c>
      <c r="BL1611" s="26" t="str">
        <f t="shared" si="881"/>
        <v/>
      </c>
      <c r="BM1611" s="26" t="str">
        <f t="shared" si="882"/>
        <v/>
      </c>
      <c r="BN1611" s="26" t="str">
        <f t="shared" si="883"/>
        <v/>
      </c>
      <c r="BP1611"/>
      <c r="BQ1611"/>
      <c r="BR1611"/>
      <c r="BS1611"/>
      <c r="BT1611"/>
      <c r="BU1611" s="40"/>
      <c r="BV1611" s="6"/>
    </row>
    <row r="1612" spans="2:74" x14ac:dyDescent="0.2">
      <c r="B1612" s="84"/>
      <c r="C1612" s="39"/>
      <c r="D1612" s="38"/>
      <c r="E1612" s="39"/>
      <c r="F1612" s="39"/>
      <c r="G1612" s="39"/>
      <c r="H1612" s="39"/>
      <c r="I1612" s="39"/>
      <c r="J1612" s="39"/>
      <c r="K1612" s="39"/>
      <c r="L1612" s="39"/>
      <c r="M1612" s="39"/>
      <c r="N1612" s="39"/>
      <c r="O1612" s="39"/>
      <c r="P1612" s="39"/>
      <c r="Q1612" s="39"/>
      <c r="R1612" s="39"/>
      <c r="S1612" s="39"/>
      <c r="T1612" s="39"/>
      <c r="U1612" s="39"/>
      <c r="V1612" s="39"/>
      <c r="W1612" s="39"/>
      <c r="X1612" s="39"/>
      <c r="Y1612" s="39"/>
      <c r="Z1612" s="39"/>
      <c r="AA1612" s="39"/>
      <c r="AB1612" s="39"/>
      <c r="AC1612" s="39"/>
      <c r="AD1612" s="39"/>
      <c r="AE1612" s="39"/>
      <c r="AF1612" s="39"/>
      <c r="AG1612" s="38"/>
      <c r="AH1612" s="38"/>
      <c r="AI1612" s="38"/>
      <c r="AJ1612" s="38"/>
      <c r="AK1612" s="38"/>
      <c r="AL1612" s="38"/>
      <c r="AM1612" s="38"/>
      <c r="AN1612" s="38"/>
      <c r="AO1612" s="38"/>
      <c r="AP1612" s="38"/>
      <c r="AQ1612" s="38"/>
      <c r="AR1612" s="38"/>
      <c r="AS1612" s="38"/>
      <c r="AT1612" s="38"/>
      <c r="AU1612" s="84"/>
      <c r="AV1612" s="88"/>
      <c r="AW1612" s="103"/>
      <c r="AX1612" s="84"/>
      <c r="AY1612" s="39"/>
      <c r="AZ1612" s="26"/>
      <c r="BA1612" s="26"/>
      <c r="BB1612" s="26"/>
      <c r="BC1612" s="26" t="str">
        <f t="shared" si="884"/>
        <v/>
      </c>
      <c r="BD1612" s="26" t="str">
        <f t="shared" si="885"/>
        <v/>
      </c>
      <c r="BE1612" s="26" t="str">
        <f t="shared" si="886"/>
        <v/>
      </c>
      <c r="BF1612" s="26" t="str">
        <f t="shared" si="887"/>
        <v/>
      </c>
      <c r="BG1612" s="26" t="str">
        <f t="shared" si="888"/>
        <v/>
      </c>
      <c r="BH1612" s="26" t="str">
        <f t="shared" si="889"/>
        <v/>
      </c>
      <c r="BI1612" s="26" t="str">
        <f t="shared" si="878"/>
        <v/>
      </c>
      <c r="BJ1612" s="26" t="str">
        <f t="shared" si="879"/>
        <v/>
      </c>
      <c r="BK1612" s="26" t="str">
        <f t="shared" si="880"/>
        <v/>
      </c>
      <c r="BL1612" s="26" t="str">
        <f t="shared" si="881"/>
        <v/>
      </c>
      <c r="BM1612" s="26" t="str">
        <f t="shared" si="882"/>
        <v/>
      </c>
      <c r="BN1612" s="26" t="str">
        <f t="shared" si="883"/>
        <v/>
      </c>
      <c r="BP1612"/>
      <c r="BQ1612"/>
      <c r="BR1612"/>
      <c r="BS1612"/>
      <c r="BT1612"/>
      <c r="BU1612" s="40"/>
      <c r="BV1612" s="6"/>
    </row>
    <row r="1613" spans="2:74" x14ac:dyDescent="0.2">
      <c r="B1613" s="84"/>
      <c r="C1613" s="39"/>
      <c r="D1613" s="38"/>
      <c r="E1613" s="39"/>
      <c r="F1613" s="39"/>
      <c r="G1613" s="39"/>
      <c r="H1613" s="39"/>
      <c r="I1613" s="39"/>
      <c r="J1613" s="39"/>
      <c r="K1613" s="39"/>
      <c r="L1613" s="39"/>
      <c r="M1613" s="39"/>
      <c r="N1613" s="39"/>
      <c r="O1613" s="39"/>
      <c r="P1613" s="39"/>
      <c r="Q1613" s="39"/>
      <c r="R1613" s="39"/>
      <c r="S1613" s="39"/>
      <c r="T1613" s="39"/>
      <c r="U1613" s="39"/>
      <c r="V1613" s="39"/>
      <c r="W1613" s="39"/>
      <c r="X1613" s="39"/>
      <c r="Y1613" s="39"/>
      <c r="Z1613" s="39"/>
      <c r="AA1613" s="39"/>
      <c r="AB1613" s="39"/>
      <c r="AC1613" s="39"/>
      <c r="AD1613" s="39"/>
      <c r="AE1613" s="39"/>
      <c r="AF1613" s="39"/>
      <c r="AG1613" s="38"/>
      <c r="AH1613" s="38"/>
      <c r="AI1613" s="38"/>
      <c r="AJ1613" s="38"/>
      <c r="AK1613" s="38"/>
      <c r="AL1613" s="38"/>
      <c r="AM1613" s="38"/>
      <c r="AN1613" s="38"/>
      <c r="AO1613" s="38"/>
      <c r="AP1613" s="38"/>
      <c r="AQ1613" s="38"/>
      <c r="AR1613" s="38"/>
      <c r="AS1613" s="38"/>
      <c r="AT1613" s="38"/>
      <c r="AU1613" s="84"/>
      <c r="AV1613" s="88"/>
      <c r="AW1613" s="103"/>
      <c r="AX1613" s="84"/>
      <c r="AY1613" s="39"/>
      <c r="AZ1613" s="26"/>
      <c r="BA1613" s="26"/>
      <c r="BB1613" s="26"/>
      <c r="BC1613" s="26" t="str">
        <f t="shared" si="884"/>
        <v/>
      </c>
      <c r="BD1613" s="26" t="str">
        <f t="shared" si="885"/>
        <v/>
      </c>
      <c r="BE1613" s="26" t="str">
        <f t="shared" si="886"/>
        <v/>
      </c>
      <c r="BF1613" s="26" t="str">
        <f t="shared" si="887"/>
        <v/>
      </c>
      <c r="BG1613" s="26" t="str">
        <f t="shared" si="888"/>
        <v/>
      </c>
      <c r="BH1613" s="26" t="str">
        <f t="shared" si="889"/>
        <v/>
      </c>
      <c r="BI1613" s="26" t="str">
        <f t="shared" si="878"/>
        <v/>
      </c>
      <c r="BJ1613" s="26" t="str">
        <f t="shared" si="879"/>
        <v/>
      </c>
      <c r="BK1613" s="26" t="str">
        <f t="shared" si="880"/>
        <v/>
      </c>
      <c r="BL1613" s="26" t="str">
        <f t="shared" si="881"/>
        <v/>
      </c>
      <c r="BM1613" s="26" t="str">
        <f t="shared" si="882"/>
        <v/>
      </c>
      <c r="BN1613" s="26" t="str">
        <f t="shared" si="883"/>
        <v/>
      </c>
      <c r="BP1613"/>
      <c r="BQ1613"/>
      <c r="BR1613"/>
      <c r="BS1613"/>
      <c r="BT1613"/>
      <c r="BU1613" s="40"/>
      <c r="BV1613" s="6"/>
    </row>
    <row r="1614" spans="2:74" x14ac:dyDescent="0.2">
      <c r="B1614" s="84"/>
      <c r="C1614" s="39"/>
      <c r="D1614" s="38"/>
      <c r="E1614" s="39"/>
      <c r="F1614" s="39"/>
      <c r="G1614" s="39"/>
      <c r="H1614" s="39"/>
      <c r="I1614" s="39"/>
      <c r="J1614" s="39"/>
      <c r="K1614" s="39"/>
      <c r="L1614" s="39"/>
      <c r="M1614" s="39"/>
      <c r="N1614" s="39"/>
      <c r="O1614" s="39"/>
      <c r="P1614" s="39"/>
      <c r="Q1614" s="39"/>
      <c r="R1614" s="39"/>
      <c r="S1614" s="39"/>
      <c r="T1614" s="39"/>
      <c r="U1614" s="39"/>
      <c r="V1614" s="39"/>
      <c r="W1614" s="39"/>
      <c r="X1614" s="39"/>
      <c r="Y1614" s="39"/>
      <c r="Z1614" s="39"/>
      <c r="AA1614" s="39"/>
      <c r="AB1614" s="39"/>
      <c r="AC1614" s="39"/>
      <c r="AD1614" s="39"/>
      <c r="AE1614" s="39"/>
      <c r="AF1614" s="39"/>
      <c r="AG1614" s="38"/>
      <c r="AH1614" s="38"/>
      <c r="AI1614" s="38"/>
      <c r="AJ1614" s="38"/>
      <c r="AK1614" s="38"/>
      <c r="AL1614" s="38"/>
      <c r="AM1614" s="38"/>
      <c r="AN1614" s="38"/>
      <c r="AO1614" s="38"/>
      <c r="AP1614" s="38"/>
      <c r="AQ1614" s="38"/>
      <c r="AR1614" s="38"/>
      <c r="AS1614" s="38"/>
      <c r="AT1614" s="38"/>
      <c r="AU1614" s="84"/>
      <c r="AV1614" s="88"/>
      <c r="AW1614" s="103"/>
      <c r="AX1614" s="84"/>
      <c r="AY1614" s="39"/>
      <c r="AZ1614" s="26"/>
      <c r="BA1614" s="26"/>
      <c r="BB1614" s="26"/>
      <c r="BC1614" s="26" t="str">
        <f t="shared" si="884"/>
        <v/>
      </c>
      <c r="BD1614" s="26" t="str">
        <f t="shared" si="885"/>
        <v/>
      </c>
      <c r="BE1614" s="26" t="str">
        <f t="shared" si="886"/>
        <v/>
      </c>
      <c r="BF1614" s="26" t="str">
        <f t="shared" si="887"/>
        <v/>
      </c>
      <c r="BG1614" s="26" t="str">
        <f t="shared" si="888"/>
        <v/>
      </c>
      <c r="BH1614" s="26" t="str">
        <f t="shared" si="889"/>
        <v/>
      </c>
      <c r="BI1614" s="26" t="str">
        <f t="shared" si="878"/>
        <v/>
      </c>
      <c r="BJ1614" s="26" t="str">
        <f t="shared" si="879"/>
        <v/>
      </c>
      <c r="BK1614" s="26" t="str">
        <f t="shared" si="880"/>
        <v/>
      </c>
      <c r="BL1614" s="26" t="str">
        <f t="shared" si="881"/>
        <v/>
      </c>
      <c r="BM1614" s="26" t="str">
        <f t="shared" si="882"/>
        <v/>
      </c>
      <c r="BN1614" s="26" t="str">
        <f t="shared" si="883"/>
        <v/>
      </c>
      <c r="BP1614"/>
      <c r="BQ1614"/>
      <c r="BR1614"/>
      <c r="BS1614"/>
      <c r="BT1614"/>
      <c r="BU1614" s="40"/>
      <c r="BV1614" s="6"/>
    </row>
    <row r="1615" spans="2:74" x14ac:dyDescent="0.2">
      <c r="B1615" s="84"/>
      <c r="C1615" s="39"/>
      <c r="D1615" s="38"/>
      <c r="E1615" s="39"/>
      <c r="F1615" s="39"/>
      <c r="G1615" s="39"/>
      <c r="H1615" s="39"/>
      <c r="I1615" s="39"/>
      <c r="J1615" s="39"/>
      <c r="K1615" s="39"/>
      <c r="L1615" s="39"/>
      <c r="M1615" s="39"/>
      <c r="N1615" s="39"/>
      <c r="O1615" s="39"/>
      <c r="P1615" s="39"/>
      <c r="Q1615" s="39"/>
      <c r="R1615" s="39"/>
      <c r="S1615" s="39"/>
      <c r="T1615" s="39"/>
      <c r="U1615" s="39"/>
      <c r="V1615" s="39"/>
      <c r="W1615" s="39"/>
      <c r="X1615" s="39"/>
      <c r="Y1615" s="39"/>
      <c r="Z1615" s="39"/>
      <c r="AA1615" s="39"/>
      <c r="AB1615" s="39"/>
      <c r="AC1615" s="39"/>
      <c r="AD1615" s="39"/>
      <c r="AE1615" s="39"/>
      <c r="AF1615" s="39"/>
      <c r="AG1615" s="38"/>
      <c r="AH1615" s="38"/>
      <c r="AI1615" s="38"/>
      <c r="AJ1615" s="38"/>
      <c r="AK1615" s="38"/>
      <c r="AL1615" s="38"/>
      <c r="AM1615" s="38"/>
      <c r="AN1615" s="38"/>
      <c r="AO1615" s="38"/>
      <c r="AP1615" s="38"/>
      <c r="AQ1615" s="38"/>
      <c r="AR1615" s="38"/>
      <c r="AS1615" s="38"/>
      <c r="AT1615" s="38"/>
      <c r="AU1615" s="84"/>
      <c r="AV1615" s="88"/>
      <c r="AW1615" s="103"/>
      <c r="AX1615" s="84"/>
      <c r="AY1615" s="39"/>
      <c r="AZ1615" s="26"/>
      <c r="BA1615" s="26"/>
      <c r="BB1615" s="26"/>
      <c r="BC1615" s="26" t="str">
        <f t="shared" si="884"/>
        <v/>
      </c>
      <c r="BD1615" s="26" t="str">
        <f t="shared" si="885"/>
        <v/>
      </c>
      <c r="BE1615" s="26" t="str">
        <f t="shared" si="886"/>
        <v/>
      </c>
      <c r="BF1615" s="26" t="str">
        <f t="shared" si="887"/>
        <v/>
      </c>
      <c r="BG1615" s="26" t="str">
        <f t="shared" si="888"/>
        <v/>
      </c>
      <c r="BH1615" s="26" t="str">
        <f t="shared" si="889"/>
        <v/>
      </c>
      <c r="BI1615" s="26" t="str">
        <f t="shared" si="878"/>
        <v/>
      </c>
      <c r="BJ1615" s="26" t="str">
        <f t="shared" si="879"/>
        <v/>
      </c>
      <c r="BK1615" s="26" t="str">
        <f t="shared" si="880"/>
        <v/>
      </c>
      <c r="BL1615" s="26" t="str">
        <f t="shared" si="881"/>
        <v/>
      </c>
      <c r="BM1615" s="26" t="str">
        <f t="shared" si="882"/>
        <v/>
      </c>
      <c r="BN1615" s="26" t="str">
        <f t="shared" si="883"/>
        <v/>
      </c>
      <c r="BP1615"/>
      <c r="BQ1615"/>
      <c r="BR1615"/>
      <c r="BS1615"/>
      <c r="BT1615"/>
      <c r="BU1615" s="40"/>
      <c r="BV1615" s="6"/>
    </row>
    <row r="1616" spans="2:74" x14ac:dyDescent="0.2">
      <c r="B1616" s="84"/>
      <c r="C1616" s="39"/>
      <c r="D1616" s="38"/>
      <c r="E1616" s="39"/>
      <c r="F1616" s="39"/>
      <c r="G1616" s="39"/>
      <c r="H1616" s="39"/>
      <c r="I1616" s="39"/>
      <c r="J1616" s="39"/>
      <c r="K1616" s="39"/>
      <c r="L1616" s="39"/>
      <c r="M1616" s="39"/>
      <c r="N1616" s="39"/>
      <c r="O1616" s="39"/>
      <c r="P1616" s="39"/>
      <c r="Q1616" s="39"/>
      <c r="R1616" s="39"/>
      <c r="S1616" s="39"/>
      <c r="T1616" s="39"/>
      <c r="U1616" s="39"/>
      <c r="V1616" s="39"/>
      <c r="W1616" s="39"/>
      <c r="X1616" s="39"/>
      <c r="Y1616" s="39"/>
      <c r="Z1616" s="39"/>
      <c r="AA1616" s="39"/>
      <c r="AB1616" s="39"/>
      <c r="AC1616" s="39"/>
      <c r="AD1616" s="39"/>
      <c r="AE1616" s="39"/>
      <c r="AF1616" s="39"/>
      <c r="AG1616" s="38"/>
      <c r="AH1616" s="38"/>
      <c r="AI1616" s="38"/>
      <c r="AJ1616" s="38"/>
      <c r="AK1616" s="38"/>
      <c r="AL1616" s="38"/>
      <c r="AM1616" s="38"/>
      <c r="AN1616" s="38"/>
      <c r="AO1616" s="38"/>
      <c r="AP1616" s="38"/>
      <c r="AQ1616" s="38"/>
      <c r="AR1616" s="38"/>
      <c r="AS1616" s="38"/>
      <c r="AT1616" s="38"/>
      <c r="AU1616" s="84"/>
      <c r="AV1616" s="88"/>
      <c r="AW1616" s="103"/>
      <c r="AX1616" s="84"/>
      <c r="AY1616" s="39"/>
      <c r="AZ1616" s="26"/>
      <c r="BA1616" s="26"/>
      <c r="BB1616" s="26"/>
      <c r="BC1616" s="26" t="str">
        <f t="shared" si="884"/>
        <v/>
      </c>
      <c r="BD1616" s="26" t="str">
        <f t="shared" si="885"/>
        <v/>
      </c>
      <c r="BE1616" s="26" t="str">
        <f t="shared" si="886"/>
        <v/>
      </c>
      <c r="BF1616" s="26" t="str">
        <f t="shared" si="887"/>
        <v/>
      </c>
      <c r="BG1616" s="26" t="str">
        <f t="shared" si="888"/>
        <v/>
      </c>
      <c r="BH1616" s="26" t="str">
        <f t="shared" si="889"/>
        <v/>
      </c>
      <c r="BI1616" s="26" t="str">
        <f t="shared" si="878"/>
        <v/>
      </c>
      <c r="BJ1616" s="26" t="str">
        <f t="shared" si="879"/>
        <v/>
      </c>
      <c r="BK1616" s="26" t="str">
        <f t="shared" si="880"/>
        <v/>
      </c>
      <c r="BL1616" s="26" t="str">
        <f t="shared" si="881"/>
        <v/>
      </c>
      <c r="BM1616" s="26" t="str">
        <f t="shared" si="882"/>
        <v/>
      </c>
      <c r="BN1616" s="26" t="str">
        <f t="shared" si="883"/>
        <v/>
      </c>
      <c r="BP1616"/>
      <c r="BQ1616"/>
      <c r="BR1616"/>
      <c r="BS1616"/>
      <c r="BT1616"/>
      <c r="BU1616" s="40"/>
      <c r="BV1616" s="6"/>
    </row>
    <row r="1617" spans="2:74" x14ac:dyDescent="0.2">
      <c r="B1617" s="84"/>
      <c r="C1617" s="39"/>
      <c r="D1617" s="38"/>
      <c r="E1617" s="39"/>
      <c r="F1617" s="39"/>
      <c r="G1617" s="39"/>
      <c r="H1617" s="39"/>
      <c r="I1617" s="39"/>
      <c r="J1617" s="39"/>
      <c r="K1617" s="39"/>
      <c r="L1617" s="39"/>
      <c r="M1617" s="39"/>
      <c r="N1617" s="39"/>
      <c r="O1617" s="39"/>
      <c r="P1617" s="39"/>
      <c r="Q1617" s="39"/>
      <c r="R1617" s="39"/>
      <c r="S1617" s="39"/>
      <c r="T1617" s="39"/>
      <c r="U1617" s="39"/>
      <c r="V1617" s="39"/>
      <c r="W1617" s="39"/>
      <c r="X1617" s="39"/>
      <c r="Y1617" s="39"/>
      <c r="Z1617" s="39"/>
      <c r="AA1617" s="39"/>
      <c r="AB1617" s="39"/>
      <c r="AC1617" s="39"/>
      <c r="AD1617" s="39"/>
      <c r="AE1617" s="39"/>
      <c r="AF1617" s="39"/>
      <c r="AG1617" s="38"/>
      <c r="AH1617" s="38"/>
      <c r="AI1617" s="38"/>
      <c r="AJ1617" s="38"/>
      <c r="AK1617" s="38"/>
      <c r="AL1617" s="38"/>
      <c r="AM1617" s="38"/>
      <c r="AN1617" s="38"/>
      <c r="AO1617" s="38"/>
      <c r="AP1617" s="38"/>
      <c r="AQ1617" s="38"/>
      <c r="AR1617" s="38"/>
      <c r="AS1617" s="38"/>
      <c r="AT1617" s="38"/>
      <c r="AU1617" s="84"/>
      <c r="AV1617" s="88"/>
      <c r="AW1617" s="103"/>
      <c r="AX1617" s="84"/>
      <c r="AY1617" s="39"/>
      <c r="AZ1617" s="26"/>
      <c r="BA1617" s="26"/>
      <c r="BB1617" s="26"/>
      <c r="BC1617" s="26" t="str">
        <f t="shared" si="884"/>
        <v/>
      </c>
      <c r="BD1617" s="26" t="str">
        <f t="shared" si="885"/>
        <v/>
      </c>
      <c r="BE1617" s="26" t="str">
        <f t="shared" si="886"/>
        <v/>
      </c>
      <c r="BF1617" s="26" t="str">
        <f t="shared" si="887"/>
        <v/>
      </c>
      <c r="BG1617" s="26" t="str">
        <f t="shared" si="888"/>
        <v/>
      </c>
      <c r="BH1617" s="26" t="str">
        <f t="shared" si="889"/>
        <v/>
      </c>
      <c r="BI1617" s="26" t="str">
        <f t="shared" si="878"/>
        <v/>
      </c>
      <c r="BJ1617" s="26" t="str">
        <f t="shared" si="879"/>
        <v/>
      </c>
      <c r="BK1617" s="26" t="str">
        <f t="shared" si="880"/>
        <v/>
      </c>
      <c r="BL1617" s="26" t="str">
        <f t="shared" si="881"/>
        <v/>
      </c>
      <c r="BM1617" s="26" t="str">
        <f t="shared" si="882"/>
        <v/>
      </c>
      <c r="BN1617" s="26" t="str">
        <f t="shared" si="883"/>
        <v/>
      </c>
      <c r="BP1617"/>
      <c r="BQ1617"/>
      <c r="BR1617"/>
      <c r="BS1617"/>
      <c r="BT1617"/>
      <c r="BU1617" s="40"/>
      <c r="BV1617" s="6"/>
    </row>
    <row r="1618" spans="2:74" x14ac:dyDescent="0.2">
      <c r="B1618" s="84"/>
      <c r="C1618" s="39"/>
      <c r="D1618" s="38"/>
      <c r="E1618" s="39"/>
      <c r="F1618" s="39"/>
      <c r="G1618" s="39"/>
      <c r="H1618" s="39"/>
      <c r="I1618" s="39"/>
      <c r="J1618" s="39"/>
      <c r="K1618" s="39"/>
      <c r="L1618" s="39"/>
      <c r="M1618" s="39"/>
      <c r="N1618" s="39"/>
      <c r="O1618" s="39"/>
      <c r="P1618" s="39"/>
      <c r="Q1618" s="39"/>
      <c r="R1618" s="39"/>
      <c r="S1618" s="39"/>
      <c r="T1618" s="39"/>
      <c r="U1618" s="39"/>
      <c r="V1618" s="39"/>
      <c r="W1618" s="39"/>
      <c r="X1618" s="39"/>
      <c r="Y1618" s="39"/>
      <c r="Z1618" s="39"/>
      <c r="AA1618" s="39"/>
      <c r="AB1618" s="39"/>
      <c r="AC1618" s="39"/>
      <c r="AD1618" s="39"/>
      <c r="AE1618" s="39"/>
      <c r="AF1618" s="39"/>
      <c r="AG1618" s="38"/>
      <c r="AH1618" s="38"/>
      <c r="AI1618" s="38"/>
      <c r="AJ1618" s="38"/>
      <c r="AK1618" s="38"/>
      <c r="AL1618" s="38"/>
      <c r="AM1618" s="38"/>
      <c r="AN1618" s="38"/>
      <c r="AO1618" s="38"/>
      <c r="AP1618" s="38"/>
      <c r="AQ1618" s="38"/>
      <c r="AR1618" s="38"/>
      <c r="AS1618" s="38"/>
      <c r="AT1618" s="38"/>
      <c r="AU1618" s="84"/>
      <c r="AV1618" s="88"/>
      <c r="AW1618" s="103"/>
      <c r="AX1618" s="84"/>
      <c r="AY1618" s="39"/>
      <c r="AZ1618" s="26"/>
      <c r="BA1618" s="26"/>
      <c r="BB1618" s="26"/>
      <c r="BC1618" s="26" t="str">
        <f t="shared" si="884"/>
        <v/>
      </c>
      <c r="BD1618" s="26" t="str">
        <f t="shared" si="885"/>
        <v/>
      </c>
      <c r="BE1618" s="26" t="str">
        <f t="shared" si="886"/>
        <v/>
      </c>
      <c r="BF1618" s="26" t="str">
        <f t="shared" si="887"/>
        <v/>
      </c>
      <c r="BG1618" s="26" t="str">
        <f t="shared" si="888"/>
        <v/>
      </c>
      <c r="BH1618" s="26" t="str">
        <f t="shared" si="889"/>
        <v/>
      </c>
      <c r="BI1618" s="26" t="str">
        <f t="shared" si="878"/>
        <v/>
      </c>
      <c r="BJ1618" s="26" t="str">
        <f t="shared" si="879"/>
        <v/>
      </c>
      <c r="BK1618" s="26" t="str">
        <f t="shared" si="880"/>
        <v/>
      </c>
      <c r="BL1618" s="26" t="str">
        <f t="shared" si="881"/>
        <v/>
      </c>
      <c r="BM1618" s="26" t="str">
        <f t="shared" si="882"/>
        <v/>
      </c>
      <c r="BN1618" s="26" t="str">
        <f t="shared" si="883"/>
        <v/>
      </c>
      <c r="BP1618"/>
      <c r="BQ1618"/>
      <c r="BR1618"/>
      <c r="BS1618"/>
      <c r="BT1618"/>
      <c r="BU1618" s="40"/>
      <c r="BV1618" s="6"/>
    </row>
    <row r="1619" spans="2:74" x14ac:dyDescent="0.2">
      <c r="B1619" s="84"/>
      <c r="C1619" s="39"/>
      <c r="D1619" s="38"/>
      <c r="E1619" s="39"/>
      <c r="F1619" s="39"/>
      <c r="G1619" s="39"/>
      <c r="H1619" s="39"/>
      <c r="I1619" s="39"/>
      <c r="J1619" s="39"/>
      <c r="K1619" s="39"/>
      <c r="L1619" s="39"/>
      <c r="M1619" s="39"/>
      <c r="N1619" s="39"/>
      <c r="O1619" s="39"/>
      <c r="P1619" s="39"/>
      <c r="Q1619" s="39"/>
      <c r="R1619" s="39"/>
      <c r="S1619" s="39"/>
      <c r="T1619" s="39"/>
      <c r="U1619" s="39"/>
      <c r="V1619" s="39"/>
      <c r="W1619" s="39"/>
      <c r="X1619" s="39"/>
      <c r="Y1619" s="39"/>
      <c r="Z1619" s="39"/>
      <c r="AA1619" s="39"/>
      <c r="AB1619" s="39"/>
      <c r="AC1619" s="39"/>
      <c r="AD1619" s="39"/>
      <c r="AE1619" s="39"/>
      <c r="AF1619" s="39"/>
      <c r="AG1619" s="38"/>
      <c r="AH1619" s="38"/>
      <c r="AI1619" s="38"/>
      <c r="AJ1619" s="38"/>
      <c r="AK1619" s="38"/>
      <c r="AL1619" s="38"/>
      <c r="AM1619" s="38"/>
      <c r="AN1619" s="38"/>
      <c r="AO1619" s="38"/>
      <c r="AP1619" s="38"/>
      <c r="AQ1619" s="38"/>
      <c r="AR1619" s="38"/>
      <c r="AS1619" s="38"/>
      <c r="AT1619" s="38"/>
      <c r="AU1619" s="84"/>
      <c r="AV1619" s="88"/>
      <c r="AW1619" s="103"/>
      <c r="AX1619" s="84"/>
      <c r="AY1619" s="39"/>
      <c r="AZ1619" s="26"/>
      <c r="BA1619" s="26"/>
      <c r="BB1619" s="26"/>
      <c r="BC1619" s="26" t="str">
        <f t="shared" si="884"/>
        <v/>
      </c>
      <c r="BD1619" s="26" t="str">
        <f t="shared" si="885"/>
        <v/>
      </c>
      <c r="BE1619" s="26" t="str">
        <f t="shared" si="886"/>
        <v/>
      </c>
      <c r="BF1619" s="26" t="str">
        <f t="shared" si="887"/>
        <v/>
      </c>
      <c r="BG1619" s="26" t="str">
        <f t="shared" si="888"/>
        <v/>
      </c>
      <c r="BH1619" s="26" t="str">
        <f t="shared" si="889"/>
        <v/>
      </c>
      <c r="BI1619" s="26" t="str">
        <f t="shared" si="878"/>
        <v/>
      </c>
      <c r="BJ1619" s="26" t="str">
        <f t="shared" si="879"/>
        <v/>
      </c>
      <c r="BK1619" s="26" t="str">
        <f t="shared" si="880"/>
        <v/>
      </c>
      <c r="BL1619" s="26" t="str">
        <f t="shared" si="881"/>
        <v/>
      </c>
      <c r="BM1619" s="26" t="str">
        <f t="shared" si="882"/>
        <v/>
      </c>
      <c r="BN1619" s="26" t="str">
        <f t="shared" si="883"/>
        <v/>
      </c>
      <c r="BP1619"/>
      <c r="BQ1619"/>
      <c r="BR1619"/>
      <c r="BS1619"/>
      <c r="BT1619"/>
      <c r="BU1619" s="40"/>
      <c r="BV1619" s="6"/>
    </row>
    <row r="1620" spans="2:74" x14ac:dyDescent="0.2">
      <c r="B1620" s="84"/>
      <c r="C1620" s="39"/>
      <c r="D1620" s="38"/>
      <c r="E1620" s="39"/>
      <c r="F1620" s="39"/>
      <c r="G1620" s="39"/>
      <c r="H1620" s="39"/>
      <c r="I1620" s="39"/>
      <c r="J1620" s="39"/>
      <c r="K1620" s="39"/>
      <c r="L1620" s="39"/>
      <c r="M1620" s="39"/>
      <c r="N1620" s="39"/>
      <c r="O1620" s="39"/>
      <c r="P1620" s="39"/>
      <c r="Q1620" s="39"/>
      <c r="R1620" s="39"/>
      <c r="S1620" s="39"/>
      <c r="T1620" s="39"/>
      <c r="U1620" s="39"/>
      <c r="V1620" s="39"/>
      <c r="W1620" s="39"/>
      <c r="X1620" s="39"/>
      <c r="Y1620" s="39"/>
      <c r="Z1620" s="39"/>
      <c r="AA1620" s="39"/>
      <c r="AB1620" s="39"/>
      <c r="AC1620" s="39"/>
      <c r="AD1620" s="39"/>
      <c r="AE1620" s="39"/>
      <c r="AF1620" s="39"/>
      <c r="AG1620" s="38"/>
      <c r="AH1620" s="38"/>
      <c r="AI1620" s="38"/>
      <c r="AJ1620" s="38"/>
      <c r="AK1620" s="38"/>
      <c r="AL1620" s="38"/>
      <c r="AM1620" s="38"/>
      <c r="AN1620" s="38"/>
      <c r="AO1620" s="38"/>
      <c r="AP1620" s="38"/>
      <c r="AQ1620" s="38"/>
      <c r="AR1620" s="38"/>
      <c r="AS1620" s="38"/>
      <c r="AT1620" s="38"/>
      <c r="AU1620" s="84"/>
      <c r="AV1620" s="88"/>
      <c r="AW1620" s="103"/>
      <c r="AX1620" s="84"/>
      <c r="AY1620" s="39"/>
      <c r="AZ1620" s="26"/>
      <c r="BA1620" s="26"/>
      <c r="BB1620" s="26"/>
      <c r="BC1620" s="26" t="str">
        <f t="shared" si="884"/>
        <v/>
      </c>
      <c r="BD1620" s="26" t="str">
        <f t="shared" si="885"/>
        <v/>
      </c>
      <c r="BE1620" s="26" t="str">
        <f t="shared" si="886"/>
        <v/>
      </c>
      <c r="BF1620" s="26" t="str">
        <f t="shared" si="887"/>
        <v/>
      </c>
      <c r="BG1620" s="26" t="str">
        <f t="shared" si="888"/>
        <v/>
      </c>
      <c r="BH1620" s="26" t="str">
        <f t="shared" si="889"/>
        <v/>
      </c>
      <c r="BI1620" s="26" t="str">
        <f t="shared" si="878"/>
        <v/>
      </c>
      <c r="BJ1620" s="26" t="str">
        <f t="shared" si="879"/>
        <v/>
      </c>
      <c r="BK1620" s="26" t="str">
        <f t="shared" si="880"/>
        <v/>
      </c>
      <c r="BL1620" s="26" t="str">
        <f t="shared" si="881"/>
        <v/>
      </c>
      <c r="BM1620" s="26" t="str">
        <f t="shared" si="882"/>
        <v/>
      </c>
      <c r="BN1620" s="26" t="str">
        <f t="shared" si="883"/>
        <v/>
      </c>
      <c r="BP1620"/>
      <c r="BQ1620"/>
      <c r="BR1620"/>
      <c r="BS1620"/>
      <c r="BT1620"/>
      <c r="BU1620" s="40"/>
      <c r="BV1620" s="6"/>
    </row>
    <row r="1621" spans="2:74" x14ac:dyDescent="0.2">
      <c r="B1621" s="84"/>
      <c r="C1621" s="39"/>
      <c r="D1621" s="38"/>
      <c r="E1621" s="39"/>
      <c r="F1621" s="39"/>
      <c r="G1621" s="39"/>
      <c r="H1621" s="39"/>
      <c r="I1621" s="39"/>
      <c r="J1621" s="39"/>
      <c r="K1621" s="39"/>
      <c r="L1621" s="39"/>
      <c r="M1621" s="39"/>
      <c r="N1621" s="39"/>
      <c r="O1621" s="39"/>
      <c r="P1621" s="39"/>
      <c r="Q1621" s="39"/>
      <c r="R1621" s="39"/>
      <c r="S1621" s="39"/>
      <c r="T1621" s="39"/>
      <c r="U1621" s="39"/>
      <c r="V1621" s="39"/>
      <c r="W1621" s="39"/>
      <c r="X1621" s="39"/>
      <c r="Y1621" s="39"/>
      <c r="Z1621" s="39"/>
      <c r="AA1621" s="39"/>
      <c r="AB1621" s="39"/>
      <c r="AC1621" s="39"/>
      <c r="AD1621" s="39"/>
      <c r="AE1621" s="39"/>
      <c r="AF1621" s="39"/>
      <c r="AG1621" s="38"/>
      <c r="AH1621" s="38"/>
      <c r="AI1621" s="38"/>
      <c r="AJ1621" s="38"/>
      <c r="AK1621" s="38"/>
      <c r="AL1621" s="38"/>
      <c r="AM1621" s="38"/>
      <c r="AN1621" s="38"/>
      <c r="AO1621" s="38"/>
      <c r="AP1621" s="38"/>
      <c r="AQ1621" s="38"/>
      <c r="AR1621" s="38"/>
      <c r="AS1621" s="38"/>
      <c r="AT1621" s="38"/>
      <c r="AU1621" s="84"/>
      <c r="AV1621" s="88"/>
      <c r="AW1621" s="103"/>
      <c r="AX1621" s="84"/>
      <c r="AY1621" s="39"/>
      <c r="AZ1621" s="26"/>
      <c r="BA1621" s="26"/>
      <c r="BB1621" s="26"/>
      <c r="BC1621" s="26" t="str">
        <f t="shared" si="884"/>
        <v/>
      </c>
      <c r="BD1621" s="26" t="str">
        <f t="shared" si="885"/>
        <v/>
      </c>
      <c r="BE1621" s="26" t="str">
        <f t="shared" si="886"/>
        <v/>
      </c>
      <c r="BF1621" s="26" t="str">
        <f t="shared" si="887"/>
        <v/>
      </c>
      <c r="BG1621" s="26" t="str">
        <f t="shared" si="888"/>
        <v/>
      </c>
      <c r="BH1621" s="26" t="str">
        <f t="shared" si="889"/>
        <v/>
      </c>
      <c r="BI1621" s="26" t="str">
        <f t="shared" si="878"/>
        <v/>
      </c>
      <c r="BJ1621" s="26" t="str">
        <f t="shared" si="879"/>
        <v/>
      </c>
      <c r="BK1621" s="26" t="str">
        <f t="shared" si="880"/>
        <v/>
      </c>
      <c r="BL1621" s="26" t="str">
        <f t="shared" si="881"/>
        <v/>
      </c>
      <c r="BM1621" s="26" t="str">
        <f t="shared" si="882"/>
        <v/>
      </c>
      <c r="BN1621" s="26" t="str">
        <f t="shared" si="883"/>
        <v/>
      </c>
      <c r="BP1621"/>
      <c r="BQ1621"/>
      <c r="BR1621"/>
      <c r="BS1621"/>
      <c r="BT1621"/>
      <c r="BU1621" s="40"/>
      <c r="BV1621" s="6"/>
    </row>
    <row r="1622" spans="2:74" x14ac:dyDescent="0.2">
      <c r="B1622" s="84"/>
      <c r="C1622" s="39"/>
      <c r="D1622" s="38"/>
      <c r="E1622" s="39"/>
      <c r="F1622" s="39"/>
      <c r="G1622" s="39"/>
      <c r="H1622" s="39"/>
      <c r="I1622" s="39"/>
      <c r="J1622" s="39"/>
      <c r="K1622" s="39"/>
      <c r="L1622" s="39"/>
      <c r="M1622" s="39"/>
      <c r="N1622" s="39"/>
      <c r="O1622" s="39"/>
      <c r="P1622" s="39"/>
      <c r="Q1622" s="39"/>
      <c r="R1622" s="39"/>
      <c r="S1622" s="39"/>
      <c r="T1622" s="39"/>
      <c r="U1622" s="39"/>
      <c r="V1622" s="39"/>
      <c r="W1622" s="39"/>
      <c r="X1622" s="39"/>
      <c r="Y1622" s="39"/>
      <c r="Z1622" s="39"/>
      <c r="AA1622" s="39"/>
      <c r="AB1622" s="39"/>
      <c r="AC1622" s="39"/>
      <c r="AD1622" s="39"/>
      <c r="AE1622" s="39"/>
      <c r="AF1622" s="39"/>
      <c r="AG1622" s="38"/>
      <c r="AH1622" s="38"/>
      <c r="AI1622" s="38"/>
      <c r="AJ1622" s="38"/>
      <c r="AK1622" s="38"/>
      <c r="AL1622" s="38"/>
      <c r="AM1622" s="38"/>
      <c r="AN1622" s="38"/>
      <c r="AO1622" s="38"/>
      <c r="AP1622" s="38"/>
      <c r="AQ1622" s="38"/>
      <c r="AR1622" s="38"/>
      <c r="AS1622" s="38"/>
      <c r="AT1622" s="38"/>
      <c r="AU1622" s="84"/>
      <c r="AV1622" s="88"/>
      <c r="AW1622" s="103"/>
      <c r="AX1622" s="84"/>
      <c r="AY1622" s="39"/>
      <c r="AZ1622" s="26"/>
      <c r="BA1622" s="26"/>
      <c r="BB1622" s="26"/>
      <c r="BC1622" s="26" t="str">
        <f t="shared" si="884"/>
        <v/>
      </c>
      <c r="BD1622" s="26" t="str">
        <f t="shared" si="885"/>
        <v/>
      </c>
      <c r="BE1622" s="26" t="str">
        <f t="shared" si="886"/>
        <v/>
      </c>
      <c r="BF1622" s="26" t="str">
        <f t="shared" si="887"/>
        <v/>
      </c>
      <c r="BG1622" s="26" t="str">
        <f t="shared" si="888"/>
        <v/>
      </c>
      <c r="BH1622" s="26" t="str">
        <f t="shared" si="889"/>
        <v/>
      </c>
      <c r="BI1622" s="26" t="str">
        <f t="shared" si="878"/>
        <v/>
      </c>
      <c r="BJ1622" s="26" t="str">
        <f t="shared" si="879"/>
        <v/>
      </c>
      <c r="BK1622" s="26" t="str">
        <f t="shared" si="880"/>
        <v/>
      </c>
      <c r="BL1622" s="26" t="str">
        <f t="shared" si="881"/>
        <v/>
      </c>
      <c r="BM1622" s="26" t="str">
        <f t="shared" si="882"/>
        <v/>
      </c>
      <c r="BN1622" s="26" t="str">
        <f t="shared" si="883"/>
        <v/>
      </c>
      <c r="BP1622"/>
      <c r="BQ1622"/>
      <c r="BR1622"/>
      <c r="BS1622"/>
      <c r="BT1622"/>
      <c r="BU1622" s="40"/>
      <c r="BV1622" s="6"/>
    </row>
    <row r="1623" spans="2:74" x14ac:dyDescent="0.2">
      <c r="B1623" s="84"/>
      <c r="C1623" s="39"/>
      <c r="D1623" s="38"/>
      <c r="E1623" s="39"/>
      <c r="F1623" s="39"/>
      <c r="G1623" s="39"/>
      <c r="H1623" s="39"/>
      <c r="I1623" s="39"/>
      <c r="J1623" s="39"/>
      <c r="K1623" s="39"/>
      <c r="L1623" s="39"/>
      <c r="M1623" s="39"/>
      <c r="N1623" s="39"/>
      <c r="O1623" s="39"/>
      <c r="P1623" s="39"/>
      <c r="Q1623" s="39"/>
      <c r="R1623" s="39"/>
      <c r="S1623" s="39"/>
      <c r="T1623" s="39"/>
      <c r="U1623" s="39"/>
      <c r="V1623" s="39"/>
      <c r="W1623" s="39"/>
      <c r="X1623" s="39"/>
      <c r="Y1623" s="39"/>
      <c r="Z1623" s="39"/>
      <c r="AA1623" s="39"/>
      <c r="AB1623" s="39"/>
      <c r="AC1623" s="39"/>
      <c r="AD1623" s="39"/>
      <c r="AE1623" s="39"/>
      <c r="AF1623" s="39"/>
      <c r="AG1623" s="38"/>
      <c r="AH1623" s="38"/>
      <c r="AI1623" s="38"/>
      <c r="AJ1623" s="38"/>
      <c r="AK1623" s="38"/>
      <c r="AL1623" s="38"/>
      <c r="AM1623" s="38"/>
      <c r="AN1623" s="38"/>
      <c r="AO1623" s="38"/>
      <c r="AP1623" s="38"/>
      <c r="AQ1623" s="38"/>
      <c r="AR1623" s="38"/>
      <c r="AS1623" s="38"/>
      <c r="AT1623" s="38"/>
      <c r="AU1623" s="84"/>
      <c r="AV1623" s="88"/>
      <c r="AW1623" s="103"/>
      <c r="AX1623" s="84"/>
      <c r="AY1623" s="39"/>
      <c r="AZ1623" s="26"/>
      <c r="BA1623" s="26"/>
      <c r="BB1623" s="26"/>
      <c r="BC1623" s="26" t="str">
        <f t="shared" si="884"/>
        <v/>
      </c>
      <c r="BD1623" s="26" t="str">
        <f t="shared" si="885"/>
        <v/>
      </c>
      <c r="BE1623" s="26" t="str">
        <f t="shared" si="886"/>
        <v/>
      </c>
      <c r="BF1623" s="26" t="str">
        <f t="shared" si="887"/>
        <v/>
      </c>
      <c r="BG1623" s="26" t="str">
        <f t="shared" si="888"/>
        <v/>
      </c>
      <c r="BH1623" s="26" t="str">
        <f t="shared" si="889"/>
        <v/>
      </c>
      <c r="BI1623" s="26" t="str">
        <f t="shared" si="878"/>
        <v/>
      </c>
      <c r="BJ1623" s="26" t="str">
        <f t="shared" si="879"/>
        <v/>
      </c>
      <c r="BK1623" s="26" t="str">
        <f t="shared" si="880"/>
        <v/>
      </c>
      <c r="BL1623" s="26" t="str">
        <f t="shared" si="881"/>
        <v/>
      </c>
      <c r="BM1623" s="26" t="str">
        <f t="shared" si="882"/>
        <v/>
      </c>
      <c r="BN1623" s="26" t="str">
        <f t="shared" si="883"/>
        <v/>
      </c>
      <c r="BP1623"/>
      <c r="BQ1623"/>
      <c r="BR1623"/>
      <c r="BS1623"/>
      <c r="BT1623"/>
      <c r="BU1623" s="40"/>
      <c r="BV1623" s="6"/>
    </row>
    <row r="1624" spans="2:74" x14ac:dyDescent="0.2">
      <c r="B1624" s="84"/>
      <c r="C1624" s="39"/>
      <c r="D1624" s="38"/>
      <c r="E1624" s="39"/>
      <c r="F1624" s="39"/>
      <c r="G1624" s="39"/>
      <c r="H1624" s="39"/>
      <c r="I1624" s="39"/>
      <c r="J1624" s="39"/>
      <c r="K1624" s="39"/>
      <c r="L1624" s="39"/>
      <c r="M1624" s="39"/>
      <c r="N1624" s="39"/>
      <c r="O1624" s="39"/>
      <c r="P1624" s="39"/>
      <c r="Q1624" s="39"/>
      <c r="R1624" s="39"/>
      <c r="S1624" s="39"/>
      <c r="T1624" s="39"/>
      <c r="U1624" s="39"/>
      <c r="V1624" s="39"/>
      <c r="W1624" s="39"/>
      <c r="X1624" s="39"/>
      <c r="Y1624" s="39"/>
      <c r="Z1624" s="39"/>
      <c r="AA1624" s="39"/>
      <c r="AB1624" s="39"/>
      <c r="AC1624" s="39"/>
      <c r="AD1624" s="39"/>
      <c r="AE1624" s="39"/>
      <c r="AF1624" s="39"/>
      <c r="AG1624" s="38"/>
      <c r="AH1624" s="38"/>
      <c r="AI1624" s="38"/>
      <c r="AJ1624" s="38"/>
      <c r="AK1624" s="38"/>
      <c r="AL1624" s="38"/>
      <c r="AM1624" s="38"/>
      <c r="AN1624" s="38"/>
      <c r="AO1624" s="38"/>
      <c r="AP1624" s="38"/>
      <c r="AQ1624" s="38"/>
      <c r="AR1624" s="38"/>
      <c r="AS1624" s="38"/>
      <c r="AT1624" s="38"/>
      <c r="AU1624" s="84"/>
      <c r="AV1624" s="88"/>
      <c r="AW1624" s="103"/>
      <c r="AX1624" s="84"/>
      <c r="AY1624" s="39"/>
      <c r="AZ1624" s="26"/>
      <c r="BA1624" s="26"/>
      <c r="BB1624" s="26"/>
      <c r="BC1624" s="26" t="str">
        <f t="shared" si="884"/>
        <v/>
      </c>
      <c r="BD1624" s="26" t="str">
        <f t="shared" si="885"/>
        <v/>
      </c>
      <c r="BE1624" s="26" t="str">
        <f t="shared" si="886"/>
        <v/>
      </c>
      <c r="BF1624" s="26" t="str">
        <f t="shared" si="887"/>
        <v/>
      </c>
      <c r="BG1624" s="26" t="str">
        <f t="shared" si="888"/>
        <v/>
      </c>
      <c r="BH1624" s="26" t="str">
        <f t="shared" si="889"/>
        <v/>
      </c>
      <c r="BI1624" s="26" t="str">
        <f t="shared" ref="BI1624:BI1687" si="890">IF(AI1624="","",CONCATENATE($AG1624,","))</f>
        <v/>
      </c>
      <c r="BJ1624" s="26" t="str">
        <f t="shared" ref="BJ1624:BJ1687" si="891">IF(AJ1624="","",CONCATENATE($AG1624,","))</f>
        <v/>
      </c>
      <c r="BK1624" s="26" t="str">
        <f t="shared" ref="BK1624:BK1687" si="892">IF(AK1624="","",CONCATENATE($AG1624,","))</f>
        <v/>
      </c>
      <c r="BL1624" s="26" t="str">
        <f t="shared" ref="BL1624:BL1687" si="893">IF(AL1624="","",CONCATENATE($AG1624,","))</f>
        <v/>
      </c>
      <c r="BM1624" s="26" t="str">
        <f t="shared" ref="BM1624:BM1687" si="894">IF(AM1624="","",CONCATENATE($AG1624,","))</f>
        <v/>
      </c>
      <c r="BN1624" s="26" t="str">
        <f t="shared" ref="BN1624:BN1687" si="895">IF(AN1624="","",CONCATENATE($AG1624,","))</f>
        <v/>
      </c>
      <c r="BP1624"/>
      <c r="BQ1624"/>
      <c r="BR1624"/>
      <c r="BS1624"/>
      <c r="BT1624"/>
      <c r="BU1624" s="40"/>
      <c r="BV1624" s="6"/>
    </row>
    <row r="1625" spans="2:74" x14ac:dyDescent="0.2">
      <c r="B1625" s="84"/>
      <c r="C1625" s="39"/>
      <c r="D1625" s="38"/>
      <c r="E1625" s="39"/>
      <c r="F1625" s="39"/>
      <c r="G1625" s="39"/>
      <c r="H1625" s="39"/>
      <c r="I1625" s="39"/>
      <c r="J1625" s="39"/>
      <c r="K1625" s="39"/>
      <c r="L1625" s="39"/>
      <c r="M1625" s="39"/>
      <c r="N1625" s="39"/>
      <c r="O1625" s="39"/>
      <c r="P1625" s="39"/>
      <c r="Q1625" s="39"/>
      <c r="R1625" s="39"/>
      <c r="S1625" s="39"/>
      <c r="T1625" s="39"/>
      <c r="U1625" s="39"/>
      <c r="V1625" s="39"/>
      <c r="W1625" s="39"/>
      <c r="X1625" s="39"/>
      <c r="Y1625" s="39"/>
      <c r="Z1625" s="39"/>
      <c r="AA1625" s="39"/>
      <c r="AB1625" s="39"/>
      <c r="AC1625" s="39"/>
      <c r="AD1625" s="39"/>
      <c r="AE1625" s="39"/>
      <c r="AF1625" s="39"/>
      <c r="AG1625" s="38"/>
      <c r="AH1625" s="38"/>
      <c r="AI1625" s="38"/>
      <c r="AJ1625" s="38"/>
      <c r="AK1625" s="38"/>
      <c r="AL1625" s="38"/>
      <c r="AM1625" s="38"/>
      <c r="AN1625" s="38"/>
      <c r="AO1625" s="38"/>
      <c r="AP1625" s="38"/>
      <c r="AQ1625" s="38"/>
      <c r="AR1625" s="38"/>
      <c r="AS1625" s="38"/>
      <c r="AT1625" s="38"/>
      <c r="AU1625" s="84"/>
      <c r="AV1625" s="88"/>
      <c r="AW1625" s="103"/>
      <c r="AX1625" s="84"/>
      <c r="AY1625" s="39"/>
      <c r="AZ1625" s="26"/>
      <c r="BA1625" s="26"/>
      <c r="BB1625" s="26"/>
      <c r="BC1625" s="26" t="str">
        <f t="shared" ref="BC1625:BC1688" si="896">IF(AI1625&lt;&gt;"",IF(ABS(AI1625)&lt;10,"S"&amp;RIGHT(AI1625,1)&amp;",","S"&amp;AI1625&amp;","),"")</f>
        <v/>
      </c>
      <c r="BD1625" s="26" t="str">
        <f t="shared" ref="BD1625:BD1688" si="897">IF(AJ1625&lt;&gt;"",IF(ABS(AJ1625)&lt;10,"S"&amp;RIGHT(AJ1625,1)&amp;",","S"&amp;AJ1625&amp;","),"")</f>
        <v/>
      </c>
      <c r="BE1625" s="26" t="str">
        <f t="shared" ref="BE1625:BE1688" si="898">IF(AK1625&lt;&gt;"",IF(ABS(AK1625)&lt;10,"S"&amp;RIGHT(AK1625,1)&amp;",","S"&amp;AK1625&amp;","),"")</f>
        <v/>
      </c>
      <c r="BF1625" s="26" t="str">
        <f t="shared" ref="BF1625:BF1688" si="899">IF(AL1625&lt;&gt;"",IF(ABS(AL1625)&lt;10,"S"&amp;RIGHT(AL1625,1)&amp;",","S"&amp;AL1625&amp;","),"")</f>
        <v/>
      </c>
      <c r="BG1625" s="26" t="str">
        <f t="shared" ref="BG1625:BG1688" si="900">IF(AM1625&lt;&gt;"",IF(ABS(AM1625)&lt;10,"S"&amp;RIGHT(AM1625,1)&amp;",","S"&amp;AM1625&amp;","),"")</f>
        <v/>
      </c>
      <c r="BH1625" s="26" t="str">
        <f t="shared" ref="BH1625:BH1688" si="901">IF(AN1625&lt;&gt;"",IF(ABS(AN1625)&lt;10,"S"&amp;RIGHT(AN1625,1)&amp;",","S"&amp;AN1625&amp;","),"")</f>
        <v/>
      </c>
      <c r="BI1625" s="26" t="str">
        <f t="shared" si="890"/>
        <v/>
      </c>
      <c r="BJ1625" s="26" t="str">
        <f t="shared" si="891"/>
        <v/>
      </c>
      <c r="BK1625" s="26" t="str">
        <f t="shared" si="892"/>
        <v/>
      </c>
      <c r="BL1625" s="26" t="str">
        <f t="shared" si="893"/>
        <v/>
      </c>
      <c r="BM1625" s="26" t="str">
        <f t="shared" si="894"/>
        <v/>
      </c>
      <c r="BN1625" s="26" t="str">
        <f t="shared" si="895"/>
        <v/>
      </c>
      <c r="BP1625"/>
      <c r="BQ1625"/>
      <c r="BR1625"/>
      <c r="BS1625"/>
      <c r="BT1625"/>
      <c r="BU1625" s="40"/>
      <c r="BV1625" s="6"/>
    </row>
    <row r="1626" spans="2:74" x14ac:dyDescent="0.2">
      <c r="B1626" s="84"/>
      <c r="C1626" s="39"/>
      <c r="D1626" s="38"/>
      <c r="E1626" s="39"/>
      <c r="F1626" s="39"/>
      <c r="G1626" s="39"/>
      <c r="H1626" s="39"/>
      <c r="I1626" s="39"/>
      <c r="J1626" s="39"/>
      <c r="K1626" s="39"/>
      <c r="L1626" s="39"/>
      <c r="M1626" s="39"/>
      <c r="N1626" s="39"/>
      <c r="O1626" s="39"/>
      <c r="P1626" s="39"/>
      <c r="Q1626" s="39"/>
      <c r="R1626" s="39"/>
      <c r="S1626" s="39"/>
      <c r="T1626" s="39"/>
      <c r="U1626" s="39"/>
      <c r="V1626" s="39"/>
      <c r="W1626" s="39"/>
      <c r="X1626" s="39"/>
      <c r="Y1626" s="39"/>
      <c r="Z1626" s="39"/>
      <c r="AA1626" s="39"/>
      <c r="AB1626" s="39"/>
      <c r="AC1626" s="39"/>
      <c r="AD1626" s="39"/>
      <c r="AE1626" s="39"/>
      <c r="AF1626" s="39"/>
      <c r="AG1626" s="38"/>
      <c r="AH1626" s="38"/>
      <c r="AI1626" s="38"/>
      <c r="AJ1626" s="38"/>
      <c r="AK1626" s="38"/>
      <c r="AL1626" s="38"/>
      <c r="AM1626" s="38"/>
      <c r="AN1626" s="38"/>
      <c r="AO1626" s="38"/>
      <c r="AP1626" s="38"/>
      <c r="AQ1626" s="38"/>
      <c r="AR1626" s="38"/>
      <c r="AS1626" s="38"/>
      <c r="AT1626" s="38"/>
      <c r="AU1626" s="84"/>
      <c r="AV1626" s="88"/>
      <c r="AW1626" s="103"/>
      <c r="AX1626" s="84"/>
      <c r="AY1626" s="39"/>
      <c r="AZ1626" s="26"/>
      <c r="BA1626" s="26"/>
      <c r="BB1626" s="26"/>
      <c r="BC1626" s="26" t="str">
        <f t="shared" si="896"/>
        <v/>
      </c>
      <c r="BD1626" s="26" t="str">
        <f t="shared" si="897"/>
        <v/>
      </c>
      <c r="BE1626" s="26" t="str">
        <f t="shared" si="898"/>
        <v/>
      </c>
      <c r="BF1626" s="26" t="str">
        <f t="shared" si="899"/>
        <v/>
      </c>
      <c r="BG1626" s="26" t="str">
        <f t="shared" si="900"/>
        <v/>
      </c>
      <c r="BH1626" s="26" t="str">
        <f t="shared" si="901"/>
        <v/>
      </c>
      <c r="BI1626" s="26" t="str">
        <f t="shared" si="890"/>
        <v/>
      </c>
      <c r="BJ1626" s="26" t="str">
        <f t="shared" si="891"/>
        <v/>
      </c>
      <c r="BK1626" s="26" t="str">
        <f t="shared" si="892"/>
        <v/>
      </c>
      <c r="BL1626" s="26" t="str">
        <f t="shared" si="893"/>
        <v/>
      </c>
      <c r="BM1626" s="26" t="str">
        <f t="shared" si="894"/>
        <v/>
      </c>
      <c r="BN1626" s="26" t="str">
        <f t="shared" si="895"/>
        <v/>
      </c>
      <c r="BP1626"/>
      <c r="BQ1626"/>
      <c r="BR1626"/>
      <c r="BS1626"/>
      <c r="BT1626"/>
      <c r="BU1626" s="40"/>
      <c r="BV1626" s="6"/>
    </row>
    <row r="1627" spans="2:74" x14ac:dyDescent="0.2">
      <c r="B1627" s="84"/>
      <c r="C1627" s="39"/>
      <c r="D1627" s="38"/>
      <c r="E1627" s="39"/>
      <c r="F1627" s="39"/>
      <c r="G1627" s="39"/>
      <c r="H1627" s="39"/>
      <c r="I1627" s="39"/>
      <c r="J1627" s="39"/>
      <c r="K1627" s="39"/>
      <c r="L1627" s="39"/>
      <c r="M1627" s="39"/>
      <c r="N1627" s="39"/>
      <c r="O1627" s="39"/>
      <c r="P1627" s="39"/>
      <c r="Q1627" s="39"/>
      <c r="R1627" s="39"/>
      <c r="S1627" s="39"/>
      <c r="T1627" s="39"/>
      <c r="U1627" s="39"/>
      <c r="V1627" s="39"/>
      <c r="W1627" s="39"/>
      <c r="X1627" s="39"/>
      <c r="Y1627" s="39"/>
      <c r="Z1627" s="39"/>
      <c r="AA1627" s="39"/>
      <c r="AB1627" s="39"/>
      <c r="AC1627" s="39"/>
      <c r="AD1627" s="39"/>
      <c r="AE1627" s="39"/>
      <c r="AF1627" s="39"/>
      <c r="AG1627" s="38"/>
      <c r="AH1627" s="38"/>
      <c r="AI1627" s="38"/>
      <c r="AJ1627" s="38"/>
      <c r="AK1627" s="38"/>
      <c r="AL1627" s="38"/>
      <c r="AM1627" s="38"/>
      <c r="AN1627" s="38"/>
      <c r="AO1627" s="38"/>
      <c r="AP1627" s="38"/>
      <c r="AQ1627" s="38"/>
      <c r="AR1627" s="38"/>
      <c r="AS1627" s="38"/>
      <c r="AT1627" s="38"/>
      <c r="AU1627" s="84"/>
      <c r="AV1627" s="88"/>
      <c r="AW1627" s="103"/>
      <c r="AX1627" s="84"/>
      <c r="AY1627" s="39"/>
      <c r="AZ1627" s="26"/>
      <c r="BA1627" s="26"/>
      <c r="BB1627" s="26"/>
      <c r="BC1627" s="26" t="str">
        <f t="shared" si="896"/>
        <v/>
      </c>
      <c r="BD1627" s="26" t="str">
        <f t="shared" si="897"/>
        <v/>
      </c>
      <c r="BE1627" s="26" t="str">
        <f t="shared" si="898"/>
        <v/>
      </c>
      <c r="BF1627" s="26" t="str">
        <f t="shared" si="899"/>
        <v/>
      </c>
      <c r="BG1627" s="26" t="str">
        <f t="shared" si="900"/>
        <v/>
      </c>
      <c r="BH1627" s="26" t="str">
        <f t="shared" si="901"/>
        <v/>
      </c>
      <c r="BI1627" s="26" t="str">
        <f t="shared" si="890"/>
        <v/>
      </c>
      <c r="BJ1627" s="26" t="str">
        <f t="shared" si="891"/>
        <v/>
      </c>
      <c r="BK1627" s="26" t="str">
        <f t="shared" si="892"/>
        <v/>
      </c>
      <c r="BL1627" s="26" t="str">
        <f t="shared" si="893"/>
        <v/>
      </c>
      <c r="BM1627" s="26" t="str">
        <f t="shared" si="894"/>
        <v/>
      </c>
      <c r="BN1627" s="26" t="str">
        <f t="shared" si="895"/>
        <v/>
      </c>
      <c r="BP1627"/>
      <c r="BQ1627"/>
      <c r="BR1627"/>
      <c r="BS1627"/>
      <c r="BT1627"/>
      <c r="BU1627" s="40"/>
      <c r="BV1627" s="6"/>
    </row>
    <row r="1628" spans="2:74" x14ac:dyDescent="0.2">
      <c r="B1628" s="84"/>
      <c r="C1628" s="39"/>
      <c r="D1628" s="38"/>
      <c r="E1628" s="39"/>
      <c r="F1628" s="39"/>
      <c r="G1628" s="39"/>
      <c r="H1628" s="39"/>
      <c r="I1628" s="39"/>
      <c r="J1628" s="39"/>
      <c r="K1628" s="39"/>
      <c r="L1628" s="39"/>
      <c r="M1628" s="39"/>
      <c r="N1628" s="39"/>
      <c r="O1628" s="39"/>
      <c r="P1628" s="39"/>
      <c r="Q1628" s="39"/>
      <c r="R1628" s="39"/>
      <c r="S1628" s="39"/>
      <c r="T1628" s="39"/>
      <c r="U1628" s="39"/>
      <c r="V1628" s="39"/>
      <c r="W1628" s="39"/>
      <c r="X1628" s="39"/>
      <c r="Y1628" s="39"/>
      <c r="Z1628" s="39"/>
      <c r="AA1628" s="39"/>
      <c r="AB1628" s="39"/>
      <c r="AC1628" s="39"/>
      <c r="AD1628" s="39"/>
      <c r="AE1628" s="39"/>
      <c r="AF1628" s="39"/>
      <c r="AG1628" s="38"/>
      <c r="AH1628" s="38"/>
      <c r="AI1628" s="38"/>
      <c r="AJ1628" s="38"/>
      <c r="AK1628" s="38"/>
      <c r="AL1628" s="38"/>
      <c r="AM1628" s="38"/>
      <c r="AN1628" s="38"/>
      <c r="AO1628" s="38"/>
      <c r="AP1628" s="38"/>
      <c r="AQ1628" s="38"/>
      <c r="AR1628" s="38"/>
      <c r="AS1628" s="38"/>
      <c r="AT1628" s="38"/>
      <c r="AU1628" s="84"/>
      <c r="AV1628" s="88"/>
      <c r="AW1628" s="103"/>
      <c r="AX1628" s="84"/>
      <c r="AY1628" s="39"/>
      <c r="AZ1628" s="26"/>
      <c r="BA1628" s="26"/>
      <c r="BB1628" s="26"/>
      <c r="BC1628" s="26" t="str">
        <f t="shared" si="896"/>
        <v/>
      </c>
      <c r="BD1628" s="26" t="str">
        <f t="shared" si="897"/>
        <v/>
      </c>
      <c r="BE1628" s="26" t="str">
        <f t="shared" si="898"/>
        <v/>
      </c>
      <c r="BF1628" s="26" t="str">
        <f t="shared" si="899"/>
        <v/>
      </c>
      <c r="BG1628" s="26" t="str">
        <f t="shared" si="900"/>
        <v/>
      </c>
      <c r="BH1628" s="26" t="str">
        <f t="shared" si="901"/>
        <v/>
      </c>
      <c r="BI1628" s="26" t="str">
        <f t="shared" si="890"/>
        <v/>
      </c>
      <c r="BJ1628" s="26" t="str">
        <f t="shared" si="891"/>
        <v/>
      </c>
      <c r="BK1628" s="26" t="str">
        <f t="shared" si="892"/>
        <v/>
      </c>
      <c r="BL1628" s="26" t="str">
        <f t="shared" si="893"/>
        <v/>
      </c>
      <c r="BM1628" s="26" t="str">
        <f t="shared" si="894"/>
        <v/>
      </c>
      <c r="BN1628" s="26" t="str">
        <f t="shared" si="895"/>
        <v/>
      </c>
      <c r="BP1628"/>
      <c r="BQ1628"/>
      <c r="BR1628"/>
      <c r="BS1628"/>
      <c r="BT1628"/>
      <c r="BU1628" s="40"/>
      <c r="BV1628" s="6"/>
    </row>
    <row r="1629" spans="2:74" x14ac:dyDescent="0.2">
      <c r="B1629" s="84"/>
      <c r="C1629" s="39"/>
      <c r="D1629" s="38"/>
      <c r="E1629" s="39"/>
      <c r="F1629" s="39"/>
      <c r="G1629" s="39"/>
      <c r="H1629" s="39"/>
      <c r="I1629" s="39"/>
      <c r="J1629" s="39"/>
      <c r="K1629" s="39"/>
      <c r="L1629" s="39"/>
      <c r="M1629" s="39"/>
      <c r="N1629" s="39"/>
      <c r="O1629" s="39"/>
      <c r="P1629" s="39"/>
      <c r="Q1629" s="39"/>
      <c r="R1629" s="39"/>
      <c r="S1629" s="39"/>
      <c r="T1629" s="39"/>
      <c r="U1629" s="39"/>
      <c r="V1629" s="39"/>
      <c r="W1629" s="39"/>
      <c r="X1629" s="39"/>
      <c r="Y1629" s="39"/>
      <c r="Z1629" s="39"/>
      <c r="AA1629" s="39"/>
      <c r="AB1629" s="39"/>
      <c r="AC1629" s="39"/>
      <c r="AD1629" s="39"/>
      <c r="AE1629" s="39"/>
      <c r="AF1629" s="39"/>
      <c r="AG1629" s="38"/>
      <c r="AH1629" s="38"/>
      <c r="AI1629" s="38"/>
      <c r="AJ1629" s="38"/>
      <c r="AK1629" s="38"/>
      <c r="AL1629" s="38"/>
      <c r="AM1629" s="38"/>
      <c r="AN1629" s="38"/>
      <c r="AO1629" s="38"/>
      <c r="AP1629" s="38"/>
      <c r="AQ1629" s="38"/>
      <c r="AR1629" s="38"/>
      <c r="AS1629" s="38"/>
      <c r="AT1629" s="38"/>
      <c r="AU1629" s="84"/>
      <c r="AV1629" s="88"/>
      <c r="AW1629" s="103"/>
      <c r="AX1629" s="84"/>
      <c r="AY1629" s="39"/>
      <c r="AZ1629" s="26"/>
      <c r="BA1629" s="26"/>
      <c r="BB1629" s="26"/>
      <c r="BC1629" s="26" t="str">
        <f t="shared" si="896"/>
        <v/>
      </c>
      <c r="BD1629" s="26" t="str">
        <f t="shared" si="897"/>
        <v/>
      </c>
      <c r="BE1629" s="26" t="str">
        <f t="shared" si="898"/>
        <v/>
      </c>
      <c r="BF1629" s="26" t="str">
        <f t="shared" si="899"/>
        <v/>
      </c>
      <c r="BG1629" s="26" t="str">
        <f t="shared" si="900"/>
        <v/>
      </c>
      <c r="BH1629" s="26" t="str">
        <f t="shared" si="901"/>
        <v/>
      </c>
      <c r="BI1629" s="26" t="str">
        <f t="shared" si="890"/>
        <v/>
      </c>
      <c r="BJ1629" s="26" t="str">
        <f t="shared" si="891"/>
        <v/>
      </c>
      <c r="BK1629" s="26" t="str">
        <f t="shared" si="892"/>
        <v/>
      </c>
      <c r="BL1629" s="26" t="str">
        <f t="shared" si="893"/>
        <v/>
      </c>
      <c r="BM1629" s="26" t="str">
        <f t="shared" si="894"/>
        <v/>
      </c>
      <c r="BN1629" s="26" t="str">
        <f t="shared" si="895"/>
        <v/>
      </c>
      <c r="BP1629"/>
      <c r="BQ1629"/>
      <c r="BR1629"/>
      <c r="BS1629"/>
      <c r="BT1629"/>
      <c r="BU1629" s="40"/>
      <c r="BV1629" s="6"/>
    </row>
    <row r="1630" spans="2:74" x14ac:dyDescent="0.2">
      <c r="B1630" s="84"/>
      <c r="C1630" s="39"/>
      <c r="D1630" s="38"/>
      <c r="E1630" s="39"/>
      <c r="F1630" s="39"/>
      <c r="G1630" s="39"/>
      <c r="H1630" s="39"/>
      <c r="I1630" s="39"/>
      <c r="J1630" s="39"/>
      <c r="K1630" s="39"/>
      <c r="L1630" s="39"/>
      <c r="M1630" s="39"/>
      <c r="N1630" s="39"/>
      <c r="O1630" s="39"/>
      <c r="P1630" s="39"/>
      <c r="Q1630" s="39"/>
      <c r="R1630" s="39"/>
      <c r="S1630" s="39"/>
      <c r="T1630" s="39"/>
      <c r="U1630" s="39"/>
      <c r="V1630" s="39"/>
      <c r="W1630" s="39"/>
      <c r="X1630" s="39"/>
      <c r="Y1630" s="39"/>
      <c r="Z1630" s="39"/>
      <c r="AA1630" s="39"/>
      <c r="AB1630" s="39"/>
      <c r="AC1630" s="39"/>
      <c r="AD1630" s="39"/>
      <c r="AE1630" s="39"/>
      <c r="AF1630" s="39"/>
      <c r="AG1630" s="38"/>
      <c r="AH1630" s="38"/>
      <c r="AI1630" s="38"/>
      <c r="AJ1630" s="38"/>
      <c r="AK1630" s="38"/>
      <c r="AL1630" s="38"/>
      <c r="AM1630" s="38"/>
      <c r="AN1630" s="38"/>
      <c r="AO1630" s="38"/>
      <c r="AP1630" s="38"/>
      <c r="AQ1630" s="38"/>
      <c r="AR1630" s="38"/>
      <c r="AS1630" s="38"/>
      <c r="AT1630" s="38"/>
      <c r="AU1630" s="84"/>
      <c r="AV1630" s="88"/>
      <c r="AW1630" s="103"/>
      <c r="AX1630" s="84"/>
      <c r="AY1630" s="39"/>
      <c r="AZ1630" s="26"/>
      <c r="BA1630" s="26"/>
      <c r="BB1630" s="26"/>
      <c r="BC1630" s="26" t="str">
        <f t="shared" si="896"/>
        <v/>
      </c>
      <c r="BD1630" s="26" t="str">
        <f t="shared" si="897"/>
        <v/>
      </c>
      <c r="BE1630" s="26" t="str">
        <f t="shared" si="898"/>
        <v/>
      </c>
      <c r="BF1630" s="26" t="str">
        <f t="shared" si="899"/>
        <v/>
      </c>
      <c r="BG1630" s="26" t="str">
        <f t="shared" si="900"/>
        <v/>
      </c>
      <c r="BH1630" s="26" t="str">
        <f t="shared" si="901"/>
        <v/>
      </c>
      <c r="BI1630" s="26" t="str">
        <f t="shared" si="890"/>
        <v/>
      </c>
      <c r="BJ1630" s="26" t="str">
        <f t="shared" si="891"/>
        <v/>
      </c>
      <c r="BK1630" s="26" t="str">
        <f t="shared" si="892"/>
        <v/>
      </c>
      <c r="BL1630" s="26" t="str">
        <f t="shared" si="893"/>
        <v/>
      </c>
      <c r="BM1630" s="26" t="str">
        <f t="shared" si="894"/>
        <v/>
      </c>
      <c r="BN1630" s="26" t="str">
        <f t="shared" si="895"/>
        <v/>
      </c>
      <c r="BP1630"/>
      <c r="BQ1630"/>
      <c r="BR1630"/>
      <c r="BS1630"/>
      <c r="BT1630"/>
      <c r="BU1630" s="40"/>
      <c r="BV1630" s="6"/>
    </row>
    <row r="1631" spans="2:74" x14ac:dyDescent="0.2">
      <c r="B1631" s="84"/>
      <c r="C1631" s="39"/>
      <c r="D1631" s="38"/>
      <c r="E1631" s="39"/>
      <c r="F1631" s="39"/>
      <c r="G1631" s="39"/>
      <c r="H1631" s="39"/>
      <c r="I1631" s="39"/>
      <c r="J1631" s="39"/>
      <c r="K1631" s="39"/>
      <c r="L1631" s="39"/>
      <c r="M1631" s="39"/>
      <c r="N1631" s="39"/>
      <c r="O1631" s="39"/>
      <c r="P1631" s="39"/>
      <c r="Q1631" s="39"/>
      <c r="R1631" s="39"/>
      <c r="S1631" s="39"/>
      <c r="T1631" s="39"/>
      <c r="U1631" s="39"/>
      <c r="V1631" s="39"/>
      <c r="W1631" s="39"/>
      <c r="X1631" s="39"/>
      <c r="Y1631" s="39"/>
      <c r="Z1631" s="39"/>
      <c r="AA1631" s="39"/>
      <c r="AB1631" s="39"/>
      <c r="AC1631" s="39"/>
      <c r="AD1631" s="39"/>
      <c r="AE1631" s="39"/>
      <c r="AF1631" s="39"/>
      <c r="AG1631" s="38"/>
      <c r="AH1631" s="38"/>
      <c r="AI1631" s="38"/>
      <c r="AJ1631" s="38"/>
      <c r="AK1631" s="38"/>
      <c r="AL1631" s="38"/>
      <c r="AM1631" s="38"/>
      <c r="AN1631" s="38"/>
      <c r="AO1631" s="38"/>
      <c r="AP1631" s="38"/>
      <c r="AQ1631" s="38"/>
      <c r="AR1631" s="38"/>
      <c r="AS1631" s="38"/>
      <c r="AT1631" s="38"/>
      <c r="AU1631" s="84"/>
      <c r="AV1631" s="88"/>
      <c r="AW1631" s="103"/>
      <c r="AX1631" s="84"/>
      <c r="AY1631" s="39"/>
      <c r="AZ1631" s="26"/>
      <c r="BA1631" s="26"/>
      <c r="BB1631" s="26"/>
      <c r="BC1631" s="26" t="str">
        <f t="shared" si="896"/>
        <v/>
      </c>
      <c r="BD1631" s="26" t="str">
        <f t="shared" si="897"/>
        <v/>
      </c>
      <c r="BE1631" s="26" t="str">
        <f t="shared" si="898"/>
        <v/>
      </c>
      <c r="BF1631" s="26" t="str">
        <f t="shared" si="899"/>
        <v/>
      </c>
      <c r="BG1631" s="26" t="str">
        <f t="shared" si="900"/>
        <v/>
      </c>
      <c r="BH1631" s="26" t="str">
        <f t="shared" si="901"/>
        <v/>
      </c>
      <c r="BI1631" s="26" t="str">
        <f t="shared" si="890"/>
        <v/>
      </c>
      <c r="BJ1631" s="26" t="str">
        <f t="shared" si="891"/>
        <v/>
      </c>
      <c r="BK1631" s="26" t="str">
        <f t="shared" si="892"/>
        <v/>
      </c>
      <c r="BL1631" s="26" t="str">
        <f t="shared" si="893"/>
        <v/>
      </c>
      <c r="BM1631" s="26" t="str">
        <f t="shared" si="894"/>
        <v/>
      </c>
      <c r="BN1631" s="26" t="str">
        <f t="shared" si="895"/>
        <v/>
      </c>
      <c r="BP1631"/>
      <c r="BQ1631"/>
      <c r="BR1631"/>
      <c r="BS1631"/>
      <c r="BT1631"/>
      <c r="BU1631" s="40"/>
      <c r="BV1631" s="6"/>
    </row>
    <row r="1632" spans="2:74" x14ac:dyDescent="0.2">
      <c r="B1632" s="84"/>
      <c r="C1632" s="39"/>
      <c r="D1632" s="38"/>
      <c r="E1632" s="39"/>
      <c r="F1632" s="39"/>
      <c r="G1632" s="39"/>
      <c r="H1632" s="39"/>
      <c r="I1632" s="39"/>
      <c r="J1632" s="39"/>
      <c r="K1632" s="39"/>
      <c r="L1632" s="39"/>
      <c r="M1632" s="39"/>
      <c r="N1632" s="39"/>
      <c r="O1632" s="39"/>
      <c r="P1632" s="39"/>
      <c r="Q1632" s="39"/>
      <c r="R1632" s="39"/>
      <c r="S1632" s="39"/>
      <c r="T1632" s="39"/>
      <c r="U1632" s="39"/>
      <c r="V1632" s="39"/>
      <c r="W1632" s="39"/>
      <c r="X1632" s="39"/>
      <c r="Y1632" s="39"/>
      <c r="Z1632" s="39"/>
      <c r="AA1632" s="39"/>
      <c r="AB1632" s="39"/>
      <c r="AC1632" s="39"/>
      <c r="AD1632" s="39"/>
      <c r="AE1632" s="39"/>
      <c r="AF1632" s="39"/>
      <c r="AG1632" s="38"/>
      <c r="AH1632" s="38"/>
      <c r="AI1632" s="38"/>
      <c r="AJ1632" s="38"/>
      <c r="AK1632" s="38"/>
      <c r="AL1632" s="38"/>
      <c r="AM1632" s="38"/>
      <c r="AN1632" s="38"/>
      <c r="AO1632" s="38"/>
      <c r="AP1632" s="38"/>
      <c r="AQ1632" s="38"/>
      <c r="AR1632" s="38"/>
      <c r="AS1632" s="38"/>
      <c r="AT1632" s="38"/>
      <c r="AU1632" s="84"/>
      <c r="AV1632" s="88"/>
      <c r="AW1632" s="103"/>
      <c r="AX1632" s="84"/>
      <c r="AY1632" s="39"/>
      <c r="AZ1632" s="26"/>
      <c r="BA1632" s="26"/>
      <c r="BB1632" s="26"/>
      <c r="BC1632" s="26" t="str">
        <f t="shared" si="896"/>
        <v/>
      </c>
      <c r="BD1632" s="26" t="str">
        <f t="shared" si="897"/>
        <v/>
      </c>
      <c r="BE1632" s="26" t="str">
        <f t="shared" si="898"/>
        <v/>
      </c>
      <c r="BF1632" s="26" t="str">
        <f t="shared" si="899"/>
        <v/>
      </c>
      <c r="BG1632" s="26" t="str">
        <f t="shared" si="900"/>
        <v/>
      </c>
      <c r="BH1632" s="26" t="str">
        <f t="shared" si="901"/>
        <v/>
      </c>
      <c r="BI1632" s="26" t="str">
        <f t="shared" si="890"/>
        <v/>
      </c>
      <c r="BJ1632" s="26" t="str">
        <f t="shared" si="891"/>
        <v/>
      </c>
      <c r="BK1632" s="26" t="str">
        <f t="shared" si="892"/>
        <v/>
      </c>
      <c r="BL1632" s="26" t="str">
        <f t="shared" si="893"/>
        <v/>
      </c>
      <c r="BM1632" s="26" t="str">
        <f t="shared" si="894"/>
        <v/>
      </c>
      <c r="BN1632" s="26" t="str">
        <f t="shared" si="895"/>
        <v/>
      </c>
      <c r="BP1632"/>
      <c r="BQ1632"/>
      <c r="BR1632"/>
      <c r="BS1632"/>
      <c r="BT1632"/>
      <c r="BU1632" s="40"/>
      <c r="BV1632" s="6"/>
    </row>
    <row r="1633" spans="2:74" x14ac:dyDescent="0.2">
      <c r="B1633" s="84"/>
      <c r="C1633" s="39"/>
      <c r="D1633" s="38"/>
      <c r="E1633" s="39"/>
      <c r="F1633" s="39"/>
      <c r="G1633" s="39"/>
      <c r="H1633" s="39"/>
      <c r="I1633" s="39"/>
      <c r="J1633" s="39"/>
      <c r="K1633" s="39"/>
      <c r="L1633" s="39"/>
      <c r="M1633" s="39"/>
      <c r="N1633" s="39"/>
      <c r="O1633" s="39"/>
      <c r="P1633" s="39"/>
      <c r="Q1633" s="39"/>
      <c r="R1633" s="39"/>
      <c r="S1633" s="39"/>
      <c r="T1633" s="39"/>
      <c r="U1633" s="39"/>
      <c r="V1633" s="39"/>
      <c r="W1633" s="39"/>
      <c r="X1633" s="39"/>
      <c r="Y1633" s="39"/>
      <c r="Z1633" s="39"/>
      <c r="AA1633" s="39"/>
      <c r="AB1633" s="39"/>
      <c r="AC1633" s="39"/>
      <c r="AD1633" s="39"/>
      <c r="AE1633" s="39"/>
      <c r="AF1633" s="39"/>
      <c r="AG1633" s="38"/>
      <c r="AH1633" s="38"/>
      <c r="AI1633" s="38"/>
      <c r="AJ1633" s="38"/>
      <c r="AK1633" s="38"/>
      <c r="AL1633" s="38"/>
      <c r="AM1633" s="38"/>
      <c r="AN1633" s="38"/>
      <c r="AO1633" s="38"/>
      <c r="AP1633" s="38"/>
      <c r="AQ1633" s="38"/>
      <c r="AR1633" s="38"/>
      <c r="AS1633" s="38"/>
      <c r="AT1633" s="38"/>
      <c r="AU1633" s="84"/>
      <c r="AV1633" s="88"/>
      <c r="AW1633" s="103"/>
      <c r="AX1633" s="84"/>
      <c r="AY1633" s="39"/>
      <c r="AZ1633" s="26"/>
      <c r="BA1633" s="26"/>
      <c r="BB1633" s="26"/>
      <c r="BC1633" s="26" t="str">
        <f t="shared" si="896"/>
        <v/>
      </c>
      <c r="BD1633" s="26" t="str">
        <f t="shared" si="897"/>
        <v/>
      </c>
      <c r="BE1633" s="26" t="str">
        <f t="shared" si="898"/>
        <v/>
      </c>
      <c r="BF1633" s="26" t="str">
        <f t="shared" si="899"/>
        <v/>
      </c>
      <c r="BG1633" s="26" t="str">
        <f t="shared" si="900"/>
        <v/>
      </c>
      <c r="BH1633" s="26" t="str">
        <f t="shared" si="901"/>
        <v/>
      </c>
      <c r="BI1633" s="26" t="str">
        <f t="shared" si="890"/>
        <v/>
      </c>
      <c r="BJ1633" s="26" t="str">
        <f t="shared" si="891"/>
        <v/>
      </c>
      <c r="BK1633" s="26" t="str">
        <f t="shared" si="892"/>
        <v/>
      </c>
      <c r="BL1633" s="26" t="str">
        <f t="shared" si="893"/>
        <v/>
      </c>
      <c r="BM1633" s="26" t="str">
        <f t="shared" si="894"/>
        <v/>
      </c>
      <c r="BN1633" s="26" t="str">
        <f t="shared" si="895"/>
        <v/>
      </c>
      <c r="BP1633"/>
      <c r="BQ1633"/>
      <c r="BR1633"/>
      <c r="BS1633"/>
      <c r="BT1633"/>
      <c r="BU1633" s="40"/>
      <c r="BV1633" s="6"/>
    </row>
    <row r="1634" spans="2:74" x14ac:dyDescent="0.2">
      <c r="B1634" s="84"/>
      <c r="C1634" s="39"/>
      <c r="D1634" s="38"/>
      <c r="E1634" s="39"/>
      <c r="F1634" s="39"/>
      <c r="G1634" s="39"/>
      <c r="H1634" s="39"/>
      <c r="I1634" s="39"/>
      <c r="J1634" s="39"/>
      <c r="K1634" s="39"/>
      <c r="L1634" s="39"/>
      <c r="M1634" s="39"/>
      <c r="N1634" s="39"/>
      <c r="O1634" s="39"/>
      <c r="P1634" s="39"/>
      <c r="Q1634" s="39"/>
      <c r="R1634" s="39"/>
      <c r="S1634" s="39"/>
      <c r="T1634" s="39"/>
      <c r="U1634" s="39"/>
      <c r="V1634" s="39"/>
      <c r="W1634" s="39"/>
      <c r="X1634" s="39"/>
      <c r="Y1634" s="39"/>
      <c r="Z1634" s="39"/>
      <c r="AA1634" s="39"/>
      <c r="AB1634" s="39"/>
      <c r="AC1634" s="39"/>
      <c r="AD1634" s="39"/>
      <c r="AE1634" s="39"/>
      <c r="AF1634" s="39"/>
      <c r="AG1634" s="38"/>
      <c r="AH1634" s="38"/>
      <c r="AI1634" s="38"/>
      <c r="AJ1634" s="38"/>
      <c r="AK1634" s="38"/>
      <c r="AL1634" s="38"/>
      <c r="AM1634" s="38"/>
      <c r="AN1634" s="38"/>
      <c r="AO1634" s="38"/>
      <c r="AP1634" s="38"/>
      <c r="AQ1634" s="38"/>
      <c r="AR1634" s="38"/>
      <c r="AS1634" s="38"/>
      <c r="AT1634" s="38"/>
      <c r="AU1634" s="84"/>
      <c r="AV1634" s="88"/>
      <c r="AW1634" s="103"/>
      <c r="AX1634" s="84"/>
      <c r="AY1634" s="39"/>
      <c r="AZ1634" s="26"/>
      <c r="BA1634" s="26"/>
      <c r="BB1634" s="26"/>
      <c r="BC1634" s="26" t="str">
        <f t="shared" si="896"/>
        <v/>
      </c>
      <c r="BD1634" s="26" t="str">
        <f t="shared" si="897"/>
        <v/>
      </c>
      <c r="BE1634" s="26" t="str">
        <f t="shared" si="898"/>
        <v/>
      </c>
      <c r="BF1634" s="26" t="str">
        <f t="shared" si="899"/>
        <v/>
      </c>
      <c r="BG1634" s="26" t="str">
        <f t="shared" si="900"/>
        <v/>
      </c>
      <c r="BH1634" s="26" t="str">
        <f t="shared" si="901"/>
        <v/>
      </c>
      <c r="BI1634" s="26" t="str">
        <f t="shared" si="890"/>
        <v/>
      </c>
      <c r="BJ1634" s="26" t="str">
        <f t="shared" si="891"/>
        <v/>
      </c>
      <c r="BK1634" s="26" t="str">
        <f t="shared" si="892"/>
        <v/>
      </c>
      <c r="BL1634" s="26" t="str">
        <f t="shared" si="893"/>
        <v/>
      </c>
      <c r="BM1634" s="26" t="str">
        <f t="shared" si="894"/>
        <v/>
      </c>
      <c r="BN1634" s="26" t="str">
        <f t="shared" si="895"/>
        <v/>
      </c>
      <c r="BP1634"/>
      <c r="BQ1634"/>
      <c r="BR1634"/>
      <c r="BS1634"/>
      <c r="BT1634"/>
      <c r="BU1634" s="40"/>
      <c r="BV1634" s="6"/>
    </row>
    <row r="1635" spans="2:74" x14ac:dyDescent="0.2">
      <c r="B1635" s="84"/>
      <c r="C1635" s="39"/>
      <c r="D1635" s="38"/>
      <c r="E1635" s="39"/>
      <c r="F1635" s="39"/>
      <c r="G1635" s="39"/>
      <c r="H1635" s="39"/>
      <c r="I1635" s="39"/>
      <c r="J1635" s="39"/>
      <c r="K1635" s="39"/>
      <c r="L1635" s="39"/>
      <c r="M1635" s="39"/>
      <c r="N1635" s="39"/>
      <c r="O1635" s="39"/>
      <c r="P1635" s="39"/>
      <c r="Q1635" s="39"/>
      <c r="R1635" s="39"/>
      <c r="S1635" s="39"/>
      <c r="T1635" s="39"/>
      <c r="U1635" s="39"/>
      <c r="V1635" s="39"/>
      <c r="W1635" s="39"/>
      <c r="X1635" s="39"/>
      <c r="Y1635" s="39"/>
      <c r="Z1635" s="39"/>
      <c r="AA1635" s="39"/>
      <c r="AB1635" s="39"/>
      <c r="AC1635" s="39"/>
      <c r="AD1635" s="39"/>
      <c r="AE1635" s="39"/>
      <c r="AF1635" s="39"/>
      <c r="AG1635" s="38"/>
      <c r="AH1635" s="38"/>
      <c r="AI1635" s="38"/>
      <c r="AJ1635" s="38"/>
      <c r="AK1635" s="38"/>
      <c r="AL1635" s="38"/>
      <c r="AM1635" s="38"/>
      <c r="AN1635" s="38"/>
      <c r="AO1635" s="38"/>
      <c r="AP1635" s="38"/>
      <c r="AQ1635" s="38"/>
      <c r="AR1635" s="38"/>
      <c r="AS1635" s="38"/>
      <c r="AT1635" s="38"/>
      <c r="AU1635" s="84"/>
      <c r="AV1635" s="88"/>
      <c r="AW1635" s="103"/>
      <c r="AX1635" s="84"/>
      <c r="AY1635" s="39"/>
      <c r="AZ1635" s="26"/>
      <c r="BA1635" s="26"/>
      <c r="BB1635" s="26"/>
      <c r="BC1635" s="26" t="str">
        <f t="shared" si="896"/>
        <v/>
      </c>
      <c r="BD1635" s="26" t="str">
        <f t="shared" si="897"/>
        <v/>
      </c>
      <c r="BE1635" s="26" t="str">
        <f t="shared" si="898"/>
        <v/>
      </c>
      <c r="BF1635" s="26" t="str">
        <f t="shared" si="899"/>
        <v/>
      </c>
      <c r="BG1635" s="26" t="str">
        <f t="shared" si="900"/>
        <v/>
      </c>
      <c r="BH1635" s="26" t="str">
        <f t="shared" si="901"/>
        <v/>
      </c>
      <c r="BI1635" s="26" t="str">
        <f t="shared" si="890"/>
        <v/>
      </c>
      <c r="BJ1635" s="26" t="str">
        <f t="shared" si="891"/>
        <v/>
      </c>
      <c r="BK1635" s="26" t="str">
        <f t="shared" si="892"/>
        <v/>
      </c>
      <c r="BL1635" s="26" t="str">
        <f t="shared" si="893"/>
        <v/>
      </c>
      <c r="BM1635" s="26" t="str">
        <f t="shared" si="894"/>
        <v/>
      </c>
      <c r="BN1635" s="26" t="str">
        <f t="shared" si="895"/>
        <v/>
      </c>
      <c r="BP1635"/>
      <c r="BQ1635"/>
      <c r="BR1635"/>
      <c r="BS1635"/>
      <c r="BT1635"/>
      <c r="BU1635" s="40"/>
      <c r="BV1635" s="6"/>
    </row>
    <row r="1636" spans="2:74" x14ac:dyDescent="0.2">
      <c r="B1636" s="84"/>
      <c r="C1636" s="39"/>
      <c r="D1636" s="38"/>
      <c r="E1636" s="39"/>
      <c r="F1636" s="39"/>
      <c r="G1636" s="39"/>
      <c r="H1636" s="39"/>
      <c r="I1636" s="39"/>
      <c r="J1636" s="39"/>
      <c r="K1636" s="39"/>
      <c r="L1636" s="39"/>
      <c r="M1636" s="39"/>
      <c r="N1636" s="39"/>
      <c r="O1636" s="39"/>
      <c r="P1636" s="39"/>
      <c r="Q1636" s="39"/>
      <c r="R1636" s="39"/>
      <c r="S1636" s="39"/>
      <c r="T1636" s="39"/>
      <c r="U1636" s="39"/>
      <c r="V1636" s="39"/>
      <c r="W1636" s="39"/>
      <c r="X1636" s="39"/>
      <c r="Y1636" s="39"/>
      <c r="Z1636" s="39"/>
      <c r="AA1636" s="39"/>
      <c r="AB1636" s="39"/>
      <c r="AC1636" s="39"/>
      <c r="AD1636" s="39"/>
      <c r="AE1636" s="39"/>
      <c r="AF1636" s="39"/>
      <c r="AG1636" s="38"/>
      <c r="AH1636" s="38"/>
      <c r="AI1636" s="38"/>
      <c r="AJ1636" s="38"/>
      <c r="AK1636" s="38"/>
      <c r="AL1636" s="38"/>
      <c r="AM1636" s="38"/>
      <c r="AN1636" s="38"/>
      <c r="AO1636" s="38"/>
      <c r="AP1636" s="38"/>
      <c r="AQ1636" s="38"/>
      <c r="AR1636" s="38"/>
      <c r="AS1636" s="38"/>
      <c r="AT1636" s="38"/>
      <c r="AU1636" s="84"/>
      <c r="AV1636" s="88"/>
      <c r="AW1636" s="103"/>
      <c r="AX1636" s="84"/>
      <c r="AY1636" s="39"/>
      <c r="AZ1636" s="26"/>
      <c r="BA1636" s="26"/>
      <c r="BB1636" s="26"/>
      <c r="BC1636" s="26" t="str">
        <f t="shared" si="896"/>
        <v/>
      </c>
      <c r="BD1636" s="26" t="str">
        <f t="shared" si="897"/>
        <v/>
      </c>
      <c r="BE1636" s="26" t="str">
        <f t="shared" si="898"/>
        <v/>
      </c>
      <c r="BF1636" s="26" t="str">
        <f t="shared" si="899"/>
        <v/>
      </c>
      <c r="BG1636" s="26" t="str">
        <f t="shared" si="900"/>
        <v/>
      </c>
      <c r="BH1636" s="26" t="str">
        <f t="shared" si="901"/>
        <v/>
      </c>
      <c r="BI1636" s="26" t="str">
        <f t="shared" si="890"/>
        <v/>
      </c>
      <c r="BJ1636" s="26" t="str">
        <f t="shared" si="891"/>
        <v/>
      </c>
      <c r="BK1636" s="26" t="str">
        <f t="shared" si="892"/>
        <v/>
      </c>
      <c r="BL1636" s="26" t="str">
        <f t="shared" si="893"/>
        <v/>
      </c>
      <c r="BM1636" s="26" t="str">
        <f t="shared" si="894"/>
        <v/>
      </c>
      <c r="BN1636" s="26" t="str">
        <f t="shared" si="895"/>
        <v/>
      </c>
      <c r="BP1636"/>
      <c r="BQ1636"/>
      <c r="BR1636"/>
      <c r="BS1636"/>
      <c r="BT1636"/>
      <c r="BU1636" s="40"/>
      <c r="BV1636" s="6"/>
    </row>
    <row r="1637" spans="2:74" x14ac:dyDescent="0.2">
      <c r="B1637" s="84"/>
      <c r="C1637" s="39"/>
      <c r="D1637" s="38"/>
      <c r="E1637" s="39"/>
      <c r="F1637" s="39"/>
      <c r="G1637" s="39"/>
      <c r="H1637" s="39"/>
      <c r="I1637" s="39"/>
      <c r="J1637" s="39"/>
      <c r="K1637" s="39"/>
      <c r="L1637" s="39"/>
      <c r="M1637" s="39"/>
      <c r="N1637" s="39"/>
      <c r="O1637" s="39"/>
      <c r="P1637" s="39"/>
      <c r="Q1637" s="39"/>
      <c r="R1637" s="39"/>
      <c r="S1637" s="39"/>
      <c r="T1637" s="39"/>
      <c r="U1637" s="39"/>
      <c r="V1637" s="39"/>
      <c r="W1637" s="39"/>
      <c r="X1637" s="39"/>
      <c r="Y1637" s="39"/>
      <c r="Z1637" s="39"/>
      <c r="AA1637" s="39"/>
      <c r="AB1637" s="39"/>
      <c r="AC1637" s="39"/>
      <c r="AD1637" s="39"/>
      <c r="AE1637" s="39"/>
      <c r="AF1637" s="39"/>
      <c r="AG1637" s="38"/>
      <c r="AH1637" s="38"/>
      <c r="AI1637" s="38"/>
      <c r="AJ1637" s="38"/>
      <c r="AK1637" s="38"/>
      <c r="AL1637" s="38"/>
      <c r="AM1637" s="38"/>
      <c r="AN1637" s="38"/>
      <c r="AO1637" s="38"/>
      <c r="AP1637" s="38"/>
      <c r="AQ1637" s="38"/>
      <c r="AR1637" s="38"/>
      <c r="AS1637" s="38"/>
      <c r="AT1637" s="38"/>
      <c r="AU1637" s="84"/>
      <c r="AV1637" s="88"/>
      <c r="AW1637" s="103"/>
      <c r="AX1637" s="84"/>
      <c r="AY1637" s="39"/>
      <c r="AZ1637" s="26"/>
      <c r="BA1637" s="26"/>
      <c r="BB1637" s="26"/>
      <c r="BC1637" s="26" t="str">
        <f t="shared" si="896"/>
        <v/>
      </c>
      <c r="BD1637" s="26" t="str">
        <f t="shared" si="897"/>
        <v/>
      </c>
      <c r="BE1637" s="26" t="str">
        <f t="shared" si="898"/>
        <v/>
      </c>
      <c r="BF1637" s="26" t="str">
        <f t="shared" si="899"/>
        <v/>
      </c>
      <c r="BG1637" s="26" t="str">
        <f t="shared" si="900"/>
        <v/>
      </c>
      <c r="BH1637" s="26" t="str">
        <f t="shared" si="901"/>
        <v/>
      </c>
      <c r="BI1637" s="26" t="str">
        <f t="shared" si="890"/>
        <v/>
      </c>
      <c r="BJ1637" s="26" t="str">
        <f t="shared" si="891"/>
        <v/>
      </c>
      <c r="BK1637" s="26" t="str">
        <f t="shared" si="892"/>
        <v/>
      </c>
      <c r="BL1637" s="26" t="str">
        <f t="shared" si="893"/>
        <v/>
      </c>
      <c r="BM1637" s="26" t="str">
        <f t="shared" si="894"/>
        <v/>
      </c>
      <c r="BN1637" s="26" t="str">
        <f t="shared" si="895"/>
        <v/>
      </c>
      <c r="BP1637"/>
      <c r="BQ1637"/>
      <c r="BR1637"/>
      <c r="BS1637"/>
      <c r="BT1637"/>
      <c r="BU1637" s="40"/>
      <c r="BV1637" s="6"/>
    </row>
    <row r="1638" spans="2:74" x14ac:dyDescent="0.2">
      <c r="B1638" s="84"/>
      <c r="C1638" s="39"/>
      <c r="D1638" s="38"/>
      <c r="E1638" s="39"/>
      <c r="F1638" s="39"/>
      <c r="G1638" s="39"/>
      <c r="H1638" s="39"/>
      <c r="I1638" s="39"/>
      <c r="J1638" s="39"/>
      <c r="K1638" s="39"/>
      <c r="L1638" s="39"/>
      <c r="M1638" s="39"/>
      <c r="N1638" s="39"/>
      <c r="O1638" s="39"/>
      <c r="P1638" s="39"/>
      <c r="Q1638" s="39"/>
      <c r="R1638" s="39"/>
      <c r="S1638" s="39"/>
      <c r="T1638" s="39"/>
      <c r="U1638" s="39"/>
      <c r="V1638" s="39"/>
      <c r="W1638" s="39"/>
      <c r="X1638" s="39"/>
      <c r="Y1638" s="39"/>
      <c r="Z1638" s="39"/>
      <c r="AA1638" s="39"/>
      <c r="AB1638" s="39"/>
      <c r="AC1638" s="39"/>
      <c r="AD1638" s="39"/>
      <c r="AE1638" s="39"/>
      <c r="AF1638" s="39"/>
      <c r="AG1638" s="38"/>
      <c r="AH1638" s="38"/>
      <c r="AI1638" s="38"/>
      <c r="AJ1638" s="38"/>
      <c r="AK1638" s="38"/>
      <c r="AL1638" s="38"/>
      <c r="AM1638" s="38"/>
      <c r="AN1638" s="38"/>
      <c r="AO1638" s="38"/>
      <c r="AP1638" s="38"/>
      <c r="AQ1638" s="38"/>
      <c r="AR1638" s="38"/>
      <c r="AS1638" s="38"/>
      <c r="AT1638" s="38"/>
      <c r="AU1638" s="84"/>
      <c r="AV1638" s="88"/>
      <c r="AW1638" s="103"/>
      <c r="AX1638" s="84"/>
      <c r="AY1638" s="39"/>
      <c r="AZ1638" s="26"/>
      <c r="BA1638" s="26"/>
      <c r="BB1638" s="26"/>
      <c r="BC1638" s="26" t="str">
        <f t="shared" si="896"/>
        <v/>
      </c>
      <c r="BD1638" s="26" t="str">
        <f t="shared" si="897"/>
        <v/>
      </c>
      <c r="BE1638" s="26" t="str">
        <f t="shared" si="898"/>
        <v/>
      </c>
      <c r="BF1638" s="26" t="str">
        <f t="shared" si="899"/>
        <v/>
      </c>
      <c r="BG1638" s="26" t="str">
        <f t="shared" si="900"/>
        <v/>
      </c>
      <c r="BH1638" s="26" t="str">
        <f t="shared" si="901"/>
        <v/>
      </c>
      <c r="BI1638" s="26" t="str">
        <f t="shared" si="890"/>
        <v/>
      </c>
      <c r="BJ1638" s="26" t="str">
        <f t="shared" si="891"/>
        <v/>
      </c>
      <c r="BK1638" s="26" t="str">
        <f t="shared" si="892"/>
        <v/>
      </c>
      <c r="BL1638" s="26" t="str">
        <f t="shared" si="893"/>
        <v/>
      </c>
      <c r="BM1638" s="26" t="str">
        <f t="shared" si="894"/>
        <v/>
      </c>
      <c r="BN1638" s="26" t="str">
        <f t="shared" si="895"/>
        <v/>
      </c>
      <c r="BP1638"/>
      <c r="BQ1638"/>
      <c r="BR1638"/>
      <c r="BS1638"/>
      <c r="BT1638"/>
      <c r="BU1638" s="40"/>
      <c r="BV1638" s="6"/>
    </row>
    <row r="1639" spans="2:74" x14ac:dyDescent="0.2">
      <c r="B1639" s="84"/>
      <c r="C1639" s="39"/>
      <c r="D1639" s="38"/>
      <c r="E1639" s="39"/>
      <c r="F1639" s="39"/>
      <c r="G1639" s="39"/>
      <c r="H1639" s="39"/>
      <c r="I1639" s="39"/>
      <c r="J1639" s="39"/>
      <c r="K1639" s="39"/>
      <c r="L1639" s="39"/>
      <c r="M1639" s="39"/>
      <c r="N1639" s="39"/>
      <c r="O1639" s="39"/>
      <c r="P1639" s="39"/>
      <c r="Q1639" s="39"/>
      <c r="R1639" s="39"/>
      <c r="S1639" s="39"/>
      <c r="T1639" s="39"/>
      <c r="U1639" s="39"/>
      <c r="V1639" s="39"/>
      <c r="W1639" s="39"/>
      <c r="X1639" s="39"/>
      <c r="Y1639" s="39"/>
      <c r="Z1639" s="39"/>
      <c r="AA1639" s="39"/>
      <c r="AB1639" s="39"/>
      <c r="AC1639" s="39"/>
      <c r="AD1639" s="39"/>
      <c r="AE1639" s="39"/>
      <c r="AF1639" s="39"/>
      <c r="AG1639" s="38"/>
      <c r="AH1639" s="38"/>
      <c r="AI1639" s="38"/>
      <c r="AJ1639" s="38"/>
      <c r="AK1639" s="38"/>
      <c r="AL1639" s="38"/>
      <c r="AM1639" s="38"/>
      <c r="AN1639" s="38"/>
      <c r="AO1639" s="38"/>
      <c r="AP1639" s="38"/>
      <c r="AQ1639" s="38"/>
      <c r="AR1639" s="38"/>
      <c r="AS1639" s="38"/>
      <c r="AT1639" s="38"/>
      <c r="AU1639" s="84"/>
      <c r="AV1639" s="88"/>
      <c r="AW1639" s="103"/>
      <c r="AX1639" s="84"/>
      <c r="AY1639" s="39"/>
      <c r="AZ1639" s="26"/>
      <c r="BA1639" s="26"/>
      <c r="BB1639" s="26"/>
      <c r="BC1639" s="26" t="str">
        <f t="shared" si="896"/>
        <v/>
      </c>
      <c r="BD1639" s="26" t="str">
        <f t="shared" si="897"/>
        <v/>
      </c>
      <c r="BE1639" s="26" t="str">
        <f t="shared" si="898"/>
        <v/>
      </c>
      <c r="BF1639" s="26" t="str">
        <f t="shared" si="899"/>
        <v/>
      </c>
      <c r="BG1639" s="26" t="str">
        <f t="shared" si="900"/>
        <v/>
      </c>
      <c r="BH1639" s="26" t="str">
        <f t="shared" si="901"/>
        <v/>
      </c>
      <c r="BI1639" s="26" t="str">
        <f t="shared" si="890"/>
        <v/>
      </c>
      <c r="BJ1639" s="26" t="str">
        <f t="shared" si="891"/>
        <v/>
      </c>
      <c r="BK1639" s="26" t="str">
        <f t="shared" si="892"/>
        <v/>
      </c>
      <c r="BL1639" s="26" t="str">
        <f t="shared" si="893"/>
        <v/>
      </c>
      <c r="BM1639" s="26" t="str">
        <f t="shared" si="894"/>
        <v/>
      </c>
      <c r="BN1639" s="26" t="str">
        <f t="shared" si="895"/>
        <v/>
      </c>
      <c r="BP1639"/>
      <c r="BQ1639"/>
      <c r="BR1639"/>
      <c r="BS1639"/>
      <c r="BT1639"/>
      <c r="BU1639" s="40"/>
      <c r="BV1639" s="6"/>
    </row>
    <row r="1640" spans="2:74" x14ac:dyDescent="0.2">
      <c r="B1640" s="84"/>
      <c r="C1640" s="39"/>
      <c r="D1640" s="38"/>
      <c r="E1640" s="39"/>
      <c r="F1640" s="39"/>
      <c r="G1640" s="39"/>
      <c r="H1640" s="39"/>
      <c r="I1640" s="39"/>
      <c r="J1640" s="39"/>
      <c r="K1640" s="39"/>
      <c r="L1640" s="39"/>
      <c r="M1640" s="39"/>
      <c r="N1640" s="39"/>
      <c r="O1640" s="39"/>
      <c r="P1640" s="39"/>
      <c r="Q1640" s="39"/>
      <c r="R1640" s="39"/>
      <c r="S1640" s="39"/>
      <c r="T1640" s="39"/>
      <c r="U1640" s="39"/>
      <c r="V1640" s="39"/>
      <c r="W1640" s="39"/>
      <c r="X1640" s="39"/>
      <c r="Y1640" s="39"/>
      <c r="Z1640" s="39"/>
      <c r="AA1640" s="39"/>
      <c r="AB1640" s="39"/>
      <c r="AC1640" s="39"/>
      <c r="AD1640" s="39"/>
      <c r="AE1640" s="39"/>
      <c r="AF1640" s="39"/>
      <c r="AG1640" s="38"/>
      <c r="AH1640" s="38"/>
      <c r="AI1640" s="38"/>
      <c r="AJ1640" s="38"/>
      <c r="AK1640" s="38"/>
      <c r="AL1640" s="38"/>
      <c r="AM1640" s="38"/>
      <c r="AN1640" s="38"/>
      <c r="AO1640" s="38"/>
      <c r="AP1640" s="38"/>
      <c r="AQ1640" s="38"/>
      <c r="AR1640" s="38"/>
      <c r="AS1640" s="38"/>
      <c r="AT1640" s="38"/>
      <c r="AU1640" s="84"/>
      <c r="AV1640" s="88"/>
      <c r="AW1640" s="103"/>
      <c r="AX1640" s="84"/>
      <c r="AY1640" s="39"/>
      <c r="AZ1640" s="26"/>
      <c r="BA1640" s="26"/>
      <c r="BB1640" s="26"/>
      <c r="BC1640" s="26" t="str">
        <f t="shared" si="896"/>
        <v/>
      </c>
      <c r="BD1640" s="26" t="str">
        <f t="shared" si="897"/>
        <v/>
      </c>
      <c r="BE1640" s="26" t="str">
        <f t="shared" si="898"/>
        <v/>
      </c>
      <c r="BF1640" s="26" t="str">
        <f t="shared" si="899"/>
        <v/>
      </c>
      <c r="BG1640" s="26" t="str">
        <f t="shared" si="900"/>
        <v/>
      </c>
      <c r="BH1640" s="26" t="str">
        <f t="shared" si="901"/>
        <v/>
      </c>
      <c r="BI1640" s="26" t="str">
        <f t="shared" si="890"/>
        <v/>
      </c>
      <c r="BJ1640" s="26" t="str">
        <f t="shared" si="891"/>
        <v/>
      </c>
      <c r="BK1640" s="26" t="str">
        <f t="shared" si="892"/>
        <v/>
      </c>
      <c r="BL1640" s="26" t="str">
        <f t="shared" si="893"/>
        <v/>
      </c>
      <c r="BM1640" s="26" t="str">
        <f t="shared" si="894"/>
        <v/>
      </c>
      <c r="BN1640" s="26" t="str">
        <f t="shared" si="895"/>
        <v/>
      </c>
      <c r="BP1640"/>
      <c r="BQ1640"/>
      <c r="BR1640"/>
      <c r="BS1640"/>
      <c r="BT1640"/>
      <c r="BU1640" s="40"/>
      <c r="BV1640" s="6"/>
    </row>
    <row r="1641" spans="2:74" x14ac:dyDescent="0.2">
      <c r="B1641" s="84"/>
      <c r="C1641" s="39"/>
      <c r="D1641" s="38"/>
      <c r="E1641" s="39"/>
      <c r="F1641" s="39"/>
      <c r="G1641" s="39"/>
      <c r="H1641" s="39"/>
      <c r="I1641" s="39"/>
      <c r="J1641" s="39"/>
      <c r="K1641" s="39"/>
      <c r="L1641" s="39"/>
      <c r="M1641" s="39"/>
      <c r="N1641" s="39"/>
      <c r="O1641" s="39"/>
      <c r="P1641" s="39"/>
      <c r="Q1641" s="39"/>
      <c r="R1641" s="39"/>
      <c r="S1641" s="39"/>
      <c r="T1641" s="39"/>
      <c r="U1641" s="39"/>
      <c r="V1641" s="39"/>
      <c r="W1641" s="39"/>
      <c r="X1641" s="39"/>
      <c r="Y1641" s="39"/>
      <c r="Z1641" s="39"/>
      <c r="AA1641" s="39"/>
      <c r="AB1641" s="39"/>
      <c r="AC1641" s="39"/>
      <c r="AD1641" s="39"/>
      <c r="AE1641" s="39"/>
      <c r="AF1641" s="39"/>
      <c r="AG1641" s="38"/>
      <c r="AH1641" s="38"/>
      <c r="AI1641" s="38"/>
      <c r="AJ1641" s="38"/>
      <c r="AK1641" s="38"/>
      <c r="AL1641" s="38"/>
      <c r="AM1641" s="38"/>
      <c r="AN1641" s="38"/>
      <c r="AO1641" s="38"/>
      <c r="AP1641" s="38"/>
      <c r="AQ1641" s="38"/>
      <c r="AR1641" s="38"/>
      <c r="AS1641" s="38"/>
      <c r="AT1641" s="38"/>
      <c r="AU1641" s="84"/>
      <c r="AV1641" s="88"/>
      <c r="AW1641" s="103"/>
      <c r="AX1641" s="84"/>
      <c r="AY1641" s="39"/>
      <c r="AZ1641" s="26"/>
      <c r="BA1641" s="26"/>
      <c r="BB1641" s="26"/>
      <c r="BC1641" s="26" t="str">
        <f t="shared" si="896"/>
        <v/>
      </c>
      <c r="BD1641" s="26" t="str">
        <f t="shared" si="897"/>
        <v/>
      </c>
      <c r="BE1641" s="26" t="str">
        <f t="shared" si="898"/>
        <v/>
      </c>
      <c r="BF1641" s="26" t="str">
        <f t="shared" si="899"/>
        <v/>
      </c>
      <c r="BG1641" s="26" t="str">
        <f t="shared" si="900"/>
        <v/>
      </c>
      <c r="BH1641" s="26" t="str">
        <f t="shared" si="901"/>
        <v/>
      </c>
      <c r="BI1641" s="26" t="str">
        <f t="shared" si="890"/>
        <v/>
      </c>
      <c r="BJ1641" s="26" t="str">
        <f t="shared" si="891"/>
        <v/>
      </c>
      <c r="BK1641" s="26" t="str">
        <f t="shared" si="892"/>
        <v/>
      </c>
      <c r="BL1641" s="26" t="str">
        <f t="shared" si="893"/>
        <v/>
      </c>
      <c r="BM1641" s="26" t="str">
        <f t="shared" si="894"/>
        <v/>
      </c>
      <c r="BN1641" s="26" t="str">
        <f t="shared" si="895"/>
        <v/>
      </c>
      <c r="BP1641"/>
      <c r="BQ1641"/>
      <c r="BR1641"/>
      <c r="BS1641"/>
      <c r="BT1641"/>
      <c r="BU1641" s="40"/>
      <c r="BV1641" s="6"/>
    </row>
    <row r="1642" spans="2:74" x14ac:dyDescent="0.2">
      <c r="B1642" s="84"/>
      <c r="C1642" s="39"/>
      <c r="D1642" s="38"/>
      <c r="E1642" s="39"/>
      <c r="F1642" s="39"/>
      <c r="G1642" s="39"/>
      <c r="H1642" s="39"/>
      <c r="I1642" s="39"/>
      <c r="J1642" s="39"/>
      <c r="K1642" s="39"/>
      <c r="L1642" s="39"/>
      <c r="M1642" s="39"/>
      <c r="N1642" s="39"/>
      <c r="O1642" s="39"/>
      <c r="P1642" s="39"/>
      <c r="Q1642" s="39"/>
      <c r="R1642" s="39"/>
      <c r="S1642" s="39"/>
      <c r="T1642" s="39"/>
      <c r="U1642" s="39"/>
      <c r="V1642" s="39"/>
      <c r="W1642" s="39"/>
      <c r="X1642" s="39"/>
      <c r="Y1642" s="39"/>
      <c r="Z1642" s="39"/>
      <c r="AA1642" s="39"/>
      <c r="AB1642" s="39"/>
      <c r="AC1642" s="39"/>
      <c r="AD1642" s="39"/>
      <c r="AE1642" s="39"/>
      <c r="AF1642" s="39"/>
      <c r="AG1642" s="38"/>
      <c r="AH1642" s="38"/>
      <c r="AI1642" s="38"/>
      <c r="AJ1642" s="38"/>
      <c r="AK1642" s="38"/>
      <c r="AL1642" s="38"/>
      <c r="AM1642" s="38"/>
      <c r="AN1642" s="38"/>
      <c r="AO1642" s="38"/>
      <c r="AP1642" s="38"/>
      <c r="AQ1642" s="38"/>
      <c r="AR1642" s="38"/>
      <c r="AS1642" s="38"/>
      <c r="AT1642" s="38"/>
      <c r="AU1642" s="84"/>
      <c r="AV1642" s="88"/>
      <c r="AW1642" s="103"/>
      <c r="AX1642" s="84"/>
      <c r="AY1642" s="39"/>
      <c r="AZ1642" s="26"/>
      <c r="BA1642" s="26"/>
      <c r="BB1642" s="26"/>
      <c r="BC1642" s="26" t="str">
        <f t="shared" si="896"/>
        <v/>
      </c>
      <c r="BD1642" s="26" t="str">
        <f t="shared" si="897"/>
        <v/>
      </c>
      <c r="BE1642" s="26" t="str">
        <f t="shared" si="898"/>
        <v/>
      </c>
      <c r="BF1642" s="26" t="str">
        <f t="shared" si="899"/>
        <v/>
      </c>
      <c r="BG1642" s="26" t="str">
        <f t="shared" si="900"/>
        <v/>
      </c>
      <c r="BH1642" s="26" t="str">
        <f t="shared" si="901"/>
        <v/>
      </c>
      <c r="BI1642" s="26" t="str">
        <f t="shared" si="890"/>
        <v/>
      </c>
      <c r="BJ1642" s="26" t="str">
        <f t="shared" si="891"/>
        <v/>
      </c>
      <c r="BK1642" s="26" t="str">
        <f t="shared" si="892"/>
        <v/>
      </c>
      <c r="BL1642" s="26" t="str">
        <f t="shared" si="893"/>
        <v/>
      </c>
      <c r="BM1642" s="26" t="str">
        <f t="shared" si="894"/>
        <v/>
      </c>
      <c r="BN1642" s="26" t="str">
        <f t="shared" si="895"/>
        <v/>
      </c>
      <c r="BP1642"/>
      <c r="BQ1642"/>
      <c r="BR1642"/>
      <c r="BS1642"/>
      <c r="BT1642"/>
      <c r="BU1642" s="40"/>
      <c r="BV1642" s="6"/>
    </row>
    <row r="1643" spans="2:74" x14ac:dyDescent="0.2">
      <c r="B1643" s="84"/>
      <c r="C1643" s="39"/>
      <c r="D1643" s="38"/>
      <c r="E1643" s="39"/>
      <c r="F1643" s="39"/>
      <c r="G1643" s="39"/>
      <c r="H1643" s="39"/>
      <c r="I1643" s="39"/>
      <c r="J1643" s="39"/>
      <c r="K1643" s="39"/>
      <c r="L1643" s="39"/>
      <c r="M1643" s="39"/>
      <c r="N1643" s="39"/>
      <c r="O1643" s="39"/>
      <c r="P1643" s="39"/>
      <c r="Q1643" s="39"/>
      <c r="R1643" s="39"/>
      <c r="S1643" s="39"/>
      <c r="T1643" s="39"/>
      <c r="U1643" s="39"/>
      <c r="V1643" s="39"/>
      <c r="W1643" s="39"/>
      <c r="X1643" s="39"/>
      <c r="Y1643" s="39"/>
      <c r="Z1643" s="39"/>
      <c r="AA1643" s="39"/>
      <c r="AB1643" s="39"/>
      <c r="AC1643" s="39"/>
      <c r="AD1643" s="39"/>
      <c r="AE1643" s="39"/>
      <c r="AF1643" s="39"/>
      <c r="AG1643" s="38"/>
      <c r="AH1643" s="38"/>
      <c r="AI1643" s="38"/>
      <c r="AJ1643" s="38"/>
      <c r="AK1643" s="38"/>
      <c r="AL1643" s="38"/>
      <c r="AM1643" s="38"/>
      <c r="AN1643" s="38"/>
      <c r="AO1643" s="38"/>
      <c r="AP1643" s="38"/>
      <c r="AQ1643" s="38"/>
      <c r="AR1643" s="38"/>
      <c r="AS1643" s="38"/>
      <c r="AT1643" s="38"/>
      <c r="AU1643" s="84"/>
      <c r="AV1643" s="88"/>
      <c r="AW1643" s="103"/>
      <c r="AX1643" s="84"/>
      <c r="AY1643" s="39"/>
      <c r="AZ1643" s="26"/>
      <c r="BA1643" s="26"/>
      <c r="BB1643" s="26"/>
      <c r="BC1643" s="26" t="str">
        <f t="shared" si="896"/>
        <v/>
      </c>
      <c r="BD1643" s="26" t="str">
        <f t="shared" si="897"/>
        <v/>
      </c>
      <c r="BE1643" s="26" t="str">
        <f t="shared" si="898"/>
        <v/>
      </c>
      <c r="BF1643" s="26" t="str">
        <f t="shared" si="899"/>
        <v/>
      </c>
      <c r="BG1643" s="26" t="str">
        <f t="shared" si="900"/>
        <v/>
      </c>
      <c r="BH1643" s="26" t="str">
        <f t="shared" si="901"/>
        <v/>
      </c>
      <c r="BI1643" s="26" t="str">
        <f t="shared" si="890"/>
        <v/>
      </c>
      <c r="BJ1643" s="26" t="str">
        <f t="shared" si="891"/>
        <v/>
      </c>
      <c r="BK1643" s="26" t="str">
        <f t="shared" si="892"/>
        <v/>
      </c>
      <c r="BL1643" s="26" t="str">
        <f t="shared" si="893"/>
        <v/>
      </c>
      <c r="BM1643" s="26" t="str">
        <f t="shared" si="894"/>
        <v/>
      </c>
      <c r="BN1643" s="26" t="str">
        <f t="shared" si="895"/>
        <v/>
      </c>
      <c r="BP1643"/>
      <c r="BQ1643"/>
      <c r="BR1643"/>
      <c r="BS1643"/>
      <c r="BT1643"/>
      <c r="BU1643" s="40"/>
      <c r="BV1643" s="6"/>
    </row>
    <row r="1644" spans="2:74" x14ac:dyDescent="0.2">
      <c r="B1644" s="84"/>
      <c r="C1644" s="39"/>
      <c r="D1644" s="38"/>
      <c r="E1644" s="39"/>
      <c r="F1644" s="39"/>
      <c r="G1644" s="39"/>
      <c r="H1644" s="39"/>
      <c r="I1644" s="39"/>
      <c r="J1644" s="39"/>
      <c r="K1644" s="39"/>
      <c r="L1644" s="39"/>
      <c r="M1644" s="39"/>
      <c r="N1644" s="39"/>
      <c r="O1644" s="39"/>
      <c r="P1644" s="39"/>
      <c r="Q1644" s="39"/>
      <c r="R1644" s="39"/>
      <c r="S1644" s="39"/>
      <c r="T1644" s="39"/>
      <c r="U1644" s="39"/>
      <c r="V1644" s="39"/>
      <c r="W1644" s="39"/>
      <c r="X1644" s="39"/>
      <c r="Y1644" s="39"/>
      <c r="Z1644" s="39"/>
      <c r="AA1644" s="39"/>
      <c r="AB1644" s="39"/>
      <c r="AC1644" s="39"/>
      <c r="AD1644" s="39"/>
      <c r="AE1644" s="39"/>
      <c r="AF1644" s="39"/>
      <c r="AG1644" s="38"/>
      <c r="AH1644" s="38"/>
      <c r="AI1644" s="38"/>
      <c r="AJ1644" s="38"/>
      <c r="AK1644" s="38"/>
      <c r="AL1644" s="38"/>
      <c r="AM1644" s="38"/>
      <c r="AN1644" s="38"/>
      <c r="AO1644" s="38"/>
      <c r="AP1644" s="38"/>
      <c r="AQ1644" s="38"/>
      <c r="AR1644" s="38"/>
      <c r="AS1644" s="38"/>
      <c r="AT1644" s="38"/>
      <c r="AU1644" s="84"/>
      <c r="AV1644" s="88"/>
      <c r="AW1644" s="103"/>
      <c r="AX1644" s="84"/>
      <c r="AY1644" s="39"/>
      <c r="AZ1644" s="26"/>
      <c r="BA1644" s="26"/>
      <c r="BB1644" s="26"/>
      <c r="BC1644" s="26" t="str">
        <f t="shared" si="896"/>
        <v/>
      </c>
      <c r="BD1644" s="26" t="str">
        <f t="shared" si="897"/>
        <v/>
      </c>
      <c r="BE1644" s="26" t="str">
        <f t="shared" si="898"/>
        <v/>
      </c>
      <c r="BF1644" s="26" t="str">
        <f t="shared" si="899"/>
        <v/>
      </c>
      <c r="BG1644" s="26" t="str">
        <f t="shared" si="900"/>
        <v/>
      </c>
      <c r="BH1644" s="26" t="str">
        <f t="shared" si="901"/>
        <v/>
      </c>
      <c r="BI1644" s="26" t="str">
        <f t="shared" si="890"/>
        <v/>
      </c>
      <c r="BJ1644" s="26" t="str">
        <f t="shared" si="891"/>
        <v/>
      </c>
      <c r="BK1644" s="26" t="str">
        <f t="shared" si="892"/>
        <v/>
      </c>
      <c r="BL1644" s="26" t="str">
        <f t="shared" si="893"/>
        <v/>
      </c>
      <c r="BM1644" s="26" t="str">
        <f t="shared" si="894"/>
        <v/>
      </c>
      <c r="BN1644" s="26" t="str">
        <f t="shared" si="895"/>
        <v/>
      </c>
      <c r="BP1644" s="80"/>
      <c r="BQ1644" s="80"/>
      <c r="BR1644" s="80"/>
      <c r="BS1644" s="80"/>
      <c r="BT1644" s="80"/>
      <c r="BU1644" s="80"/>
      <c r="BV1644" s="6"/>
    </row>
    <row r="1645" spans="2:74" x14ac:dyDescent="0.2">
      <c r="B1645" s="84"/>
      <c r="C1645" s="39"/>
      <c r="D1645" s="38"/>
      <c r="E1645" s="39"/>
      <c r="F1645" s="39"/>
      <c r="G1645" s="39"/>
      <c r="H1645" s="39"/>
      <c r="I1645" s="39"/>
      <c r="J1645" s="39"/>
      <c r="K1645" s="39"/>
      <c r="L1645" s="39"/>
      <c r="M1645" s="39"/>
      <c r="N1645" s="39"/>
      <c r="O1645" s="39"/>
      <c r="P1645" s="39"/>
      <c r="Q1645" s="39"/>
      <c r="R1645" s="39"/>
      <c r="S1645" s="39"/>
      <c r="T1645" s="39"/>
      <c r="U1645" s="39"/>
      <c r="V1645" s="39"/>
      <c r="W1645" s="39"/>
      <c r="X1645" s="39"/>
      <c r="Y1645" s="39"/>
      <c r="Z1645" s="39"/>
      <c r="AA1645" s="39"/>
      <c r="AB1645" s="39"/>
      <c r="AC1645" s="39"/>
      <c r="AD1645" s="39"/>
      <c r="AE1645" s="39"/>
      <c r="AF1645" s="39"/>
      <c r="AG1645" s="38"/>
      <c r="AH1645" s="38"/>
      <c r="AI1645" s="38"/>
      <c r="AJ1645" s="38"/>
      <c r="AK1645" s="38"/>
      <c r="AL1645" s="38"/>
      <c r="AM1645" s="38"/>
      <c r="AN1645" s="38"/>
      <c r="AO1645" s="38"/>
      <c r="AP1645" s="38"/>
      <c r="AQ1645" s="38"/>
      <c r="AR1645" s="38"/>
      <c r="AS1645" s="38"/>
      <c r="AT1645" s="38"/>
      <c r="AU1645" s="84"/>
      <c r="AV1645" s="88"/>
      <c r="AW1645" s="103"/>
      <c r="AX1645" s="84"/>
      <c r="AY1645" s="39"/>
      <c r="AZ1645" s="26"/>
      <c r="BA1645" s="26"/>
      <c r="BB1645" s="26"/>
      <c r="BC1645" s="26" t="str">
        <f t="shared" si="896"/>
        <v/>
      </c>
      <c r="BD1645" s="26" t="str">
        <f t="shared" si="897"/>
        <v/>
      </c>
      <c r="BE1645" s="26" t="str">
        <f t="shared" si="898"/>
        <v/>
      </c>
      <c r="BF1645" s="26" t="str">
        <f t="shared" si="899"/>
        <v/>
      </c>
      <c r="BG1645" s="26" t="str">
        <f t="shared" si="900"/>
        <v/>
      </c>
      <c r="BH1645" s="26" t="str">
        <f t="shared" si="901"/>
        <v/>
      </c>
      <c r="BI1645" s="26" t="str">
        <f t="shared" si="890"/>
        <v/>
      </c>
      <c r="BJ1645" s="26" t="str">
        <f t="shared" si="891"/>
        <v/>
      </c>
      <c r="BK1645" s="26" t="str">
        <f t="shared" si="892"/>
        <v/>
      </c>
      <c r="BL1645" s="26" t="str">
        <f t="shared" si="893"/>
        <v/>
      </c>
      <c r="BM1645" s="26" t="str">
        <f t="shared" si="894"/>
        <v/>
      </c>
      <c r="BN1645" s="26" t="str">
        <f t="shared" si="895"/>
        <v/>
      </c>
      <c r="BP1645" s="80"/>
      <c r="BQ1645" s="80"/>
      <c r="BR1645" s="80"/>
      <c r="BS1645" s="80"/>
      <c r="BT1645" s="80"/>
      <c r="BU1645" s="80"/>
      <c r="BV1645" s="6"/>
    </row>
    <row r="1646" spans="2:74" x14ac:dyDescent="0.2">
      <c r="B1646" s="84"/>
      <c r="C1646" s="39"/>
      <c r="D1646" s="38"/>
      <c r="E1646" s="39"/>
      <c r="F1646" s="39"/>
      <c r="G1646" s="39"/>
      <c r="H1646" s="39"/>
      <c r="I1646" s="39"/>
      <c r="J1646" s="39"/>
      <c r="K1646" s="39"/>
      <c r="L1646" s="39"/>
      <c r="M1646" s="39"/>
      <c r="N1646" s="39"/>
      <c r="O1646" s="39"/>
      <c r="P1646" s="39"/>
      <c r="Q1646" s="39"/>
      <c r="R1646" s="39"/>
      <c r="S1646" s="39"/>
      <c r="T1646" s="39"/>
      <c r="U1646" s="39"/>
      <c r="V1646" s="39"/>
      <c r="W1646" s="39"/>
      <c r="X1646" s="39"/>
      <c r="Y1646" s="39"/>
      <c r="Z1646" s="39"/>
      <c r="AA1646" s="39"/>
      <c r="AB1646" s="39"/>
      <c r="AC1646" s="39"/>
      <c r="AD1646" s="39"/>
      <c r="AE1646" s="39"/>
      <c r="AF1646" s="39"/>
      <c r="AG1646" s="38"/>
      <c r="AH1646" s="38"/>
      <c r="AI1646" s="38"/>
      <c r="AJ1646" s="38"/>
      <c r="AK1646" s="38"/>
      <c r="AL1646" s="38"/>
      <c r="AM1646" s="38"/>
      <c r="AN1646" s="38"/>
      <c r="AO1646" s="38"/>
      <c r="AP1646" s="38"/>
      <c r="AQ1646" s="38"/>
      <c r="AR1646" s="38"/>
      <c r="AS1646" s="38"/>
      <c r="AT1646" s="38"/>
      <c r="AU1646" s="84"/>
      <c r="AV1646" s="88"/>
      <c r="AW1646" s="103"/>
      <c r="AX1646" s="84"/>
      <c r="AY1646" s="39"/>
      <c r="AZ1646" s="26"/>
      <c r="BA1646" s="26"/>
      <c r="BB1646" s="26"/>
      <c r="BC1646" s="26" t="str">
        <f t="shared" si="896"/>
        <v/>
      </c>
      <c r="BD1646" s="26" t="str">
        <f t="shared" si="897"/>
        <v/>
      </c>
      <c r="BE1646" s="26" t="str">
        <f t="shared" si="898"/>
        <v/>
      </c>
      <c r="BF1646" s="26" t="str">
        <f t="shared" si="899"/>
        <v/>
      </c>
      <c r="BG1646" s="26" t="str">
        <f t="shared" si="900"/>
        <v/>
      </c>
      <c r="BH1646" s="26" t="str">
        <f t="shared" si="901"/>
        <v/>
      </c>
      <c r="BI1646" s="26" t="str">
        <f t="shared" si="890"/>
        <v/>
      </c>
      <c r="BJ1646" s="26" t="str">
        <f t="shared" si="891"/>
        <v/>
      </c>
      <c r="BK1646" s="26" t="str">
        <f t="shared" si="892"/>
        <v/>
      </c>
      <c r="BL1646" s="26" t="str">
        <f t="shared" si="893"/>
        <v/>
      </c>
      <c r="BM1646" s="26" t="str">
        <f t="shared" si="894"/>
        <v/>
      </c>
      <c r="BN1646" s="26" t="str">
        <f t="shared" si="895"/>
        <v/>
      </c>
      <c r="BP1646" s="80"/>
      <c r="BQ1646" s="80"/>
      <c r="BR1646" s="80"/>
      <c r="BS1646" s="80"/>
      <c r="BT1646" s="80"/>
      <c r="BU1646" s="80"/>
      <c r="BV1646" s="6"/>
    </row>
    <row r="1647" spans="2:74" x14ac:dyDescent="0.2">
      <c r="B1647" s="84"/>
      <c r="C1647" s="39"/>
      <c r="D1647" s="38"/>
      <c r="E1647" s="39"/>
      <c r="F1647" s="39"/>
      <c r="G1647" s="39"/>
      <c r="H1647" s="39"/>
      <c r="I1647" s="39"/>
      <c r="J1647" s="39"/>
      <c r="K1647" s="39"/>
      <c r="L1647" s="39"/>
      <c r="M1647" s="39"/>
      <c r="N1647" s="39"/>
      <c r="O1647" s="39"/>
      <c r="P1647" s="39"/>
      <c r="Q1647" s="39"/>
      <c r="R1647" s="39"/>
      <c r="S1647" s="39"/>
      <c r="T1647" s="39"/>
      <c r="U1647" s="39"/>
      <c r="V1647" s="39"/>
      <c r="W1647" s="39"/>
      <c r="X1647" s="39"/>
      <c r="Y1647" s="39"/>
      <c r="Z1647" s="39"/>
      <c r="AA1647" s="39"/>
      <c r="AB1647" s="39"/>
      <c r="AC1647" s="39"/>
      <c r="AD1647" s="39"/>
      <c r="AE1647" s="39"/>
      <c r="AF1647" s="39"/>
      <c r="AG1647" s="38"/>
      <c r="AH1647" s="38"/>
      <c r="AI1647" s="38"/>
      <c r="AJ1647" s="38"/>
      <c r="AK1647" s="38"/>
      <c r="AL1647" s="38"/>
      <c r="AM1647" s="38"/>
      <c r="AN1647" s="38"/>
      <c r="AO1647" s="38"/>
      <c r="AP1647" s="38"/>
      <c r="AQ1647" s="38"/>
      <c r="AR1647" s="38"/>
      <c r="AS1647" s="38"/>
      <c r="AT1647" s="38"/>
      <c r="AU1647" s="84"/>
      <c r="AV1647" s="88"/>
      <c r="AW1647" s="103"/>
      <c r="AX1647" s="84"/>
      <c r="AY1647" s="39"/>
      <c r="AZ1647" s="26"/>
      <c r="BA1647" s="26"/>
      <c r="BB1647" s="26"/>
      <c r="BC1647" s="26" t="str">
        <f t="shared" si="896"/>
        <v/>
      </c>
      <c r="BD1647" s="26" t="str">
        <f t="shared" si="897"/>
        <v/>
      </c>
      <c r="BE1647" s="26" t="str">
        <f t="shared" si="898"/>
        <v/>
      </c>
      <c r="BF1647" s="26" t="str">
        <f t="shared" si="899"/>
        <v/>
      </c>
      <c r="BG1647" s="26" t="str">
        <f t="shared" si="900"/>
        <v/>
      </c>
      <c r="BH1647" s="26" t="str">
        <f t="shared" si="901"/>
        <v/>
      </c>
      <c r="BI1647" s="26" t="str">
        <f t="shared" si="890"/>
        <v/>
      </c>
      <c r="BJ1647" s="26" t="str">
        <f t="shared" si="891"/>
        <v/>
      </c>
      <c r="BK1647" s="26" t="str">
        <f t="shared" si="892"/>
        <v/>
      </c>
      <c r="BL1647" s="26" t="str">
        <f t="shared" si="893"/>
        <v/>
      </c>
      <c r="BM1647" s="26" t="str">
        <f t="shared" si="894"/>
        <v/>
      </c>
      <c r="BN1647" s="26" t="str">
        <f t="shared" si="895"/>
        <v/>
      </c>
      <c r="BP1647" s="80"/>
      <c r="BQ1647" s="80"/>
      <c r="BR1647" s="80"/>
      <c r="BS1647" s="80"/>
      <c r="BT1647" s="80"/>
      <c r="BU1647" s="80"/>
      <c r="BV1647" s="6"/>
    </row>
    <row r="1648" spans="2:74" x14ac:dyDescent="0.2">
      <c r="B1648" s="84"/>
      <c r="C1648" s="39"/>
      <c r="D1648" s="38"/>
      <c r="E1648" s="39"/>
      <c r="F1648" s="39"/>
      <c r="G1648" s="39"/>
      <c r="H1648" s="39"/>
      <c r="I1648" s="39"/>
      <c r="J1648" s="39"/>
      <c r="K1648" s="39"/>
      <c r="L1648" s="39"/>
      <c r="M1648" s="39"/>
      <c r="N1648" s="39"/>
      <c r="O1648" s="39"/>
      <c r="P1648" s="39"/>
      <c r="Q1648" s="39"/>
      <c r="R1648" s="39"/>
      <c r="S1648" s="39"/>
      <c r="T1648" s="39"/>
      <c r="U1648" s="39"/>
      <c r="V1648" s="39"/>
      <c r="W1648" s="39"/>
      <c r="X1648" s="39"/>
      <c r="Y1648" s="39"/>
      <c r="Z1648" s="39"/>
      <c r="AA1648" s="39"/>
      <c r="AB1648" s="39"/>
      <c r="AC1648" s="39"/>
      <c r="AD1648" s="39"/>
      <c r="AE1648" s="39"/>
      <c r="AF1648" s="39"/>
      <c r="AG1648" s="38"/>
      <c r="AH1648" s="38"/>
      <c r="AI1648" s="38"/>
      <c r="AJ1648" s="38"/>
      <c r="AK1648" s="38"/>
      <c r="AL1648" s="38"/>
      <c r="AM1648" s="38"/>
      <c r="AN1648" s="38"/>
      <c r="AO1648" s="38"/>
      <c r="AP1648" s="38"/>
      <c r="AQ1648" s="38"/>
      <c r="AR1648" s="38"/>
      <c r="AS1648" s="38"/>
      <c r="AT1648" s="38"/>
      <c r="AU1648" s="84"/>
      <c r="AV1648" s="88"/>
      <c r="AW1648" s="103"/>
      <c r="AX1648" s="84"/>
      <c r="AY1648" s="39"/>
      <c r="AZ1648" s="26"/>
      <c r="BA1648" s="26"/>
      <c r="BB1648" s="26"/>
      <c r="BC1648" s="26" t="str">
        <f t="shared" si="896"/>
        <v/>
      </c>
      <c r="BD1648" s="26" t="str">
        <f t="shared" si="897"/>
        <v/>
      </c>
      <c r="BE1648" s="26" t="str">
        <f t="shared" si="898"/>
        <v/>
      </c>
      <c r="BF1648" s="26" t="str">
        <f t="shared" si="899"/>
        <v/>
      </c>
      <c r="BG1648" s="26" t="str">
        <f t="shared" si="900"/>
        <v/>
      </c>
      <c r="BH1648" s="26" t="str">
        <f t="shared" si="901"/>
        <v/>
      </c>
      <c r="BI1648" s="26" t="str">
        <f t="shared" si="890"/>
        <v/>
      </c>
      <c r="BJ1648" s="26" t="str">
        <f t="shared" si="891"/>
        <v/>
      </c>
      <c r="BK1648" s="26" t="str">
        <f t="shared" si="892"/>
        <v/>
      </c>
      <c r="BL1648" s="26" t="str">
        <f t="shared" si="893"/>
        <v/>
      </c>
      <c r="BM1648" s="26" t="str">
        <f t="shared" si="894"/>
        <v/>
      </c>
      <c r="BN1648" s="26" t="str">
        <f t="shared" si="895"/>
        <v/>
      </c>
      <c r="BP1648" s="80"/>
      <c r="BQ1648" s="80"/>
      <c r="BR1648" s="80"/>
      <c r="BS1648" s="80"/>
      <c r="BT1648" s="80"/>
      <c r="BU1648" s="80"/>
      <c r="BV1648" s="6"/>
    </row>
    <row r="1649" spans="2:74" x14ac:dyDescent="0.2">
      <c r="B1649" s="84"/>
      <c r="C1649" s="39"/>
      <c r="D1649" s="38"/>
      <c r="E1649" s="39"/>
      <c r="F1649" s="39"/>
      <c r="G1649" s="39"/>
      <c r="H1649" s="39"/>
      <c r="I1649" s="39"/>
      <c r="J1649" s="39"/>
      <c r="K1649" s="39"/>
      <c r="L1649" s="39"/>
      <c r="M1649" s="39"/>
      <c r="N1649" s="39"/>
      <c r="O1649" s="39"/>
      <c r="P1649" s="39"/>
      <c r="Q1649" s="39"/>
      <c r="R1649" s="39"/>
      <c r="S1649" s="39"/>
      <c r="T1649" s="39"/>
      <c r="U1649" s="39"/>
      <c r="V1649" s="39"/>
      <c r="W1649" s="39"/>
      <c r="X1649" s="39"/>
      <c r="Y1649" s="39"/>
      <c r="Z1649" s="39"/>
      <c r="AA1649" s="39"/>
      <c r="AB1649" s="39"/>
      <c r="AC1649" s="39"/>
      <c r="AD1649" s="39"/>
      <c r="AE1649" s="39"/>
      <c r="AF1649" s="39"/>
      <c r="AG1649" s="38"/>
      <c r="AH1649" s="38"/>
      <c r="AI1649" s="38"/>
      <c r="AJ1649" s="38"/>
      <c r="AK1649" s="38"/>
      <c r="AL1649" s="38"/>
      <c r="AM1649" s="38"/>
      <c r="AN1649" s="38"/>
      <c r="AO1649" s="38"/>
      <c r="AP1649" s="38"/>
      <c r="AQ1649" s="38"/>
      <c r="AR1649" s="38"/>
      <c r="AS1649" s="38"/>
      <c r="AT1649" s="38"/>
      <c r="AU1649" s="84"/>
      <c r="AV1649" s="88"/>
      <c r="AW1649" s="103"/>
      <c r="AX1649" s="84"/>
      <c r="AY1649" s="39"/>
      <c r="AZ1649" s="26"/>
      <c r="BA1649" s="26"/>
      <c r="BB1649" s="26"/>
      <c r="BC1649" s="26" t="str">
        <f t="shared" si="896"/>
        <v/>
      </c>
      <c r="BD1649" s="26" t="str">
        <f t="shared" si="897"/>
        <v/>
      </c>
      <c r="BE1649" s="26" t="str">
        <f t="shared" si="898"/>
        <v/>
      </c>
      <c r="BF1649" s="26" t="str">
        <f t="shared" si="899"/>
        <v/>
      </c>
      <c r="BG1649" s="26" t="str">
        <f t="shared" si="900"/>
        <v/>
      </c>
      <c r="BH1649" s="26" t="str">
        <f t="shared" si="901"/>
        <v/>
      </c>
      <c r="BI1649" s="26" t="str">
        <f t="shared" si="890"/>
        <v/>
      </c>
      <c r="BJ1649" s="26" t="str">
        <f t="shared" si="891"/>
        <v/>
      </c>
      <c r="BK1649" s="26" t="str">
        <f t="shared" si="892"/>
        <v/>
      </c>
      <c r="BL1649" s="26" t="str">
        <f t="shared" si="893"/>
        <v/>
      </c>
      <c r="BM1649" s="26" t="str">
        <f t="shared" si="894"/>
        <v/>
      </c>
      <c r="BN1649" s="26" t="str">
        <f t="shared" si="895"/>
        <v/>
      </c>
      <c r="BP1649" s="80"/>
      <c r="BQ1649" s="80"/>
      <c r="BR1649" s="80"/>
      <c r="BS1649" s="80"/>
      <c r="BT1649" s="80"/>
      <c r="BU1649" s="80"/>
      <c r="BV1649" s="6"/>
    </row>
    <row r="1650" spans="2:74" x14ac:dyDescent="0.2">
      <c r="B1650" s="84"/>
      <c r="C1650" s="39"/>
      <c r="D1650" s="38"/>
      <c r="E1650" s="39"/>
      <c r="F1650" s="39"/>
      <c r="G1650" s="39"/>
      <c r="H1650" s="39"/>
      <c r="I1650" s="39"/>
      <c r="J1650" s="39"/>
      <c r="K1650" s="39"/>
      <c r="L1650" s="39"/>
      <c r="M1650" s="39"/>
      <c r="N1650" s="39"/>
      <c r="O1650" s="39"/>
      <c r="P1650" s="39"/>
      <c r="Q1650" s="39"/>
      <c r="R1650" s="39"/>
      <c r="S1650" s="39"/>
      <c r="T1650" s="39"/>
      <c r="U1650" s="39"/>
      <c r="V1650" s="39"/>
      <c r="W1650" s="39"/>
      <c r="X1650" s="39"/>
      <c r="Y1650" s="39"/>
      <c r="Z1650" s="39"/>
      <c r="AA1650" s="39"/>
      <c r="AB1650" s="39"/>
      <c r="AC1650" s="39"/>
      <c r="AD1650" s="39"/>
      <c r="AE1650" s="39"/>
      <c r="AF1650" s="39"/>
      <c r="AG1650" s="38"/>
      <c r="AH1650" s="38"/>
      <c r="AI1650" s="38"/>
      <c r="AJ1650" s="38"/>
      <c r="AK1650" s="38"/>
      <c r="AL1650" s="38"/>
      <c r="AM1650" s="38"/>
      <c r="AN1650" s="38"/>
      <c r="AO1650" s="38"/>
      <c r="AP1650" s="38"/>
      <c r="AQ1650" s="38"/>
      <c r="AR1650" s="38"/>
      <c r="AS1650" s="38"/>
      <c r="AT1650" s="38"/>
      <c r="AU1650" s="84"/>
      <c r="AV1650" s="88"/>
      <c r="AW1650" s="103"/>
      <c r="AX1650" s="84"/>
      <c r="AY1650" s="39"/>
      <c r="AZ1650" s="26"/>
      <c r="BA1650" s="26"/>
      <c r="BB1650" s="26"/>
      <c r="BC1650" s="26" t="str">
        <f t="shared" si="896"/>
        <v/>
      </c>
      <c r="BD1650" s="26" t="str">
        <f t="shared" si="897"/>
        <v/>
      </c>
      <c r="BE1650" s="26" t="str">
        <f t="shared" si="898"/>
        <v/>
      </c>
      <c r="BF1650" s="26" t="str">
        <f t="shared" si="899"/>
        <v/>
      </c>
      <c r="BG1650" s="26" t="str">
        <f t="shared" si="900"/>
        <v/>
      </c>
      <c r="BH1650" s="26" t="str">
        <f t="shared" si="901"/>
        <v/>
      </c>
      <c r="BI1650" s="26" t="str">
        <f t="shared" si="890"/>
        <v/>
      </c>
      <c r="BJ1650" s="26" t="str">
        <f t="shared" si="891"/>
        <v/>
      </c>
      <c r="BK1650" s="26" t="str">
        <f t="shared" si="892"/>
        <v/>
      </c>
      <c r="BL1650" s="26" t="str">
        <f t="shared" si="893"/>
        <v/>
      </c>
      <c r="BM1650" s="26" t="str">
        <f t="shared" si="894"/>
        <v/>
      </c>
      <c r="BN1650" s="26" t="str">
        <f t="shared" si="895"/>
        <v/>
      </c>
      <c r="BP1650" s="80"/>
      <c r="BQ1650" s="80"/>
      <c r="BR1650" s="80"/>
      <c r="BS1650" s="80"/>
      <c r="BT1650" s="80"/>
      <c r="BU1650" s="80"/>
      <c r="BV1650" s="6"/>
    </row>
    <row r="1651" spans="2:74" x14ac:dyDescent="0.2">
      <c r="B1651" s="84"/>
      <c r="C1651" s="39"/>
      <c r="D1651" s="38"/>
      <c r="E1651" s="39"/>
      <c r="F1651" s="39"/>
      <c r="G1651" s="39"/>
      <c r="H1651" s="39"/>
      <c r="I1651" s="39"/>
      <c r="J1651" s="39"/>
      <c r="K1651" s="39"/>
      <c r="L1651" s="39"/>
      <c r="M1651" s="39"/>
      <c r="N1651" s="39"/>
      <c r="O1651" s="39"/>
      <c r="P1651" s="39"/>
      <c r="Q1651" s="39"/>
      <c r="R1651" s="39"/>
      <c r="S1651" s="39"/>
      <c r="T1651" s="39"/>
      <c r="U1651" s="39"/>
      <c r="V1651" s="39"/>
      <c r="W1651" s="39"/>
      <c r="X1651" s="39"/>
      <c r="Y1651" s="39"/>
      <c r="Z1651" s="39"/>
      <c r="AA1651" s="39"/>
      <c r="AB1651" s="39"/>
      <c r="AC1651" s="39"/>
      <c r="AD1651" s="39"/>
      <c r="AE1651" s="39"/>
      <c r="AF1651" s="39"/>
      <c r="AG1651" s="38"/>
      <c r="AH1651" s="38"/>
      <c r="AI1651" s="38"/>
      <c r="AJ1651" s="38"/>
      <c r="AK1651" s="38"/>
      <c r="AL1651" s="38"/>
      <c r="AM1651" s="38"/>
      <c r="AN1651" s="38"/>
      <c r="AO1651" s="38"/>
      <c r="AP1651" s="38"/>
      <c r="AQ1651" s="38"/>
      <c r="AR1651" s="38"/>
      <c r="AS1651" s="38"/>
      <c r="AT1651" s="38"/>
      <c r="AU1651" s="84"/>
      <c r="AV1651" s="88"/>
      <c r="AW1651" s="103"/>
      <c r="AX1651" s="84"/>
      <c r="AY1651" s="39"/>
      <c r="AZ1651" s="26"/>
      <c r="BA1651" s="26"/>
      <c r="BB1651" s="26"/>
      <c r="BC1651" s="26" t="str">
        <f t="shared" si="896"/>
        <v/>
      </c>
      <c r="BD1651" s="26" t="str">
        <f t="shared" si="897"/>
        <v/>
      </c>
      <c r="BE1651" s="26" t="str">
        <f t="shared" si="898"/>
        <v/>
      </c>
      <c r="BF1651" s="26" t="str">
        <f t="shared" si="899"/>
        <v/>
      </c>
      <c r="BG1651" s="26" t="str">
        <f t="shared" si="900"/>
        <v/>
      </c>
      <c r="BH1651" s="26" t="str">
        <f t="shared" si="901"/>
        <v/>
      </c>
      <c r="BI1651" s="26" t="str">
        <f t="shared" si="890"/>
        <v/>
      </c>
      <c r="BJ1651" s="26" t="str">
        <f t="shared" si="891"/>
        <v/>
      </c>
      <c r="BK1651" s="26" t="str">
        <f t="shared" si="892"/>
        <v/>
      </c>
      <c r="BL1651" s="26" t="str">
        <f t="shared" si="893"/>
        <v/>
      </c>
      <c r="BM1651" s="26" t="str">
        <f t="shared" si="894"/>
        <v/>
      </c>
      <c r="BN1651" s="26" t="str">
        <f t="shared" si="895"/>
        <v/>
      </c>
      <c r="BP1651" s="80"/>
      <c r="BQ1651" s="80"/>
      <c r="BR1651" s="80"/>
      <c r="BS1651" s="80"/>
      <c r="BT1651" s="80"/>
      <c r="BU1651" s="80"/>
      <c r="BV1651" s="6"/>
    </row>
    <row r="1652" spans="2:74" x14ac:dyDescent="0.2">
      <c r="B1652" s="84"/>
      <c r="C1652" s="39"/>
      <c r="D1652" s="38"/>
      <c r="E1652" s="39"/>
      <c r="F1652" s="39"/>
      <c r="G1652" s="39"/>
      <c r="H1652" s="39"/>
      <c r="I1652" s="39"/>
      <c r="J1652" s="39"/>
      <c r="K1652" s="39"/>
      <c r="L1652" s="39"/>
      <c r="M1652" s="39"/>
      <c r="N1652" s="39"/>
      <c r="O1652" s="39"/>
      <c r="P1652" s="39"/>
      <c r="Q1652" s="39"/>
      <c r="R1652" s="39"/>
      <c r="S1652" s="39"/>
      <c r="T1652" s="39"/>
      <c r="U1652" s="39"/>
      <c r="V1652" s="39"/>
      <c r="W1652" s="39"/>
      <c r="X1652" s="39"/>
      <c r="Y1652" s="39"/>
      <c r="Z1652" s="39"/>
      <c r="AA1652" s="39"/>
      <c r="AB1652" s="39"/>
      <c r="AC1652" s="39"/>
      <c r="AD1652" s="39"/>
      <c r="AE1652" s="39"/>
      <c r="AF1652" s="39"/>
      <c r="AG1652" s="38"/>
      <c r="AH1652" s="38"/>
      <c r="AI1652" s="38"/>
      <c r="AJ1652" s="38"/>
      <c r="AK1652" s="38"/>
      <c r="AL1652" s="38"/>
      <c r="AM1652" s="38"/>
      <c r="AN1652" s="38"/>
      <c r="AO1652" s="38"/>
      <c r="AP1652" s="38"/>
      <c r="AQ1652" s="38"/>
      <c r="AR1652" s="38"/>
      <c r="AS1652" s="38"/>
      <c r="AT1652" s="38"/>
      <c r="AU1652" s="84"/>
      <c r="AV1652" s="88"/>
      <c r="AW1652" s="103"/>
      <c r="AX1652" s="84"/>
      <c r="AY1652" s="39"/>
      <c r="AZ1652" s="26"/>
      <c r="BA1652" s="26"/>
      <c r="BB1652" s="26"/>
      <c r="BC1652" s="26" t="str">
        <f t="shared" si="896"/>
        <v/>
      </c>
      <c r="BD1652" s="26" t="str">
        <f t="shared" si="897"/>
        <v/>
      </c>
      <c r="BE1652" s="26" t="str">
        <f t="shared" si="898"/>
        <v/>
      </c>
      <c r="BF1652" s="26" t="str">
        <f t="shared" si="899"/>
        <v/>
      </c>
      <c r="BG1652" s="26" t="str">
        <f t="shared" si="900"/>
        <v/>
      </c>
      <c r="BH1652" s="26" t="str">
        <f t="shared" si="901"/>
        <v/>
      </c>
      <c r="BI1652" s="26" t="str">
        <f t="shared" si="890"/>
        <v/>
      </c>
      <c r="BJ1652" s="26" t="str">
        <f t="shared" si="891"/>
        <v/>
      </c>
      <c r="BK1652" s="26" t="str">
        <f t="shared" si="892"/>
        <v/>
      </c>
      <c r="BL1652" s="26" t="str">
        <f t="shared" si="893"/>
        <v/>
      </c>
      <c r="BM1652" s="26" t="str">
        <f t="shared" si="894"/>
        <v/>
      </c>
      <c r="BN1652" s="26" t="str">
        <f t="shared" si="895"/>
        <v/>
      </c>
      <c r="BP1652" s="80"/>
      <c r="BQ1652" s="80"/>
      <c r="BR1652" s="80"/>
      <c r="BS1652" s="80"/>
      <c r="BT1652" s="80"/>
      <c r="BU1652" s="80"/>
      <c r="BV1652" s="6"/>
    </row>
    <row r="1653" spans="2:74" x14ac:dyDescent="0.2">
      <c r="B1653" s="84"/>
      <c r="C1653" s="39"/>
      <c r="D1653" s="38"/>
      <c r="E1653" s="39"/>
      <c r="F1653" s="39"/>
      <c r="G1653" s="39"/>
      <c r="H1653" s="39"/>
      <c r="I1653" s="39"/>
      <c r="J1653" s="39"/>
      <c r="K1653" s="39"/>
      <c r="L1653" s="39"/>
      <c r="M1653" s="39"/>
      <c r="N1653" s="39"/>
      <c r="O1653" s="39"/>
      <c r="P1653" s="39"/>
      <c r="Q1653" s="39"/>
      <c r="R1653" s="39"/>
      <c r="S1653" s="39"/>
      <c r="T1653" s="39"/>
      <c r="U1653" s="39"/>
      <c r="V1653" s="39"/>
      <c r="W1653" s="39"/>
      <c r="X1653" s="39"/>
      <c r="Y1653" s="39"/>
      <c r="Z1653" s="39"/>
      <c r="AA1653" s="39"/>
      <c r="AB1653" s="39"/>
      <c r="AC1653" s="39"/>
      <c r="AD1653" s="39"/>
      <c r="AE1653" s="39"/>
      <c r="AF1653" s="39"/>
      <c r="AG1653" s="38"/>
      <c r="AH1653" s="38"/>
      <c r="AI1653" s="38"/>
      <c r="AJ1653" s="38"/>
      <c r="AK1653" s="38"/>
      <c r="AL1653" s="38"/>
      <c r="AM1653" s="38"/>
      <c r="AN1653" s="38"/>
      <c r="AO1653" s="38"/>
      <c r="AP1653" s="38"/>
      <c r="AQ1653" s="38"/>
      <c r="AR1653" s="38"/>
      <c r="AS1653" s="38"/>
      <c r="AT1653" s="38"/>
      <c r="AU1653" s="84"/>
      <c r="AV1653" s="88"/>
      <c r="AW1653" s="103"/>
      <c r="AX1653" s="84"/>
      <c r="AY1653" s="39"/>
      <c r="AZ1653" s="26"/>
      <c r="BA1653" s="26"/>
      <c r="BB1653" s="26"/>
      <c r="BC1653" s="26" t="str">
        <f t="shared" si="896"/>
        <v/>
      </c>
      <c r="BD1653" s="26" t="str">
        <f t="shared" si="897"/>
        <v/>
      </c>
      <c r="BE1653" s="26" t="str">
        <f t="shared" si="898"/>
        <v/>
      </c>
      <c r="BF1653" s="26" t="str">
        <f t="shared" si="899"/>
        <v/>
      </c>
      <c r="BG1653" s="26" t="str">
        <f t="shared" si="900"/>
        <v/>
      </c>
      <c r="BH1653" s="26" t="str">
        <f t="shared" si="901"/>
        <v/>
      </c>
      <c r="BI1653" s="26" t="str">
        <f t="shared" si="890"/>
        <v/>
      </c>
      <c r="BJ1653" s="26" t="str">
        <f t="shared" si="891"/>
        <v/>
      </c>
      <c r="BK1653" s="26" t="str">
        <f t="shared" si="892"/>
        <v/>
      </c>
      <c r="BL1653" s="26" t="str">
        <f t="shared" si="893"/>
        <v/>
      </c>
      <c r="BM1653" s="26" t="str">
        <f t="shared" si="894"/>
        <v/>
      </c>
      <c r="BN1653" s="26" t="str">
        <f t="shared" si="895"/>
        <v/>
      </c>
      <c r="BP1653" s="80"/>
      <c r="BQ1653" s="80"/>
      <c r="BR1653" s="80"/>
      <c r="BS1653" s="80"/>
      <c r="BT1653" s="80"/>
      <c r="BU1653" s="80"/>
      <c r="BV1653" s="6"/>
    </row>
    <row r="1654" spans="2:74" x14ac:dyDescent="0.2">
      <c r="B1654" s="84"/>
      <c r="C1654" s="39"/>
      <c r="D1654" s="38"/>
      <c r="E1654" s="39"/>
      <c r="F1654" s="39"/>
      <c r="G1654" s="39"/>
      <c r="H1654" s="39"/>
      <c r="I1654" s="39"/>
      <c r="J1654" s="39"/>
      <c r="K1654" s="39"/>
      <c r="L1654" s="39"/>
      <c r="M1654" s="39"/>
      <c r="N1654" s="39"/>
      <c r="O1654" s="39"/>
      <c r="P1654" s="39"/>
      <c r="Q1654" s="39"/>
      <c r="R1654" s="39"/>
      <c r="S1654" s="39"/>
      <c r="T1654" s="39"/>
      <c r="U1654" s="39"/>
      <c r="V1654" s="39"/>
      <c r="W1654" s="39"/>
      <c r="X1654" s="39"/>
      <c r="Y1654" s="39"/>
      <c r="Z1654" s="39"/>
      <c r="AA1654" s="39"/>
      <c r="AB1654" s="39"/>
      <c r="AC1654" s="39"/>
      <c r="AD1654" s="39"/>
      <c r="AE1654" s="39"/>
      <c r="AF1654" s="39"/>
      <c r="AG1654" s="38"/>
      <c r="AH1654" s="38"/>
      <c r="AI1654" s="38"/>
      <c r="AJ1654" s="38"/>
      <c r="AK1654" s="38"/>
      <c r="AL1654" s="38"/>
      <c r="AM1654" s="38"/>
      <c r="AN1654" s="38"/>
      <c r="AO1654" s="38"/>
      <c r="AP1654" s="38"/>
      <c r="AQ1654" s="38"/>
      <c r="AR1654" s="38"/>
      <c r="AS1654" s="38"/>
      <c r="AT1654" s="38"/>
      <c r="AU1654" s="84"/>
      <c r="AV1654" s="88"/>
      <c r="AW1654" s="103"/>
      <c r="AX1654" s="84"/>
      <c r="AY1654" s="39"/>
      <c r="AZ1654" s="26"/>
      <c r="BA1654" s="26"/>
      <c r="BB1654" s="26"/>
      <c r="BC1654" s="26" t="str">
        <f t="shared" si="896"/>
        <v/>
      </c>
      <c r="BD1654" s="26" t="str">
        <f t="shared" si="897"/>
        <v/>
      </c>
      <c r="BE1654" s="26" t="str">
        <f t="shared" si="898"/>
        <v/>
      </c>
      <c r="BF1654" s="26" t="str">
        <f t="shared" si="899"/>
        <v/>
      </c>
      <c r="BG1654" s="26" t="str">
        <f t="shared" si="900"/>
        <v/>
      </c>
      <c r="BH1654" s="26" t="str">
        <f t="shared" si="901"/>
        <v/>
      </c>
      <c r="BI1654" s="26" t="str">
        <f t="shared" si="890"/>
        <v/>
      </c>
      <c r="BJ1654" s="26" t="str">
        <f t="shared" si="891"/>
        <v/>
      </c>
      <c r="BK1654" s="26" t="str">
        <f t="shared" si="892"/>
        <v/>
      </c>
      <c r="BL1654" s="26" t="str">
        <f t="shared" si="893"/>
        <v/>
      </c>
      <c r="BM1654" s="26" t="str">
        <f t="shared" si="894"/>
        <v/>
      </c>
      <c r="BN1654" s="26" t="str">
        <f t="shared" si="895"/>
        <v/>
      </c>
      <c r="BP1654" s="80"/>
      <c r="BQ1654" s="80"/>
      <c r="BR1654" s="80"/>
      <c r="BS1654" s="80"/>
      <c r="BT1654" s="80"/>
      <c r="BU1654" s="40"/>
      <c r="BV1654" s="6"/>
    </row>
    <row r="1655" spans="2:74" x14ac:dyDescent="0.2">
      <c r="B1655" s="84"/>
      <c r="C1655" s="39"/>
      <c r="D1655" s="38"/>
      <c r="E1655" s="39"/>
      <c r="F1655" s="39"/>
      <c r="G1655" s="39"/>
      <c r="H1655" s="39"/>
      <c r="I1655" s="39"/>
      <c r="J1655" s="39"/>
      <c r="K1655" s="39"/>
      <c r="L1655" s="39"/>
      <c r="M1655" s="39"/>
      <c r="N1655" s="39"/>
      <c r="O1655" s="39"/>
      <c r="P1655" s="39"/>
      <c r="Q1655" s="39"/>
      <c r="R1655" s="39"/>
      <c r="S1655" s="39"/>
      <c r="T1655" s="39"/>
      <c r="U1655" s="39"/>
      <c r="V1655" s="39"/>
      <c r="W1655" s="39"/>
      <c r="X1655" s="39"/>
      <c r="Y1655" s="39"/>
      <c r="Z1655" s="39"/>
      <c r="AA1655" s="39"/>
      <c r="AB1655" s="39"/>
      <c r="AC1655" s="39"/>
      <c r="AD1655" s="39"/>
      <c r="AE1655" s="39"/>
      <c r="AF1655" s="39"/>
      <c r="AG1655" s="38"/>
      <c r="AH1655" s="38"/>
      <c r="AI1655" s="38"/>
      <c r="AJ1655" s="38"/>
      <c r="AK1655" s="38"/>
      <c r="AL1655" s="38"/>
      <c r="AM1655" s="38"/>
      <c r="AN1655" s="38"/>
      <c r="AO1655" s="38"/>
      <c r="AP1655" s="38"/>
      <c r="AQ1655" s="38"/>
      <c r="AR1655" s="38"/>
      <c r="AS1655" s="38"/>
      <c r="AT1655" s="38"/>
      <c r="AU1655" s="84"/>
      <c r="AV1655" s="88"/>
      <c r="AW1655" s="103"/>
      <c r="AX1655" s="84"/>
      <c r="AY1655" s="39"/>
      <c r="AZ1655" s="26"/>
      <c r="BA1655" s="26"/>
      <c r="BB1655" s="26"/>
      <c r="BC1655" s="26" t="str">
        <f t="shared" si="896"/>
        <v/>
      </c>
      <c r="BD1655" s="26" t="str">
        <f t="shared" si="897"/>
        <v/>
      </c>
      <c r="BE1655" s="26" t="str">
        <f t="shared" si="898"/>
        <v/>
      </c>
      <c r="BF1655" s="26" t="str">
        <f t="shared" si="899"/>
        <v/>
      </c>
      <c r="BG1655" s="26" t="str">
        <f t="shared" si="900"/>
        <v/>
      </c>
      <c r="BH1655" s="26" t="str">
        <f t="shared" si="901"/>
        <v/>
      </c>
      <c r="BI1655" s="26" t="str">
        <f t="shared" si="890"/>
        <v/>
      </c>
      <c r="BJ1655" s="26" t="str">
        <f t="shared" si="891"/>
        <v/>
      </c>
      <c r="BK1655" s="26" t="str">
        <f t="shared" si="892"/>
        <v/>
      </c>
      <c r="BL1655" s="26" t="str">
        <f t="shared" si="893"/>
        <v/>
      </c>
      <c r="BM1655" s="26" t="str">
        <f t="shared" si="894"/>
        <v/>
      </c>
      <c r="BN1655" s="26" t="str">
        <f t="shared" si="895"/>
        <v/>
      </c>
      <c r="BP1655" s="40"/>
      <c r="BQ1655" s="40"/>
      <c r="BR1655" s="40"/>
      <c r="BS1655" s="40"/>
      <c r="BT1655" s="40"/>
      <c r="BU1655" s="40"/>
      <c r="BV1655" s="6"/>
    </row>
    <row r="1656" spans="2:74" x14ac:dyDescent="0.2">
      <c r="B1656" s="84"/>
      <c r="C1656" s="39"/>
      <c r="D1656" s="38"/>
      <c r="E1656" s="39"/>
      <c r="F1656" s="39"/>
      <c r="G1656" s="39"/>
      <c r="H1656" s="39"/>
      <c r="I1656" s="39"/>
      <c r="J1656" s="39"/>
      <c r="K1656" s="39"/>
      <c r="L1656" s="39"/>
      <c r="M1656" s="39"/>
      <c r="N1656" s="39"/>
      <c r="O1656" s="39"/>
      <c r="P1656" s="39"/>
      <c r="Q1656" s="39"/>
      <c r="R1656" s="39"/>
      <c r="S1656" s="39"/>
      <c r="T1656" s="39"/>
      <c r="U1656" s="39"/>
      <c r="V1656" s="39"/>
      <c r="W1656" s="39"/>
      <c r="X1656" s="39"/>
      <c r="Y1656" s="39"/>
      <c r="Z1656" s="39"/>
      <c r="AA1656" s="39"/>
      <c r="AB1656" s="39"/>
      <c r="AC1656" s="39"/>
      <c r="AD1656" s="39"/>
      <c r="AE1656" s="39"/>
      <c r="AF1656" s="39"/>
      <c r="AG1656" s="38"/>
      <c r="AH1656" s="38"/>
      <c r="AI1656" s="38"/>
      <c r="AJ1656" s="38"/>
      <c r="AK1656" s="38"/>
      <c r="AL1656" s="38"/>
      <c r="AM1656" s="38"/>
      <c r="AN1656" s="38"/>
      <c r="AO1656" s="38"/>
      <c r="AP1656" s="38"/>
      <c r="AQ1656" s="38"/>
      <c r="AR1656" s="38"/>
      <c r="AS1656" s="38"/>
      <c r="AT1656" s="38"/>
      <c r="AU1656" s="84"/>
      <c r="AV1656" s="88"/>
      <c r="AW1656" s="103"/>
      <c r="AX1656" s="84"/>
      <c r="AY1656" s="39"/>
      <c r="AZ1656" s="26"/>
      <c r="BA1656" s="26"/>
      <c r="BB1656" s="26"/>
      <c r="BC1656" s="26" t="str">
        <f t="shared" si="896"/>
        <v/>
      </c>
      <c r="BD1656" s="26" t="str">
        <f t="shared" si="897"/>
        <v/>
      </c>
      <c r="BE1656" s="26" t="str">
        <f t="shared" si="898"/>
        <v/>
      </c>
      <c r="BF1656" s="26" t="str">
        <f t="shared" si="899"/>
        <v/>
      </c>
      <c r="BG1656" s="26" t="str">
        <f t="shared" si="900"/>
        <v/>
      </c>
      <c r="BH1656" s="26" t="str">
        <f t="shared" si="901"/>
        <v/>
      </c>
      <c r="BI1656" s="26" t="str">
        <f t="shared" si="890"/>
        <v/>
      </c>
      <c r="BJ1656" s="26" t="str">
        <f t="shared" si="891"/>
        <v/>
      </c>
      <c r="BK1656" s="26" t="str">
        <f t="shared" si="892"/>
        <v/>
      </c>
      <c r="BL1656" s="26" t="str">
        <f t="shared" si="893"/>
        <v/>
      </c>
      <c r="BM1656" s="26" t="str">
        <f t="shared" si="894"/>
        <v/>
      </c>
      <c r="BN1656" s="26" t="str">
        <f t="shared" si="895"/>
        <v/>
      </c>
      <c r="BP1656"/>
      <c r="BQ1656"/>
      <c r="BR1656"/>
      <c r="BS1656"/>
      <c r="BT1656"/>
      <c r="BU1656" s="40"/>
      <c r="BV1656" s="6"/>
    </row>
    <row r="1657" spans="2:74" x14ac:dyDescent="0.2">
      <c r="B1657" s="84"/>
      <c r="C1657" s="39"/>
      <c r="D1657" s="38"/>
      <c r="E1657" s="39"/>
      <c r="F1657" s="39"/>
      <c r="G1657" s="39"/>
      <c r="H1657" s="39"/>
      <c r="I1657" s="39"/>
      <c r="J1657" s="39"/>
      <c r="K1657" s="39"/>
      <c r="L1657" s="39"/>
      <c r="M1657" s="39"/>
      <c r="N1657" s="39"/>
      <c r="O1657" s="39"/>
      <c r="P1657" s="39"/>
      <c r="Q1657" s="39"/>
      <c r="R1657" s="39"/>
      <c r="S1657" s="39"/>
      <c r="T1657" s="39"/>
      <c r="U1657" s="39"/>
      <c r="V1657" s="39"/>
      <c r="W1657" s="39"/>
      <c r="X1657" s="39"/>
      <c r="Y1657" s="39"/>
      <c r="Z1657" s="39"/>
      <c r="AA1657" s="39"/>
      <c r="AB1657" s="39"/>
      <c r="AC1657" s="39"/>
      <c r="AD1657" s="39"/>
      <c r="AE1657" s="39"/>
      <c r="AF1657" s="39"/>
      <c r="AG1657" s="38"/>
      <c r="AH1657" s="38"/>
      <c r="AI1657" s="38"/>
      <c r="AJ1657" s="38"/>
      <c r="AK1657" s="38"/>
      <c r="AL1657" s="38"/>
      <c r="AM1657" s="38"/>
      <c r="AN1657" s="38"/>
      <c r="AO1657" s="38"/>
      <c r="AP1657" s="38"/>
      <c r="AQ1657" s="38"/>
      <c r="AR1657" s="38"/>
      <c r="AS1657" s="38"/>
      <c r="AT1657" s="38"/>
      <c r="AU1657" s="84"/>
      <c r="AV1657" s="88"/>
      <c r="AW1657" s="103"/>
      <c r="AX1657" s="84"/>
      <c r="AY1657" s="39"/>
      <c r="AZ1657" s="26"/>
      <c r="BA1657" s="26"/>
      <c r="BB1657" s="26"/>
      <c r="BC1657" s="26" t="str">
        <f t="shared" si="896"/>
        <v/>
      </c>
      <c r="BD1657" s="26" t="str">
        <f t="shared" si="897"/>
        <v/>
      </c>
      <c r="BE1657" s="26" t="str">
        <f t="shared" si="898"/>
        <v/>
      </c>
      <c r="BF1657" s="26" t="str">
        <f t="shared" si="899"/>
        <v/>
      </c>
      <c r="BG1657" s="26" t="str">
        <f t="shared" si="900"/>
        <v/>
      </c>
      <c r="BH1657" s="26" t="str">
        <f t="shared" si="901"/>
        <v/>
      </c>
      <c r="BI1657" s="26" t="str">
        <f t="shared" si="890"/>
        <v/>
      </c>
      <c r="BJ1657" s="26" t="str">
        <f t="shared" si="891"/>
        <v/>
      </c>
      <c r="BK1657" s="26" t="str">
        <f t="shared" si="892"/>
        <v/>
      </c>
      <c r="BL1657" s="26" t="str">
        <f t="shared" si="893"/>
        <v/>
      </c>
      <c r="BM1657" s="26" t="str">
        <f t="shared" si="894"/>
        <v/>
      </c>
      <c r="BN1657" s="26" t="str">
        <f t="shared" si="895"/>
        <v/>
      </c>
      <c r="BP1657"/>
      <c r="BQ1657"/>
      <c r="BR1657"/>
      <c r="BS1657"/>
      <c r="BT1657"/>
      <c r="BU1657" s="40"/>
      <c r="BV1657" s="37"/>
    </row>
    <row r="1658" spans="2:74" x14ac:dyDescent="0.2">
      <c r="B1658" s="84"/>
      <c r="C1658" s="39"/>
      <c r="D1658" s="38"/>
      <c r="E1658" s="39"/>
      <c r="F1658" s="39"/>
      <c r="G1658" s="39"/>
      <c r="H1658" s="39"/>
      <c r="I1658" s="39"/>
      <c r="J1658" s="39"/>
      <c r="K1658" s="39"/>
      <c r="L1658" s="39"/>
      <c r="M1658" s="39"/>
      <c r="N1658" s="39"/>
      <c r="O1658" s="39"/>
      <c r="P1658" s="39"/>
      <c r="Q1658" s="39"/>
      <c r="R1658" s="39"/>
      <c r="S1658" s="39"/>
      <c r="T1658" s="39"/>
      <c r="U1658" s="39"/>
      <c r="V1658" s="39"/>
      <c r="W1658" s="39"/>
      <c r="X1658" s="39"/>
      <c r="Y1658" s="39"/>
      <c r="Z1658" s="39"/>
      <c r="AA1658" s="39"/>
      <c r="AB1658" s="39"/>
      <c r="AC1658" s="39"/>
      <c r="AD1658" s="39"/>
      <c r="AE1658" s="39"/>
      <c r="AF1658" s="39"/>
      <c r="AG1658" s="38"/>
      <c r="AH1658" s="38"/>
      <c r="AI1658" s="38"/>
      <c r="AJ1658" s="38"/>
      <c r="AK1658" s="38"/>
      <c r="AL1658" s="38"/>
      <c r="AM1658" s="38"/>
      <c r="AN1658" s="38"/>
      <c r="AO1658" s="38"/>
      <c r="AP1658" s="38"/>
      <c r="AQ1658" s="38"/>
      <c r="AR1658" s="38"/>
      <c r="AS1658" s="38"/>
      <c r="AT1658" s="38"/>
      <c r="AU1658" s="84"/>
      <c r="AV1658" s="88"/>
      <c r="AW1658" s="103"/>
      <c r="AX1658" s="84"/>
      <c r="AY1658" s="39"/>
      <c r="AZ1658" s="26"/>
      <c r="BA1658" s="26"/>
      <c r="BB1658" s="26"/>
      <c r="BC1658" s="26" t="str">
        <f t="shared" si="896"/>
        <v/>
      </c>
      <c r="BD1658" s="26" t="str">
        <f t="shared" si="897"/>
        <v/>
      </c>
      <c r="BE1658" s="26" t="str">
        <f t="shared" si="898"/>
        <v/>
      </c>
      <c r="BF1658" s="26" t="str">
        <f t="shared" si="899"/>
        <v/>
      </c>
      <c r="BG1658" s="26" t="str">
        <f t="shared" si="900"/>
        <v/>
      </c>
      <c r="BH1658" s="26" t="str">
        <f t="shared" si="901"/>
        <v/>
      </c>
      <c r="BI1658" s="26" t="str">
        <f t="shared" si="890"/>
        <v/>
      </c>
      <c r="BJ1658" s="26" t="str">
        <f t="shared" si="891"/>
        <v/>
      </c>
      <c r="BK1658" s="26" t="str">
        <f t="shared" si="892"/>
        <v/>
      </c>
      <c r="BL1658" s="26" t="str">
        <f t="shared" si="893"/>
        <v/>
      </c>
      <c r="BM1658" s="26" t="str">
        <f t="shared" si="894"/>
        <v/>
      </c>
      <c r="BN1658" s="26" t="str">
        <f t="shared" si="895"/>
        <v/>
      </c>
      <c r="BP1658"/>
      <c r="BQ1658"/>
      <c r="BR1658"/>
      <c r="BS1658"/>
      <c r="BT1658"/>
      <c r="BU1658" s="40"/>
      <c r="BV1658" s="37"/>
    </row>
    <row r="1659" spans="2:74" x14ac:dyDescent="0.2">
      <c r="B1659" s="84"/>
      <c r="C1659" s="39"/>
      <c r="D1659" s="38"/>
      <c r="E1659" s="39"/>
      <c r="F1659" s="39"/>
      <c r="G1659" s="39"/>
      <c r="H1659" s="39"/>
      <c r="I1659" s="39"/>
      <c r="J1659" s="39"/>
      <c r="K1659" s="39"/>
      <c r="L1659" s="39"/>
      <c r="M1659" s="39"/>
      <c r="N1659" s="39"/>
      <c r="O1659" s="39"/>
      <c r="P1659" s="39"/>
      <c r="Q1659" s="39"/>
      <c r="R1659" s="39"/>
      <c r="S1659" s="39"/>
      <c r="T1659" s="39"/>
      <c r="U1659" s="39"/>
      <c r="V1659" s="39"/>
      <c r="W1659" s="39"/>
      <c r="X1659" s="39"/>
      <c r="Y1659" s="39"/>
      <c r="Z1659" s="39"/>
      <c r="AA1659" s="39"/>
      <c r="AB1659" s="39"/>
      <c r="AC1659" s="39"/>
      <c r="AD1659" s="39"/>
      <c r="AE1659" s="39"/>
      <c r="AF1659" s="39"/>
      <c r="AG1659" s="38"/>
      <c r="AH1659" s="38"/>
      <c r="AI1659" s="38"/>
      <c r="AJ1659" s="38"/>
      <c r="AK1659" s="38"/>
      <c r="AL1659" s="38"/>
      <c r="AM1659" s="38"/>
      <c r="AN1659" s="38"/>
      <c r="AO1659" s="38"/>
      <c r="AP1659" s="38"/>
      <c r="AQ1659" s="38"/>
      <c r="AR1659" s="38"/>
      <c r="AS1659" s="38"/>
      <c r="AT1659" s="38"/>
      <c r="AU1659" s="84"/>
      <c r="AV1659" s="88"/>
      <c r="AW1659" s="103"/>
      <c r="AX1659" s="84"/>
      <c r="AY1659" s="39"/>
      <c r="AZ1659" s="26"/>
      <c r="BA1659" s="26"/>
      <c r="BB1659" s="26"/>
      <c r="BC1659" s="26" t="str">
        <f t="shared" si="896"/>
        <v/>
      </c>
      <c r="BD1659" s="26" t="str">
        <f t="shared" si="897"/>
        <v/>
      </c>
      <c r="BE1659" s="26" t="str">
        <f t="shared" si="898"/>
        <v/>
      </c>
      <c r="BF1659" s="26" t="str">
        <f t="shared" si="899"/>
        <v/>
      </c>
      <c r="BG1659" s="26" t="str">
        <f t="shared" si="900"/>
        <v/>
      </c>
      <c r="BH1659" s="26" t="str">
        <f t="shared" si="901"/>
        <v/>
      </c>
      <c r="BI1659" s="26" t="str">
        <f t="shared" si="890"/>
        <v/>
      </c>
      <c r="BJ1659" s="26" t="str">
        <f t="shared" si="891"/>
        <v/>
      </c>
      <c r="BK1659" s="26" t="str">
        <f t="shared" si="892"/>
        <v/>
      </c>
      <c r="BL1659" s="26" t="str">
        <f t="shared" si="893"/>
        <v/>
      </c>
      <c r="BM1659" s="26" t="str">
        <f t="shared" si="894"/>
        <v/>
      </c>
      <c r="BN1659" s="26" t="str">
        <f t="shared" si="895"/>
        <v/>
      </c>
      <c r="BP1659"/>
      <c r="BQ1659"/>
      <c r="BR1659"/>
      <c r="BS1659"/>
      <c r="BT1659"/>
      <c r="BU1659" s="40"/>
      <c r="BV1659" s="37"/>
    </row>
    <row r="1660" spans="2:74" x14ac:dyDescent="0.2">
      <c r="B1660" s="84"/>
      <c r="C1660" s="39"/>
      <c r="D1660" s="38"/>
      <c r="E1660" s="39"/>
      <c r="F1660" s="39"/>
      <c r="G1660" s="39"/>
      <c r="H1660" s="39"/>
      <c r="I1660" s="39"/>
      <c r="J1660" s="39"/>
      <c r="K1660" s="39"/>
      <c r="L1660" s="39"/>
      <c r="M1660" s="39"/>
      <c r="N1660" s="39"/>
      <c r="O1660" s="39"/>
      <c r="P1660" s="39"/>
      <c r="Q1660" s="39"/>
      <c r="R1660" s="39"/>
      <c r="S1660" s="39"/>
      <c r="T1660" s="39"/>
      <c r="U1660" s="39"/>
      <c r="V1660" s="39"/>
      <c r="W1660" s="39"/>
      <c r="X1660" s="39"/>
      <c r="Y1660" s="39"/>
      <c r="Z1660" s="39"/>
      <c r="AA1660" s="39"/>
      <c r="AB1660" s="39"/>
      <c r="AC1660" s="39"/>
      <c r="AD1660" s="39"/>
      <c r="AE1660" s="39"/>
      <c r="AF1660" s="39"/>
      <c r="AG1660" s="38"/>
      <c r="AH1660" s="38"/>
      <c r="AI1660" s="38"/>
      <c r="AJ1660" s="38"/>
      <c r="AK1660" s="38"/>
      <c r="AL1660" s="38"/>
      <c r="AM1660" s="38"/>
      <c r="AN1660" s="38"/>
      <c r="AO1660" s="38"/>
      <c r="AP1660" s="38"/>
      <c r="AQ1660" s="38"/>
      <c r="AR1660" s="38"/>
      <c r="AS1660" s="38"/>
      <c r="AT1660" s="38"/>
      <c r="AU1660" s="84"/>
      <c r="AV1660" s="88"/>
      <c r="AW1660" s="103"/>
      <c r="AX1660" s="84"/>
      <c r="AY1660" s="39"/>
      <c r="AZ1660" s="26"/>
      <c r="BA1660" s="26"/>
      <c r="BB1660" s="26"/>
      <c r="BC1660" s="26" t="str">
        <f t="shared" si="896"/>
        <v/>
      </c>
      <c r="BD1660" s="26" t="str">
        <f t="shared" si="897"/>
        <v/>
      </c>
      <c r="BE1660" s="26" t="str">
        <f t="shared" si="898"/>
        <v/>
      </c>
      <c r="BF1660" s="26" t="str">
        <f t="shared" si="899"/>
        <v/>
      </c>
      <c r="BG1660" s="26" t="str">
        <f t="shared" si="900"/>
        <v/>
      </c>
      <c r="BH1660" s="26" t="str">
        <f t="shared" si="901"/>
        <v/>
      </c>
      <c r="BI1660" s="26" t="str">
        <f t="shared" si="890"/>
        <v/>
      </c>
      <c r="BJ1660" s="26" t="str">
        <f t="shared" si="891"/>
        <v/>
      </c>
      <c r="BK1660" s="26" t="str">
        <f t="shared" si="892"/>
        <v/>
      </c>
      <c r="BL1660" s="26" t="str">
        <f t="shared" si="893"/>
        <v/>
      </c>
      <c r="BM1660" s="26" t="str">
        <f t="shared" si="894"/>
        <v/>
      </c>
      <c r="BN1660" s="26" t="str">
        <f t="shared" si="895"/>
        <v/>
      </c>
      <c r="BP1660"/>
      <c r="BQ1660"/>
      <c r="BR1660"/>
      <c r="BS1660"/>
      <c r="BT1660"/>
      <c r="BU1660" s="40"/>
      <c r="BV1660" s="37"/>
    </row>
    <row r="1661" spans="2:74" x14ac:dyDescent="0.2">
      <c r="B1661" s="84"/>
      <c r="C1661" s="39"/>
      <c r="D1661" s="38"/>
      <c r="E1661" s="39"/>
      <c r="F1661" s="39"/>
      <c r="G1661" s="39"/>
      <c r="H1661" s="39"/>
      <c r="I1661" s="39"/>
      <c r="J1661" s="39"/>
      <c r="K1661" s="39"/>
      <c r="L1661" s="39"/>
      <c r="M1661" s="39"/>
      <c r="N1661" s="39"/>
      <c r="O1661" s="39"/>
      <c r="P1661" s="39"/>
      <c r="Q1661" s="39"/>
      <c r="R1661" s="39"/>
      <c r="S1661" s="39"/>
      <c r="T1661" s="39"/>
      <c r="U1661" s="39"/>
      <c r="V1661" s="39"/>
      <c r="W1661" s="39"/>
      <c r="X1661" s="39"/>
      <c r="Y1661" s="39"/>
      <c r="Z1661" s="39"/>
      <c r="AA1661" s="39"/>
      <c r="AB1661" s="39"/>
      <c r="AC1661" s="39"/>
      <c r="AD1661" s="39"/>
      <c r="AE1661" s="39"/>
      <c r="AF1661" s="39"/>
      <c r="AG1661" s="38"/>
      <c r="AH1661" s="38"/>
      <c r="AI1661" s="38"/>
      <c r="AJ1661" s="38"/>
      <c r="AK1661" s="38"/>
      <c r="AL1661" s="38"/>
      <c r="AM1661" s="38"/>
      <c r="AN1661" s="38"/>
      <c r="AO1661" s="38"/>
      <c r="AP1661" s="38"/>
      <c r="AQ1661" s="38"/>
      <c r="AR1661" s="38"/>
      <c r="AS1661" s="38"/>
      <c r="AT1661" s="38"/>
      <c r="AU1661" s="84"/>
      <c r="AV1661" s="88"/>
      <c r="AW1661" s="103"/>
      <c r="AX1661" s="84"/>
      <c r="AY1661" s="39"/>
      <c r="AZ1661" s="26"/>
      <c r="BA1661" s="26"/>
      <c r="BB1661" s="26"/>
      <c r="BC1661" s="26" t="str">
        <f t="shared" si="896"/>
        <v/>
      </c>
      <c r="BD1661" s="26" t="str">
        <f t="shared" si="897"/>
        <v/>
      </c>
      <c r="BE1661" s="26" t="str">
        <f t="shared" si="898"/>
        <v/>
      </c>
      <c r="BF1661" s="26" t="str">
        <f t="shared" si="899"/>
        <v/>
      </c>
      <c r="BG1661" s="26" t="str">
        <f t="shared" si="900"/>
        <v/>
      </c>
      <c r="BH1661" s="26" t="str">
        <f t="shared" si="901"/>
        <v/>
      </c>
      <c r="BI1661" s="26" t="str">
        <f t="shared" si="890"/>
        <v/>
      </c>
      <c r="BJ1661" s="26" t="str">
        <f t="shared" si="891"/>
        <v/>
      </c>
      <c r="BK1661" s="26" t="str">
        <f t="shared" si="892"/>
        <v/>
      </c>
      <c r="BL1661" s="26" t="str">
        <f t="shared" si="893"/>
        <v/>
      </c>
      <c r="BM1661" s="26" t="str">
        <f t="shared" si="894"/>
        <v/>
      </c>
      <c r="BN1661" s="26" t="str">
        <f t="shared" si="895"/>
        <v/>
      </c>
      <c r="BP1661"/>
      <c r="BQ1661"/>
      <c r="BR1661"/>
      <c r="BS1661"/>
      <c r="BT1661"/>
      <c r="BU1661" s="40"/>
      <c r="BV1661" s="37"/>
    </row>
    <row r="1662" spans="2:74" x14ac:dyDescent="0.2">
      <c r="B1662" s="84"/>
      <c r="C1662" s="39"/>
      <c r="D1662" s="38"/>
      <c r="E1662" s="39"/>
      <c r="F1662" s="39"/>
      <c r="G1662" s="39"/>
      <c r="H1662" s="39"/>
      <c r="I1662" s="39"/>
      <c r="J1662" s="39"/>
      <c r="K1662" s="39"/>
      <c r="L1662" s="39"/>
      <c r="M1662" s="39"/>
      <c r="N1662" s="39"/>
      <c r="O1662" s="39"/>
      <c r="P1662" s="39"/>
      <c r="Q1662" s="39"/>
      <c r="R1662" s="39"/>
      <c r="S1662" s="39"/>
      <c r="T1662" s="39"/>
      <c r="U1662" s="39"/>
      <c r="V1662" s="39"/>
      <c r="W1662" s="39"/>
      <c r="X1662" s="39"/>
      <c r="Y1662" s="39"/>
      <c r="Z1662" s="39"/>
      <c r="AA1662" s="39"/>
      <c r="AB1662" s="39"/>
      <c r="AC1662" s="39"/>
      <c r="AD1662" s="39"/>
      <c r="AE1662" s="39"/>
      <c r="AF1662" s="39"/>
      <c r="AG1662" s="38"/>
      <c r="AH1662" s="38"/>
      <c r="AI1662" s="38"/>
      <c r="AJ1662" s="38"/>
      <c r="AK1662" s="38"/>
      <c r="AL1662" s="38"/>
      <c r="AM1662" s="38"/>
      <c r="AN1662" s="38"/>
      <c r="AO1662" s="38"/>
      <c r="AP1662" s="38"/>
      <c r="AQ1662" s="38"/>
      <c r="AR1662" s="38"/>
      <c r="AS1662" s="38"/>
      <c r="AT1662" s="38"/>
      <c r="AU1662" s="84"/>
      <c r="AV1662" s="88"/>
      <c r="AW1662" s="103"/>
      <c r="AX1662" s="84"/>
      <c r="AY1662" s="39"/>
      <c r="AZ1662" s="26"/>
      <c r="BA1662" s="26"/>
      <c r="BB1662" s="26"/>
      <c r="BC1662" s="26" t="str">
        <f t="shared" si="896"/>
        <v/>
      </c>
      <c r="BD1662" s="26" t="str">
        <f t="shared" si="897"/>
        <v/>
      </c>
      <c r="BE1662" s="26" t="str">
        <f t="shared" si="898"/>
        <v/>
      </c>
      <c r="BF1662" s="26" t="str">
        <f t="shared" si="899"/>
        <v/>
      </c>
      <c r="BG1662" s="26" t="str">
        <f t="shared" si="900"/>
        <v/>
      </c>
      <c r="BH1662" s="26" t="str">
        <f t="shared" si="901"/>
        <v/>
      </c>
      <c r="BI1662" s="26" t="str">
        <f t="shared" si="890"/>
        <v/>
      </c>
      <c r="BJ1662" s="26" t="str">
        <f t="shared" si="891"/>
        <v/>
      </c>
      <c r="BK1662" s="26" t="str">
        <f t="shared" si="892"/>
        <v/>
      </c>
      <c r="BL1662" s="26" t="str">
        <f t="shared" si="893"/>
        <v/>
      </c>
      <c r="BM1662" s="26" t="str">
        <f t="shared" si="894"/>
        <v/>
      </c>
      <c r="BN1662" s="26" t="str">
        <f t="shared" si="895"/>
        <v/>
      </c>
      <c r="BP1662"/>
      <c r="BQ1662"/>
      <c r="BR1662"/>
      <c r="BS1662"/>
      <c r="BT1662"/>
      <c r="BU1662" s="40"/>
      <c r="BV1662" s="37"/>
    </row>
    <row r="1663" spans="2:74" x14ac:dyDescent="0.2">
      <c r="B1663" s="84"/>
      <c r="C1663" s="39"/>
      <c r="D1663" s="38"/>
      <c r="E1663" s="39"/>
      <c r="F1663" s="39"/>
      <c r="G1663" s="39"/>
      <c r="H1663" s="39"/>
      <c r="I1663" s="39"/>
      <c r="J1663" s="39"/>
      <c r="K1663" s="39"/>
      <c r="L1663" s="39"/>
      <c r="M1663" s="39"/>
      <c r="N1663" s="39"/>
      <c r="O1663" s="39"/>
      <c r="P1663" s="39"/>
      <c r="Q1663" s="39"/>
      <c r="R1663" s="39"/>
      <c r="S1663" s="39"/>
      <c r="T1663" s="39"/>
      <c r="U1663" s="39"/>
      <c r="V1663" s="39"/>
      <c r="W1663" s="39"/>
      <c r="X1663" s="39"/>
      <c r="Y1663" s="39"/>
      <c r="Z1663" s="39"/>
      <c r="AA1663" s="39"/>
      <c r="AB1663" s="39"/>
      <c r="AC1663" s="39"/>
      <c r="AD1663" s="39"/>
      <c r="AE1663" s="39"/>
      <c r="AF1663" s="39"/>
      <c r="AG1663" s="38"/>
      <c r="AH1663" s="38"/>
      <c r="AI1663" s="38"/>
      <c r="AJ1663" s="38"/>
      <c r="AK1663" s="38"/>
      <c r="AL1663" s="38"/>
      <c r="AM1663" s="38"/>
      <c r="AN1663" s="38"/>
      <c r="AO1663" s="38"/>
      <c r="AP1663" s="38"/>
      <c r="AQ1663" s="38"/>
      <c r="AR1663" s="38"/>
      <c r="AS1663" s="38"/>
      <c r="AT1663" s="38"/>
      <c r="AU1663" s="84"/>
      <c r="AV1663" s="88"/>
      <c r="AW1663" s="103"/>
      <c r="AX1663" s="84"/>
      <c r="AY1663" s="39"/>
      <c r="AZ1663" s="26"/>
      <c r="BA1663" s="26"/>
      <c r="BB1663" s="26"/>
      <c r="BC1663" s="26" t="str">
        <f t="shared" si="896"/>
        <v/>
      </c>
      <c r="BD1663" s="26" t="str">
        <f t="shared" si="897"/>
        <v/>
      </c>
      <c r="BE1663" s="26" t="str">
        <f t="shared" si="898"/>
        <v/>
      </c>
      <c r="BF1663" s="26" t="str">
        <f t="shared" si="899"/>
        <v/>
      </c>
      <c r="BG1663" s="26" t="str">
        <f t="shared" si="900"/>
        <v/>
      </c>
      <c r="BH1663" s="26" t="str">
        <f t="shared" si="901"/>
        <v/>
      </c>
      <c r="BI1663" s="26" t="str">
        <f t="shared" si="890"/>
        <v/>
      </c>
      <c r="BJ1663" s="26" t="str">
        <f t="shared" si="891"/>
        <v/>
      </c>
      <c r="BK1663" s="26" t="str">
        <f t="shared" si="892"/>
        <v/>
      </c>
      <c r="BL1663" s="26" t="str">
        <f t="shared" si="893"/>
        <v/>
      </c>
      <c r="BM1663" s="26" t="str">
        <f t="shared" si="894"/>
        <v/>
      </c>
      <c r="BN1663" s="26" t="str">
        <f t="shared" si="895"/>
        <v/>
      </c>
      <c r="BP1663"/>
      <c r="BQ1663"/>
      <c r="BR1663"/>
      <c r="BS1663"/>
      <c r="BT1663"/>
      <c r="BU1663" s="40"/>
      <c r="BV1663" s="37"/>
    </row>
    <row r="1664" spans="2:74" x14ac:dyDescent="0.2">
      <c r="B1664" s="84"/>
      <c r="C1664" s="39"/>
      <c r="D1664" s="38"/>
      <c r="E1664" s="39"/>
      <c r="F1664" s="39"/>
      <c r="G1664" s="39"/>
      <c r="H1664" s="39"/>
      <c r="I1664" s="39"/>
      <c r="J1664" s="39"/>
      <c r="K1664" s="39"/>
      <c r="L1664" s="39"/>
      <c r="M1664" s="39"/>
      <c r="N1664" s="39"/>
      <c r="O1664" s="39"/>
      <c r="P1664" s="39"/>
      <c r="Q1664" s="39"/>
      <c r="R1664" s="39"/>
      <c r="S1664" s="39"/>
      <c r="T1664" s="39"/>
      <c r="U1664" s="39"/>
      <c r="V1664" s="39"/>
      <c r="W1664" s="39"/>
      <c r="X1664" s="39"/>
      <c r="Y1664" s="39"/>
      <c r="Z1664" s="39"/>
      <c r="AA1664" s="39"/>
      <c r="AB1664" s="39"/>
      <c r="AC1664" s="39"/>
      <c r="AD1664" s="39"/>
      <c r="AE1664" s="39"/>
      <c r="AF1664" s="39"/>
      <c r="AG1664" s="38"/>
      <c r="AH1664" s="38"/>
      <c r="AI1664" s="38"/>
      <c r="AJ1664" s="38"/>
      <c r="AK1664" s="38"/>
      <c r="AL1664" s="38"/>
      <c r="AM1664" s="38"/>
      <c r="AN1664" s="38"/>
      <c r="AO1664" s="38"/>
      <c r="AP1664" s="38"/>
      <c r="AQ1664" s="38"/>
      <c r="AR1664" s="38"/>
      <c r="AS1664" s="38"/>
      <c r="AT1664" s="38"/>
      <c r="AU1664" s="84"/>
      <c r="AV1664" s="88"/>
      <c r="AW1664" s="103"/>
      <c r="AX1664" s="84"/>
      <c r="AY1664" s="39"/>
      <c r="AZ1664" s="26"/>
      <c r="BA1664" s="26"/>
      <c r="BB1664" s="26"/>
      <c r="BC1664" s="26" t="str">
        <f t="shared" si="896"/>
        <v/>
      </c>
      <c r="BD1664" s="26" t="str">
        <f t="shared" si="897"/>
        <v/>
      </c>
      <c r="BE1664" s="26" t="str">
        <f t="shared" si="898"/>
        <v/>
      </c>
      <c r="BF1664" s="26" t="str">
        <f t="shared" si="899"/>
        <v/>
      </c>
      <c r="BG1664" s="26" t="str">
        <f t="shared" si="900"/>
        <v/>
      </c>
      <c r="BH1664" s="26" t="str">
        <f t="shared" si="901"/>
        <v/>
      </c>
      <c r="BI1664" s="26" t="str">
        <f t="shared" si="890"/>
        <v/>
      </c>
      <c r="BJ1664" s="26" t="str">
        <f t="shared" si="891"/>
        <v/>
      </c>
      <c r="BK1664" s="26" t="str">
        <f t="shared" si="892"/>
        <v/>
      </c>
      <c r="BL1664" s="26" t="str">
        <f t="shared" si="893"/>
        <v/>
      </c>
      <c r="BM1664" s="26" t="str">
        <f t="shared" si="894"/>
        <v/>
      </c>
      <c r="BN1664" s="26" t="str">
        <f t="shared" si="895"/>
        <v/>
      </c>
      <c r="BP1664"/>
      <c r="BQ1664"/>
      <c r="BR1664"/>
      <c r="BS1664"/>
      <c r="BT1664"/>
      <c r="BU1664" s="40"/>
      <c r="BV1664" s="37"/>
    </row>
    <row r="1665" spans="2:74" x14ac:dyDescent="0.2">
      <c r="B1665" s="84"/>
      <c r="C1665" s="39"/>
      <c r="D1665" s="38"/>
      <c r="E1665" s="39"/>
      <c r="F1665" s="39"/>
      <c r="G1665" s="39"/>
      <c r="H1665" s="39"/>
      <c r="I1665" s="39"/>
      <c r="J1665" s="39"/>
      <c r="K1665" s="39"/>
      <c r="L1665" s="39"/>
      <c r="M1665" s="39"/>
      <c r="N1665" s="39"/>
      <c r="O1665" s="39"/>
      <c r="P1665" s="39"/>
      <c r="Q1665" s="39"/>
      <c r="R1665" s="39"/>
      <c r="S1665" s="39"/>
      <c r="T1665" s="39"/>
      <c r="U1665" s="39"/>
      <c r="V1665" s="39"/>
      <c r="W1665" s="39"/>
      <c r="X1665" s="39"/>
      <c r="Y1665" s="39"/>
      <c r="Z1665" s="39"/>
      <c r="AA1665" s="39"/>
      <c r="AB1665" s="39"/>
      <c r="AC1665" s="39"/>
      <c r="AD1665" s="39"/>
      <c r="AE1665" s="39"/>
      <c r="AF1665" s="39"/>
      <c r="AG1665" s="38"/>
      <c r="AH1665" s="38"/>
      <c r="AI1665" s="38"/>
      <c r="AJ1665" s="38"/>
      <c r="AK1665" s="38"/>
      <c r="AL1665" s="38"/>
      <c r="AM1665" s="38"/>
      <c r="AN1665" s="38"/>
      <c r="AO1665" s="38"/>
      <c r="AP1665" s="38"/>
      <c r="AQ1665" s="38"/>
      <c r="AR1665" s="38"/>
      <c r="AS1665" s="38"/>
      <c r="AT1665" s="38"/>
      <c r="AU1665" s="84"/>
      <c r="AV1665" s="88"/>
      <c r="AW1665" s="103"/>
      <c r="AX1665" s="84"/>
      <c r="AY1665" s="39"/>
      <c r="AZ1665" s="26"/>
      <c r="BA1665" s="26"/>
      <c r="BB1665" s="26"/>
      <c r="BC1665" s="26" t="str">
        <f t="shared" si="896"/>
        <v/>
      </c>
      <c r="BD1665" s="26" t="str">
        <f t="shared" si="897"/>
        <v/>
      </c>
      <c r="BE1665" s="26" t="str">
        <f t="shared" si="898"/>
        <v/>
      </c>
      <c r="BF1665" s="26" t="str">
        <f t="shared" si="899"/>
        <v/>
      </c>
      <c r="BG1665" s="26" t="str">
        <f t="shared" si="900"/>
        <v/>
      </c>
      <c r="BH1665" s="26" t="str">
        <f t="shared" si="901"/>
        <v/>
      </c>
      <c r="BI1665" s="26" t="str">
        <f t="shared" si="890"/>
        <v/>
      </c>
      <c r="BJ1665" s="26" t="str">
        <f t="shared" si="891"/>
        <v/>
      </c>
      <c r="BK1665" s="26" t="str">
        <f t="shared" si="892"/>
        <v/>
      </c>
      <c r="BL1665" s="26" t="str">
        <f t="shared" si="893"/>
        <v/>
      </c>
      <c r="BM1665" s="26" t="str">
        <f t="shared" si="894"/>
        <v/>
      </c>
      <c r="BN1665" s="26" t="str">
        <f t="shared" si="895"/>
        <v/>
      </c>
      <c r="BP1665"/>
      <c r="BQ1665"/>
      <c r="BR1665"/>
      <c r="BS1665"/>
      <c r="BT1665"/>
      <c r="BU1665" s="40"/>
      <c r="BV1665" s="37"/>
    </row>
    <row r="1666" spans="2:74" x14ac:dyDescent="0.2">
      <c r="B1666" s="84"/>
      <c r="C1666" s="39"/>
      <c r="D1666" s="38"/>
      <c r="E1666" s="39"/>
      <c r="F1666" s="39"/>
      <c r="G1666" s="39"/>
      <c r="H1666" s="39"/>
      <c r="I1666" s="39"/>
      <c r="J1666" s="39"/>
      <c r="K1666" s="39"/>
      <c r="L1666" s="39"/>
      <c r="M1666" s="39"/>
      <c r="N1666" s="39"/>
      <c r="O1666" s="39"/>
      <c r="P1666" s="39"/>
      <c r="Q1666" s="39"/>
      <c r="R1666" s="39"/>
      <c r="S1666" s="39"/>
      <c r="T1666" s="39"/>
      <c r="U1666" s="39"/>
      <c r="V1666" s="39"/>
      <c r="W1666" s="39"/>
      <c r="X1666" s="39"/>
      <c r="Y1666" s="39"/>
      <c r="Z1666" s="39"/>
      <c r="AA1666" s="39"/>
      <c r="AB1666" s="39"/>
      <c r="AC1666" s="39"/>
      <c r="AD1666" s="39"/>
      <c r="AE1666" s="39"/>
      <c r="AF1666" s="39"/>
      <c r="AG1666" s="38"/>
      <c r="AH1666" s="38"/>
      <c r="AI1666" s="38"/>
      <c r="AJ1666" s="38"/>
      <c r="AK1666" s="38"/>
      <c r="AL1666" s="38"/>
      <c r="AM1666" s="38"/>
      <c r="AN1666" s="38"/>
      <c r="AO1666" s="38"/>
      <c r="AP1666" s="38"/>
      <c r="AQ1666" s="38"/>
      <c r="AR1666" s="38"/>
      <c r="AS1666" s="38"/>
      <c r="AT1666" s="38"/>
      <c r="AU1666" s="84"/>
      <c r="AV1666" s="88"/>
      <c r="AW1666" s="103"/>
      <c r="AX1666" s="84"/>
      <c r="AY1666" s="39"/>
      <c r="AZ1666" s="26"/>
      <c r="BA1666" s="26"/>
      <c r="BB1666" s="26"/>
      <c r="BC1666" s="26" t="str">
        <f t="shared" si="896"/>
        <v/>
      </c>
      <c r="BD1666" s="26" t="str">
        <f t="shared" si="897"/>
        <v/>
      </c>
      <c r="BE1666" s="26" t="str">
        <f t="shared" si="898"/>
        <v/>
      </c>
      <c r="BF1666" s="26" t="str">
        <f t="shared" si="899"/>
        <v/>
      </c>
      <c r="BG1666" s="26" t="str">
        <f t="shared" si="900"/>
        <v/>
      </c>
      <c r="BH1666" s="26" t="str">
        <f t="shared" si="901"/>
        <v/>
      </c>
      <c r="BI1666" s="26" t="str">
        <f t="shared" si="890"/>
        <v/>
      </c>
      <c r="BJ1666" s="26" t="str">
        <f t="shared" si="891"/>
        <v/>
      </c>
      <c r="BK1666" s="26" t="str">
        <f t="shared" si="892"/>
        <v/>
      </c>
      <c r="BL1666" s="26" t="str">
        <f t="shared" si="893"/>
        <v/>
      </c>
      <c r="BM1666" s="26" t="str">
        <f t="shared" si="894"/>
        <v/>
      </c>
      <c r="BN1666" s="26" t="str">
        <f t="shared" si="895"/>
        <v/>
      </c>
      <c r="BP1666"/>
      <c r="BQ1666"/>
      <c r="BR1666"/>
      <c r="BS1666"/>
      <c r="BT1666"/>
      <c r="BU1666" s="40"/>
      <c r="BV1666" s="37"/>
    </row>
    <row r="1667" spans="2:74" x14ac:dyDescent="0.2">
      <c r="B1667" s="84"/>
      <c r="C1667" s="39"/>
      <c r="D1667" s="38"/>
      <c r="E1667" s="39"/>
      <c r="F1667" s="39"/>
      <c r="G1667" s="39"/>
      <c r="H1667" s="39"/>
      <c r="I1667" s="39"/>
      <c r="J1667" s="39"/>
      <c r="K1667" s="39"/>
      <c r="L1667" s="39"/>
      <c r="M1667" s="39"/>
      <c r="N1667" s="39"/>
      <c r="O1667" s="39"/>
      <c r="P1667" s="39"/>
      <c r="Q1667" s="39"/>
      <c r="R1667" s="39"/>
      <c r="S1667" s="39"/>
      <c r="T1667" s="39"/>
      <c r="U1667" s="39"/>
      <c r="V1667" s="39"/>
      <c r="W1667" s="39"/>
      <c r="X1667" s="39"/>
      <c r="Y1667" s="39"/>
      <c r="Z1667" s="39"/>
      <c r="AA1667" s="39"/>
      <c r="AB1667" s="39"/>
      <c r="AC1667" s="39"/>
      <c r="AD1667" s="39"/>
      <c r="AE1667" s="39"/>
      <c r="AF1667" s="39"/>
      <c r="AG1667" s="38"/>
      <c r="AH1667" s="38"/>
      <c r="AI1667" s="38"/>
      <c r="AJ1667" s="38"/>
      <c r="AK1667" s="38"/>
      <c r="AL1667" s="38"/>
      <c r="AM1667" s="38"/>
      <c r="AN1667" s="38"/>
      <c r="AO1667" s="38"/>
      <c r="AP1667" s="38"/>
      <c r="AQ1667" s="38"/>
      <c r="AR1667" s="38"/>
      <c r="AS1667" s="38"/>
      <c r="AT1667" s="38"/>
      <c r="AU1667" s="84"/>
      <c r="AV1667" s="88"/>
      <c r="AW1667" s="103"/>
      <c r="AX1667" s="84"/>
      <c r="AY1667" s="39"/>
      <c r="AZ1667" s="26"/>
      <c r="BA1667" s="26"/>
      <c r="BB1667" s="26"/>
      <c r="BC1667" s="26" t="str">
        <f t="shared" si="896"/>
        <v/>
      </c>
      <c r="BD1667" s="26" t="str">
        <f t="shared" si="897"/>
        <v/>
      </c>
      <c r="BE1667" s="26" t="str">
        <f t="shared" si="898"/>
        <v/>
      </c>
      <c r="BF1667" s="26" t="str">
        <f t="shared" si="899"/>
        <v/>
      </c>
      <c r="BG1667" s="26" t="str">
        <f t="shared" si="900"/>
        <v/>
      </c>
      <c r="BH1667" s="26" t="str">
        <f t="shared" si="901"/>
        <v/>
      </c>
      <c r="BI1667" s="26" t="str">
        <f t="shared" si="890"/>
        <v/>
      </c>
      <c r="BJ1667" s="26" t="str">
        <f t="shared" si="891"/>
        <v/>
      </c>
      <c r="BK1667" s="26" t="str">
        <f t="shared" si="892"/>
        <v/>
      </c>
      <c r="BL1667" s="26" t="str">
        <f t="shared" si="893"/>
        <v/>
      </c>
      <c r="BM1667" s="26" t="str">
        <f t="shared" si="894"/>
        <v/>
      </c>
      <c r="BN1667" s="26" t="str">
        <f t="shared" si="895"/>
        <v/>
      </c>
      <c r="BP1667"/>
      <c r="BQ1667"/>
      <c r="BR1667"/>
      <c r="BS1667"/>
      <c r="BT1667"/>
      <c r="BU1667" s="40"/>
      <c r="BV1667" s="37"/>
    </row>
    <row r="1668" spans="2:74" x14ac:dyDescent="0.2">
      <c r="B1668" s="84"/>
      <c r="C1668" s="39"/>
      <c r="D1668" s="38"/>
      <c r="E1668" s="39"/>
      <c r="F1668" s="39"/>
      <c r="G1668" s="39"/>
      <c r="H1668" s="39"/>
      <c r="I1668" s="39"/>
      <c r="J1668" s="39"/>
      <c r="K1668" s="39"/>
      <c r="L1668" s="39"/>
      <c r="M1668" s="39"/>
      <c r="N1668" s="39"/>
      <c r="O1668" s="39"/>
      <c r="P1668" s="39"/>
      <c r="Q1668" s="39"/>
      <c r="R1668" s="39"/>
      <c r="S1668" s="39"/>
      <c r="T1668" s="39"/>
      <c r="U1668" s="39"/>
      <c r="V1668" s="39"/>
      <c r="W1668" s="39"/>
      <c r="X1668" s="39"/>
      <c r="Y1668" s="39"/>
      <c r="Z1668" s="39"/>
      <c r="AA1668" s="39"/>
      <c r="AB1668" s="39"/>
      <c r="AC1668" s="39"/>
      <c r="AD1668" s="39"/>
      <c r="AE1668" s="39"/>
      <c r="AF1668" s="39"/>
      <c r="AG1668" s="38"/>
      <c r="AH1668" s="38"/>
      <c r="AI1668" s="38"/>
      <c r="AJ1668" s="38"/>
      <c r="AK1668" s="38"/>
      <c r="AL1668" s="38"/>
      <c r="AM1668" s="38"/>
      <c r="AN1668" s="38"/>
      <c r="AO1668" s="38"/>
      <c r="AP1668" s="38"/>
      <c r="AQ1668" s="38"/>
      <c r="AR1668" s="38"/>
      <c r="AS1668" s="38"/>
      <c r="AT1668" s="38"/>
      <c r="AU1668" s="84"/>
      <c r="AV1668" s="88"/>
      <c r="AW1668" s="103"/>
      <c r="AX1668" s="84"/>
      <c r="AY1668" s="39"/>
      <c r="AZ1668" s="26"/>
      <c r="BA1668" s="26"/>
      <c r="BB1668" s="26"/>
      <c r="BC1668" s="26" t="str">
        <f t="shared" si="896"/>
        <v/>
      </c>
      <c r="BD1668" s="26" t="str">
        <f t="shared" si="897"/>
        <v/>
      </c>
      <c r="BE1668" s="26" t="str">
        <f t="shared" si="898"/>
        <v/>
      </c>
      <c r="BF1668" s="26" t="str">
        <f t="shared" si="899"/>
        <v/>
      </c>
      <c r="BG1668" s="26" t="str">
        <f t="shared" si="900"/>
        <v/>
      </c>
      <c r="BH1668" s="26" t="str">
        <f t="shared" si="901"/>
        <v/>
      </c>
      <c r="BI1668" s="26" t="str">
        <f t="shared" si="890"/>
        <v/>
      </c>
      <c r="BJ1668" s="26" t="str">
        <f t="shared" si="891"/>
        <v/>
      </c>
      <c r="BK1668" s="26" t="str">
        <f t="shared" si="892"/>
        <v/>
      </c>
      <c r="BL1668" s="26" t="str">
        <f t="shared" si="893"/>
        <v/>
      </c>
      <c r="BM1668" s="26" t="str">
        <f t="shared" si="894"/>
        <v/>
      </c>
      <c r="BN1668" s="26" t="str">
        <f t="shared" si="895"/>
        <v/>
      </c>
      <c r="BP1668"/>
      <c r="BQ1668"/>
      <c r="BR1668"/>
      <c r="BS1668"/>
      <c r="BT1668"/>
      <c r="BU1668" s="40"/>
      <c r="BV1668"/>
    </row>
    <row r="1669" spans="2:74" x14ac:dyDescent="0.2">
      <c r="B1669" s="84"/>
      <c r="C1669" s="39"/>
      <c r="D1669" s="38"/>
      <c r="E1669" s="39"/>
      <c r="F1669" s="39"/>
      <c r="G1669" s="39"/>
      <c r="H1669" s="39"/>
      <c r="I1669" s="39"/>
      <c r="J1669" s="39"/>
      <c r="K1669" s="39"/>
      <c r="L1669" s="39"/>
      <c r="M1669" s="39"/>
      <c r="N1669" s="39"/>
      <c r="O1669" s="39"/>
      <c r="P1669" s="39"/>
      <c r="Q1669" s="39"/>
      <c r="R1669" s="39"/>
      <c r="S1669" s="39"/>
      <c r="T1669" s="39"/>
      <c r="U1669" s="39"/>
      <c r="V1669" s="39"/>
      <c r="W1669" s="39"/>
      <c r="X1669" s="39"/>
      <c r="Y1669" s="39"/>
      <c r="Z1669" s="39"/>
      <c r="AA1669" s="39"/>
      <c r="AB1669" s="39"/>
      <c r="AC1669" s="39"/>
      <c r="AD1669" s="39"/>
      <c r="AE1669" s="39"/>
      <c r="AF1669" s="39"/>
      <c r="AG1669" s="38"/>
      <c r="AH1669" s="38"/>
      <c r="AI1669" s="38"/>
      <c r="AJ1669" s="38"/>
      <c r="AK1669" s="38"/>
      <c r="AL1669" s="38"/>
      <c r="AM1669" s="38"/>
      <c r="AN1669" s="38"/>
      <c r="AO1669" s="38"/>
      <c r="AP1669" s="38"/>
      <c r="AQ1669" s="38"/>
      <c r="AR1669" s="38"/>
      <c r="AS1669" s="38"/>
      <c r="AT1669" s="38"/>
      <c r="AU1669" s="84"/>
      <c r="AV1669" s="88"/>
      <c r="AW1669" s="103"/>
      <c r="AX1669" s="84"/>
      <c r="AY1669" s="39"/>
      <c r="AZ1669" s="26"/>
      <c r="BA1669" s="26"/>
      <c r="BB1669" s="26"/>
      <c r="BC1669" s="26" t="str">
        <f t="shared" si="896"/>
        <v/>
      </c>
      <c r="BD1669" s="26" t="str">
        <f t="shared" si="897"/>
        <v/>
      </c>
      <c r="BE1669" s="26" t="str">
        <f t="shared" si="898"/>
        <v/>
      </c>
      <c r="BF1669" s="26" t="str">
        <f t="shared" si="899"/>
        <v/>
      </c>
      <c r="BG1669" s="26" t="str">
        <f t="shared" si="900"/>
        <v/>
      </c>
      <c r="BH1669" s="26" t="str">
        <f t="shared" si="901"/>
        <v/>
      </c>
      <c r="BI1669" s="26" t="str">
        <f t="shared" si="890"/>
        <v/>
      </c>
      <c r="BJ1669" s="26" t="str">
        <f t="shared" si="891"/>
        <v/>
      </c>
      <c r="BK1669" s="26" t="str">
        <f t="shared" si="892"/>
        <v/>
      </c>
      <c r="BL1669" s="26" t="str">
        <f t="shared" si="893"/>
        <v/>
      </c>
      <c r="BM1669" s="26" t="str">
        <f t="shared" si="894"/>
        <v/>
      </c>
      <c r="BN1669" s="26" t="str">
        <f t="shared" si="895"/>
        <v/>
      </c>
      <c r="BP1669"/>
      <c r="BQ1669"/>
      <c r="BR1669"/>
      <c r="BS1669"/>
      <c r="BT1669"/>
      <c r="BU1669" s="40"/>
      <c r="BV1669"/>
    </row>
    <row r="1670" spans="2:74" x14ac:dyDescent="0.2">
      <c r="B1670" s="84"/>
      <c r="C1670" s="39"/>
      <c r="D1670" s="38"/>
      <c r="E1670" s="39"/>
      <c r="F1670" s="39"/>
      <c r="G1670" s="39"/>
      <c r="H1670" s="39"/>
      <c r="I1670" s="39"/>
      <c r="J1670" s="39"/>
      <c r="K1670" s="39"/>
      <c r="L1670" s="39"/>
      <c r="M1670" s="39"/>
      <c r="N1670" s="39"/>
      <c r="O1670" s="39"/>
      <c r="P1670" s="39"/>
      <c r="Q1670" s="39"/>
      <c r="R1670" s="39"/>
      <c r="S1670" s="39"/>
      <c r="T1670" s="39"/>
      <c r="U1670" s="39"/>
      <c r="V1670" s="39"/>
      <c r="W1670" s="39"/>
      <c r="X1670" s="39"/>
      <c r="Y1670" s="39"/>
      <c r="Z1670" s="39"/>
      <c r="AA1670" s="39"/>
      <c r="AB1670" s="39"/>
      <c r="AC1670" s="39"/>
      <c r="AD1670" s="39"/>
      <c r="AE1670" s="39"/>
      <c r="AF1670" s="39"/>
      <c r="AG1670" s="38"/>
      <c r="AH1670" s="38"/>
      <c r="AI1670" s="38"/>
      <c r="AJ1670" s="38"/>
      <c r="AK1670" s="38"/>
      <c r="AL1670" s="38"/>
      <c r="AM1670" s="38"/>
      <c r="AN1670" s="38"/>
      <c r="AO1670" s="38"/>
      <c r="AP1670" s="38"/>
      <c r="AQ1670" s="38"/>
      <c r="AR1670" s="38"/>
      <c r="AS1670" s="38"/>
      <c r="AT1670" s="38"/>
      <c r="AU1670" s="84"/>
      <c r="AV1670" s="88"/>
      <c r="AW1670" s="103"/>
      <c r="AX1670" s="84"/>
      <c r="AY1670" s="39"/>
      <c r="AZ1670" s="26"/>
      <c r="BA1670" s="26"/>
      <c r="BB1670" s="26"/>
      <c r="BC1670" s="26" t="str">
        <f t="shared" si="896"/>
        <v/>
      </c>
      <c r="BD1670" s="26" t="str">
        <f t="shared" si="897"/>
        <v/>
      </c>
      <c r="BE1670" s="26" t="str">
        <f t="shared" si="898"/>
        <v/>
      </c>
      <c r="BF1670" s="26" t="str">
        <f t="shared" si="899"/>
        <v/>
      </c>
      <c r="BG1670" s="26" t="str">
        <f t="shared" si="900"/>
        <v/>
      </c>
      <c r="BH1670" s="26" t="str">
        <f t="shared" si="901"/>
        <v/>
      </c>
      <c r="BI1670" s="26" t="str">
        <f t="shared" si="890"/>
        <v/>
      </c>
      <c r="BJ1670" s="26" t="str">
        <f t="shared" si="891"/>
        <v/>
      </c>
      <c r="BK1670" s="26" t="str">
        <f t="shared" si="892"/>
        <v/>
      </c>
      <c r="BL1670" s="26" t="str">
        <f t="shared" si="893"/>
        <v/>
      </c>
      <c r="BM1670" s="26" t="str">
        <f t="shared" si="894"/>
        <v/>
      </c>
      <c r="BN1670" s="26" t="str">
        <f t="shared" si="895"/>
        <v/>
      </c>
      <c r="BP1670"/>
      <c r="BQ1670"/>
      <c r="BR1670"/>
      <c r="BS1670"/>
      <c r="BT1670"/>
      <c r="BU1670" s="40"/>
      <c r="BV1670"/>
    </row>
    <row r="1671" spans="2:74" x14ac:dyDescent="0.2">
      <c r="B1671" s="84"/>
      <c r="C1671" s="39"/>
      <c r="D1671" s="38"/>
      <c r="E1671" s="39"/>
      <c r="F1671" s="39"/>
      <c r="G1671" s="39"/>
      <c r="H1671" s="39"/>
      <c r="I1671" s="39"/>
      <c r="J1671" s="39"/>
      <c r="K1671" s="39"/>
      <c r="L1671" s="39"/>
      <c r="M1671" s="39"/>
      <c r="N1671" s="39"/>
      <c r="O1671" s="39"/>
      <c r="P1671" s="39"/>
      <c r="Q1671" s="39"/>
      <c r="R1671" s="39"/>
      <c r="S1671" s="39"/>
      <c r="T1671" s="39"/>
      <c r="U1671" s="39"/>
      <c r="V1671" s="39"/>
      <c r="W1671" s="39"/>
      <c r="X1671" s="39"/>
      <c r="Y1671" s="39"/>
      <c r="Z1671" s="39"/>
      <c r="AA1671" s="39"/>
      <c r="AB1671" s="39"/>
      <c r="AC1671" s="39"/>
      <c r="AD1671" s="39"/>
      <c r="AE1671" s="39"/>
      <c r="AF1671" s="39"/>
      <c r="AG1671" s="38"/>
      <c r="AH1671" s="38"/>
      <c r="AI1671" s="38"/>
      <c r="AJ1671" s="38"/>
      <c r="AK1671" s="38"/>
      <c r="AL1671" s="38"/>
      <c r="AM1671" s="38"/>
      <c r="AN1671" s="38"/>
      <c r="AO1671" s="38"/>
      <c r="AP1671" s="38"/>
      <c r="AQ1671" s="38"/>
      <c r="AR1671" s="38"/>
      <c r="AS1671" s="38"/>
      <c r="AT1671" s="38"/>
      <c r="AU1671" s="84"/>
      <c r="AV1671" s="88"/>
      <c r="AW1671" s="103"/>
      <c r="AX1671" s="84"/>
      <c r="AY1671" s="39"/>
      <c r="AZ1671" s="26"/>
      <c r="BA1671" s="26"/>
      <c r="BB1671" s="26"/>
      <c r="BC1671" s="26" t="str">
        <f t="shared" si="896"/>
        <v/>
      </c>
      <c r="BD1671" s="26" t="str">
        <f t="shared" si="897"/>
        <v/>
      </c>
      <c r="BE1671" s="26" t="str">
        <f t="shared" si="898"/>
        <v/>
      </c>
      <c r="BF1671" s="26" t="str">
        <f t="shared" si="899"/>
        <v/>
      </c>
      <c r="BG1671" s="26" t="str">
        <f t="shared" si="900"/>
        <v/>
      </c>
      <c r="BH1671" s="26" t="str">
        <f t="shared" si="901"/>
        <v/>
      </c>
      <c r="BI1671" s="26" t="str">
        <f t="shared" si="890"/>
        <v/>
      </c>
      <c r="BJ1671" s="26" t="str">
        <f t="shared" si="891"/>
        <v/>
      </c>
      <c r="BK1671" s="26" t="str">
        <f t="shared" si="892"/>
        <v/>
      </c>
      <c r="BL1671" s="26" t="str">
        <f t="shared" si="893"/>
        <v/>
      </c>
      <c r="BM1671" s="26" t="str">
        <f t="shared" si="894"/>
        <v/>
      </c>
      <c r="BN1671" s="26" t="str">
        <f t="shared" si="895"/>
        <v/>
      </c>
      <c r="BP1671"/>
      <c r="BQ1671"/>
      <c r="BR1671"/>
      <c r="BS1671"/>
      <c r="BT1671"/>
      <c r="BU1671" s="40"/>
      <c r="BV1671"/>
    </row>
    <row r="1672" spans="2:74" x14ac:dyDescent="0.2">
      <c r="B1672" s="84"/>
      <c r="C1672" s="39"/>
      <c r="D1672" s="38"/>
      <c r="E1672" s="39"/>
      <c r="F1672" s="39"/>
      <c r="G1672" s="39"/>
      <c r="H1672" s="39"/>
      <c r="I1672" s="39"/>
      <c r="J1672" s="39"/>
      <c r="K1672" s="39"/>
      <c r="L1672" s="39"/>
      <c r="M1672" s="39"/>
      <c r="N1672" s="39"/>
      <c r="O1672" s="39"/>
      <c r="P1672" s="39"/>
      <c r="Q1672" s="39"/>
      <c r="R1672" s="39"/>
      <c r="S1672" s="39"/>
      <c r="T1672" s="39"/>
      <c r="U1672" s="39"/>
      <c r="V1672" s="39"/>
      <c r="W1672" s="39"/>
      <c r="X1672" s="39"/>
      <c r="Y1672" s="39"/>
      <c r="Z1672" s="39"/>
      <c r="AA1672" s="39"/>
      <c r="AB1672" s="39"/>
      <c r="AC1672" s="39"/>
      <c r="AD1672" s="39"/>
      <c r="AE1672" s="39"/>
      <c r="AF1672" s="39"/>
      <c r="AG1672" s="38"/>
      <c r="AH1672" s="38"/>
      <c r="AI1672" s="38"/>
      <c r="AJ1672" s="38"/>
      <c r="AK1672" s="38"/>
      <c r="AL1672" s="38"/>
      <c r="AM1672" s="38"/>
      <c r="AN1672" s="38"/>
      <c r="AO1672" s="38"/>
      <c r="AP1672" s="38"/>
      <c r="AQ1672" s="38"/>
      <c r="AR1672" s="38"/>
      <c r="AS1672" s="38"/>
      <c r="AT1672" s="38"/>
      <c r="AU1672" s="84"/>
      <c r="AV1672" s="88"/>
      <c r="AW1672" s="103"/>
      <c r="AX1672" s="84"/>
      <c r="AY1672" s="39"/>
      <c r="AZ1672" s="26"/>
      <c r="BA1672" s="26"/>
      <c r="BB1672" s="26"/>
      <c r="BC1672" s="26" t="str">
        <f t="shared" si="896"/>
        <v/>
      </c>
      <c r="BD1672" s="26" t="str">
        <f t="shared" si="897"/>
        <v/>
      </c>
      <c r="BE1672" s="26" t="str">
        <f t="shared" si="898"/>
        <v/>
      </c>
      <c r="BF1672" s="26" t="str">
        <f t="shared" si="899"/>
        <v/>
      </c>
      <c r="BG1672" s="26" t="str">
        <f t="shared" si="900"/>
        <v/>
      </c>
      <c r="BH1672" s="26" t="str">
        <f t="shared" si="901"/>
        <v/>
      </c>
      <c r="BI1672" s="26" t="str">
        <f t="shared" si="890"/>
        <v/>
      </c>
      <c r="BJ1672" s="26" t="str">
        <f t="shared" si="891"/>
        <v/>
      </c>
      <c r="BK1672" s="26" t="str">
        <f t="shared" si="892"/>
        <v/>
      </c>
      <c r="BL1672" s="26" t="str">
        <f t="shared" si="893"/>
        <v/>
      </c>
      <c r="BM1672" s="26" t="str">
        <f t="shared" si="894"/>
        <v/>
      </c>
      <c r="BN1672" s="26" t="str">
        <f t="shared" si="895"/>
        <v/>
      </c>
      <c r="BP1672"/>
      <c r="BQ1672"/>
      <c r="BR1672"/>
      <c r="BS1672"/>
      <c r="BT1672"/>
      <c r="BU1672" s="40"/>
      <c r="BV1672"/>
    </row>
    <row r="1673" spans="2:74" x14ac:dyDescent="0.2">
      <c r="B1673" s="84"/>
      <c r="C1673" s="39"/>
      <c r="D1673" s="38"/>
      <c r="E1673" s="39"/>
      <c r="F1673" s="39"/>
      <c r="G1673" s="39"/>
      <c r="H1673" s="39"/>
      <c r="I1673" s="39"/>
      <c r="J1673" s="39"/>
      <c r="K1673" s="39"/>
      <c r="L1673" s="39"/>
      <c r="M1673" s="39"/>
      <c r="N1673" s="39"/>
      <c r="O1673" s="39"/>
      <c r="P1673" s="39"/>
      <c r="Q1673" s="39"/>
      <c r="R1673" s="39"/>
      <c r="S1673" s="39"/>
      <c r="T1673" s="39"/>
      <c r="U1673" s="39"/>
      <c r="V1673" s="39"/>
      <c r="W1673" s="39"/>
      <c r="X1673" s="39"/>
      <c r="Y1673" s="39"/>
      <c r="Z1673" s="39"/>
      <c r="AA1673" s="39"/>
      <c r="AB1673" s="39"/>
      <c r="AC1673" s="39"/>
      <c r="AD1673" s="39"/>
      <c r="AE1673" s="39"/>
      <c r="AF1673" s="39"/>
      <c r="AG1673" s="38"/>
      <c r="AH1673" s="38"/>
      <c r="AI1673" s="38"/>
      <c r="AJ1673" s="38"/>
      <c r="AK1673" s="38"/>
      <c r="AL1673" s="38"/>
      <c r="AM1673" s="38"/>
      <c r="AN1673" s="38"/>
      <c r="AO1673" s="38"/>
      <c r="AP1673" s="38"/>
      <c r="AQ1673" s="38"/>
      <c r="AR1673" s="38"/>
      <c r="AS1673" s="38"/>
      <c r="AT1673" s="38"/>
      <c r="AU1673" s="84"/>
      <c r="AV1673" s="88"/>
      <c r="AW1673" s="103"/>
      <c r="AX1673" s="84"/>
      <c r="AY1673" s="39"/>
      <c r="AZ1673" s="26"/>
      <c r="BA1673" s="26"/>
      <c r="BB1673" s="26"/>
      <c r="BC1673" s="26" t="str">
        <f t="shared" si="896"/>
        <v/>
      </c>
      <c r="BD1673" s="26" t="str">
        <f t="shared" si="897"/>
        <v/>
      </c>
      <c r="BE1673" s="26" t="str">
        <f t="shared" si="898"/>
        <v/>
      </c>
      <c r="BF1673" s="26" t="str">
        <f t="shared" si="899"/>
        <v/>
      </c>
      <c r="BG1673" s="26" t="str">
        <f t="shared" si="900"/>
        <v/>
      </c>
      <c r="BH1673" s="26" t="str">
        <f t="shared" si="901"/>
        <v/>
      </c>
      <c r="BI1673" s="26" t="str">
        <f t="shared" si="890"/>
        <v/>
      </c>
      <c r="BJ1673" s="26" t="str">
        <f t="shared" si="891"/>
        <v/>
      </c>
      <c r="BK1673" s="26" t="str">
        <f t="shared" si="892"/>
        <v/>
      </c>
      <c r="BL1673" s="26" t="str">
        <f t="shared" si="893"/>
        <v/>
      </c>
      <c r="BM1673" s="26" t="str">
        <f t="shared" si="894"/>
        <v/>
      </c>
      <c r="BN1673" s="26" t="str">
        <f t="shared" si="895"/>
        <v/>
      </c>
      <c r="BP1673"/>
      <c r="BQ1673"/>
      <c r="BR1673"/>
      <c r="BS1673"/>
      <c r="BT1673"/>
      <c r="BU1673" s="40"/>
      <c r="BV1673"/>
    </row>
    <row r="1674" spans="2:74" x14ac:dyDescent="0.2">
      <c r="B1674" s="84"/>
      <c r="C1674" s="39"/>
      <c r="D1674" s="38"/>
      <c r="E1674" s="39"/>
      <c r="F1674" s="39"/>
      <c r="G1674" s="39"/>
      <c r="H1674" s="39"/>
      <c r="I1674" s="39"/>
      <c r="J1674" s="39"/>
      <c r="K1674" s="39"/>
      <c r="L1674" s="39"/>
      <c r="M1674" s="39"/>
      <c r="N1674" s="39"/>
      <c r="O1674" s="39"/>
      <c r="P1674" s="39"/>
      <c r="Q1674" s="39"/>
      <c r="R1674" s="39"/>
      <c r="S1674" s="39"/>
      <c r="T1674" s="39"/>
      <c r="U1674" s="39"/>
      <c r="V1674" s="39"/>
      <c r="W1674" s="39"/>
      <c r="X1674" s="39"/>
      <c r="Y1674" s="39"/>
      <c r="Z1674" s="39"/>
      <c r="AA1674" s="39"/>
      <c r="AB1674" s="39"/>
      <c r="AC1674" s="39"/>
      <c r="AD1674" s="39"/>
      <c r="AE1674" s="39"/>
      <c r="AF1674" s="39"/>
      <c r="AG1674" s="38"/>
      <c r="AH1674" s="38"/>
      <c r="AI1674" s="38"/>
      <c r="AJ1674" s="38"/>
      <c r="AK1674" s="38"/>
      <c r="AL1674" s="38"/>
      <c r="AM1674" s="38"/>
      <c r="AN1674" s="38"/>
      <c r="AO1674" s="38"/>
      <c r="AP1674" s="38"/>
      <c r="AQ1674" s="38"/>
      <c r="AR1674" s="38"/>
      <c r="AS1674" s="38"/>
      <c r="AT1674" s="38"/>
      <c r="AU1674" s="84"/>
      <c r="AV1674" s="88"/>
      <c r="AW1674" s="103"/>
      <c r="AX1674" s="84"/>
      <c r="AY1674" s="39"/>
      <c r="AZ1674" s="26"/>
      <c r="BA1674" s="26"/>
      <c r="BB1674" s="26"/>
      <c r="BC1674" s="26" t="str">
        <f t="shared" si="896"/>
        <v/>
      </c>
      <c r="BD1674" s="26" t="str">
        <f t="shared" si="897"/>
        <v/>
      </c>
      <c r="BE1674" s="26" t="str">
        <f t="shared" si="898"/>
        <v/>
      </c>
      <c r="BF1674" s="26" t="str">
        <f t="shared" si="899"/>
        <v/>
      </c>
      <c r="BG1674" s="26" t="str">
        <f t="shared" si="900"/>
        <v/>
      </c>
      <c r="BH1674" s="26" t="str">
        <f t="shared" si="901"/>
        <v/>
      </c>
      <c r="BI1674" s="26" t="str">
        <f t="shared" si="890"/>
        <v/>
      </c>
      <c r="BJ1674" s="26" t="str">
        <f t="shared" si="891"/>
        <v/>
      </c>
      <c r="BK1674" s="26" t="str">
        <f t="shared" si="892"/>
        <v/>
      </c>
      <c r="BL1674" s="26" t="str">
        <f t="shared" si="893"/>
        <v/>
      </c>
      <c r="BM1674" s="26" t="str">
        <f t="shared" si="894"/>
        <v/>
      </c>
      <c r="BN1674" s="26" t="str">
        <f t="shared" si="895"/>
        <v/>
      </c>
      <c r="BP1674"/>
      <c r="BQ1674"/>
      <c r="BR1674"/>
      <c r="BS1674"/>
      <c r="BT1674"/>
      <c r="BU1674" s="40"/>
      <c r="BV1674"/>
    </row>
    <row r="1675" spans="2:74" x14ac:dyDescent="0.2">
      <c r="B1675" s="84"/>
      <c r="C1675" s="39"/>
      <c r="D1675" s="38"/>
      <c r="E1675" s="39"/>
      <c r="F1675" s="39"/>
      <c r="G1675" s="39"/>
      <c r="H1675" s="39"/>
      <c r="I1675" s="39"/>
      <c r="J1675" s="39"/>
      <c r="K1675" s="39"/>
      <c r="L1675" s="39"/>
      <c r="M1675" s="39"/>
      <c r="N1675" s="39"/>
      <c r="O1675" s="39"/>
      <c r="P1675" s="39"/>
      <c r="Q1675" s="39"/>
      <c r="R1675" s="39"/>
      <c r="S1675" s="39"/>
      <c r="T1675" s="39"/>
      <c r="U1675" s="39"/>
      <c r="V1675" s="39"/>
      <c r="W1675" s="39"/>
      <c r="X1675" s="39"/>
      <c r="Y1675" s="39"/>
      <c r="Z1675" s="39"/>
      <c r="AA1675" s="39"/>
      <c r="AB1675" s="39"/>
      <c r="AC1675" s="39"/>
      <c r="AD1675" s="39"/>
      <c r="AE1675" s="39"/>
      <c r="AF1675" s="39"/>
      <c r="AG1675" s="38"/>
      <c r="AH1675" s="38"/>
      <c r="AI1675" s="38"/>
      <c r="AJ1675" s="38"/>
      <c r="AK1675" s="38"/>
      <c r="AL1675" s="38"/>
      <c r="AM1675" s="38"/>
      <c r="AN1675" s="38"/>
      <c r="AO1675" s="38"/>
      <c r="AP1675" s="38"/>
      <c r="AQ1675" s="38"/>
      <c r="AR1675" s="38"/>
      <c r="AS1675" s="38"/>
      <c r="AT1675" s="38"/>
      <c r="AU1675" s="84"/>
      <c r="AV1675" s="88"/>
      <c r="AW1675" s="103"/>
      <c r="AX1675" s="84"/>
      <c r="AY1675" s="39"/>
      <c r="AZ1675" s="26"/>
      <c r="BA1675" s="26"/>
      <c r="BB1675" s="26"/>
      <c r="BC1675" s="26" t="str">
        <f t="shared" si="896"/>
        <v/>
      </c>
      <c r="BD1675" s="26" t="str">
        <f t="shared" si="897"/>
        <v/>
      </c>
      <c r="BE1675" s="26" t="str">
        <f t="shared" si="898"/>
        <v/>
      </c>
      <c r="BF1675" s="26" t="str">
        <f t="shared" si="899"/>
        <v/>
      </c>
      <c r="BG1675" s="26" t="str">
        <f t="shared" si="900"/>
        <v/>
      </c>
      <c r="BH1675" s="26" t="str">
        <f t="shared" si="901"/>
        <v/>
      </c>
      <c r="BI1675" s="26" t="str">
        <f t="shared" si="890"/>
        <v/>
      </c>
      <c r="BJ1675" s="26" t="str">
        <f t="shared" si="891"/>
        <v/>
      </c>
      <c r="BK1675" s="26" t="str">
        <f t="shared" si="892"/>
        <v/>
      </c>
      <c r="BL1675" s="26" t="str">
        <f t="shared" si="893"/>
        <v/>
      </c>
      <c r="BM1675" s="26" t="str">
        <f t="shared" si="894"/>
        <v/>
      </c>
      <c r="BN1675" s="26" t="str">
        <f t="shared" si="895"/>
        <v/>
      </c>
      <c r="BP1675"/>
      <c r="BQ1675"/>
      <c r="BR1675"/>
      <c r="BS1675"/>
      <c r="BT1675"/>
      <c r="BU1675" s="40"/>
      <c r="BV1675"/>
    </row>
    <row r="1676" spans="2:74" x14ac:dyDescent="0.2">
      <c r="B1676" s="84"/>
      <c r="C1676" s="39"/>
      <c r="D1676" s="38"/>
      <c r="E1676" s="39"/>
      <c r="F1676" s="39"/>
      <c r="G1676" s="39"/>
      <c r="H1676" s="39"/>
      <c r="I1676" s="39"/>
      <c r="J1676" s="39"/>
      <c r="K1676" s="39"/>
      <c r="L1676" s="39"/>
      <c r="M1676" s="39"/>
      <c r="N1676" s="39"/>
      <c r="O1676" s="39"/>
      <c r="P1676" s="39"/>
      <c r="Q1676" s="39"/>
      <c r="R1676" s="39"/>
      <c r="S1676" s="39"/>
      <c r="T1676" s="39"/>
      <c r="U1676" s="39"/>
      <c r="V1676" s="39"/>
      <c r="W1676" s="39"/>
      <c r="X1676" s="39"/>
      <c r="Y1676" s="39"/>
      <c r="Z1676" s="39"/>
      <c r="AA1676" s="39"/>
      <c r="AB1676" s="39"/>
      <c r="AC1676" s="39"/>
      <c r="AD1676" s="39"/>
      <c r="AE1676" s="39"/>
      <c r="AF1676" s="39"/>
      <c r="AG1676" s="38"/>
      <c r="AH1676" s="38"/>
      <c r="AI1676" s="38"/>
      <c r="AJ1676" s="38"/>
      <c r="AK1676" s="38"/>
      <c r="AL1676" s="38"/>
      <c r="AM1676" s="38"/>
      <c r="AN1676" s="38"/>
      <c r="AO1676" s="38"/>
      <c r="AP1676" s="38"/>
      <c r="AQ1676" s="38"/>
      <c r="AR1676" s="38"/>
      <c r="AS1676" s="38"/>
      <c r="AT1676" s="38"/>
      <c r="AU1676" s="84"/>
      <c r="AV1676" s="88"/>
      <c r="AW1676" s="103"/>
      <c r="AX1676" s="84"/>
      <c r="AY1676" s="39"/>
      <c r="AZ1676" s="26"/>
      <c r="BA1676" s="26"/>
      <c r="BB1676" s="26"/>
      <c r="BC1676" s="26" t="str">
        <f t="shared" si="896"/>
        <v/>
      </c>
      <c r="BD1676" s="26" t="str">
        <f t="shared" si="897"/>
        <v/>
      </c>
      <c r="BE1676" s="26" t="str">
        <f t="shared" si="898"/>
        <v/>
      </c>
      <c r="BF1676" s="26" t="str">
        <f t="shared" si="899"/>
        <v/>
      </c>
      <c r="BG1676" s="26" t="str">
        <f t="shared" si="900"/>
        <v/>
      </c>
      <c r="BH1676" s="26" t="str">
        <f t="shared" si="901"/>
        <v/>
      </c>
      <c r="BI1676" s="26" t="str">
        <f t="shared" si="890"/>
        <v/>
      </c>
      <c r="BJ1676" s="26" t="str">
        <f t="shared" si="891"/>
        <v/>
      </c>
      <c r="BK1676" s="26" t="str">
        <f t="shared" si="892"/>
        <v/>
      </c>
      <c r="BL1676" s="26" t="str">
        <f t="shared" si="893"/>
        <v/>
      </c>
      <c r="BM1676" s="26" t="str">
        <f t="shared" si="894"/>
        <v/>
      </c>
      <c r="BN1676" s="26" t="str">
        <f t="shared" si="895"/>
        <v/>
      </c>
      <c r="BP1676"/>
      <c r="BQ1676"/>
      <c r="BR1676"/>
      <c r="BS1676"/>
      <c r="BT1676"/>
      <c r="BU1676" s="40"/>
      <c r="BV1676"/>
    </row>
    <row r="1677" spans="2:74" x14ac:dyDescent="0.2">
      <c r="B1677" s="84"/>
      <c r="C1677" s="39"/>
      <c r="D1677" s="38"/>
      <c r="E1677" s="39"/>
      <c r="F1677" s="39"/>
      <c r="G1677" s="39"/>
      <c r="H1677" s="39"/>
      <c r="I1677" s="39"/>
      <c r="J1677" s="39"/>
      <c r="K1677" s="39"/>
      <c r="L1677" s="39"/>
      <c r="M1677" s="39"/>
      <c r="N1677" s="39"/>
      <c r="O1677" s="39"/>
      <c r="P1677" s="39"/>
      <c r="Q1677" s="39"/>
      <c r="R1677" s="39"/>
      <c r="S1677" s="39"/>
      <c r="T1677" s="39"/>
      <c r="U1677" s="39"/>
      <c r="V1677" s="39"/>
      <c r="W1677" s="39"/>
      <c r="X1677" s="39"/>
      <c r="Y1677" s="39"/>
      <c r="Z1677" s="39"/>
      <c r="AA1677" s="39"/>
      <c r="AB1677" s="39"/>
      <c r="AC1677" s="39"/>
      <c r="AD1677" s="39"/>
      <c r="AE1677" s="39"/>
      <c r="AF1677" s="39"/>
      <c r="AG1677" s="38"/>
      <c r="AH1677" s="38"/>
      <c r="AI1677" s="38"/>
      <c r="AJ1677" s="38"/>
      <c r="AK1677" s="38"/>
      <c r="AL1677" s="38"/>
      <c r="AM1677" s="38"/>
      <c r="AN1677" s="38"/>
      <c r="AO1677" s="38"/>
      <c r="AP1677" s="38"/>
      <c r="AQ1677" s="38"/>
      <c r="AR1677" s="38"/>
      <c r="AS1677" s="38"/>
      <c r="AT1677" s="38"/>
      <c r="AU1677" s="84"/>
      <c r="AV1677" s="88"/>
      <c r="AW1677" s="103"/>
      <c r="AX1677" s="84"/>
      <c r="AY1677" s="39"/>
      <c r="AZ1677" s="26"/>
      <c r="BA1677" s="26"/>
      <c r="BB1677" s="26"/>
      <c r="BC1677" s="26" t="str">
        <f t="shared" si="896"/>
        <v/>
      </c>
      <c r="BD1677" s="26" t="str">
        <f t="shared" si="897"/>
        <v/>
      </c>
      <c r="BE1677" s="26" t="str">
        <f t="shared" si="898"/>
        <v/>
      </c>
      <c r="BF1677" s="26" t="str">
        <f t="shared" si="899"/>
        <v/>
      </c>
      <c r="BG1677" s="26" t="str">
        <f t="shared" si="900"/>
        <v/>
      </c>
      <c r="BH1677" s="26" t="str">
        <f t="shared" si="901"/>
        <v/>
      </c>
      <c r="BI1677" s="26" t="str">
        <f t="shared" si="890"/>
        <v/>
      </c>
      <c r="BJ1677" s="26" t="str">
        <f t="shared" si="891"/>
        <v/>
      </c>
      <c r="BK1677" s="26" t="str">
        <f t="shared" si="892"/>
        <v/>
      </c>
      <c r="BL1677" s="26" t="str">
        <f t="shared" si="893"/>
        <v/>
      </c>
      <c r="BM1677" s="26" t="str">
        <f t="shared" si="894"/>
        <v/>
      </c>
      <c r="BN1677" s="26" t="str">
        <f t="shared" si="895"/>
        <v/>
      </c>
      <c r="BP1677"/>
      <c r="BQ1677"/>
      <c r="BR1677"/>
      <c r="BS1677"/>
      <c r="BT1677"/>
      <c r="BU1677" s="40"/>
      <c r="BV1677"/>
    </row>
    <row r="1678" spans="2:74" x14ac:dyDescent="0.2">
      <c r="B1678" s="84"/>
      <c r="C1678" s="39"/>
      <c r="D1678" s="38"/>
      <c r="E1678" s="39"/>
      <c r="F1678" s="39"/>
      <c r="G1678" s="39"/>
      <c r="H1678" s="39"/>
      <c r="I1678" s="39"/>
      <c r="J1678" s="39"/>
      <c r="K1678" s="39"/>
      <c r="L1678" s="39"/>
      <c r="M1678" s="39"/>
      <c r="N1678" s="39"/>
      <c r="O1678" s="39"/>
      <c r="P1678" s="39"/>
      <c r="Q1678" s="39"/>
      <c r="R1678" s="39"/>
      <c r="S1678" s="39"/>
      <c r="T1678" s="39"/>
      <c r="U1678" s="39"/>
      <c r="V1678" s="39"/>
      <c r="W1678" s="39"/>
      <c r="X1678" s="39"/>
      <c r="Y1678" s="39"/>
      <c r="Z1678" s="39"/>
      <c r="AA1678" s="39"/>
      <c r="AB1678" s="39"/>
      <c r="AC1678" s="39"/>
      <c r="AD1678" s="39"/>
      <c r="AE1678" s="39"/>
      <c r="AF1678" s="39"/>
      <c r="AG1678" s="38"/>
      <c r="AH1678" s="38"/>
      <c r="AI1678" s="38"/>
      <c r="AJ1678" s="38"/>
      <c r="AK1678" s="38"/>
      <c r="AL1678" s="38"/>
      <c r="AM1678" s="38"/>
      <c r="AN1678" s="38"/>
      <c r="AO1678" s="38"/>
      <c r="AP1678" s="38"/>
      <c r="AQ1678" s="38"/>
      <c r="AR1678" s="38"/>
      <c r="AS1678" s="38"/>
      <c r="AT1678" s="38"/>
      <c r="AU1678" s="84"/>
      <c r="AV1678" s="88"/>
      <c r="AW1678" s="103"/>
      <c r="AX1678" s="84"/>
      <c r="AY1678" s="39"/>
      <c r="AZ1678" s="26"/>
      <c r="BA1678" s="26"/>
      <c r="BB1678" s="26"/>
      <c r="BC1678" s="26" t="str">
        <f t="shared" si="896"/>
        <v/>
      </c>
      <c r="BD1678" s="26" t="str">
        <f t="shared" si="897"/>
        <v/>
      </c>
      <c r="BE1678" s="26" t="str">
        <f t="shared" si="898"/>
        <v/>
      </c>
      <c r="BF1678" s="26" t="str">
        <f t="shared" si="899"/>
        <v/>
      </c>
      <c r="BG1678" s="26" t="str">
        <f t="shared" si="900"/>
        <v/>
      </c>
      <c r="BH1678" s="26" t="str">
        <f t="shared" si="901"/>
        <v/>
      </c>
      <c r="BI1678" s="26" t="str">
        <f t="shared" si="890"/>
        <v/>
      </c>
      <c r="BJ1678" s="26" t="str">
        <f t="shared" si="891"/>
        <v/>
      </c>
      <c r="BK1678" s="26" t="str">
        <f t="shared" si="892"/>
        <v/>
      </c>
      <c r="BL1678" s="26" t="str">
        <f t="shared" si="893"/>
        <v/>
      </c>
      <c r="BM1678" s="26" t="str">
        <f t="shared" si="894"/>
        <v/>
      </c>
      <c r="BN1678" s="26" t="str">
        <f t="shared" si="895"/>
        <v/>
      </c>
      <c r="BP1678"/>
      <c r="BQ1678"/>
      <c r="BR1678"/>
      <c r="BS1678"/>
      <c r="BT1678"/>
      <c r="BU1678" s="40"/>
      <c r="BV1678"/>
    </row>
    <row r="1679" spans="2:74" x14ac:dyDescent="0.2">
      <c r="B1679" s="84"/>
      <c r="C1679" s="39"/>
      <c r="D1679" s="38"/>
      <c r="E1679" s="39"/>
      <c r="F1679" s="39"/>
      <c r="G1679" s="39"/>
      <c r="H1679" s="39"/>
      <c r="I1679" s="39"/>
      <c r="J1679" s="39"/>
      <c r="K1679" s="39"/>
      <c r="L1679" s="39"/>
      <c r="M1679" s="39"/>
      <c r="N1679" s="39"/>
      <c r="O1679" s="39"/>
      <c r="P1679" s="39"/>
      <c r="Q1679" s="39"/>
      <c r="R1679" s="39"/>
      <c r="S1679" s="39"/>
      <c r="T1679" s="39"/>
      <c r="U1679" s="39"/>
      <c r="V1679" s="39"/>
      <c r="W1679" s="39"/>
      <c r="X1679" s="39"/>
      <c r="Y1679" s="39"/>
      <c r="Z1679" s="39"/>
      <c r="AA1679" s="39"/>
      <c r="AB1679" s="39"/>
      <c r="AC1679" s="39"/>
      <c r="AD1679" s="39"/>
      <c r="AE1679" s="39"/>
      <c r="AF1679" s="39"/>
      <c r="AG1679" s="38"/>
      <c r="AH1679" s="38"/>
      <c r="AI1679" s="38"/>
      <c r="AJ1679" s="38"/>
      <c r="AK1679" s="38"/>
      <c r="AL1679" s="38"/>
      <c r="AM1679" s="38"/>
      <c r="AN1679" s="38"/>
      <c r="AO1679" s="38"/>
      <c r="AP1679" s="38"/>
      <c r="AQ1679" s="38"/>
      <c r="AR1679" s="38"/>
      <c r="AS1679" s="38"/>
      <c r="AT1679" s="38"/>
      <c r="AU1679" s="84"/>
      <c r="AV1679" s="88"/>
      <c r="AW1679" s="103"/>
      <c r="AX1679" s="84"/>
      <c r="AY1679" s="39"/>
      <c r="AZ1679" s="26"/>
      <c r="BA1679" s="26"/>
      <c r="BB1679" s="26"/>
      <c r="BC1679" s="26" t="str">
        <f t="shared" si="896"/>
        <v/>
      </c>
      <c r="BD1679" s="26" t="str">
        <f t="shared" si="897"/>
        <v/>
      </c>
      <c r="BE1679" s="26" t="str">
        <f t="shared" si="898"/>
        <v/>
      </c>
      <c r="BF1679" s="26" t="str">
        <f t="shared" si="899"/>
        <v/>
      </c>
      <c r="BG1679" s="26" t="str">
        <f t="shared" si="900"/>
        <v/>
      </c>
      <c r="BH1679" s="26" t="str">
        <f t="shared" si="901"/>
        <v/>
      </c>
      <c r="BI1679" s="26" t="str">
        <f t="shared" si="890"/>
        <v/>
      </c>
      <c r="BJ1679" s="26" t="str">
        <f t="shared" si="891"/>
        <v/>
      </c>
      <c r="BK1679" s="26" t="str">
        <f t="shared" si="892"/>
        <v/>
      </c>
      <c r="BL1679" s="26" t="str">
        <f t="shared" si="893"/>
        <v/>
      </c>
      <c r="BM1679" s="26" t="str">
        <f t="shared" si="894"/>
        <v/>
      </c>
      <c r="BN1679" s="26" t="str">
        <f t="shared" si="895"/>
        <v/>
      </c>
      <c r="BP1679"/>
      <c r="BQ1679"/>
      <c r="BR1679"/>
      <c r="BS1679"/>
      <c r="BT1679"/>
      <c r="BU1679" s="40"/>
      <c r="BV1679"/>
    </row>
    <row r="1680" spans="2:74" x14ac:dyDescent="0.2">
      <c r="B1680" s="84"/>
      <c r="C1680" s="39"/>
      <c r="D1680" s="38"/>
      <c r="E1680" s="39"/>
      <c r="F1680" s="39"/>
      <c r="G1680" s="39"/>
      <c r="H1680" s="39"/>
      <c r="I1680" s="39"/>
      <c r="J1680" s="39"/>
      <c r="K1680" s="39"/>
      <c r="L1680" s="39"/>
      <c r="M1680" s="39"/>
      <c r="N1680" s="39"/>
      <c r="O1680" s="39"/>
      <c r="P1680" s="39"/>
      <c r="Q1680" s="39"/>
      <c r="R1680" s="39"/>
      <c r="S1680" s="39"/>
      <c r="T1680" s="39"/>
      <c r="U1680" s="39"/>
      <c r="V1680" s="39"/>
      <c r="W1680" s="39"/>
      <c r="X1680" s="39"/>
      <c r="Y1680" s="39"/>
      <c r="Z1680" s="39"/>
      <c r="AA1680" s="39"/>
      <c r="AB1680" s="39"/>
      <c r="AC1680" s="39"/>
      <c r="AD1680" s="39"/>
      <c r="AE1680" s="39"/>
      <c r="AF1680" s="39"/>
      <c r="AG1680" s="38"/>
      <c r="AH1680" s="38"/>
      <c r="AI1680" s="38"/>
      <c r="AJ1680" s="38"/>
      <c r="AK1680" s="38"/>
      <c r="AL1680" s="38"/>
      <c r="AM1680" s="38"/>
      <c r="AN1680" s="38"/>
      <c r="AO1680" s="38"/>
      <c r="AP1680" s="38"/>
      <c r="AQ1680" s="38"/>
      <c r="AR1680" s="38"/>
      <c r="AS1680" s="38"/>
      <c r="AT1680" s="38"/>
      <c r="AU1680" s="84"/>
      <c r="AV1680" s="88"/>
      <c r="AW1680" s="103"/>
      <c r="AX1680" s="84"/>
      <c r="AY1680" s="39"/>
      <c r="AZ1680" s="26"/>
      <c r="BA1680" s="26"/>
      <c r="BB1680" s="26"/>
      <c r="BC1680" s="26" t="str">
        <f t="shared" si="896"/>
        <v/>
      </c>
      <c r="BD1680" s="26" t="str">
        <f t="shared" si="897"/>
        <v/>
      </c>
      <c r="BE1680" s="26" t="str">
        <f t="shared" si="898"/>
        <v/>
      </c>
      <c r="BF1680" s="26" t="str">
        <f t="shared" si="899"/>
        <v/>
      </c>
      <c r="BG1680" s="26" t="str">
        <f t="shared" si="900"/>
        <v/>
      </c>
      <c r="BH1680" s="26" t="str">
        <f t="shared" si="901"/>
        <v/>
      </c>
      <c r="BI1680" s="26" t="str">
        <f t="shared" si="890"/>
        <v/>
      </c>
      <c r="BJ1680" s="26" t="str">
        <f t="shared" si="891"/>
        <v/>
      </c>
      <c r="BK1680" s="26" t="str">
        <f t="shared" si="892"/>
        <v/>
      </c>
      <c r="BL1680" s="26" t="str">
        <f t="shared" si="893"/>
        <v/>
      </c>
      <c r="BM1680" s="26" t="str">
        <f t="shared" si="894"/>
        <v/>
      </c>
      <c r="BN1680" s="26" t="str">
        <f t="shared" si="895"/>
        <v/>
      </c>
      <c r="BP1680"/>
      <c r="BQ1680"/>
      <c r="BR1680"/>
      <c r="BS1680"/>
      <c r="BT1680"/>
      <c r="BU1680" s="40"/>
      <c r="BV1680"/>
    </row>
    <row r="1681" spans="2:74" x14ac:dyDescent="0.2">
      <c r="B1681" s="84"/>
      <c r="C1681" s="39"/>
      <c r="D1681" s="38"/>
      <c r="E1681" s="39"/>
      <c r="F1681" s="39"/>
      <c r="G1681" s="39"/>
      <c r="H1681" s="39"/>
      <c r="I1681" s="39"/>
      <c r="J1681" s="39"/>
      <c r="K1681" s="39"/>
      <c r="L1681" s="39"/>
      <c r="M1681" s="39"/>
      <c r="N1681" s="39"/>
      <c r="O1681" s="39"/>
      <c r="P1681" s="39"/>
      <c r="Q1681" s="39"/>
      <c r="R1681" s="39"/>
      <c r="S1681" s="39"/>
      <c r="T1681" s="39"/>
      <c r="U1681" s="39"/>
      <c r="V1681" s="39"/>
      <c r="W1681" s="39"/>
      <c r="X1681" s="39"/>
      <c r="Y1681" s="39"/>
      <c r="Z1681" s="39"/>
      <c r="AA1681" s="39"/>
      <c r="AB1681" s="39"/>
      <c r="AC1681" s="39"/>
      <c r="AD1681" s="39"/>
      <c r="AE1681" s="39"/>
      <c r="AF1681" s="39"/>
      <c r="AG1681" s="38"/>
      <c r="AH1681" s="38"/>
      <c r="AI1681" s="38"/>
      <c r="AJ1681" s="38"/>
      <c r="AK1681" s="38"/>
      <c r="AL1681" s="38"/>
      <c r="AM1681" s="38"/>
      <c r="AN1681" s="38"/>
      <c r="AO1681" s="38"/>
      <c r="AP1681" s="38"/>
      <c r="AQ1681" s="38"/>
      <c r="AR1681" s="38"/>
      <c r="AS1681" s="38"/>
      <c r="AT1681" s="38"/>
      <c r="AU1681" s="84"/>
      <c r="AV1681" s="88"/>
      <c r="AW1681" s="103"/>
      <c r="AX1681" s="84"/>
      <c r="AY1681" s="39"/>
      <c r="AZ1681" s="26"/>
      <c r="BA1681" s="26"/>
      <c r="BB1681" s="26"/>
      <c r="BC1681" s="26" t="str">
        <f t="shared" si="896"/>
        <v/>
      </c>
      <c r="BD1681" s="26" t="str">
        <f t="shared" si="897"/>
        <v/>
      </c>
      <c r="BE1681" s="26" t="str">
        <f t="shared" si="898"/>
        <v/>
      </c>
      <c r="BF1681" s="26" t="str">
        <f t="shared" si="899"/>
        <v/>
      </c>
      <c r="BG1681" s="26" t="str">
        <f t="shared" si="900"/>
        <v/>
      </c>
      <c r="BH1681" s="26" t="str">
        <f t="shared" si="901"/>
        <v/>
      </c>
      <c r="BI1681" s="26" t="str">
        <f t="shared" si="890"/>
        <v/>
      </c>
      <c r="BJ1681" s="26" t="str">
        <f t="shared" si="891"/>
        <v/>
      </c>
      <c r="BK1681" s="26" t="str">
        <f t="shared" si="892"/>
        <v/>
      </c>
      <c r="BL1681" s="26" t="str">
        <f t="shared" si="893"/>
        <v/>
      </c>
      <c r="BM1681" s="26" t="str">
        <f t="shared" si="894"/>
        <v/>
      </c>
      <c r="BN1681" s="26" t="str">
        <f t="shared" si="895"/>
        <v/>
      </c>
      <c r="BP1681"/>
      <c r="BQ1681"/>
      <c r="BR1681"/>
      <c r="BS1681"/>
      <c r="BT1681"/>
      <c r="BU1681" s="40"/>
      <c r="BV1681"/>
    </row>
    <row r="1682" spans="2:74" x14ac:dyDescent="0.2">
      <c r="B1682" s="84"/>
      <c r="C1682" s="39"/>
      <c r="D1682" s="38"/>
      <c r="E1682" s="39"/>
      <c r="F1682" s="39"/>
      <c r="G1682" s="39"/>
      <c r="H1682" s="39"/>
      <c r="I1682" s="39"/>
      <c r="J1682" s="39"/>
      <c r="K1682" s="39"/>
      <c r="L1682" s="39"/>
      <c r="M1682" s="39"/>
      <c r="N1682" s="39"/>
      <c r="O1682" s="39"/>
      <c r="P1682" s="39"/>
      <c r="Q1682" s="39"/>
      <c r="R1682" s="39"/>
      <c r="S1682" s="39"/>
      <c r="T1682" s="39"/>
      <c r="U1682" s="39"/>
      <c r="V1682" s="39"/>
      <c r="W1682" s="39"/>
      <c r="X1682" s="39"/>
      <c r="Y1682" s="39"/>
      <c r="Z1682" s="39"/>
      <c r="AA1682" s="39"/>
      <c r="AB1682" s="39"/>
      <c r="AC1682" s="39"/>
      <c r="AD1682" s="39"/>
      <c r="AE1682" s="39"/>
      <c r="AF1682" s="39"/>
      <c r="AG1682" s="38"/>
      <c r="AH1682" s="38"/>
      <c r="AI1682" s="38"/>
      <c r="AJ1682" s="38"/>
      <c r="AK1682" s="38"/>
      <c r="AL1682" s="38"/>
      <c r="AM1682" s="38"/>
      <c r="AN1682" s="38"/>
      <c r="AO1682" s="38"/>
      <c r="AP1682" s="38"/>
      <c r="AQ1682" s="38"/>
      <c r="AR1682" s="38"/>
      <c r="AS1682" s="38"/>
      <c r="AT1682" s="38"/>
      <c r="AU1682" s="84"/>
      <c r="AV1682" s="88"/>
      <c r="AW1682" s="103"/>
      <c r="AX1682" s="84"/>
      <c r="AY1682" s="39"/>
      <c r="AZ1682" s="26"/>
      <c r="BA1682" s="26"/>
      <c r="BB1682" s="26"/>
      <c r="BC1682" s="26" t="str">
        <f t="shared" si="896"/>
        <v/>
      </c>
      <c r="BD1682" s="26" t="str">
        <f t="shared" si="897"/>
        <v/>
      </c>
      <c r="BE1682" s="26" t="str">
        <f t="shared" si="898"/>
        <v/>
      </c>
      <c r="BF1682" s="26" t="str">
        <f t="shared" si="899"/>
        <v/>
      </c>
      <c r="BG1682" s="26" t="str">
        <f t="shared" si="900"/>
        <v/>
      </c>
      <c r="BH1682" s="26" t="str">
        <f t="shared" si="901"/>
        <v/>
      </c>
      <c r="BI1682" s="26" t="str">
        <f t="shared" si="890"/>
        <v/>
      </c>
      <c r="BJ1682" s="26" t="str">
        <f t="shared" si="891"/>
        <v/>
      </c>
      <c r="BK1682" s="26" t="str">
        <f t="shared" si="892"/>
        <v/>
      </c>
      <c r="BL1682" s="26" t="str">
        <f t="shared" si="893"/>
        <v/>
      </c>
      <c r="BM1682" s="26" t="str">
        <f t="shared" si="894"/>
        <v/>
      </c>
      <c r="BN1682" s="26" t="str">
        <f t="shared" si="895"/>
        <v/>
      </c>
      <c r="BP1682"/>
      <c r="BQ1682"/>
      <c r="BR1682"/>
      <c r="BS1682"/>
      <c r="BT1682"/>
      <c r="BU1682" s="40"/>
      <c r="BV1682"/>
    </row>
    <row r="1683" spans="2:74" x14ac:dyDescent="0.2">
      <c r="B1683" s="84"/>
      <c r="C1683" s="39"/>
      <c r="D1683" s="38"/>
      <c r="E1683" s="39"/>
      <c r="F1683" s="39"/>
      <c r="G1683" s="39"/>
      <c r="H1683" s="39"/>
      <c r="I1683" s="39"/>
      <c r="J1683" s="39"/>
      <c r="K1683" s="39"/>
      <c r="L1683" s="39"/>
      <c r="M1683" s="39"/>
      <c r="N1683" s="39"/>
      <c r="O1683" s="39"/>
      <c r="P1683" s="39"/>
      <c r="Q1683" s="39"/>
      <c r="R1683" s="39"/>
      <c r="S1683" s="39"/>
      <c r="T1683" s="39"/>
      <c r="U1683" s="39"/>
      <c r="V1683" s="39"/>
      <c r="W1683" s="39"/>
      <c r="X1683" s="39"/>
      <c r="Y1683" s="39"/>
      <c r="Z1683" s="39"/>
      <c r="AA1683" s="39"/>
      <c r="AB1683" s="39"/>
      <c r="AC1683" s="39"/>
      <c r="AD1683" s="39"/>
      <c r="AE1683" s="39"/>
      <c r="AF1683" s="39"/>
      <c r="AG1683" s="38"/>
      <c r="AH1683" s="38"/>
      <c r="AI1683" s="38"/>
      <c r="AJ1683" s="38"/>
      <c r="AK1683" s="38"/>
      <c r="AL1683" s="38"/>
      <c r="AM1683" s="38"/>
      <c r="AN1683" s="38"/>
      <c r="AO1683" s="38"/>
      <c r="AP1683" s="38"/>
      <c r="AQ1683" s="38"/>
      <c r="AR1683" s="38"/>
      <c r="AS1683" s="38"/>
      <c r="AT1683" s="38"/>
      <c r="AU1683" s="84"/>
      <c r="AV1683" s="88"/>
      <c r="AW1683" s="103"/>
      <c r="AX1683" s="84"/>
      <c r="AY1683" s="39"/>
      <c r="AZ1683" s="26"/>
      <c r="BA1683" s="26"/>
      <c r="BB1683" s="26"/>
      <c r="BC1683" s="26" t="str">
        <f t="shared" si="896"/>
        <v/>
      </c>
      <c r="BD1683" s="26" t="str">
        <f t="shared" si="897"/>
        <v/>
      </c>
      <c r="BE1683" s="26" t="str">
        <f t="shared" si="898"/>
        <v/>
      </c>
      <c r="BF1683" s="26" t="str">
        <f t="shared" si="899"/>
        <v/>
      </c>
      <c r="BG1683" s="26" t="str">
        <f t="shared" si="900"/>
        <v/>
      </c>
      <c r="BH1683" s="26" t="str">
        <f t="shared" si="901"/>
        <v/>
      </c>
      <c r="BI1683" s="26" t="str">
        <f t="shared" si="890"/>
        <v/>
      </c>
      <c r="BJ1683" s="26" t="str">
        <f t="shared" si="891"/>
        <v/>
      </c>
      <c r="BK1683" s="26" t="str">
        <f t="shared" si="892"/>
        <v/>
      </c>
      <c r="BL1683" s="26" t="str">
        <f t="shared" si="893"/>
        <v/>
      </c>
      <c r="BM1683" s="26" t="str">
        <f t="shared" si="894"/>
        <v/>
      </c>
      <c r="BN1683" s="26" t="str">
        <f t="shared" si="895"/>
        <v/>
      </c>
      <c r="BP1683"/>
      <c r="BQ1683"/>
      <c r="BR1683"/>
      <c r="BS1683"/>
      <c r="BT1683"/>
      <c r="BU1683" s="40"/>
      <c r="BV1683"/>
    </row>
    <row r="1684" spans="2:74" x14ac:dyDescent="0.2">
      <c r="B1684" s="84"/>
      <c r="C1684" s="39"/>
      <c r="D1684" s="38"/>
      <c r="E1684" s="39"/>
      <c r="F1684" s="39"/>
      <c r="G1684" s="39"/>
      <c r="H1684" s="39"/>
      <c r="I1684" s="39"/>
      <c r="J1684" s="39"/>
      <c r="K1684" s="39"/>
      <c r="L1684" s="39"/>
      <c r="M1684" s="39"/>
      <c r="N1684" s="39"/>
      <c r="O1684" s="39"/>
      <c r="P1684" s="39"/>
      <c r="Q1684" s="39"/>
      <c r="R1684" s="39"/>
      <c r="S1684" s="39"/>
      <c r="T1684" s="39"/>
      <c r="U1684" s="39"/>
      <c r="V1684" s="39"/>
      <c r="W1684" s="39"/>
      <c r="X1684" s="39"/>
      <c r="Y1684" s="39"/>
      <c r="Z1684" s="39"/>
      <c r="AA1684" s="39"/>
      <c r="AB1684" s="39"/>
      <c r="AC1684" s="39"/>
      <c r="AD1684" s="39"/>
      <c r="AE1684" s="39"/>
      <c r="AF1684" s="39"/>
      <c r="AG1684" s="38"/>
      <c r="AH1684" s="38"/>
      <c r="AI1684" s="38"/>
      <c r="AJ1684" s="38"/>
      <c r="AK1684" s="38"/>
      <c r="AL1684" s="38"/>
      <c r="AM1684" s="38"/>
      <c r="AN1684" s="38"/>
      <c r="AO1684" s="38"/>
      <c r="AP1684" s="38"/>
      <c r="AQ1684" s="38"/>
      <c r="AR1684" s="38"/>
      <c r="AS1684" s="38"/>
      <c r="AT1684" s="38"/>
      <c r="AU1684" s="84"/>
      <c r="AV1684" s="88"/>
      <c r="AW1684" s="103"/>
      <c r="AX1684" s="84"/>
      <c r="AY1684" s="39"/>
      <c r="AZ1684" s="26"/>
      <c r="BA1684" s="26"/>
      <c r="BB1684" s="26"/>
      <c r="BC1684" s="26" t="str">
        <f t="shared" si="896"/>
        <v/>
      </c>
      <c r="BD1684" s="26" t="str">
        <f t="shared" si="897"/>
        <v/>
      </c>
      <c r="BE1684" s="26" t="str">
        <f t="shared" si="898"/>
        <v/>
      </c>
      <c r="BF1684" s="26" t="str">
        <f t="shared" si="899"/>
        <v/>
      </c>
      <c r="BG1684" s="26" t="str">
        <f t="shared" si="900"/>
        <v/>
      </c>
      <c r="BH1684" s="26" t="str">
        <f t="shared" si="901"/>
        <v/>
      </c>
      <c r="BI1684" s="26" t="str">
        <f t="shared" si="890"/>
        <v/>
      </c>
      <c r="BJ1684" s="26" t="str">
        <f t="shared" si="891"/>
        <v/>
      </c>
      <c r="BK1684" s="26" t="str">
        <f t="shared" si="892"/>
        <v/>
      </c>
      <c r="BL1684" s="26" t="str">
        <f t="shared" si="893"/>
        <v/>
      </c>
      <c r="BM1684" s="26" t="str">
        <f t="shared" si="894"/>
        <v/>
      </c>
      <c r="BN1684" s="26" t="str">
        <f t="shared" si="895"/>
        <v/>
      </c>
      <c r="BP1684"/>
      <c r="BQ1684"/>
      <c r="BR1684"/>
      <c r="BS1684"/>
      <c r="BT1684"/>
      <c r="BU1684" s="40"/>
      <c r="BV1684"/>
    </row>
    <row r="1685" spans="2:74" x14ac:dyDescent="0.2">
      <c r="B1685" s="84"/>
      <c r="C1685" s="39"/>
      <c r="D1685" s="38"/>
      <c r="E1685" s="39"/>
      <c r="F1685" s="39"/>
      <c r="G1685" s="39"/>
      <c r="H1685" s="39"/>
      <c r="I1685" s="39"/>
      <c r="J1685" s="39"/>
      <c r="K1685" s="39"/>
      <c r="L1685" s="39"/>
      <c r="M1685" s="39"/>
      <c r="N1685" s="39"/>
      <c r="O1685" s="39"/>
      <c r="P1685" s="39"/>
      <c r="Q1685" s="39"/>
      <c r="R1685" s="39"/>
      <c r="S1685" s="39"/>
      <c r="T1685" s="39"/>
      <c r="U1685" s="39"/>
      <c r="V1685" s="39"/>
      <c r="W1685" s="39"/>
      <c r="X1685" s="39"/>
      <c r="Y1685" s="39"/>
      <c r="Z1685" s="39"/>
      <c r="AA1685" s="39"/>
      <c r="AB1685" s="39"/>
      <c r="AC1685" s="39"/>
      <c r="AD1685" s="39"/>
      <c r="AE1685" s="39"/>
      <c r="AF1685" s="39"/>
      <c r="AG1685" s="38"/>
      <c r="AH1685" s="38"/>
      <c r="AI1685" s="38"/>
      <c r="AJ1685" s="38"/>
      <c r="AK1685" s="38"/>
      <c r="AL1685" s="38"/>
      <c r="AM1685" s="38"/>
      <c r="AN1685" s="38"/>
      <c r="AO1685" s="38"/>
      <c r="AP1685" s="38"/>
      <c r="AQ1685" s="38"/>
      <c r="AR1685" s="38"/>
      <c r="AS1685" s="38"/>
      <c r="AT1685" s="38"/>
      <c r="AU1685" s="84"/>
      <c r="AV1685" s="88"/>
      <c r="AW1685" s="103"/>
      <c r="AX1685" s="84"/>
      <c r="AY1685" s="39"/>
      <c r="AZ1685" s="26"/>
      <c r="BA1685" s="26"/>
      <c r="BB1685" s="26"/>
      <c r="BC1685" s="26" t="str">
        <f t="shared" si="896"/>
        <v/>
      </c>
      <c r="BD1685" s="26" t="str">
        <f t="shared" si="897"/>
        <v/>
      </c>
      <c r="BE1685" s="26" t="str">
        <f t="shared" si="898"/>
        <v/>
      </c>
      <c r="BF1685" s="26" t="str">
        <f t="shared" si="899"/>
        <v/>
      </c>
      <c r="BG1685" s="26" t="str">
        <f t="shared" si="900"/>
        <v/>
      </c>
      <c r="BH1685" s="26" t="str">
        <f t="shared" si="901"/>
        <v/>
      </c>
      <c r="BI1685" s="26" t="str">
        <f t="shared" si="890"/>
        <v/>
      </c>
      <c r="BJ1685" s="26" t="str">
        <f t="shared" si="891"/>
        <v/>
      </c>
      <c r="BK1685" s="26" t="str">
        <f t="shared" si="892"/>
        <v/>
      </c>
      <c r="BL1685" s="26" t="str">
        <f t="shared" si="893"/>
        <v/>
      </c>
      <c r="BM1685" s="26" t="str">
        <f t="shared" si="894"/>
        <v/>
      </c>
      <c r="BN1685" s="26" t="str">
        <f t="shared" si="895"/>
        <v/>
      </c>
      <c r="BP1685"/>
      <c r="BQ1685"/>
      <c r="BR1685"/>
      <c r="BS1685"/>
      <c r="BT1685"/>
      <c r="BU1685" s="40"/>
      <c r="BV1685"/>
    </row>
    <row r="1686" spans="2:74" x14ac:dyDescent="0.2">
      <c r="B1686" s="84"/>
      <c r="C1686" s="39"/>
      <c r="D1686" s="38"/>
      <c r="E1686" s="39"/>
      <c r="F1686" s="39"/>
      <c r="G1686" s="39"/>
      <c r="H1686" s="39"/>
      <c r="I1686" s="39"/>
      <c r="J1686" s="39"/>
      <c r="K1686" s="39"/>
      <c r="L1686" s="39"/>
      <c r="M1686" s="39"/>
      <c r="N1686" s="39"/>
      <c r="O1686" s="39"/>
      <c r="P1686" s="39"/>
      <c r="Q1686" s="39"/>
      <c r="R1686" s="39"/>
      <c r="S1686" s="39"/>
      <c r="T1686" s="39"/>
      <c r="U1686" s="39"/>
      <c r="V1686" s="39"/>
      <c r="W1686" s="39"/>
      <c r="X1686" s="39"/>
      <c r="Y1686" s="39"/>
      <c r="Z1686" s="39"/>
      <c r="AA1686" s="39"/>
      <c r="AB1686" s="39"/>
      <c r="AC1686" s="39"/>
      <c r="AD1686" s="39"/>
      <c r="AE1686" s="39"/>
      <c r="AF1686" s="39"/>
      <c r="AG1686" s="38"/>
      <c r="AH1686" s="38"/>
      <c r="AI1686" s="38"/>
      <c r="AJ1686" s="38"/>
      <c r="AK1686" s="38"/>
      <c r="AL1686" s="38"/>
      <c r="AM1686" s="38"/>
      <c r="AN1686" s="38"/>
      <c r="AO1686" s="38"/>
      <c r="AP1686" s="38"/>
      <c r="AQ1686" s="38"/>
      <c r="AR1686" s="38"/>
      <c r="AS1686" s="38"/>
      <c r="AT1686" s="38"/>
      <c r="AU1686" s="84"/>
      <c r="AV1686" s="88"/>
      <c r="AW1686" s="103"/>
      <c r="AX1686" s="84"/>
      <c r="AY1686" s="39"/>
      <c r="AZ1686" s="26"/>
      <c r="BA1686" s="26"/>
      <c r="BB1686" s="26"/>
      <c r="BC1686" s="26" t="str">
        <f t="shared" si="896"/>
        <v/>
      </c>
      <c r="BD1686" s="26" t="str">
        <f t="shared" si="897"/>
        <v/>
      </c>
      <c r="BE1686" s="26" t="str">
        <f t="shared" si="898"/>
        <v/>
      </c>
      <c r="BF1686" s="26" t="str">
        <f t="shared" si="899"/>
        <v/>
      </c>
      <c r="BG1686" s="26" t="str">
        <f t="shared" si="900"/>
        <v/>
      </c>
      <c r="BH1686" s="26" t="str">
        <f t="shared" si="901"/>
        <v/>
      </c>
      <c r="BI1686" s="26" t="str">
        <f t="shared" si="890"/>
        <v/>
      </c>
      <c r="BJ1686" s="26" t="str">
        <f t="shared" si="891"/>
        <v/>
      </c>
      <c r="BK1686" s="26" t="str">
        <f t="shared" si="892"/>
        <v/>
      </c>
      <c r="BL1686" s="26" t="str">
        <f t="shared" si="893"/>
        <v/>
      </c>
      <c r="BM1686" s="26" t="str">
        <f t="shared" si="894"/>
        <v/>
      </c>
      <c r="BN1686" s="26" t="str">
        <f t="shared" si="895"/>
        <v/>
      </c>
      <c r="BP1686"/>
      <c r="BQ1686"/>
      <c r="BR1686"/>
      <c r="BS1686"/>
      <c r="BT1686"/>
      <c r="BU1686" s="40"/>
      <c r="BV1686"/>
    </row>
    <row r="1687" spans="2:74" x14ac:dyDescent="0.2">
      <c r="B1687" s="84"/>
      <c r="C1687" s="39"/>
      <c r="D1687" s="38"/>
      <c r="E1687" s="39"/>
      <c r="F1687" s="39"/>
      <c r="G1687" s="39"/>
      <c r="H1687" s="39"/>
      <c r="I1687" s="39"/>
      <c r="J1687" s="39"/>
      <c r="K1687" s="39"/>
      <c r="L1687" s="39"/>
      <c r="M1687" s="39"/>
      <c r="N1687" s="39"/>
      <c r="O1687" s="39"/>
      <c r="P1687" s="39"/>
      <c r="Q1687" s="39"/>
      <c r="R1687" s="39"/>
      <c r="S1687" s="39"/>
      <c r="T1687" s="39"/>
      <c r="U1687" s="39"/>
      <c r="V1687" s="39"/>
      <c r="W1687" s="39"/>
      <c r="X1687" s="39"/>
      <c r="Y1687" s="39"/>
      <c r="Z1687" s="39"/>
      <c r="AA1687" s="39"/>
      <c r="AB1687" s="39"/>
      <c r="AC1687" s="39"/>
      <c r="AD1687" s="39"/>
      <c r="AE1687" s="39"/>
      <c r="AF1687" s="39"/>
      <c r="AG1687" s="38"/>
      <c r="AH1687" s="38"/>
      <c r="AI1687" s="38"/>
      <c r="AJ1687" s="38"/>
      <c r="AK1687" s="38"/>
      <c r="AL1687" s="38"/>
      <c r="AM1687" s="38"/>
      <c r="AN1687" s="38"/>
      <c r="AO1687" s="38"/>
      <c r="AP1687" s="38"/>
      <c r="AQ1687" s="38"/>
      <c r="AR1687" s="38"/>
      <c r="AS1687" s="38"/>
      <c r="AT1687" s="38"/>
      <c r="AU1687" s="84"/>
      <c r="AV1687" s="88"/>
      <c r="AW1687" s="103"/>
      <c r="AX1687" s="84"/>
      <c r="AY1687" s="39"/>
      <c r="AZ1687" s="26"/>
      <c r="BA1687" s="26"/>
      <c r="BB1687" s="26"/>
      <c r="BC1687" s="26" t="str">
        <f t="shared" si="896"/>
        <v/>
      </c>
      <c r="BD1687" s="26" t="str">
        <f t="shared" si="897"/>
        <v/>
      </c>
      <c r="BE1687" s="26" t="str">
        <f t="shared" si="898"/>
        <v/>
      </c>
      <c r="BF1687" s="26" t="str">
        <f t="shared" si="899"/>
        <v/>
      </c>
      <c r="BG1687" s="26" t="str">
        <f t="shared" si="900"/>
        <v/>
      </c>
      <c r="BH1687" s="26" t="str">
        <f t="shared" si="901"/>
        <v/>
      </c>
      <c r="BI1687" s="26" t="str">
        <f t="shared" si="890"/>
        <v/>
      </c>
      <c r="BJ1687" s="26" t="str">
        <f t="shared" si="891"/>
        <v/>
      </c>
      <c r="BK1687" s="26" t="str">
        <f t="shared" si="892"/>
        <v/>
      </c>
      <c r="BL1687" s="26" t="str">
        <f t="shared" si="893"/>
        <v/>
      </c>
      <c r="BM1687" s="26" t="str">
        <f t="shared" si="894"/>
        <v/>
      </c>
      <c r="BN1687" s="26" t="str">
        <f t="shared" si="895"/>
        <v/>
      </c>
      <c r="BP1687"/>
      <c r="BQ1687"/>
      <c r="BR1687"/>
      <c r="BS1687"/>
      <c r="BT1687"/>
      <c r="BU1687" s="40"/>
      <c r="BV1687"/>
    </row>
    <row r="1688" spans="2:74" x14ac:dyDescent="0.2">
      <c r="B1688" s="84"/>
      <c r="C1688" s="39"/>
      <c r="D1688" s="38"/>
      <c r="E1688" s="39"/>
      <c r="F1688" s="39"/>
      <c r="G1688" s="39"/>
      <c r="H1688" s="39"/>
      <c r="I1688" s="39"/>
      <c r="J1688" s="39"/>
      <c r="K1688" s="39"/>
      <c r="L1688" s="39"/>
      <c r="M1688" s="39"/>
      <c r="N1688" s="39"/>
      <c r="O1688" s="39"/>
      <c r="P1688" s="39"/>
      <c r="Q1688" s="39"/>
      <c r="R1688" s="39"/>
      <c r="S1688" s="39"/>
      <c r="T1688" s="39"/>
      <c r="U1688" s="39"/>
      <c r="V1688" s="39"/>
      <c r="W1688" s="39"/>
      <c r="X1688" s="39"/>
      <c r="Y1688" s="39"/>
      <c r="Z1688" s="39"/>
      <c r="AA1688" s="39"/>
      <c r="AB1688" s="39"/>
      <c r="AC1688" s="39"/>
      <c r="AD1688" s="39"/>
      <c r="AE1688" s="39"/>
      <c r="AF1688" s="39"/>
      <c r="AG1688" s="38"/>
      <c r="AH1688" s="38"/>
      <c r="AI1688" s="38"/>
      <c r="AJ1688" s="38"/>
      <c r="AK1688" s="38"/>
      <c r="AL1688" s="38"/>
      <c r="AM1688" s="38"/>
      <c r="AN1688" s="38"/>
      <c r="AO1688" s="38"/>
      <c r="AP1688" s="38"/>
      <c r="AQ1688" s="38"/>
      <c r="AR1688" s="38"/>
      <c r="AS1688" s="38"/>
      <c r="AT1688" s="38"/>
      <c r="AU1688" s="84"/>
      <c r="AV1688" s="88"/>
      <c r="AW1688" s="103"/>
      <c r="AX1688" s="84"/>
      <c r="AY1688" s="39"/>
      <c r="AZ1688" s="26"/>
      <c r="BA1688" s="26"/>
      <c r="BB1688" s="26"/>
      <c r="BC1688" s="26" t="str">
        <f t="shared" si="896"/>
        <v/>
      </c>
      <c r="BD1688" s="26" t="str">
        <f t="shared" si="897"/>
        <v/>
      </c>
      <c r="BE1688" s="26" t="str">
        <f t="shared" si="898"/>
        <v/>
      </c>
      <c r="BF1688" s="26" t="str">
        <f t="shared" si="899"/>
        <v/>
      </c>
      <c r="BG1688" s="26" t="str">
        <f t="shared" si="900"/>
        <v/>
      </c>
      <c r="BH1688" s="26" t="str">
        <f t="shared" si="901"/>
        <v/>
      </c>
      <c r="BI1688" s="26" t="str">
        <f t="shared" ref="BI1688:BI1751" si="902">IF(AI1688="","",CONCATENATE($AG1688,","))</f>
        <v/>
      </c>
      <c r="BJ1688" s="26" t="str">
        <f t="shared" ref="BJ1688:BJ1751" si="903">IF(AJ1688="","",CONCATENATE($AG1688,","))</f>
        <v/>
      </c>
      <c r="BK1688" s="26" t="str">
        <f t="shared" ref="BK1688:BK1751" si="904">IF(AK1688="","",CONCATENATE($AG1688,","))</f>
        <v/>
      </c>
      <c r="BL1688" s="26" t="str">
        <f t="shared" ref="BL1688:BL1751" si="905">IF(AL1688="","",CONCATENATE($AG1688,","))</f>
        <v/>
      </c>
      <c r="BM1688" s="26" t="str">
        <f t="shared" ref="BM1688:BM1751" si="906">IF(AM1688="","",CONCATENATE($AG1688,","))</f>
        <v/>
      </c>
      <c r="BN1688" s="26" t="str">
        <f t="shared" ref="BN1688:BN1751" si="907">IF(AN1688="","",CONCATENATE($AG1688,","))</f>
        <v/>
      </c>
      <c r="BP1688"/>
      <c r="BQ1688"/>
      <c r="BR1688"/>
      <c r="BS1688"/>
      <c r="BT1688"/>
      <c r="BU1688" s="40"/>
      <c r="BV1688"/>
    </row>
    <row r="1689" spans="2:74" x14ac:dyDescent="0.2">
      <c r="B1689" s="84"/>
      <c r="C1689" s="39"/>
      <c r="D1689" s="38"/>
      <c r="E1689" s="39"/>
      <c r="F1689" s="39"/>
      <c r="G1689" s="39"/>
      <c r="H1689" s="39"/>
      <c r="I1689" s="39"/>
      <c r="J1689" s="39"/>
      <c r="K1689" s="39"/>
      <c r="L1689" s="39"/>
      <c r="M1689" s="39"/>
      <c r="N1689" s="39"/>
      <c r="O1689" s="39"/>
      <c r="P1689" s="39"/>
      <c r="Q1689" s="39"/>
      <c r="R1689" s="39"/>
      <c r="S1689" s="39"/>
      <c r="T1689" s="39"/>
      <c r="U1689" s="39"/>
      <c r="V1689" s="39"/>
      <c r="W1689" s="39"/>
      <c r="X1689" s="39"/>
      <c r="Y1689" s="39"/>
      <c r="Z1689" s="39"/>
      <c r="AA1689" s="39"/>
      <c r="AB1689" s="39"/>
      <c r="AC1689" s="39"/>
      <c r="AD1689" s="39"/>
      <c r="AE1689" s="39"/>
      <c r="AF1689" s="39"/>
      <c r="AG1689" s="38"/>
      <c r="AH1689" s="38"/>
      <c r="AI1689" s="38"/>
      <c r="AJ1689" s="38"/>
      <c r="AK1689" s="38"/>
      <c r="AL1689" s="38"/>
      <c r="AM1689" s="38"/>
      <c r="AN1689" s="38"/>
      <c r="AO1689" s="38"/>
      <c r="AP1689" s="38"/>
      <c r="AQ1689" s="38"/>
      <c r="AR1689" s="38"/>
      <c r="AS1689" s="38"/>
      <c r="AT1689" s="38"/>
      <c r="AU1689" s="84"/>
      <c r="AV1689" s="88"/>
      <c r="AW1689" s="103"/>
      <c r="AX1689" s="84"/>
      <c r="AY1689" s="39"/>
      <c r="AZ1689" s="26"/>
      <c r="BA1689" s="26"/>
      <c r="BB1689" s="26"/>
      <c r="BC1689" s="26" t="str">
        <f t="shared" ref="BC1689:BC1752" si="908">IF(AI1689&lt;&gt;"",IF(ABS(AI1689)&lt;10,"S"&amp;RIGHT(AI1689,1)&amp;",","S"&amp;AI1689&amp;","),"")</f>
        <v/>
      </c>
      <c r="BD1689" s="26" t="str">
        <f t="shared" ref="BD1689:BD1752" si="909">IF(AJ1689&lt;&gt;"",IF(ABS(AJ1689)&lt;10,"S"&amp;RIGHT(AJ1689,1)&amp;",","S"&amp;AJ1689&amp;","),"")</f>
        <v/>
      </c>
      <c r="BE1689" s="26" t="str">
        <f t="shared" ref="BE1689:BE1752" si="910">IF(AK1689&lt;&gt;"",IF(ABS(AK1689)&lt;10,"S"&amp;RIGHT(AK1689,1)&amp;",","S"&amp;AK1689&amp;","),"")</f>
        <v/>
      </c>
      <c r="BF1689" s="26" t="str">
        <f t="shared" ref="BF1689:BF1752" si="911">IF(AL1689&lt;&gt;"",IF(ABS(AL1689)&lt;10,"S"&amp;RIGHT(AL1689,1)&amp;",","S"&amp;AL1689&amp;","),"")</f>
        <v/>
      </c>
      <c r="BG1689" s="26" t="str">
        <f t="shared" ref="BG1689:BG1752" si="912">IF(AM1689&lt;&gt;"",IF(ABS(AM1689)&lt;10,"S"&amp;RIGHT(AM1689,1)&amp;",","S"&amp;AM1689&amp;","),"")</f>
        <v/>
      </c>
      <c r="BH1689" s="26" t="str">
        <f t="shared" ref="BH1689:BH1752" si="913">IF(AN1689&lt;&gt;"",IF(ABS(AN1689)&lt;10,"S"&amp;RIGHT(AN1689,1)&amp;",","S"&amp;AN1689&amp;","),"")</f>
        <v/>
      </c>
      <c r="BI1689" s="26" t="str">
        <f t="shared" si="902"/>
        <v/>
      </c>
      <c r="BJ1689" s="26" t="str">
        <f t="shared" si="903"/>
        <v/>
      </c>
      <c r="BK1689" s="26" t="str">
        <f t="shared" si="904"/>
        <v/>
      </c>
      <c r="BL1689" s="26" t="str">
        <f t="shared" si="905"/>
        <v/>
      </c>
      <c r="BM1689" s="26" t="str">
        <f t="shared" si="906"/>
        <v/>
      </c>
      <c r="BN1689" s="26" t="str">
        <f t="shared" si="907"/>
        <v/>
      </c>
      <c r="BP1689"/>
      <c r="BQ1689"/>
      <c r="BR1689"/>
      <c r="BS1689"/>
      <c r="BT1689"/>
      <c r="BU1689" s="40"/>
      <c r="BV1689"/>
    </row>
    <row r="1690" spans="2:74" x14ac:dyDescent="0.2">
      <c r="B1690" s="84"/>
      <c r="C1690" s="39"/>
      <c r="D1690" s="38"/>
      <c r="E1690" s="39"/>
      <c r="F1690" s="39"/>
      <c r="G1690" s="39"/>
      <c r="H1690" s="39"/>
      <c r="I1690" s="39"/>
      <c r="J1690" s="39"/>
      <c r="K1690" s="39"/>
      <c r="L1690" s="39"/>
      <c r="M1690" s="39"/>
      <c r="N1690" s="39"/>
      <c r="O1690" s="39"/>
      <c r="P1690" s="39"/>
      <c r="Q1690" s="39"/>
      <c r="R1690" s="39"/>
      <c r="S1690" s="39"/>
      <c r="T1690" s="39"/>
      <c r="U1690" s="39"/>
      <c r="V1690" s="39"/>
      <c r="W1690" s="39"/>
      <c r="X1690" s="39"/>
      <c r="Y1690" s="39"/>
      <c r="Z1690" s="39"/>
      <c r="AA1690" s="39"/>
      <c r="AB1690" s="39"/>
      <c r="AC1690" s="39"/>
      <c r="AD1690" s="39"/>
      <c r="AE1690" s="39"/>
      <c r="AF1690" s="39"/>
      <c r="AG1690" s="38"/>
      <c r="AH1690" s="38"/>
      <c r="AI1690" s="38"/>
      <c r="AJ1690" s="38"/>
      <c r="AK1690" s="38"/>
      <c r="AL1690" s="38"/>
      <c r="AM1690" s="38"/>
      <c r="AN1690" s="38"/>
      <c r="AO1690" s="38"/>
      <c r="AP1690" s="38"/>
      <c r="AQ1690" s="38"/>
      <c r="AR1690" s="38"/>
      <c r="AS1690" s="38"/>
      <c r="AT1690" s="38"/>
      <c r="AU1690" s="84"/>
      <c r="AV1690" s="88"/>
      <c r="AW1690" s="103"/>
      <c r="AX1690" s="84"/>
      <c r="AY1690" s="39"/>
      <c r="AZ1690" s="26"/>
      <c r="BA1690" s="26"/>
      <c r="BB1690" s="26"/>
      <c r="BC1690" s="26" t="str">
        <f t="shared" si="908"/>
        <v/>
      </c>
      <c r="BD1690" s="26" t="str">
        <f t="shared" si="909"/>
        <v/>
      </c>
      <c r="BE1690" s="26" t="str">
        <f t="shared" si="910"/>
        <v/>
      </c>
      <c r="BF1690" s="26" t="str">
        <f t="shared" si="911"/>
        <v/>
      </c>
      <c r="BG1690" s="26" t="str">
        <f t="shared" si="912"/>
        <v/>
      </c>
      <c r="BH1690" s="26" t="str">
        <f t="shared" si="913"/>
        <v/>
      </c>
      <c r="BI1690" s="26" t="str">
        <f t="shared" si="902"/>
        <v/>
      </c>
      <c r="BJ1690" s="26" t="str">
        <f t="shared" si="903"/>
        <v/>
      </c>
      <c r="BK1690" s="26" t="str">
        <f t="shared" si="904"/>
        <v/>
      </c>
      <c r="BL1690" s="26" t="str">
        <f t="shared" si="905"/>
        <v/>
      </c>
      <c r="BM1690" s="26" t="str">
        <f t="shared" si="906"/>
        <v/>
      </c>
      <c r="BN1690" s="26" t="str">
        <f t="shared" si="907"/>
        <v/>
      </c>
      <c r="BP1690"/>
      <c r="BQ1690"/>
      <c r="BR1690"/>
      <c r="BS1690"/>
      <c r="BT1690"/>
      <c r="BU1690" s="40"/>
      <c r="BV1690" s="40"/>
    </row>
    <row r="1691" spans="2:74" x14ac:dyDescent="0.2">
      <c r="B1691" s="84"/>
      <c r="C1691" s="39"/>
      <c r="D1691" s="38"/>
      <c r="E1691" s="39"/>
      <c r="F1691" s="39"/>
      <c r="G1691" s="39"/>
      <c r="H1691" s="39"/>
      <c r="I1691" s="39"/>
      <c r="J1691" s="39"/>
      <c r="K1691" s="39"/>
      <c r="L1691" s="39"/>
      <c r="M1691" s="39"/>
      <c r="N1691" s="39"/>
      <c r="O1691" s="39"/>
      <c r="P1691" s="39"/>
      <c r="Q1691" s="39"/>
      <c r="R1691" s="39"/>
      <c r="S1691" s="39"/>
      <c r="T1691" s="39"/>
      <c r="U1691" s="39"/>
      <c r="V1691" s="39"/>
      <c r="W1691" s="39"/>
      <c r="X1691" s="39"/>
      <c r="Y1691" s="39"/>
      <c r="Z1691" s="39"/>
      <c r="AA1691" s="39"/>
      <c r="AB1691" s="39"/>
      <c r="AC1691" s="39"/>
      <c r="AD1691" s="39"/>
      <c r="AE1691" s="39"/>
      <c r="AF1691" s="39"/>
      <c r="AG1691" s="38"/>
      <c r="AH1691" s="38"/>
      <c r="AI1691" s="38"/>
      <c r="AJ1691" s="38"/>
      <c r="AK1691" s="38"/>
      <c r="AL1691" s="38"/>
      <c r="AM1691" s="38"/>
      <c r="AN1691" s="38"/>
      <c r="AO1691" s="38"/>
      <c r="AP1691" s="38"/>
      <c r="AQ1691" s="38"/>
      <c r="AR1691" s="38"/>
      <c r="AS1691" s="38"/>
      <c r="AT1691" s="38"/>
      <c r="AU1691" s="84"/>
      <c r="AV1691" s="88"/>
      <c r="AW1691" s="103"/>
      <c r="AX1691" s="84"/>
      <c r="AY1691" s="39"/>
      <c r="AZ1691" s="26"/>
      <c r="BA1691" s="26"/>
      <c r="BB1691" s="26"/>
      <c r="BC1691" s="26" t="str">
        <f t="shared" si="908"/>
        <v/>
      </c>
      <c r="BD1691" s="26" t="str">
        <f t="shared" si="909"/>
        <v/>
      </c>
      <c r="BE1691" s="26" t="str">
        <f t="shared" si="910"/>
        <v/>
      </c>
      <c r="BF1691" s="26" t="str">
        <f t="shared" si="911"/>
        <v/>
      </c>
      <c r="BG1691" s="26" t="str">
        <f t="shared" si="912"/>
        <v/>
      </c>
      <c r="BH1691" s="26" t="str">
        <f t="shared" si="913"/>
        <v/>
      </c>
      <c r="BI1691" s="26" t="str">
        <f t="shared" si="902"/>
        <v/>
      </c>
      <c r="BJ1691" s="26" t="str">
        <f t="shared" si="903"/>
        <v/>
      </c>
      <c r="BK1691" s="26" t="str">
        <f t="shared" si="904"/>
        <v/>
      </c>
      <c r="BL1691" s="26" t="str">
        <f t="shared" si="905"/>
        <v/>
      </c>
      <c r="BM1691" s="26" t="str">
        <f t="shared" si="906"/>
        <v/>
      </c>
      <c r="BN1691" s="26" t="str">
        <f t="shared" si="907"/>
        <v/>
      </c>
      <c r="BP1691"/>
      <c r="BQ1691"/>
      <c r="BR1691"/>
      <c r="BS1691"/>
      <c r="BT1691"/>
      <c r="BU1691" s="40"/>
      <c r="BV1691" s="40"/>
    </row>
    <row r="1692" spans="2:74" x14ac:dyDescent="0.2">
      <c r="B1692" s="84"/>
      <c r="C1692" s="39"/>
      <c r="D1692" s="38"/>
      <c r="E1692" s="39"/>
      <c r="F1692" s="39"/>
      <c r="G1692" s="39"/>
      <c r="H1692" s="39"/>
      <c r="I1692" s="39"/>
      <c r="J1692" s="39"/>
      <c r="K1692" s="39"/>
      <c r="L1692" s="39"/>
      <c r="M1692" s="39"/>
      <c r="N1692" s="39"/>
      <c r="O1692" s="39"/>
      <c r="P1692" s="39"/>
      <c r="Q1692" s="39"/>
      <c r="R1692" s="39"/>
      <c r="S1692" s="39"/>
      <c r="T1692" s="39"/>
      <c r="U1692" s="39"/>
      <c r="V1692" s="39"/>
      <c r="W1692" s="39"/>
      <c r="X1692" s="39"/>
      <c r="Y1692" s="39"/>
      <c r="Z1692" s="39"/>
      <c r="AA1692" s="39"/>
      <c r="AB1692" s="39"/>
      <c r="AC1692" s="39"/>
      <c r="AD1692" s="39"/>
      <c r="AE1692" s="39"/>
      <c r="AF1692" s="39"/>
      <c r="AG1692" s="38"/>
      <c r="AH1692" s="38"/>
      <c r="AI1692" s="38"/>
      <c r="AJ1692" s="38"/>
      <c r="AK1692" s="38"/>
      <c r="AL1692" s="38"/>
      <c r="AM1692" s="38"/>
      <c r="AN1692" s="38"/>
      <c r="AO1692" s="38"/>
      <c r="AP1692" s="38"/>
      <c r="AQ1692" s="38"/>
      <c r="AR1692" s="38"/>
      <c r="AS1692" s="38"/>
      <c r="AT1692" s="38"/>
      <c r="AU1692" s="84"/>
      <c r="AV1692" s="88"/>
      <c r="AW1692" s="103"/>
      <c r="AX1692" s="84"/>
      <c r="AY1692" s="39"/>
      <c r="AZ1692" s="26"/>
      <c r="BA1692" s="26"/>
      <c r="BB1692" s="26"/>
      <c r="BC1692" s="26" t="str">
        <f t="shared" si="908"/>
        <v/>
      </c>
      <c r="BD1692" s="26" t="str">
        <f t="shared" si="909"/>
        <v/>
      </c>
      <c r="BE1692" s="26" t="str">
        <f t="shared" si="910"/>
        <v/>
      </c>
      <c r="BF1692" s="26" t="str">
        <f t="shared" si="911"/>
        <v/>
      </c>
      <c r="BG1692" s="26" t="str">
        <f t="shared" si="912"/>
        <v/>
      </c>
      <c r="BH1692" s="26" t="str">
        <f t="shared" si="913"/>
        <v/>
      </c>
      <c r="BI1692" s="26" t="str">
        <f t="shared" si="902"/>
        <v/>
      </c>
      <c r="BJ1692" s="26" t="str">
        <f t="shared" si="903"/>
        <v/>
      </c>
      <c r="BK1692" s="26" t="str">
        <f t="shared" si="904"/>
        <v/>
      </c>
      <c r="BL1692" s="26" t="str">
        <f t="shared" si="905"/>
        <v/>
      </c>
      <c r="BM1692" s="26" t="str">
        <f t="shared" si="906"/>
        <v/>
      </c>
      <c r="BN1692" s="26" t="str">
        <f t="shared" si="907"/>
        <v/>
      </c>
      <c r="BP1692"/>
      <c r="BQ1692"/>
      <c r="BR1692"/>
      <c r="BS1692"/>
      <c r="BT1692"/>
      <c r="BU1692" s="40"/>
      <c r="BV1692" s="40"/>
    </row>
    <row r="1693" spans="2:74" x14ac:dyDescent="0.2">
      <c r="B1693" s="84"/>
      <c r="C1693" s="39"/>
      <c r="D1693" s="38"/>
      <c r="E1693" s="39"/>
      <c r="F1693" s="39"/>
      <c r="G1693" s="39"/>
      <c r="H1693" s="39"/>
      <c r="I1693" s="39"/>
      <c r="J1693" s="39"/>
      <c r="K1693" s="39"/>
      <c r="L1693" s="39"/>
      <c r="M1693" s="39"/>
      <c r="N1693" s="39"/>
      <c r="O1693" s="39"/>
      <c r="P1693" s="39"/>
      <c r="Q1693" s="39"/>
      <c r="R1693" s="39"/>
      <c r="S1693" s="39"/>
      <c r="T1693" s="39"/>
      <c r="U1693" s="39"/>
      <c r="V1693" s="39"/>
      <c r="W1693" s="39"/>
      <c r="X1693" s="39"/>
      <c r="Y1693" s="39"/>
      <c r="Z1693" s="39"/>
      <c r="AA1693" s="39"/>
      <c r="AB1693" s="39"/>
      <c r="AC1693" s="39"/>
      <c r="AD1693" s="39"/>
      <c r="AE1693" s="39"/>
      <c r="AF1693" s="39"/>
      <c r="AG1693" s="38"/>
      <c r="AH1693" s="38"/>
      <c r="AI1693" s="38"/>
      <c r="AJ1693" s="38"/>
      <c r="AK1693" s="38"/>
      <c r="AL1693" s="38"/>
      <c r="AM1693" s="38"/>
      <c r="AN1693" s="38"/>
      <c r="AO1693" s="38"/>
      <c r="AP1693" s="38"/>
      <c r="AQ1693" s="38"/>
      <c r="AR1693" s="38"/>
      <c r="AS1693" s="38"/>
      <c r="AT1693" s="38"/>
      <c r="AU1693" s="84"/>
      <c r="AV1693" s="88"/>
      <c r="AW1693" s="103"/>
      <c r="AX1693" s="84"/>
      <c r="AY1693" s="39"/>
      <c r="AZ1693" s="26"/>
      <c r="BA1693" s="26"/>
      <c r="BB1693" s="26"/>
      <c r="BC1693" s="26" t="str">
        <f t="shared" si="908"/>
        <v/>
      </c>
      <c r="BD1693" s="26" t="str">
        <f t="shared" si="909"/>
        <v/>
      </c>
      <c r="BE1693" s="26" t="str">
        <f t="shared" si="910"/>
        <v/>
      </c>
      <c r="BF1693" s="26" t="str">
        <f t="shared" si="911"/>
        <v/>
      </c>
      <c r="BG1693" s="26" t="str">
        <f t="shared" si="912"/>
        <v/>
      </c>
      <c r="BH1693" s="26" t="str">
        <f t="shared" si="913"/>
        <v/>
      </c>
      <c r="BI1693" s="26" t="str">
        <f t="shared" si="902"/>
        <v/>
      </c>
      <c r="BJ1693" s="26" t="str">
        <f t="shared" si="903"/>
        <v/>
      </c>
      <c r="BK1693" s="26" t="str">
        <f t="shared" si="904"/>
        <v/>
      </c>
      <c r="BL1693" s="26" t="str">
        <f t="shared" si="905"/>
        <v/>
      </c>
      <c r="BM1693" s="26" t="str">
        <f t="shared" si="906"/>
        <v/>
      </c>
      <c r="BN1693" s="26" t="str">
        <f t="shared" si="907"/>
        <v/>
      </c>
      <c r="BP1693"/>
      <c r="BQ1693"/>
      <c r="BR1693"/>
      <c r="BS1693"/>
      <c r="BT1693"/>
      <c r="BU1693" s="40"/>
      <c r="BV1693" s="40"/>
    </row>
    <row r="1694" spans="2:74" x14ac:dyDescent="0.2">
      <c r="B1694" s="84"/>
      <c r="C1694" s="39"/>
      <c r="D1694" s="38"/>
      <c r="E1694" s="39"/>
      <c r="F1694" s="39"/>
      <c r="G1694" s="39"/>
      <c r="H1694" s="39"/>
      <c r="I1694" s="39"/>
      <c r="J1694" s="39"/>
      <c r="K1694" s="39"/>
      <c r="L1694" s="39"/>
      <c r="M1694" s="39"/>
      <c r="N1694" s="39"/>
      <c r="O1694" s="39"/>
      <c r="P1694" s="39"/>
      <c r="Q1694" s="39"/>
      <c r="R1694" s="39"/>
      <c r="S1694" s="39"/>
      <c r="T1694" s="39"/>
      <c r="U1694" s="39"/>
      <c r="V1694" s="39"/>
      <c r="W1694" s="39"/>
      <c r="X1694" s="39"/>
      <c r="Y1694" s="39"/>
      <c r="Z1694" s="39"/>
      <c r="AA1694" s="39"/>
      <c r="AB1694" s="39"/>
      <c r="AC1694" s="39"/>
      <c r="AD1694" s="39"/>
      <c r="AE1694" s="39"/>
      <c r="AF1694" s="39"/>
      <c r="AG1694" s="38"/>
      <c r="AH1694" s="38"/>
      <c r="AI1694" s="38"/>
      <c r="AJ1694" s="38"/>
      <c r="AK1694" s="38"/>
      <c r="AL1694" s="38"/>
      <c r="AM1694" s="38"/>
      <c r="AN1694" s="38"/>
      <c r="AO1694" s="38"/>
      <c r="AP1694" s="38"/>
      <c r="AQ1694" s="38"/>
      <c r="AR1694" s="38"/>
      <c r="AS1694" s="38"/>
      <c r="AT1694" s="38"/>
      <c r="AU1694" s="84"/>
      <c r="AV1694" s="88"/>
      <c r="AW1694" s="103"/>
      <c r="AX1694" s="84"/>
      <c r="AY1694" s="39"/>
      <c r="AZ1694" s="26"/>
      <c r="BA1694" s="26"/>
      <c r="BB1694" s="26"/>
      <c r="BC1694" s="26" t="str">
        <f t="shared" si="908"/>
        <v/>
      </c>
      <c r="BD1694" s="26" t="str">
        <f t="shared" si="909"/>
        <v/>
      </c>
      <c r="BE1694" s="26" t="str">
        <f t="shared" si="910"/>
        <v/>
      </c>
      <c r="BF1694" s="26" t="str">
        <f t="shared" si="911"/>
        <v/>
      </c>
      <c r="BG1694" s="26" t="str">
        <f t="shared" si="912"/>
        <v/>
      </c>
      <c r="BH1694" s="26" t="str">
        <f t="shared" si="913"/>
        <v/>
      </c>
      <c r="BI1694" s="26" t="str">
        <f t="shared" si="902"/>
        <v/>
      </c>
      <c r="BJ1694" s="26" t="str">
        <f t="shared" si="903"/>
        <v/>
      </c>
      <c r="BK1694" s="26" t="str">
        <f t="shared" si="904"/>
        <v/>
      </c>
      <c r="BL1694" s="26" t="str">
        <f t="shared" si="905"/>
        <v/>
      </c>
      <c r="BM1694" s="26" t="str">
        <f t="shared" si="906"/>
        <v/>
      </c>
      <c r="BN1694" s="26" t="str">
        <f t="shared" si="907"/>
        <v/>
      </c>
      <c r="BP1694"/>
      <c r="BQ1694"/>
      <c r="BR1694"/>
      <c r="BS1694"/>
      <c r="BT1694"/>
      <c r="BU1694" s="40"/>
      <c r="BV1694" s="40"/>
    </row>
    <row r="1695" spans="2:74" x14ac:dyDescent="0.2">
      <c r="B1695" s="84"/>
      <c r="C1695" s="39"/>
      <c r="D1695" s="38"/>
      <c r="E1695" s="39"/>
      <c r="F1695" s="39"/>
      <c r="G1695" s="39"/>
      <c r="H1695" s="39"/>
      <c r="I1695" s="39"/>
      <c r="J1695" s="39"/>
      <c r="K1695" s="39"/>
      <c r="L1695" s="39"/>
      <c r="M1695" s="39"/>
      <c r="N1695" s="39"/>
      <c r="O1695" s="39"/>
      <c r="P1695" s="39"/>
      <c r="Q1695" s="39"/>
      <c r="R1695" s="39"/>
      <c r="S1695" s="39"/>
      <c r="T1695" s="39"/>
      <c r="U1695" s="39"/>
      <c r="V1695" s="39"/>
      <c r="W1695" s="39"/>
      <c r="X1695" s="39"/>
      <c r="Y1695" s="39"/>
      <c r="Z1695" s="39"/>
      <c r="AA1695" s="39"/>
      <c r="AB1695" s="39"/>
      <c r="AC1695" s="39"/>
      <c r="AD1695" s="39"/>
      <c r="AE1695" s="39"/>
      <c r="AF1695" s="39"/>
      <c r="AG1695" s="38"/>
      <c r="AH1695" s="38"/>
      <c r="AI1695" s="38"/>
      <c r="AJ1695" s="38"/>
      <c r="AK1695" s="38"/>
      <c r="AL1695" s="38"/>
      <c r="AM1695" s="38"/>
      <c r="AN1695" s="38"/>
      <c r="AO1695" s="38"/>
      <c r="AP1695" s="38"/>
      <c r="AQ1695" s="38"/>
      <c r="AR1695" s="38"/>
      <c r="AS1695" s="38"/>
      <c r="AT1695" s="38"/>
      <c r="AU1695" s="84"/>
      <c r="AV1695" s="88"/>
      <c r="AW1695" s="103"/>
      <c r="AX1695" s="84"/>
      <c r="AY1695" s="39"/>
      <c r="AZ1695" s="26"/>
      <c r="BA1695" s="26"/>
      <c r="BB1695" s="26"/>
      <c r="BC1695" s="26" t="str">
        <f t="shared" si="908"/>
        <v/>
      </c>
      <c r="BD1695" s="26" t="str">
        <f t="shared" si="909"/>
        <v/>
      </c>
      <c r="BE1695" s="26" t="str">
        <f t="shared" si="910"/>
        <v/>
      </c>
      <c r="BF1695" s="26" t="str">
        <f t="shared" si="911"/>
        <v/>
      </c>
      <c r="BG1695" s="26" t="str">
        <f t="shared" si="912"/>
        <v/>
      </c>
      <c r="BH1695" s="26" t="str">
        <f t="shared" si="913"/>
        <v/>
      </c>
      <c r="BI1695" s="26" t="str">
        <f t="shared" si="902"/>
        <v/>
      </c>
      <c r="BJ1695" s="26" t="str">
        <f t="shared" si="903"/>
        <v/>
      </c>
      <c r="BK1695" s="26" t="str">
        <f t="shared" si="904"/>
        <v/>
      </c>
      <c r="BL1695" s="26" t="str">
        <f t="shared" si="905"/>
        <v/>
      </c>
      <c r="BM1695" s="26" t="str">
        <f t="shared" si="906"/>
        <v/>
      </c>
      <c r="BN1695" s="26" t="str">
        <f t="shared" si="907"/>
        <v/>
      </c>
      <c r="BP1695"/>
      <c r="BQ1695"/>
      <c r="BR1695"/>
      <c r="BS1695"/>
      <c r="BT1695"/>
      <c r="BU1695" s="40"/>
      <c r="BV1695" s="40"/>
    </row>
    <row r="1696" spans="2:74" x14ac:dyDescent="0.2">
      <c r="B1696" s="84"/>
      <c r="C1696" s="39"/>
      <c r="D1696" s="38"/>
      <c r="E1696" s="39"/>
      <c r="F1696" s="39"/>
      <c r="G1696" s="39"/>
      <c r="H1696" s="39"/>
      <c r="I1696" s="39"/>
      <c r="J1696" s="39"/>
      <c r="K1696" s="39"/>
      <c r="L1696" s="39"/>
      <c r="M1696" s="39"/>
      <c r="N1696" s="39"/>
      <c r="O1696" s="39"/>
      <c r="P1696" s="39"/>
      <c r="Q1696" s="39"/>
      <c r="R1696" s="39"/>
      <c r="S1696" s="39"/>
      <c r="T1696" s="39"/>
      <c r="U1696" s="39"/>
      <c r="V1696" s="39"/>
      <c r="W1696" s="39"/>
      <c r="X1696" s="39"/>
      <c r="Y1696" s="39"/>
      <c r="Z1696" s="39"/>
      <c r="AA1696" s="39"/>
      <c r="AB1696" s="39"/>
      <c r="AC1696" s="39"/>
      <c r="AD1696" s="39"/>
      <c r="AE1696" s="39"/>
      <c r="AF1696" s="39"/>
      <c r="AG1696" s="38"/>
      <c r="AH1696" s="38"/>
      <c r="AI1696" s="38"/>
      <c r="AJ1696" s="38"/>
      <c r="AK1696" s="38"/>
      <c r="AL1696" s="38"/>
      <c r="AM1696" s="38"/>
      <c r="AN1696" s="38"/>
      <c r="AO1696" s="38"/>
      <c r="AP1696" s="38"/>
      <c r="AQ1696" s="38"/>
      <c r="AR1696" s="38"/>
      <c r="AS1696" s="38"/>
      <c r="AT1696" s="38"/>
      <c r="AU1696" s="84"/>
      <c r="AV1696" s="88"/>
      <c r="AW1696" s="103"/>
      <c r="AX1696" s="84"/>
      <c r="AY1696" s="39"/>
      <c r="AZ1696" s="26"/>
      <c r="BA1696" s="26"/>
      <c r="BB1696" s="26"/>
      <c r="BC1696" s="26" t="str">
        <f t="shared" si="908"/>
        <v/>
      </c>
      <c r="BD1696" s="26" t="str">
        <f t="shared" si="909"/>
        <v/>
      </c>
      <c r="BE1696" s="26" t="str">
        <f t="shared" si="910"/>
        <v/>
      </c>
      <c r="BF1696" s="26" t="str">
        <f t="shared" si="911"/>
        <v/>
      </c>
      <c r="BG1696" s="26" t="str">
        <f t="shared" si="912"/>
        <v/>
      </c>
      <c r="BH1696" s="26" t="str">
        <f t="shared" si="913"/>
        <v/>
      </c>
      <c r="BI1696" s="26" t="str">
        <f t="shared" si="902"/>
        <v/>
      </c>
      <c r="BJ1696" s="26" t="str">
        <f t="shared" si="903"/>
        <v/>
      </c>
      <c r="BK1696" s="26" t="str">
        <f t="shared" si="904"/>
        <v/>
      </c>
      <c r="BL1696" s="26" t="str">
        <f t="shared" si="905"/>
        <v/>
      </c>
      <c r="BM1696" s="26" t="str">
        <f t="shared" si="906"/>
        <v/>
      </c>
      <c r="BN1696" s="26" t="str">
        <f t="shared" si="907"/>
        <v/>
      </c>
      <c r="BP1696"/>
      <c r="BQ1696"/>
      <c r="BR1696"/>
      <c r="BS1696"/>
      <c r="BT1696"/>
      <c r="BU1696" s="40"/>
      <c r="BV1696" s="40"/>
    </row>
    <row r="1697" spans="2:74" x14ac:dyDescent="0.2">
      <c r="B1697" s="84"/>
      <c r="C1697" s="39"/>
      <c r="D1697" s="38"/>
      <c r="E1697" s="39"/>
      <c r="F1697" s="39"/>
      <c r="G1697" s="39"/>
      <c r="H1697" s="39"/>
      <c r="I1697" s="39"/>
      <c r="J1697" s="39"/>
      <c r="K1697" s="39"/>
      <c r="L1697" s="39"/>
      <c r="M1697" s="39"/>
      <c r="N1697" s="39"/>
      <c r="O1697" s="39"/>
      <c r="P1697" s="39"/>
      <c r="Q1697" s="39"/>
      <c r="R1697" s="39"/>
      <c r="S1697" s="39"/>
      <c r="T1697" s="39"/>
      <c r="U1697" s="39"/>
      <c r="V1697" s="39"/>
      <c r="W1697" s="39"/>
      <c r="X1697" s="39"/>
      <c r="Y1697" s="39"/>
      <c r="Z1697" s="39"/>
      <c r="AA1697" s="39"/>
      <c r="AB1697" s="39"/>
      <c r="AC1697" s="39"/>
      <c r="AD1697" s="39"/>
      <c r="AE1697" s="39"/>
      <c r="AF1697" s="39"/>
      <c r="AG1697" s="38"/>
      <c r="AH1697" s="38"/>
      <c r="AI1697" s="38"/>
      <c r="AJ1697" s="38"/>
      <c r="AK1697" s="38"/>
      <c r="AL1697" s="38"/>
      <c r="AM1697" s="38"/>
      <c r="AN1697" s="38"/>
      <c r="AO1697" s="38"/>
      <c r="AP1697" s="38"/>
      <c r="AQ1697" s="38"/>
      <c r="AR1697" s="38"/>
      <c r="AS1697" s="38"/>
      <c r="AT1697" s="38"/>
      <c r="AU1697" s="84"/>
      <c r="AV1697" s="88"/>
      <c r="AW1697" s="103"/>
      <c r="AX1697" s="84"/>
      <c r="AY1697" s="39"/>
      <c r="AZ1697" s="26"/>
      <c r="BA1697" s="26"/>
      <c r="BB1697" s="26"/>
      <c r="BC1697" s="26" t="str">
        <f t="shared" si="908"/>
        <v/>
      </c>
      <c r="BD1697" s="26" t="str">
        <f t="shared" si="909"/>
        <v/>
      </c>
      <c r="BE1697" s="26" t="str">
        <f t="shared" si="910"/>
        <v/>
      </c>
      <c r="BF1697" s="26" t="str">
        <f t="shared" si="911"/>
        <v/>
      </c>
      <c r="BG1697" s="26" t="str">
        <f t="shared" si="912"/>
        <v/>
      </c>
      <c r="BH1697" s="26" t="str">
        <f t="shared" si="913"/>
        <v/>
      </c>
      <c r="BI1697" s="26" t="str">
        <f t="shared" si="902"/>
        <v/>
      </c>
      <c r="BJ1697" s="26" t="str">
        <f t="shared" si="903"/>
        <v/>
      </c>
      <c r="BK1697" s="26" t="str">
        <f t="shared" si="904"/>
        <v/>
      </c>
      <c r="BL1697" s="26" t="str">
        <f t="shared" si="905"/>
        <v/>
      </c>
      <c r="BM1697" s="26" t="str">
        <f t="shared" si="906"/>
        <v/>
      </c>
      <c r="BN1697" s="26" t="str">
        <f t="shared" si="907"/>
        <v/>
      </c>
      <c r="BP1697"/>
      <c r="BQ1697"/>
      <c r="BR1697"/>
      <c r="BS1697"/>
      <c r="BT1697"/>
      <c r="BU1697" s="40"/>
      <c r="BV1697" s="40"/>
    </row>
    <row r="1698" spans="2:74" x14ac:dyDescent="0.2">
      <c r="B1698" s="84"/>
      <c r="C1698" s="39"/>
      <c r="D1698" s="38"/>
      <c r="E1698" s="39"/>
      <c r="F1698" s="39"/>
      <c r="G1698" s="39"/>
      <c r="H1698" s="39"/>
      <c r="I1698" s="39"/>
      <c r="J1698" s="39"/>
      <c r="K1698" s="39"/>
      <c r="L1698" s="39"/>
      <c r="M1698" s="39"/>
      <c r="N1698" s="39"/>
      <c r="O1698" s="39"/>
      <c r="P1698" s="39"/>
      <c r="Q1698" s="39"/>
      <c r="R1698" s="39"/>
      <c r="S1698" s="39"/>
      <c r="T1698" s="39"/>
      <c r="U1698" s="39"/>
      <c r="V1698" s="39"/>
      <c r="W1698" s="39"/>
      <c r="X1698" s="39"/>
      <c r="Y1698" s="39"/>
      <c r="Z1698" s="39"/>
      <c r="AA1698" s="39"/>
      <c r="AB1698" s="39"/>
      <c r="AC1698" s="39"/>
      <c r="AD1698" s="39"/>
      <c r="AE1698" s="39"/>
      <c r="AF1698" s="39"/>
      <c r="AG1698" s="38"/>
      <c r="AH1698" s="38"/>
      <c r="AI1698" s="38"/>
      <c r="AJ1698" s="38"/>
      <c r="AK1698" s="38"/>
      <c r="AL1698" s="38"/>
      <c r="AM1698" s="38"/>
      <c r="AN1698" s="38"/>
      <c r="AO1698" s="38"/>
      <c r="AP1698" s="38"/>
      <c r="AQ1698" s="38"/>
      <c r="AR1698" s="38"/>
      <c r="AS1698" s="38"/>
      <c r="AT1698" s="38"/>
      <c r="AU1698" s="84"/>
      <c r="AV1698" s="88"/>
      <c r="AW1698" s="103"/>
      <c r="AX1698" s="84"/>
      <c r="AY1698" s="39"/>
      <c r="AZ1698" s="26"/>
      <c r="BA1698" s="26"/>
      <c r="BB1698" s="26"/>
      <c r="BC1698" s="26" t="str">
        <f t="shared" si="908"/>
        <v/>
      </c>
      <c r="BD1698" s="26" t="str">
        <f t="shared" si="909"/>
        <v/>
      </c>
      <c r="BE1698" s="26" t="str">
        <f t="shared" si="910"/>
        <v/>
      </c>
      <c r="BF1698" s="26" t="str">
        <f t="shared" si="911"/>
        <v/>
      </c>
      <c r="BG1698" s="26" t="str">
        <f t="shared" si="912"/>
        <v/>
      </c>
      <c r="BH1698" s="26" t="str">
        <f t="shared" si="913"/>
        <v/>
      </c>
      <c r="BI1698" s="26" t="str">
        <f t="shared" si="902"/>
        <v/>
      </c>
      <c r="BJ1698" s="26" t="str">
        <f t="shared" si="903"/>
        <v/>
      </c>
      <c r="BK1698" s="26" t="str">
        <f t="shared" si="904"/>
        <v/>
      </c>
      <c r="BL1698" s="26" t="str">
        <f t="shared" si="905"/>
        <v/>
      </c>
      <c r="BM1698" s="26" t="str">
        <f t="shared" si="906"/>
        <v/>
      </c>
      <c r="BN1698" s="26" t="str">
        <f t="shared" si="907"/>
        <v/>
      </c>
      <c r="BP1698"/>
      <c r="BQ1698"/>
      <c r="BR1698"/>
      <c r="BS1698"/>
      <c r="BT1698"/>
      <c r="BU1698" s="40"/>
      <c r="BV1698" s="40"/>
    </row>
    <row r="1699" spans="2:74" x14ac:dyDescent="0.2">
      <c r="B1699" s="84"/>
      <c r="C1699" s="39"/>
      <c r="D1699" s="38"/>
      <c r="E1699" s="39"/>
      <c r="F1699" s="39"/>
      <c r="G1699" s="39"/>
      <c r="H1699" s="39"/>
      <c r="I1699" s="39"/>
      <c r="J1699" s="39"/>
      <c r="K1699" s="39"/>
      <c r="L1699" s="39"/>
      <c r="M1699" s="39"/>
      <c r="N1699" s="39"/>
      <c r="O1699" s="39"/>
      <c r="P1699" s="39"/>
      <c r="Q1699" s="39"/>
      <c r="R1699" s="39"/>
      <c r="S1699" s="39"/>
      <c r="T1699" s="39"/>
      <c r="U1699" s="39"/>
      <c r="V1699" s="39"/>
      <c r="W1699" s="39"/>
      <c r="X1699" s="39"/>
      <c r="Y1699" s="39"/>
      <c r="Z1699" s="39"/>
      <c r="AA1699" s="39"/>
      <c r="AB1699" s="39"/>
      <c r="AC1699" s="39"/>
      <c r="AD1699" s="39"/>
      <c r="AE1699" s="39"/>
      <c r="AF1699" s="39"/>
      <c r="AG1699" s="38"/>
      <c r="AH1699" s="38"/>
      <c r="AI1699" s="38"/>
      <c r="AJ1699" s="38"/>
      <c r="AK1699" s="38"/>
      <c r="AL1699" s="38"/>
      <c r="AM1699" s="38"/>
      <c r="AN1699" s="38"/>
      <c r="AO1699" s="38"/>
      <c r="AP1699" s="38"/>
      <c r="AQ1699" s="38"/>
      <c r="AR1699" s="38"/>
      <c r="AS1699" s="38"/>
      <c r="AT1699" s="38"/>
      <c r="AU1699" s="84"/>
      <c r="AV1699" s="88"/>
      <c r="AW1699" s="103"/>
      <c r="AX1699" s="84"/>
      <c r="AY1699" s="39"/>
      <c r="AZ1699" s="26"/>
      <c r="BA1699" s="26"/>
      <c r="BB1699" s="26"/>
      <c r="BC1699" s="26" t="str">
        <f t="shared" si="908"/>
        <v/>
      </c>
      <c r="BD1699" s="26" t="str">
        <f t="shared" si="909"/>
        <v/>
      </c>
      <c r="BE1699" s="26" t="str">
        <f t="shared" si="910"/>
        <v/>
      </c>
      <c r="BF1699" s="26" t="str">
        <f t="shared" si="911"/>
        <v/>
      </c>
      <c r="BG1699" s="26" t="str">
        <f t="shared" si="912"/>
        <v/>
      </c>
      <c r="BH1699" s="26" t="str">
        <f t="shared" si="913"/>
        <v/>
      </c>
      <c r="BI1699" s="26" t="str">
        <f t="shared" si="902"/>
        <v/>
      </c>
      <c r="BJ1699" s="26" t="str">
        <f t="shared" si="903"/>
        <v/>
      </c>
      <c r="BK1699" s="26" t="str">
        <f t="shared" si="904"/>
        <v/>
      </c>
      <c r="BL1699" s="26" t="str">
        <f t="shared" si="905"/>
        <v/>
      </c>
      <c r="BM1699" s="26" t="str">
        <f t="shared" si="906"/>
        <v/>
      </c>
      <c r="BN1699" s="26" t="str">
        <f t="shared" si="907"/>
        <v/>
      </c>
      <c r="BP1699"/>
      <c r="BQ1699"/>
      <c r="BR1699"/>
      <c r="BS1699"/>
      <c r="BT1699"/>
      <c r="BU1699" s="40"/>
      <c r="BV1699" s="40"/>
    </row>
    <row r="1700" spans="2:74" x14ac:dyDescent="0.2">
      <c r="B1700" s="84"/>
      <c r="C1700" s="39"/>
      <c r="D1700" s="38"/>
      <c r="E1700" s="39"/>
      <c r="F1700" s="39"/>
      <c r="G1700" s="39"/>
      <c r="H1700" s="39"/>
      <c r="I1700" s="39"/>
      <c r="J1700" s="39"/>
      <c r="K1700" s="39"/>
      <c r="L1700" s="39"/>
      <c r="M1700" s="39"/>
      <c r="N1700" s="39"/>
      <c r="O1700" s="39"/>
      <c r="P1700" s="39"/>
      <c r="Q1700" s="39"/>
      <c r="R1700" s="39"/>
      <c r="S1700" s="39"/>
      <c r="T1700" s="39"/>
      <c r="U1700" s="39"/>
      <c r="V1700" s="39"/>
      <c r="W1700" s="39"/>
      <c r="X1700" s="39"/>
      <c r="Y1700" s="39"/>
      <c r="Z1700" s="39"/>
      <c r="AA1700" s="39"/>
      <c r="AB1700" s="39"/>
      <c r="AC1700" s="39"/>
      <c r="AD1700" s="39"/>
      <c r="AE1700" s="39"/>
      <c r="AF1700" s="39"/>
      <c r="AG1700" s="38"/>
      <c r="AH1700" s="38"/>
      <c r="AI1700" s="38"/>
      <c r="AJ1700" s="38"/>
      <c r="AK1700" s="38"/>
      <c r="AL1700" s="38"/>
      <c r="AM1700" s="38"/>
      <c r="AN1700" s="38"/>
      <c r="AO1700" s="38"/>
      <c r="AP1700" s="38"/>
      <c r="AQ1700" s="38"/>
      <c r="AR1700" s="38"/>
      <c r="AS1700" s="38"/>
      <c r="AT1700" s="38"/>
      <c r="AU1700" s="84"/>
      <c r="AV1700" s="88"/>
      <c r="AW1700" s="103"/>
      <c r="AX1700" s="84"/>
      <c r="AY1700" s="39"/>
      <c r="AZ1700" s="26"/>
      <c r="BA1700" s="26"/>
      <c r="BB1700" s="26"/>
      <c r="BC1700" s="26" t="str">
        <f t="shared" si="908"/>
        <v/>
      </c>
      <c r="BD1700" s="26" t="str">
        <f t="shared" si="909"/>
        <v/>
      </c>
      <c r="BE1700" s="26" t="str">
        <f t="shared" si="910"/>
        <v/>
      </c>
      <c r="BF1700" s="26" t="str">
        <f t="shared" si="911"/>
        <v/>
      </c>
      <c r="BG1700" s="26" t="str">
        <f t="shared" si="912"/>
        <v/>
      </c>
      <c r="BH1700" s="26" t="str">
        <f t="shared" si="913"/>
        <v/>
      </c>
      <c r="BI1700" s="26" t="str">
        <f t="shared" si="902"/>
        <v/>
      </c>
      <c r="BJ1700" s="26" t="str">
        <f t="shared" si="903"/>
        <v/>
      </c>
      <c r="BK1700" s="26" t="str">
        <f t="shared" si="904"/>
        <v/>
      </c>
      <c r="BL1700" s="26" t="str">
        <f t="shared" si="905"/>
        <v/>
      </c>
      <c r="BM1700" s="26" t="str">
        <f t="shared" si="906"/>
        <v/>
      </c>
      <c r="BN1700" s="26" t="str">
        <f t="shared" si="907"/>
        <v/>
      </c>
      <c r="BP1700"/>
      <c r="BQ1700"/>
      <c r="BR1700"/>
      <c r="BS1700"/>
      <c r="BT1700"/>
      <c r="BU1700" s="40"/>
      <c r="BV1700" s="40"/>
    </row>
    <row r="1701" spans="2:74" x14ac:dyDescent="0.2">
      <c r="B1701" s="84"/>
      <c r="C1701" s="39"/>
      <c r="D1701" s="38"/>
      <c r="E1701" s="39"/>
      <c r="F1701" s="39"/>
      <c r="G1701" s="39"/>
      <c r="H1701" s="39"/>
      <c r="I1701" s="39"/>
      <c r="J1701" s="39"/>
      <c r="K1701" s="39"/>
      <c r="L1701" s="39"/>
      <c r="M1701" s="39"/>
      <c r="N1701" s="39"/>
      <c r="O1701" s="39"/>
      <c r="P1701" s="39"/>
      <c r="Q1701" s="39"/>
      <c r="R1701" s="39"/>
      <c r="S1701" s="39"/>
      <c r="T1701" s="39"/>
      <c r="U1701" s="39"/>
      <c r="V1701" s="39"/>
      <c r="W1701" s="39"/>
      <c r="X1701" s="39"/>
      <c r="Y1701" s="39"/>
      <c r="Z1701" s="39"/>
      <c r="AA1701" s="39"/>
      <c r="AB1701" s="39"/>
      <c r="AC1701" s="39"/>
      <c r="AD1701" s="39"/>
      <c r="AE1701" s="39"/>
      <c r="AF1701" s="39"/>
      <c r="AG1701" s="38"/>
      <c r="AH1701" s="38"/>
      <c r="AI1701" s="38"/>
      <c r="AJ1701" s="38"/>
      <c r="AK1701" s="38"/>
      <c r="AL1701" s="38"/>
      <c r="AM1701" s="38"/>
      <c r="AN1701" s="38"/>
      <c r="AO1701" s="38"/>
      <c r="AP1701" s="38"/>
      <c r="AQ1701" s="38"/>
      <c r="AR1701" s="38"/>
      <c r="AS1701" s="38"/>
      <c r="AT1701" s="38"/>
      <c r="AU1701" s="84"/>
      <c r="AV1701" s="88"/>
      <c r="AW1701" s="103"/>
      <c r="AX1701" s="84"/>
      <c r="AY1701" s="39"/>
      <c r="AZ1701" s="26"/>
      <c r="BA1701" s="26"/>
      <c r="BB1701" s="26"/>
      <c r="BC1701" s="26" t="str">
        <f t="shared" si="908"/>
        <v/>
      </c>
      <c r="BD1701" s="26" t="str">
        <f t="shared" si="909"/>
        <v/>
      </c>
      <c r="BE1701" s="26" t="str">
        <f t="shared" si="910"/>
        <v/>
      </c>
      <c r="BF1701" s="26" t="str">
        <f t="shared" si="911"/>
        <v/>
      </c>
      <c r="BG1701" s="26" t="str">
        <f t="shared" si="912"/>
        <v/>
      </c>
      <c r="BH1701" s="26" t="str">
        <f t="shared" si="913"/>
        <v/>
      </c>
      <c r="BI1701" s="26" t="str">
        <f t="shared" si="902"/>
        <v/>
      </c>
      <c r="BJ1701" s="26" t="str">
        <f t="shared" si="903"/>
        <v/>
      </c>
      <c r="BK1701" s="26" t="str">
        <f t="shared" si="904"/>
        <v/>
      </c>
      <c r="BL1701" s="26" t="str">
        <f t="shared" si="905"/>
        <v/>
      </c>
      <c r="BM1701" s="26" t="str">
        <f t="shared" si="906"/>
        <v/>
      </c>
      <c r="BN1701" s="26" t="str">
        <f t="shared" si="907"/>
        <v/>
      </c>
      <c r="BP1701"/>
      <c r="BQ1701"/>
      <c r="BR1701"/>
      <c r="BS1701"/>
      <c r="BT1701"/>
      <c r="BU1701" s="40"/>
      <c r="BV1701" s="40"/>
    </row>
    <row r="1702" spans="2:74" x14ac:dyDescent="0.2">
      <c r="B1702" s="84"/>
      <c r="C1702" s="39"/>
      <c r="D1702" s="38"/>
      <c r="E1702" s="39"/>
      <c r="F1702" s="39"/>
      <c r="G1702" s="39"/>
      <c r="H1702" s="39"/>
      <c r="I1702" s="39"/>
      <c r="J1702" s="39"/>
      <c r="K1702" s="39"/>
      <c r="L1702" s="39"/>
      <c r="M1702" s="39"/>
      <c r="N1702" s="39"/>
      <c r="O1702" s="39"/>
      <c r="P1702" s="39"/>
      <c r="Q1702" s="39"/>
      <c r="R1702" s="39"/>
      <c r="S1702" s="39"/>
      <c r="T1702" s="39"/>
      <c r="U1702" s="39"/>
      <c r="V1702" s="39"/>
      <c r="W1702" s="39"/>
      <c r="X1702" s="39"/>
      <c r="Y1702" s="39"/>
      <c r="Z1702" s="39"/>
      <c r="AA1702" s="39"/>
      <c r="AB1702" s="39"/>
      <c r="AC1702" s="39"/>
      <c r="AD1702" s="39"/>
      <c r="AE1702" s="39"/>
      <c r="AF1702" s="39"/>
      <c r="AG1702" s="38"/>
      <c r="AH1702" s="38"/>
      <c r="AI1702" s="38"/>
      <c r="AJ1702" s="38"/>
      <c r="AK1702" s="38"/>
      <c r="AL1702" s="38"/>
      <c r="AM1702" s="38"/>
      <c r="AN1702" s="38"/>
      <c r="AO1702" s="38"/>
      <c r="AP1702" s="38"/>
      <c r="AQ1702" s="38"/>
      <c r="AR1702" s="38"/>
      <c r="AS1702" s="38"/>
      <c r="AT1702" s="38"/>
      <c r="AU1702" s="84"/>
      <c r="AV1702" s="88"/>
      <c r="AW1702" s="103"/>
      <c r="AX1702" s="84"/>
      <c r="AY1702" s="39"/>
      <c r="AZ1702" s="26"/>
      <c r="BA1702" s="26"/>
      <c r="BB1702" s="26"/>
      <c r="BC1702" s="26" t="str">
        <f t="shared" si="908"/>
        <v/>
      </c>
      <c r="BD1702" s="26" t="str">
        <f t="shared" si="909"/>
        <v/>
      </c>
      <c r="BE1702" s="26" t="str">
        <f t="shared" si="910"/>
        <v/>
      </c>
      <c r="BF1702" s="26" t="str">
        <f t="shared" si="911"/>
        <v/>
      </c>
      <c r="BG1702" s="26" t="str">
        <f t="shared" si="912"/>
        <v/>
      </c>
      <c r="BH1702" s="26" t="str">
        <f t="shared" si="913"/>
        <v/>
      </c>
      <c r="BI1702" s="26" t="str">
        <f t="shared" si="902"/>
        <v/>
      </c>
      <c r="BJ1702" s="26" t="str">
        <f t="shared" si="903"/>
        <v/>
      </c>
      <c r="BK1702" s="26" t="str">
        <f t="shared" si="904"/>
        <v/>
      </c>
      <c r="BL1702" s="26" t="str">
        <f t="shared" si="905"/>
        <v/>
      </c>
      <c r="BM1702" s="26" t="str">
        <f t="shared" si="906"/>
        <v/>
      </c>
      <c r="BN1702" s="26" t="str">
        <f t="shared" si="907"/>
        <v/>
      </c>
      <c r="BP1702"/>
      <c r="BQ1702"/>
      <c r="BR1702"/>
      <c r="BS1702"/>
      <c r="BT1702"/>
      <c r="BU1702" s="40"/>
      <c r="BV1702" s="40"/>
    </row>
    <row r="1703" spans="2:74" x14ac:dyDescent="0.2">
      <c r="B1703" s="84"/>
      <c r="C1703" s="39"/>
      <c r="D1703" s="38"/>
      <c r="E1703" s="39"/>
      <c r="F1703" s="39"/>
      <c r="G1703" s="39"/>
      <c r="H1703" s="39"/>
      <c r="I1703" s="39"/>
      <c r="J1703" s="39"/>
      <c r="K1703" s="39"/>
      <c r="L1703" s="39"/>
      <c r="M1703" s="39"/>
      <c r="N1703" s="39"/>
      <c r="O1703" s="39"/>
      <c r="P1703" s="39"/>
      <c r="Q1703" s="39"/>
      <c r="R1703" s="39"/>
      <c r="S1703" s="39"/>
      <c r="T1703" s="39"/>
      <c r="U1703" s="39"/>
      <c r="V1703" s="39"/>
      <c r="W1703" s="39"/>
      <c r="X1703" s="39"/>
      <c r="Y1703" s="39"/>
      <c r="Z1703" s="39"/>
      <c r="AA1703" s="39"/>
      <c r="AB1703" s="39"/>
      <c r="AC1703" s="39"/>
      <c r="AD1703" s="39"/>
      <c r="AE1703" s="39"/>
      <c r="AF1703" s="39"/>
      <c r="AG1703" s="38"/>
      <c r="AH1703" s="38"/>
      <c r="AI1703" s="38"/>
      <c r="AJ1703" s="38"/>
      <c r="AK1703" s="38"/>
      <c r="AL1703" s="38"/>
      <c r="AM1703" s="38"/>
      <c r="AN1703" s="38"/>
      <c r="AO1703" s="38"/>
      <c r="AP1703" s="38"/>
      <c r="AQ1703" s="38"/>
      <c r="AR1703" s="38"/>
      <c r="AS1703" s="38"/>
      <c r="AT1703" s="38"/>
      <c r="AU1703" s="84"/>
      <c r="AV1703" s="88"/>
      <c r="AW1703" s="103"/>
      <c r="AX1703" s="84"/>
      <c r="AY1703" s="39"/>
      <c r="AZ1703" s="26"/>
      <c r="BA1703" s="26"/>
      <c r="BB1703" s="26"/>
      <c r="BC1703" s="26" t="str">
        <f t="shared" si="908"/>
        <v/>
      </c>
      <c r="BD1703" s="26" t="str">
        <f t="shared" si="909"/>
        <v/>
      </c>
      <c r="BE1703" s="26" t="str">
        <f t="shared" si="910"/>
        <v/>
      </c>
      <c r="BF1703" s="26" t="str">
        <f t="shared" si="911"/>
        <v/>
      </c>
      <c r="BG1703" s="26" t="str">
        <f t="shared" si="912"/>
        <v/>
      </c>
      <c r="BH1703" s="26" t="str">
        <f t="shared" si="913"/>
        <v/>
      </c>
      <c r="BI1703" s="26" t="str">
        <f t="shared" si="902"/>
        <v/>
      </c>
      <c r="BJ1703" s="26" t="str">
        <f t="shared" si="903"/>
        <v/>
      </c>
      <c r="BK1703" s="26" t="str">
        <f t="shared" si="904"/>
        <v/>
      </c>
      <c r="BL1703" s="26" t="str">
        <f t="shared" si="905"/>
        <v/>
      </c>
      <c r="BM1703" s="26" t="str">
        <f t="shared" si="906"/>
        <v/>
      </c>
      <c r="BN1703" s="26" t="str">
        <f t="shared" si="907"/>
        <v/>
      </c>
      <c r="BP1703"/>
      <c r="BQ1703"/>
      <c r="BR1703"/>
      <c r="BS1703"/>
      <c r="BT1703"/>
      <c r="BU1703" s="40"/>
      <c r="BV1703" s="40"/>
    </row>
    <row r="1704" spans="2:74" x14ac:dyDescent="0.2">
      <c r="B1704" s="84"/>
      <c r="C1704" s="39"/>
      <c r="D1704" s="38"/>
      <c r="E1704" s="39"/>
      <c r="F1704" s="39"/>
      <c r="G1704" s="39"/>
      <c r="H1704" s="39"/>
      <c r="I1704" s="39"/>
      <c r="J1704" s="39"/>
      <c r="K1704" s="39"/>
      <c r="L1704" s="39"/>
      <c r="M1704" s="39"/>
      <c r="N1704" s="39"/>
      <c r="O1704" s="39"/>
      <c r="P1704" s="39"/>
      <c r="Q1704" s="39"/>
      <c r="R1704" s="39"/>
      <c r="S1704" s="39"/>
      <c r="T1704" s="39"/>
      <c r="U1704" s="39"/>
      <c r="V1704" s="39"/>
      <c r="W1704" s="39"/>
      <c r="X1704" s="39"/>
      <c r="Y1704" s="39"/>
      <c r="Z1704" s="39"/>
      <c r="AA1704" s="39"/>
      <c r="AB1704" s="39"/>
      <c r="AC1704" s="39"/>
      <c r="AD1704" s="39"/>
      <c r="AE1704" s="39"/>
      <c r="AF1704" s="39"/>
      <c r="AG1704" s="38"/>
      <c r="AH1704" s="38"/>
      <c r="AI1704" s="38"/>
      <c r="AJ1704" s="38"/>
      <c r="AK1704" s="38"/>
      <c r="AL1704" s="38"/>
      <c r="AM1704" s="38"/>
      <c r="AN1704" s="38"/>
      <c r="AO1704" s="38"/>
      <c r="AP1704" s="38"/>
      <c r="AQ1704" s="38"/>
      <c r="AR1704" s="38"/>
      <c r="AS1704" s="38"/>
      <c r="AT1704" s="38"/>
      <c r="AU1704" s="84"/>
      <c r="AV1704" s="88"/>
      <c r="AW1704" s="103"/>
      <c r="AX1704" s="84"/>
      <c r="AY1704" s="39"/>
      <c r="AZ1704" s="26"/>
      <c r="BA1704" s="26"/>
      <c r="BB1704" s="26"/>
      <c r="BC1704" s="26" t="str">
        <f t="shared" si="908"/>
        <v/>
      </c>
      <c r="BD1704" s="26" t="str">
        <f t="shared" si="909"/>
        <v/>
      </c>
      <c r="BE1704" s="26" t="str">
        <f t="shared" si="910"/>
        <v/>
      </c>
      <c r="BF1704" s="26" t="str">
        <f t="shared" si="911"/>
        <v/>
      </c>
      <c r="BG1704" s="26" t="str">
        <f t="shared" si="912"/>
        <v/>
      </c>
      <c r="BH1704" s="26" t="str">
        <f t="shared" si="913"/>
        <v/>
      </c>
      <c r="BI1704" s="26" t="str">
        <f t="shared" si="902"/>
        <v/>
      </c>
      <c r="BJ1704" s="26" t="str">
        <f t="shared" si="903"/>
        <v/>
      </c>
      <c r="BK1704" s="26" t="str">
        <f t="shared" si="904"/>
        <v/>
      </c>
      <c r="BL1704" s="26" t="str">
        <f t="shared" si="905"/>
        <v/>
      </c>
      <c r="BM1704" s="26" t="str">
        <f t="shared" si="906"/>
        <v/>
      </c>
      <c r="BN1704" s="26" t="str">
        <f t="shared" si="907"/>
        <v/>
      </c>
      <c r="BP1704" s="80"/>
      <c r="BQ1704" s="80"/>
      <c r="BR1704" s="80"/>
      <c r="BS1704" s="80"/>
      <c r="BT1704" s="80"/>
      <c r="BU1704" s="80"/>
      <c r="BV1704" s="80"/>
    </row>
    <row r="1705" spans="2:74" x14ac:dyDescent="0.2">
      <c r="B1705" s="84"/>
      <c r="C1705" s="39"/>
      <c r="D1705" s="38"/>
      <c r="E1705" s="39"/>
      <c r="F1705" s="39"/>
      <c r="G1705" s="39"/>
      <c r="H1705" s="39"/>
      <c r="I1705" s="39"/>
      <c r="J1705" s="39"/>
      <c r="K1705" s="39"/>
      <c r="L1705" s="39"/>
      <c r="M1705" s="39"/>
      <c r="N1705" s="39"/>
      <c r="O1705" s="39"/>
      <c r="P1705" s="39"/>
      <c r="Q1705" s="39"/>
      <c r="R1705" s="39"/>
      <c r="S1705" s="39"/>
      <c r="T1705" s="39"/>
      <c r="U1705" s="39"/>
      <c r="V1705" s="39"/>
      <c r="W1705" s="39"/>
      <c r="X1705" s="39"/>
      <c r="Y1705" s="39"/>
      <c r="Z1705" s="39"/>
      <c r="AA1705" s="39"/>
      <c r="AB1705" s="39"/>
      <c r="AC1705" s="39"/>
      <c r="AD1705" s="39"/>
      <c r="AE1705" s="39"/>
      <c r="AF1705" s="39"/>
      <c r="AG1705" s="38"/>
      <c r="AH1705" s="38"/>
      <c r="AI1705" s="38"/>
      <c r="AJ1705" s="38"/>
      <c r="AK1705" s="38"/>
      <c r="AL1705" s="38"/>
      <c r="AM1705" s="38"/>
      <c r="AN1705" s="38"/>
      <c r="AO1705" s="38"/>
      <c r="AP1705" s="38"/>
      <c r="AQ1705" s="38"/>
      <c r="AR1705" s="38"/>
      <c r="AS1705" s="38"/>
      <c r="AT1705" s="38"/>
      <c r="AU1705" s="84"/>
      <c r="AV1705" s="88"/>
      <c r="AW1705" s="103"/>
      <c r="AX1705" s="84"/>
      <c r="AY1705" s="39"/>
      <c r="AZ1705" s="26"/>
      <c r="BA1705" s="26"/>
      <c r="BB1705" s="26"/>
      <c r="BC1705" s="26" t="str">
        <f t="shared" si="908"/>
        <v/>
      </c>
      <c r="BD1705" s="26" t="str">
        <f t="shared" si="909"/>
        <v/>
      </c>
      <c r="BE1705" s="26" t="str">
        <f t="shared" si="910"/>
        <v/>
      </c>
      <c r="BF1705" s="26" t="str">
        <f t="shared" si="911"/>
        <v/>
      </c>
      <c r="BG1705" s="26" t="str">
        <f t="shared" si="912"/>
        <v/>
      </c>
      <c r="BH1705" s="26" t="str">
        <f t="shared" si="913"/>
        <v/>
      </c>
      <c r="BI1705" s="26" t="str">
        <f t="shared" si="902"/>
        <v/>
      </c>
      <c r="BJ1705" s="26" t="str">
        <f t="shared" si="903"/>
        <v/>
      </c>
      <c r="BK1705" s="26" t="str">
        <f t="shared" si="904"/>
        <v/>
      </c>
      <c r="BL1705" s="26" t="str">
        <f t="shared" si="905"/>
        <v/>
      </c>
      <c r="BM1705" s="26" t="str">
        <f t="shared" si="906"/>
        <v/>
      </c>
      <c r="BN1705" s="26" t="str">
        <f t="shared" si="907"/>
        <v/>
      </c>
      <c r="BP1705" s="80"/>
      <c r="BQ1705" s="80"/>
      <c r="BR1705" s="80"/>
      <c r="BS1705" s="80"/>
      <c r="BT1705" s="80"/>
      <c r="BU1705" s="80"/>
      <c r="BV1705" s="80"/>
    </row>
    <row r="1706" spans="2:74" x14ac:dyDescent="0.2">
      <c r="B1706" s="84"/>
      <c r="C1706" s="39"/>
      <c r="D1706" s="38"/>
      <c r="E1706" s="39"/>
      <c r="F1706" s="39"/>
      <c r="G1706" s="39"/>
      <c r="H1706" s="39"/>
      <c r="I1706" s="39"/>
      <c r="J1706" s="39"/>
      <c r="K1706" s="39"/>
      <c r="L1706" s="39"/>
      <c r="M1706" s="39"/>
      <c r="N1706" s="39"/>
      <c r="O1706" s="39"/>
      <c r="P1706" s="39"/>
      <c r="Q1706" s="39"/>
      <c r="R1706" s="39"/>
      <c r="S1706" s="39"/>
      <c r="T1706" s="39"/>
      <c r="U1706" s="39"/>
      <c r="V1706" s="39"/>
      <c r="W1706" s="39"/>
      <c r="X1706" s="39"/>
      <c r="Y1706" s="39"/>
      <c r="Z1706" s="39"/>
      <c r="AA1706" s="39"/>
      <c r="AB1706" s="39"/>
      <c r="AC1706" s="39"/>
      <c r="AD1706" s="39"/>
      <c r="AE1706" s="39"/>
      <c r="AF1706" s="39"/>
      <c r="AG1706" s="38"/>
      <c r="AH1706" s="38"/>
      <c r="AI1706" s="38"/>
      <c r="AJ1706" s="38"/>
      <c r="AK1706" s="38"/>
      <c r="AL1706" s="38"/>
      <c r="AM1706" s="38"/>
      <c r="AN1706" s="38"/>
      <c r="AO1706" s="38"/>
      <c r="AP1706" s="38"/>
      <c r="AQ1706" s="38"/>
      <c r="AR1706" s="38"/>
      <c r="AS1706" s="38"/>
      <c r="AT1706" s="38"/>
      <c r="AU1706" s="84"/>
      <c r="AV1706" s="88"/>
      <c r="AW1706" s="103"/>
      <c r="AX1706" s="84"/>
      <c r="AY1706" s="39"/>
      <c r="AZ1706" s="26"/>
      <c r="BA1706" s="26"/>
      <c r="BB1706" s="26"/>
      <c r="BC1706" s="26" t="str">
        <f t="shared" si="908"/>
        <v/>
      </c>
      <c r="BD1706" s="26" t="str">
        <f t="shared" si="909"/>
        <v/>
      </c>
      <c r="BE1706" s="26" t="str">
        <f t="shared" si="910"/>
        <v/>
      </c>
      <c r="BF1706" s="26" t="str">
        <f t="shared" si="911"/>
        <v/>
      </c>
      <c r="BG1706" s="26" t="str">
        <f t="shared" si="912"/>
        <v/>
      </c>
      <c r="BH1706" s="26" t="str">
        <f t="shared" si="913"/>
        <v/>
      </c>
      <c r="BI1706" s="26" t="str">
        <f t="shared" si="902"/>
        <v/>
      </c>
      <c r="BJ1706" s="26" t="str">
        <f t="shared" si="903"/>
        <v/>
      </c>
      <c r="BK1706" s="26" t="str">
        <f t="shared" si="904"/>
        <v/>
      </c>
      <c r="BL1706" s="26" t="str">
        <f t="shared" si="905"/>
        <v/>
      </c>
      <c r="BM1706" s="26" t="str">
        <f t="shared" si="906"/>
        <v/>
      </c>
      <c r="BN1706" s="26" t="str">
        <f t="shared" si="907"/>
        <v/>
      </c>
      <c r="BP1706" s="80"/>
      <c r="BQ1706" s="80"/>
      <c r="BR1706" s="80"/>
      <c r="BS1706" s="80"/>
      <c r="BT1706" s="80"/>
      <c r="BU1706" s="80"/>
      <c r="BV1706" s="80"/>
    </row>
    <row r="1707" spans="2:74" x14ac:dyDescent="0.2">
      <c r="B1707" s="84"/>
      <c r="C1707" s="39"/>
      <c r="D1707" s="38"/>
      <c r="E1707" s="39"/>
      <c r="F1707" s="39"/>
      <c r="G1707" s="39"/>
      <c r="H1707" s="39"/>
      <c r="I1707" s="39"/>
      <c r="J1707" s="39"/>
      <c r="K1707" s="39"/>
      <c r="L1707" s="39"/>
      <c r="M1707" s="39"/>
      <c r="N1707" s="39"/>
      <c r="O1707" s="39"/>
      <c r="P1707" s="39"/>
      <c r="Q1707" s="39"/>
      <c r="R1707" s="39"/>
      <c r="S1707" s="39"/>
      <c r="T1707" s="39"/>
      <c r="U1707" s="39"/>
      <c r="V1707" s="39"/>
      <c r="W1707" s="39"/>
      <c r="X1707" s="39"/>
      <c r="Y1707" s="39"/>
      <c r="Z1707" s="39"/>
      <c r="AA1707" s="39"/>
      <c r="AB1707" s="39"/>
      <c r="AC1707" s="39"/>
      <c r="AD1707" s="39"/>
      <c r="AE1707" s="39"/>
      <c r="AF1707" s="39"/>
      <c r="AG1707" s="38"/>
      <c r="AH1707" s="38"/>
      <c r="AI1707" s="38"/>
      <c r="AJ1707" s="38"/>
      <c r="AK1707" s="38"/>
      <c r="AL1707" s="38"/>
      <c r="AM1707" s="38"/>
      <c r="AN1707" s="38"/>
      <c r="AO1707" s="38"/>
      <c r="AP1707" s="38"/>
      <c r="AQ1707" s="38"/>
      <c r="AR1707" s="38"/>
      <c r="AS1707" s="38"/>
      <c r="AT1707" s="38"/>
      <c r="AU1707" s="84"/>
      <c r="AV1707" s="88"/>
      <c r="AW1707" s="103"/>
      <c r="AX1707" s="84"/>
      <c r="AY1707" s="39"/>
      <c r="AZ1707" s="26"/>
      <c r="BA1707" s="26"/>
      <c r="BB1707" s="26"/>
      <c r="BC1707" s="26" t="str">
        <f t="shared" si="908"/>
        <v/>
      </c>
      <c r="BD1707" s="26" t="str">
        <f t="shared" si="909"/>
        <v/>
      </c>
      <c r="BE1707" s="26" t="str">
        <f t="shared" si="910"/>
        <v/>
      </c>
      <c r="BF1707" s="26" t="str">
        <f t="shared" si="911"/>
        <v/>
      </c>
      <c r="BG1707" s="26" t="str">
        <f t="shared" si="912"/>
        <v/>
      </c>
      <c r="BH1707" s="26" t="str">
        <f t="shared" si="913"/>
        <v/>
      </c>
      <c r="BI1707" s="26" t="str">
        <f t="shared" si="902"/>
        <v/>
      </c>
      <c r="BJ1707" s="26" t="str">
        <f t="shared" si="903"/>
        <v/>
      </c>
      <c r="BK1707" s="26" t="str">
        <f t="shared" si="904"/>
        <v/>
      </c>
      <c r="BL1707" s="26" t="str">
        <f t="shared" si="905"/>
        <v/>
      </c>
      <c r="BM1707" s="26" t="str">
        <f t="shared" si="906"/>
        <v/>
      </c>
      <c r="BN1707" s="26" t="str">
        <f t="shared" si="907"/>
        <v/>
      </c>
      <c r="BP1707" s="80"/>
      <c r="BQ1707" s="80"/>
      <c r="BR1707" s="80"/>
      <c r="BS1707" s="80"/>
      <c r="BT1707" s="80"/>
      <c r="BU1707" s="80"/>
      <c r="BV1707" s="80"/>
    </row>
    <row r="1708" spans="2:74" x14ac:dyDescent="0.2">
      <c r="B1708" s="84"/>
      <c r="C1708" s="39"/>
      <c r="D1708" s="38"/>
      <c r="E1708" s="39"/>
      <c r="F1708" s="39"/>
      <c r="G1708" s="39"/>
      <c r="H1708" s="39"/>
      <c r="I1708" s="39"/>
      <c r="J1708" s="39"/>
      <c r="K1708" s="39"/>
      <c r="L1708" s="39"/>
      <c r="M1708" s="39"/>
      <c r="N1708" s="39"/>
      <c r="O1708" s="39"/>
      <c r="P1708" s="39"/>
      <c r="Q1708" s="39"/>
      <c r="R1708" s="39"/>
      <c r="S1708" s="39"/>
      <c r="T1708" s="39"/>
      <c r="U1708" s="39"/>
      <c r="V1708" s="39"/>
      <c r="W1708" s="39"/>
      <c r="X1708" s="39"/>
      <c r="Y1708" s="39"/>
      <c r="Z1708" s="39"/>
      <c r="AA1708" s="39"/>
      <c r="AB1708" s="39"/>
      <c r="AC1708" s="39"/>
      <c r="AD1708" s="39"/>
      <c r="AE1708" s="39"/>
      <c r="AF1708" s="39"/>
      <c r="AG1708" s="38"/>
      <c r="AH1708" s="38"/>
      <c r="AI1708" s="38"/>
      <c r="AJ1708" s="38"/>
      <c r="AK1708" s="38"/>
      <c r="AL1708" s="38"/>
      <c r="AM1708" s="38"/>
      <c r="AN1708" s="38"/>
      <c r="AO1708" s="38"/>
      <c r="AP1708" s="38"/>
      <c r="AQ1708" s="38"/>
      <c r="AR1708" s="38"/>
      <c r="AS1708" s="38"/>
      <c r="AT1708" s="38"/>
      <c r="AU1708" s="84"/>
      <c r="AV1708" s="88"/>
      <c r="AW1708" s="103"/>
      <c r="AX1708" s="84"/>
      <c r="AY1708" s="39"/>
      <c r="AZ1708" s="26"/>
      <c r="BA1708" s="26"/>
      <c r="BB1708" s="26"/>
      <c r="BC1708" s="26" t="str">
        <f t="shared" si="908"/>
        <v/>
      </c>
      <c r="BD1708" s="26" t="str">
        <f t="shared" si="909"/>
        <v/>
      </c>
      <c r="BE1708" s="26" t="str">
        <f t="shared" si="910"/>
        <v/>
      </c>
      <c r="BF1708" s="26" t="str">
        <f t="shared" si="911"/>
        <v/>
      </c>
      <c r="BG1708" s="26" t="str">
        <f t="shared" si="912"/>
        <v/>
      </c>
      <c r="BH1708" s="26" t="str">
        <f t="shared" si="913"/>
        <v/>
      </c>
      <c r="BI1708" s="26" t="str">
        <f t="shared" si="902"/>
        <v/>
      </c>
      <c r="BJ1708" s="26" t="str">
        <f t="shared" si="903"/>
        <v/>
      </c>
      <c r="BK1708" s="26" t="str">
        <f t="shared" si="904"/>
        <v/>
      </c>
      <c r="BL1708" s="26" t="str">
        <f t="shared" si="905"/>
        <v/>
      </c>
      <c r="BM1708" s="26" t="str">
        <f t="shared" si="906"/>
        <v/>
      </c>
      <c r="BN1708" s="26" t="str">
        <f t="shared" si="907"/>
        <v/>
      </c>
      <c r="BP1708" s="80"/>
      <c r="BQ1708" s="80"/>
      <c r="BR1708" s="80"/>
      <c r="BS1708" s="80"/>
      <c r="BT1708" s="80"/>
      <c r="BU1708" s="80"/>
      <c r="BV1708" s="80"/>
    </row>
    <row r="1709" spans="2:74" x14ac:dyDescent="0.2">
      <c r="B1709" s="84"/>
      <c r="C1709" s="39"/>
      <c r="D1709" s="38"/>
      <c r="E1709" s="39"/>
      <c r="F1709" s="39"/>
      <c r="G1709" s="39"/>
      <c r="H1709" s="39"/>
      <c r="I1709" s="39"/>
      <c r="J1709" s="39"/>
      <c r="K1709" s="39"/>
      <c r="L1709" s="39"/>
      <c r="M1709" s="39"/>
      <c r="N1709" s="39"/>
      <c r="O1709" s="39"/>
      <c r="P1709" s="39"/>
      <c r="Q1709" s="39"/>
      <c r="R1709" s="39"/>
      <c r="S1709" s="39"/>
      <c r="T1709" s="39"/>
      <c r="U1709" s="39"/>
      <c r="V1709" s="39"/>
      <c r="W1709" s="39"/>
      <c r="X1709" s="39"/>
      <c r="Y1709" s="39"/>
      <c r="Z1709" s="39"/>
      <c r="AA1709" s="39"/>
      <c r="AB1709" s="39"/>
      <c r="AC1709" s="39"/>
      <c r="AD1709" s="39"/>
      <c r="AE1709" s="39"/>
      <c r="AF1709" s="39"/>
      <c r="AG1709" s="38"/>
      <c r="AH1709" s="38"/>
      <c r="AI1709" s="38"/>
      <c r="AJ1709" s="38"/>
      <c r="AK1709" s="38"/>
      <c r="AL1709" s="38"/>
      <c r="AM1709" s="38"/>
      <c r="AN1709" s="38"/>
      <c r="AO1709" s="38"/>
      <c r="AP1709" s="38"/>
      <c r="AQ1709" s="38"/>
      <c r="AR1709" s="38"/>
      <c r="AS1709" s="38"/>
      <c r="AT1709" s="38"/>
      <c r="AU1709" s="84"/>
      <c r="AV1709" s="88"/>
      <c r="AW1709" s="103"/>
      <c r="AX1709" s="84"/>
      <c r="AY1709" s="39"/>
      <c r="AZ1709" s="26"/>
      <c r="BA1709" s="26"/>
      <c r="BB1709" s="26"/>
      <c r="BC1709" s="26" t="str">
        <f t="shared" si="908"/>
        <v/>
      </c>
      <c r="BD1709" s="26" t="str">
        <f t="shared" si="909"/>
        <v/>
      </c>
      <c r="BE1709" s="26" t="str">
        <f t="shared" si="910"/>
        <v/>
      </c>
      <c r="BF1709" s="26" t="str">
        <f t="shared" si="911"/>
        <v/>
      </c>
      <c r="BG1709" s="26" t="str">
        <f t="shared" si="912"/>
        <v/>
      </c>
      <c r="BH1709" s="26" t="str">
        <f t="shared" si="913"/>
        <v/>
      </c>
      <c r="BI1709" s="26" t="str">
        <f t="shared" si="902"/>
        <v/>
      </c>
      <c r="BJ1709" s="26" t="str">
        <f t="shared" si="903"/>
        <v/>
      </c>
      <c r="BK1709" s="26" t="str">
        <f t="shared" si="904"/>
        <v/>
      </c>
      <c r="BL1709" s="26" t="str">
        <f t="shared" si="905"/>
        <v/>
      </c>
      <c r="BM1709" s="26" t="str">
        <f t="shared" si="906"/>
        <v/>
      </c>
      <c r="BN1709" s="26" t="str">
        <f t="shared" si="907"/>
        <v/>
      </c>
      <c r="BP1709" s="80"/>
      <c r="BQ1709" s="80"/>
      <c r="BR1709" s="80"/>
      <c r="BS1709" s="80"/>
      <c r="BT1709" s="80"/>
      <c r="BU1709" s="80"/>
      <c r="BV1709" s="80"/>
    </row>
    <row r="1710" spans="2:74" x14ac:dyDescent="0.2">
      <c r="B1710" s="84"/>
      <c r="C1710" s="39"/>
      <c r="D1710" s="38"/>
      <c r="E1710" s="39"/>
      <c r="F1710" s="39"/>
      <c r="G1710" s="39"/>
      <c r="H1710" s="39"/>
      <c r="I1710" s="39"/>
      <c r="J1710" s="39"/>
      <c r="K1710" s="39"/>
      <c r="L1710" s="39"/>
      <c r="M1710" s="39"/>
      <c r="N1710" s="39"/>
      <c r="O1710" s="39"/>
      <c r="P1710" s="39"/>
      <c r="Q1710" s="39"/>
      <c r="R1710" s="39"/>
      <c r="S1710" s="39"/>
      <c r="T1710" s="39"/>
      <c r="U1710" s="39"/>
      <c r="V1710" s="39"/>
      <c r="W1710" s="39"/>
      <c r="X1710" s="39"/>
      <c r="Y1710" s="39"/>
      <c r="Z1710" s="39"/>
      <c r="AA1710" s="39"/>
      <c r="AB1710" s="39"/>
      <c r="AC1710" s="39"/>
      <c r="AD1710" s="39"/>
      <c r="AE1710" s="39"/>
      <c r="AF1710" s="39"/>
      <c r="AG1710" s="38"/>
      <c r="AH1710" s="38"/>
      <c r="AI1710" s="38"/>
      <c r="AJ1710" s="38"/>
      <c r="AK1710" s="38"/>
      <c r="AL1710" s="38"/>
      <c r="AM1710" s="38"/>
      <c r="AN1710" s="38"/>
      <c r="AO1710" s="38"/>
      <c r="AP1710" s="38"/>
      <c r="AQ1710" s="38"/>
      <c r="AR1710" s="38"/>
      <c r="AS1710" s="38"/>
      <c r="AT1710" s="38"/>
      <c r="AU1710" s="84"/>
      <c r="AV1710" s="88"/>
      <c r="AW1710" s="103"/>
      <c r="AX1710" s="84"/>
      <c r="AY1710" s="39"/>
      <c r="AZ1710" s="26"/>
      <c r="BA1710" s="26"/>
      <c r="BB1710" s="26"/>
      <c r="BC1710" s="26" t="str">
        <f t="shared" si="908"/>
        <v/>
      </c>
      <c r="BD1710" s="26" t="str">
        <f t="shared" si="909"/>
        <v/>
      </c>
      <c r="BE1710" s="26" t="str">
        <f t="shared" si="910"/>
        <v/>
      </c>
      <c r="BF1710" s="26" t="str">
        <f t="shared" si="911"/>
        <v/>
      </c>
      <c r="BG1710" s="26" t="str">
        <f t="shared" si="912"/>
        <v/>
      </c>
      <c r="BH1710" s="26" t="str">
        <f t="shared" si="913"/>
        <v/>
      </c>
      <c r="BI1710" s="26" t="str">
        <f t="shared" si="902"/>
        <v/>
      </c>
      <c r="BJ1710" s="26" t="str">
        <f t="shared" si="903"/>
        <v/>
      </c>
      <c r="BK1710" s="26" t="str">
        <f t="shared" si="904"/>
        <v/>
      </c>
      <c r="BL1710" s="26" t="str">
        <f t="shared" si="905"/>
        <v/>
      </c>
      <c r="BM1710" s="26" t="str">
        <f t="shared" si="906"/>
        <v/>
      </c>
      <c r="BN1710" s="26" t="str">
        <f t="shared" si="907"/>
        <v/>
      </c>
      <c r="BP1710" s="81"/>
      <c r="BQ1710" s="81"/>
      <c r="BR1710" s="28"/>
      <c r="BS1710" s="81"/>
      <c r="BT1710" s="81"/>
      <c r="BU1710" s="38"/>
      <c r="BV1710" s="55"/>
    </row>
    <row r="1711" spans="2:74" x14ac:dyDescent="0.2">
      <c r="B1711" s="84"/>
      <c r="C1711" s="39"/>
      <c r="D1711" s="38"/>
      <c r="E1711" s="39"/>
      <c r="F1711" s="39"/>
      <c r="G1711" s="39"/>
      <c r="H1711" s="39"/>
      <c r="I1711" s="39"/>
      <c r="J1711" s="39"/>
      <c r="K1711" s="39"/>
      <c r="L1711" s="39"/>
      <c r="M1711" s="39"/>
      <c r="N1711" s="39"/>
      <c r="O1711" s="39"/>
      <c r="P1711" s="39"/>
      <c r="Q1711" s="39"/>
      <c r="R1711" s="39"/>
      <c r="S1711" s="39"/>
      <c r="T1711" s="39"/>
      <c r="U1711" s="39"/>
      <c r="V1711" s="39"/>
      <c r="W1711" s="39"/>
      <c r="X1711" s="39"/>
      <c r="Y1711" s="39"/>
      <c r="Z1711" s="39"/>
      <c r="AA1711" s="39"/>
      <c r="AB1711" s="39"/>
      <c r="AC1711" s="39"/>
      <c r="AD1711" s="39"/>
      <c r="AE1711" s="39"/>
      <c r="AF1711" s="39"/>
      <c r="AG1711" s="38"/>
      <c r="AH1711" s="38"/>
      <c r="AI1711" s="38"/>
      <c r="AJ1711" s="38"/>
      <c r="AK1711" s="38"/>
      <c r="AL1711" s="38"/>
      <c r="AM1711" s="38"/>
      <c r="AN1711" s="38"/>
      <c r="AO1711" s="38"/>
      <c r="AP1711" s="38"/>
      <c r="AQ1711" s="38"/>
      <c r="AR1711" s="38"/>
      <c r="AS1711" s="38"/>
      <c r="AT1711" s="38"/>
      <c r="AU1711" s="84"/>
      <c r="AV1711" s="88"/>
      <c r="AW1711" s="103"/>
      <c r="AX1711" s="84"/>
      <c r="AY1711" s="39"/>
      <c r="AZ1711" s="26"/>
      <c r="BA1711" s="26"/>
      <c r="BB1711" s="26"/>
      <c r="BC1711" s="26" t="str">
        <f t="shared" si="908"/>
        <v/>
      </c>
      <c r="BD1711" s="26" t="str">
        <f t="shared" si="909"/>
        <v/>
      </c>
      <c r="BE1711" s="26" t="str">
        <f t="shared" si="910"/>
        <v/>
      </c>
      <c r="BF1711" s="26" t="str">
        <f t="shared" si="911"/>
        <v/>
      </c>
      <c r="BG1711" s="26" t="str">
        <f t="shared" si="912"/>
        <v/>
      </c>
      <c r="BH1711" s="26" t="str">
        <f t="shared" si="913"/>
        <v/>
      </c>
      <c r="BI1711" s="26" t="str">
        <f t="shared" si="902"/>
        <v/>
      </c>
      <c r="BJ1711" s="26" t="str">
        <f t="shared" si="903"/>
        <v/>
      </c>
      <c r="BK1711" s="26" t="str">
        <f t="shared" si="904"/>
        <v/>
      </c>
      <c r="BL1711" s="26" t="str">
        <f t="shared" si="905"/>
        <v/>
      </c>
      <c r="BM1711" s="26" t="str">
        <f t="shared" si="906"/>
        <v/>
      </c>
      <c r="BN1711" s="26" t="str">
        <f t="shared" si="907"/>
        <v/>
      </c>
      <c r="BP1711" s="81"/>
      <c r="BQ1711" s="81"/>
      <c r="BR1711" s="28"/>
      <c r="BS1711" s="81"/>
      <c r="BT1711" s="81"/>
      <c r="BU1711" s="38"/>
      <c r="BV1711" s="55"/>
    </row>
    <row r="1712" spans="2:74" x14ac:dyDescent="0.2">
      <c r="B1712" s="84"/>
      <c r="C1712" s="39"/>
      <c r="D1712" s="38"/>
      <c r="E1712" s="39"/>
      <c r="F1712" s="39"/>
      <c r="G1712" s="39"/>
      <c r="H1712" s="39"/>
      <c r="I1712" s="39"/>
      <c r="J1712" s="39"/>
      <c r="K1712" s="39"/>
      <c r="L1712" s="39"/>
      <c r="M1712" s="39"/>
      <c r="N1712" s="39"/>
      <c r="O1712" s="39"/>
      <c r="P1712" s="39"/>
      <c r="Q1712" s="39"/>
      <c r="R1712" s="39"/>
      <c r="S1712" s="39"/>
      <c r="T1712" s="39"/>
      <c r="U1712" s="39"/>
      <c r="V1712" s="39"/>
      <c r="W1712" s="39"/>
      <c r="X1712" s="39"/>
      <c r="Y1712" s="39"/>
      <c r="Z1712" s="39"/>
      <c r="AA1712" s="39"/>
      <c r="AB1712" s="39"/>
      <c r="AC1712" s="39"/>
      <c r="AD1712" s="39"/>
      <c r="AE1712" s="39"/>
      <c r="AF1712" s="39"/>
      <c r="AG1712" s="38"/>
      <c r="AH1712" s="38"/>
      <c r="AI1712" s="38"/>
      <c r="AJ1712" s="38"/>
      <c r="AK1712" s="38"/>
      <c r="AL1712" s="38"/>
      <c r="AM1712" s="38"/>
      <c r="AN1712" s="38"/>
      <c r="AO1712" s="38"/>
      <c r="AP1712" s="38"/>
      <c r="AQ1712" s="38"/>
      <c r="AR1712" s="38"/>
      <c r="AS1712" s="38"/>
      <c r="AT1712" s="38"/>
      <c r="AU1712" s="84"/>
      <c r="AV1712" s="88"/>
      <c r="AW1712" s="103"/>
      <c r="AX1712" s="84"/>
      <c r="AY1712" s="39"/>
      <c r="AZ1712" s="26"/>
      <c r="BA1712" s="26"/>
      <c r="BB1712" s="26"/>
      <c r="BC1712" s="26" t="str">
        <f t="shared" si="908"/>
        <v/>
      </c>
      <c r="BD1712" s="26" t="str">
        <f t="shared" si="909"/>
        <v/>
      </c>
      <c r="BE1712" s="26" t="str">
        <f t="shared" si="910"/>
        <v/>
      </c>
      <c r="BF1712" s="26" t="str">
        <f t="shared" si="911"/>
        <v/>
      </c>
      <c r="BG1712" s="26" t="str">
        <f t="shared" si="912"/>
        <v/>
      </c>
      <c r="BH1712" s="26" t="str">
        <f t="shared" si="913"/>
        <v/>
      </c>
      <c r="BI1712" s="26" t="str">
        <f t="shared" si="902"/>
        <v/>
      </c>
      <c r="BJ1712" s="26" t="str">
        <f t="shared" si="903"/>
        <v/>
      </c>
      <c r="BK1712" s="26" t="str">
        <f t="shared" si="904"/>
        <v/>
      </c>
      <c r="BL1712" s="26" t="str">
        <f t="shared" si="905"/>
        <v/>
      </c>
      <c r="BM1712" s="26" t="str">
        <f t="shared" si="906"/>
        <v/>
      </c>
      <c r="BN1712" s="26" t="str">
        <f t="shared" si="907"/>
        <v/>
      </c>
      <c r="BP1712" s="81"/>
      <c r="BQ1712" s="81"/>
      <c r="BR1712" s="28"/>
      <c r="BS1712" s="81"/>
      <c r="BT1712" s="81"/>
      <c r="BU1712" s="38"/>
      <c r="BV1712" s="55"/>
    </row>
    <row r="1713" spans="2:74" x14ac:dyDescent="0.2">
      <c r="B1713" s="84"/>
      <c r="C1713" s="39"/>
      <c r="D1713" s="38"/>
      <c r="E1713" s="39"/>
      <c r="F1713" s="39"/>
      <c r="G1713" s="39"/>
      <c r="H1713" s="39"/>
      <c r="I1713" s="39"/>
      <c r="J1713" s="39"/>
      <c r="K1713" s="39"/>
      <c r="L1713" s="39"/>
      <c r="M1713" s="39"/>
      <c r="N1713" s="39"/>
      <c r="O1713" s="39"/>
      <c r="P1713" s="39"/>
      <c r="Q1713" s="39"/>
      <c r="R1713" s="39"/>
      <c r="S1713" s="39"/>
      <c r="T1713" s="39"/>
      <c r="U1713" s="39"/>
      <c r="V1713" s="39"/>
      <c r="W1713" s="39"/>
      <c r="X1713" s="39"/>
      <c r="Y1713" s="39"/>
      <c r="Z1713" s="39"/>
      <c r="AA1713" s="39"/>
      <c r="AB1713" s="39"/>
      <c r="AC1713" s="39"/>
      <c r="AD1713" s="39"/>
      <c r="AE1713" s="39"/>
      <c r="AF1713" s="39"/>
      <c r="AG1713" s="38"/>
      <c r="AH1713" s="38"/>
      <c r="AI1713" s="38"/>
      <c r="AJ1713" s="38"/>
      <c r="AK1713" s="38"/>
      <c r="AL1713" s="38"/>
      <c r="AM1713" s="38"/>
      <c r="AN1713" s="38"/>
      <c r="AO1713" s="38"/>
      <c r="AP1713" s="38"/>
      <c r="AQ1713" s="38"/>
      <c r="AR1713" s="38"/>
      <c r="AS1713" s="38"/>
      <c r="AT1713" s="38"/>
      <c r="AU1713" s="84"/>
      <c r="AV1713" s="88"/>
      <c r="AW1713" s="103"/>
      <c r="AX1713" s="84"/>
      <c r="AY1713" s="39"/>
      <c r="AZ1713" s="26"/>
      <c r="BA1713" s="26"/>
      <c r="BB1713" s="26"/>
      <c r="BC1713" s="26" t="str">
        <f t="shared" si="908"/>
        <v/>
      </c>
      <c r="BD1713" s="26" t="str">
        <f t="shared" si="909"/>
        <v/>
      </c>
      <c r="BE1713" s="26" t="str">
        <f t="shared" si="910"/>
        <v/>
      </c>
      <c r="BF1713" s="26" t="str">
        <f t="shared" si="911"/>
        <v/>
      </c>
      <c r="BG1713" s="26" t="str">
        <f t="shared" si="912"/>
        <v/>
      </c>
      <c r="BH1713" s="26" t="str">
        <f t="shared" si="913"/>
        <v/>
      </c>
      <c r="BI1713" s="26" t="str">
        <f t="shared" si="902"/>
        <v/>
      </c>
      <c r="BJ1713" s="26" t="str">
        <f t="shared" si="903"/>
        <v/>
      </c>
      <c r="BK1713" s="26" t="str">
        <f t="shared" si="904"/>
        <v/>
      </c>
      <c r="BL1713" s="26" t="str">
        <f t="shared" si="905"/>
        <v/>
      </c>
      <c r="BM1713" s="26" t="str">
        <f t="shared" si="906"/>
        <v/>
      </c>
      <c r="BN1713" s="26" t="str">
        <f t="shared" si="907"/>
        <v/>
      </c>
      <c r="BP1713" s="81"/>
      <c r="BQ1713" s="81"/>
      <c r="BR1713" s="81"/>
      <c r="BS1713" s="81"/>
      <c r="BT1713" s="81"/>
      <c r="BU1713" s="38"/>
      <c r="BV1713" s="55"/>
    </row>
    <row r="1714" spans="2:74" x14ac:dyDescent="0.2">
      <c r="B1714" s="84"/>
      <c r="C1714" s="39"/>
      <c r="D1714" s="38"/>
      <c r="E1714" s="39"/>
      <c r="F1714" s="39"/>
      <c r="G1714" s="39"/>
      <c r="H1714" s="39"/>
      <c r="I1714" s="39"/>
      <c r="J1714" s="39"/>
      <c r="K1714" s="39"/>
      <c r="L1714" s="39"/>
      <c r="M1714" s="39"/>
      <c r="N1714" s="39"/>
      <c r="O1714" s="39"/>
      <c r="P1714" s="39"/>
      <c r="Q1714" s="39"/>
      <c r="R1714" s="39"/>
      <c r="S1714" s="39"/>
      <c r="T1714" s="39"/>
      <c r="U1714" s="39"/>
      <c r="V1714" s="39"/>
      <c r="W1714" s="39"/>
      <c r="X1714" s="39"/>
      <c r="Y1714" s="39"/>
      <c r="Z1714" s="39"/>
      <c r="AA1714" s="39"/>
      <c r="AB1714" s="39"/>
      <c r="AC1714" s="39"/>
      <c r="AD1714" s="39"/>
      <c r="AE1714" s="39"/>
      <c r="AF1714" s="39"/>
      <c r="AG1714" s="38"/>
      <c r="AH1714" s="38"/>
      <c r="AI1714" s="38"/>
      <c r="AJ1714" s="38"/>
      <c r="AK1714" s="38"/>
      <c r="AL1714" s="38"/>
      <c r="AM1714" s="38"/>
      <c r="AN1714" s="38"/>
      <c r="AO1714" s="38"/>
      <c r="AP1714" s="38"/>
      <c r="AQ1714" s="38"/>
      <c r="AR1714" s="38"/>
      <c r="AS1714" s="38"/>
      <c r="AT1714" s="38"/>
      <c r="AU1714" s="84"/>
      <c r="AV1714" s="88"/>
      <c r="AW1714" s="103"/>
      <c r="AX1714" s="84"/>
      <c r="AY1714" s="39"/>
      <c r="AZ1714" s="26"/>
      <c r="BA1714" s="26"/>
      <c r="BB1714" s="26"/>
      <c r="BC1714" s="26" t="str">
        <f t="shared" si="908"/>
        <v/>
      </c>
      <c r="BD1714" s="26" t="str">
        <f t="shared" si="909"/>
        <v/>
      </c>
      <c r="BE1714" s="26" t="str">
        <f t="shared" si="910"/>
        <v/>
      </c>
      <c r="BF1714" s="26" t="str">
        <f t="shared" si="911"/>
        <v/>
      </c>
      <c r="BG1714" s="26" t="str">
        <f t="shared" si="912"/>
        <v/>
      </c>
      <c r="BH1714" s="26" t="str">
        <f t="shared" si="913"/>
        <v/>
      </c>
      <c r="BI1714" s="26" t="str">
        <f t="shared" si="902"/>
        <v/>
      </c>
      <c r="BJ1714" s="26" t="str">
        <f t="shared" si="903"/>
        <v/>
      </c>
      <c r="BK1714" s="26" t="str">
        <f t="shared" si="904"/>
        <v/>
      </c>
      <c r="BL1714" s="26" t="str">
        <f t="shared" si="905"/>
        <v/>
      </c>
      <c r="BM1714" s="26" t="str">
        <f t="shared" si="906"/>
        <v/>
      </c>
      <c r="BN1714" s="26" t="str">
        <f t="shared" si="907"/>
        <v/>
      </c>
      <c r="BP1714" s="81"/>
      <c r="BQ1714" s="81"/>
      <c r="BR1714" s="81"/>
      <c r="BS1714" s="81"/>
      <c r="BT1714" s="81"/>
      <c r="BU1714" s="38"/>
      <c r="BV1714" s="55"/>
    </row>
    <row r="1715" spans="2:74" x14ac:dyDescent="0.2">
      <c r="B1715" s="84"/>
      <c r="C1715" s="39"/>
      <c r="D1715" s="38"/>
      <c r="E1715" s="39"/>
      <c r="F1715" s="39"/>
      <c r="G1715" s="39"/>
      <c r="H1715" s="39"/>
      <c r="I1715" s="39"/>
      <c r="J1715" s="39"/>
      <c r="K1715" s="39"/>
      <c r="L1715" s="39"/>
      <c r="M1715" s="39"/>
      <c r="N1715" s="39"/>
      <c r="O1715" s="39"/>
      <c r="P1715" s="39"/>
      <c r="Q1715" s="39"/>
      <c r="R1715" s="39"/>
      <c r="S1715" s="39"/>
      <c r="T1715" s="39"/>
      <c r="U1715" s="39"/>
      <c r="V1715" s="39"/>
      <c r="W1715" s="39"/>
      <c r="X1715" s="39"/>
      <c r="Y1715" s="39"/>
      <c r="Z1715" s="39"/>
      <c r="AA1715" s="39"/>
      <c r="AB1715" s="39"/>
      <c r="AC1715" s="39"/>
      <c r="AD1715" s="39"/>
      <c r="AE1715" s="39"/>
      <c r="AF1715" s="39"/>
      <c r="AG1715" s="38"/>
      <c r="AH1715" s="38"/>
      <c r="AI1715" s="38"/>
      <c r="AJ1715" s="38"/>
      <c r="AK1715" s="38"/>
      <c r="AL1715" s="38"/>
      <c r="AM1715" s="38"/>
      <c r="AN1715" s="38"/>
      <c r="AO1715" s="38"/>
      <c r="AP1715" s="38"/>
      <c r="AQ1715" s="38"/>
      <c r="AR1715" s="38"/>
      <c r="AS1715" s="38"/>
      <c r="AT1715" s="38"/>
      <c r="AU1715" s="84"/>
      <c r="AV1715" s="88"/>
      <c r="AW1715" s="103"/>
      <c r="AX1715" s="84"/>
      <c r="AY1715" s="39"/>
      <c r="AZ1715" s="26"/>
      <c r="BA1715" s="26"/>
      <c r="BB1715" s="26"/>
      <c r="BC1715" s="26" t="str">
        <f t="shared" si="908"/>
        <v/>
      </c>
      <c r="BD1715" s="26" t="str">
        <f t="shared" si="909"/>
        <v/>
      </c>
      <c r="BE1715" s="26" t="str">
        <f t="shared" si="910"/>
        <v/>
      </c>
      <c r="BF1715" s="26" t="str">
        <f t="shared" si="911"/>
        <v/>
      </c>
      <c r="BG1715" s="26" t="str">
        <f t="shared" si="912"/>
        <v/>
      </c>
      <c r="BH1715" s="26" t="str">
        <f t="shared" si="913"/>
        <v/>
      </c>
      <c r="BI1715" s="26" t="str">
        <f t="shared" si="902"/>
        <v/>
      </c>
      <c r="BJ1715" s="26" t="str">
        <f t="shared" si="903"/>
        <v/>
      </c>
      <c r="BK1715" s="26" t="str">
        <f t="shared" si="904"/>
        <v/>
      </c>
      <c r="BL1715" s="26" t="str">
        <f t="shared" si="905"/>
        <v/>
      </c>
      <c r="BM1715" s="26" t="str">
        <f t="shared" si="906"/>
        <v/>
      </c>
      <c r="BN1715" s="26" t="str">
        <f t="shared" si="907"/>
        <v/>
      </c>
      <c r="BP1715" s="81"/>
      <c r="BQ1715" s="81"/>
      <c r="BR1715" s="81"/>
      <c r="BS1715" s="81"/>
      <c r="BT1715" s="81"/>
      <c r="BU1715" s="38"/>
      <c r="BV1715" s="55"/>
    </row>
    <row r="1716" spans="2:74" x14ac:dyDescent="0.2">
      <c r="B1716" s="84"/>
      <c r="C1716" s="39"/>
      <c r="D1716" s="38"/>
      <c r="E1716" s="39"/>
      <c r="F1716" s="39"/>
      <c r="G1716" s="39"/>
      <c r="H1716" s="39"/>
      <c r="I1716" s="39"/>
      <c r="J1716" s="39"/>
      <c r="K1716" s="39"/>
      <c r="L1716" s="39"/>
      <c r="M1716" s="39"/>
      <c r="N1716" s="39"/>
      <c r="O1716" s="39"/>
      <c r="P1716" s="39"/>
      <c r="Q1716" s="39"/>
      <c r="R1716" s="39"/>
      <c r="S1716" s="39"/>
      <c r="T1716" s="39"/>
      <c r="U1716" s="39"/>
      <c r="V1716" s="39"/>
      <c r="W1716" s="39"/>
      <c r="X1716" s="39"/>
      <c r="Y1716" s="39"/>
      <c r="Z1716" s="39"/>
      <c r="AA1716" s="39"/>
      <c r="AB1716" s="39"/>
      <c r="AC1716" s="39"/>
      <c r="AD1716" s="39"/>
      <c r="AE1716" s="39"/>
      <c r="AF1716" s="39"/>
      <c r="AG1716" s="38"/>
      <c r="AH1716" s="38"/>
      <c r="AI1716" s="38"/>
      <c r="AJ1716" s="38"/>
      <c r="AK1716" s="38"/>
      <c r="AL1716" s="38"/>
      <c r="AM1716" s="38"/>
      <c r="AN1716" s="38"/>
      <c r="AO1716" s="38"/>
      <c r="AP1716" s="38"/>
      <c r="AQ1716" s="38"/>
      <c r="AR1716" s="38"/>
      <c r="AS1716" s="38"/>
      <c r="AT1716" s="38"/>
      <c r="AU1716" s="84"/>
      <c r="AV1716" s="88"/>
      <c r="AW1716" s="103"/>
      <c r="AX1716" s="84"/>
      <c r="AY1716" s="39"/>
      <c r="AZ1716" s="26"/>
      <c r="BA1716" s="26"/>
      <c r="BB1716" s="26"/>
      <c r="BC1716" s="26" t="str">
        <f t="shared" si="908"/>
        <v/>
      </c>
      <c r="BD1716" s="26" t="str">
        <f t="shared" si="909"/>
        <v/>
      </c>
      <c r="BE1716" s="26" t="str">
        <f t="shared" si="910"/>
        <v/>
      </c>
      <c r="BF1716" s="26" t="str">
        <f t="shared" si="911"/>
        <v/>
      </c>
      <c r="BG1716" s="26" t="str">
        <f t="shared" si="912"/>
        <v/>
      </c>
      <c r="BH1716" s="26" t="str">
        <f t="shared" si="913"/>
        <v/>
      </c>
      <c r="BI1716" s="26" t="str">
        <f t="shared" si="902"/>
        <v/>
      </c>
      <c r="BJ1716" s="26" t="str">
        <f t="shared" si="903"/>
        <v/>
      </c>
      <c r="BK1716" s="26" t="str">
        <f t="shared" si="904"/>
        <v/>
      </c>
      <c r="BL1716" s="26" t="str">
        <f t="shared" si="905"/>
        <v/>
      </c>
      <c r="BM1716" s="26" t="str">
        <f t="shared" si="906"/>
        <v/>
      </c>
      <c r="BN1716" s="26" t="str">
        <f t="shared" si="907"/>
        <v/>
      </c>
      <c r="BP1716" s="81"/>
      <c r="BQ1716" s="81"/>
      <c r="BR1716" s="81"/>
      <c r="BS1716" s="81"/>
      <c r="BT1716" s="81"/>
      <c r="BU1716" s="38"/>
      <c r="BV1716" s="55"/>
    </row>
    <row r="1717" spans="2:74" x14ac:dyDescent="0.2">
      <c r="B1717" s="84"/>
      <c r="C1717" s="39"/>
      <c r="D1717" s="38"/>
      <c r="E1717" s="39"/>
      <c r="F1717" s="39"/>
      <c r="G1717" s="39"/>
      <c r="H1717" s="39"/>
      <c r="I1717" s="39"/>
      <c r="J1717" s="39"/>
      <c r="K1717" s="39"/>
      <c r="L1717" s="39"/>
      <c r="M1717" s="39"/>
      <c r="N1717" s="39"/>
      <c r="O1717" s="39"/>
      <c r="P1717" s="39"/>
      <c r="Q1717" s="39"/>
      <c r="R1717" s="39"/>
      <c r="S1717" s="39"/>
      <c r="T1717" s="39"/>
      <c r="U1717" s="39"/>
      <c r="V1717" s="39"/>
      <c r="W1717" s="39"/>
      <c r="X1717" s="39"/>
      <c r="Y1717" s="39"/>
      <c r="Z1717" s="39"/>
      <c r="AA1717" s="39"/>
      <c r="AB1717" s="39"/>
      <c r="AC1717" s="39"/>
      <c r="AD1717" s="39"/>
      <c r="AE1717" s="39"/>
      <c r="AF1717" s="39"/>
      <c r="AG1717" s="38"/>
      <c r="AH1717" s="38"/>
      <c r="AI1717" s="38"/>
      <c r="AJ1717" s="38"/>
      <c r="AK1717" s="38"/>
      <c r="AL1717" s="38"/>
      <c r="AM1717" s="38"/>
      <c r="AN1717" s="38"/>
      <c r="AO1717" s="38"/>
      <c r="AP1717" s="38"/>
      <c r="AQ1717" s="38"/>
      <c r="AR1717" s="38"/>
      <c r="AS1717" s="38"/>
      <c r="AT1717" s="38"/>
      <c r="AU1717" s="84"/>
      <c r="AV1717" s="88"/>
      <c r="AW1717" s="103"/>
      <c r="AX1717" s="84"/>
      <c r="AY1717" s="39"/>
      <c r="AZ1717" s="26"/>
      <c r="BA1717" s="26"/>
      <c r="BB1717" s="26"/>
      <c r="BC1717" s="26" t="str">
        <f t="shared" si="908"/>
        <v/>
      </c>
      <c r="BD1717" s="26" t="str">
        <f t="shared" si="909"/>
        <v/>
      </c>
      <c r="BE1717" s="26" t="str">
        <f t="shared" si="910"/>
        <v/>
      </c>
      <c r="BF1717" s="26" t="str">
        <f t="shared" si="911"/>
        <v/>
      </c>
      <c r="BG1717" s="26" t="str">
        <f t="shared" si="912"/>
        <v/>
      </c>
      <c r="BH1717" s="26" t="str">
        <f t="shared" si="913"/>
        <v/>
      </c>
      <c r="BI1717" s="26" t="str">
        <f t="shared" si="902"/>
        <v/>
      </c>
      <c r="BJ1717" s="26" t="str">
        <f t="shared" si="903"/>
        <v/>
      </c>
      <c r="BK1717" s="26" t="str">
        <f t="shared" si="904"/>
        <v/>
      </c>
      <c r="BL1717" s="26" t="str">
        <f t="shared" si="905"/>
        <v/>
      </c>
      <c r="BM1717" s="26" t="str">
        <f t="shared" si="906"/>
        <v/>
      </c>
      <c r="BN1717" s="26" t="str">
        <f t="shared" si="907"/>
        <v/>
      </c>
      <c r="BP1717" s="81"/>
      <c r="BQ1717" s="81"/>
      <c r="BR1717" s="81"/>
      <c r="BS1717" s="81"/>
      <c r="BT1717" s="81"/>
      <c r="BU1717" s="38"/>
      <c r="BV1717" s="55"/>
    </row>
    <row r="1718" spans="2:74" x14ac:dyDescent="0.2">
      <c r="B1718" s="84"/>
      <c r="C1718" s="39"/>
      <c r="D1718" s="38"/>
      <c r="E1718" s="39"/>
      <c r="F1718" s="39"/>
      <c r="G1718" s="39"/>
      <c r="H1718" s="39"/>
      <c r="I1718" s="39"/>
      <c r="J1718" s="39"/>
      <c r="K1718" s="39"/>
      <c r="L1718" s="39"/>
      <c r="M1718" s="39"/>
      <c r="N1718" s="39"/>
      <c r="O1718" s="39"/>
      <c r="P1718" s="39"/>
      <c r="Q1718" s="39"/>
      <c r="R1718" s="39"/>
      <c r="S1718" s="39"/>
      <c r="T1718" s="39"/>
      <c r="U1718" s="39"/>
      <c r="V1718" s="39"/>
      <c r="W1718" s="39"/>
      <c r="X1718" s="39"/>
      <c r="Y1718" s="39"/>
      <c r="Z1718" s="39"/>
      <c r="AA1718" s="39"/>
      <c r="AB1718" s="39"/>
      <c r="AC1718" s="39"/>
      <c r="AD1718" s="39"/>
      <c r="AE1718" s="39"/>
      <c r="AF1718" s="39"/>
      <c r="AG1718" s="38"/>
      <c r="AH1718" s="38"/>
      <c r="AI1718" s="38"/>
      <c r="AJ1718" s="38"/>
      <c r="AK1718" s="38"/>
      <c r="AL1718" s="38"/>
      <c r="AM1718" s="38"/>
      <c r="AN1718" s="38"/>
      <c r="AO1718" s="38"/>
      <c r="AP1718" s="38"/>
      <c r="AQ1718" s="38"/>
      <c r="AR1718" s="38"/>
      <c r="AS1718" s="38"/>
      <c r="AT1718" s="38"/>
      <c r="AU1718" s="84"/>
      <c r="AV1718" s="88"/>
      <c r="AW1718" s="103"/>
      <c r="AX1718" s="84"/>
      <c r="AY1718" s="39"/>
      <c r="AZ1718" s="26"/>
      <c r="BA1718" s="26"/>
      <c r="BB1718" s="26"/>
      <c r="BC1718" s="26" t="str">
        <f t="shared" si="908"/>
        <v/>
      </c>
      <c r="BD1718" s="26" t="str">
        <f t="shared" si="909"/>
        <v/>
      </c>
      <c r="BE1718" s="26" t="str">
        <f t="shared" si="910"/>
        <v/>
      </c>
      <c r="BF1718" s="26" t="str">
        <f t="shared" si="911"/>
        <v/>
      </c>
      <c r="BG1718" s="26" t="str">
        <f t="shared" si="912"/>
        <v/>
      </c>
      <c r="BH1718" s="26" t="str">
        <f t="shared" si="913"/>
        <v/>
      </c>
      <c r="BI1718" s="26" t="str">
        <f t="shared" si="902"/>
        <v/>
      </c>
      <c r="BJ1718" s="26" t="str">
        <f t="shared" si="903"/>
        <v/>
      </c>
      <c r="BK1718" s="26" t="str">
        <f t="shared" si="904"/>
        <v/>
      </c>
      <c r="BL1718" s="26" t="str">
        <f t="shared" si="905"/>
        <v/>
      </c>
      <c r="BM1718" s="26" t="str">
        <f t="shared" si="906"/>
        <v/>
      </c>
      <c r="BN1718" s="26" t="str">
        <f t="shared" si="907"/>
        <v/>
      </c>
      <c r="BP1718" s="81"/>
      <c r="BQ1718" s="81"/>
      <c r="BR1718" s="81"/>
      <c r="BS1718" s="81"/>
      <c r="BT1718" s="81"/>
      <c r="BU1718" s="38"/>
      <c r="BV1718" s="55"/>
    </row>
    <row r="1719" spans="2:74" x14ac:dyDescent="0.2">
      <c r="B1719" s="84"/>
      <c r="C1719" s="39"/>
      <c r="D1719" s="38"/>
      <c r="E1719" s="39"/>
      <c r="F1719" s="39"/>
      <c r="G1719" s="39"/>
      <c r="H1719" s="39"/>
      <c r="I1719" s="39"/>
      <c r="J1719" s="39"/>
      <c r="K1719" s="39"/>
      <c r="L1719" s="39"/>
      <c r="M1719" s="39"/>
      <c r="N1719" s="39"/>
      <c r="O1719" s="39"/>
      <c r="P1719" s="39"/>
      <c r="Q1719" s="39"/>
      <c r="R1719" s="39"/>
      <c r="S1719" s="39"/>
      <c r="T1719" s="39"/>
      <c r="U1719" s="39"/>
      <c r="V1719" s="39"/>
      <c r="W1719" s="39"/>
      <c r="X1719" s="39"/>
      <c r="Y1719" s="39"/>
      <c r="Z1719" s="39"/>
      <c r="AA1719" s="39"/>
      <c r="AB1719" s="39"/>
      <c r="AC1719" s="39"/>
      <c r="AD1719" s="39"/>
      <c r="AE1719" s="39"/>
      <c r="AF1719" s="39"/>
      <c r="AG1719" s="38"/>
      <c r="AH1719" s="38"/>
      <c r="AI1719" s="38"/>
      <c r="AJ1719" s="38"/>
      <c r="AK1719" s="38"/>
      <c r="AL1719" s="38"/>
      <c r="AM1719" s="38"/>
      <c r="AN1719" s="38"/>
      <c r="AO1719" s="38"/>
      <c r="AP1719" s="38"/>
      <c r="AQ1719" s="38"/>
      <c r="AR1719" s="38"/>
      <c r="AS1719" s="38"/>
      <c r="AT1719" s="38"/>
      <c r="AU1719" s="84"/>
      <c r="AV1719" s="88"/>
      <c r="AW1719" s="103"/>
      <c r="AX1719" s="84"/>
      <c r="AY1719" s="39"/>
      <c r="AZ1719" s="26"/>
      <c r="BA1719" s="26"/>
      <c r="BB1719" s="26"/>
      <c r="BC1719" s="26" t="str">
        <f t="shared" si="908"/>
        <v/>
      </c>
      <c r="BD1719" s="26" t="str">
        <f t="shared" si="909"/>
        <v/>
      </c>
      <c r="BE1719" s="26" t="str">
        <f t="shared" si="910"/>
        <v/>
      </c>
      <c r="BF1719" s="26" t="str">
        <f t="shared" si="911"/>
        <v/>
      </c>
      <c r="BG1719" s="26" t="str">
        <f t="shared" si="912"/>
        <v/>
      </c>
      <c r="BH1719" s="26" t="str">
        <f t="shared" si="913"/>
        <v/>
      </c>
      <c r="BI1719" s="26" t="str">
        <f t="shared" si="902"/>
        <v/>
      </c>
      <c r="BJ1719" s="26" t="str">
        <f t="shared" si="903"/>
        <v/>
      </c>
      <c r="BK1719" s="26" t="str">
        <f t="shared" si="904"/>
        <v/>
      </c>
      <c r="BL1719" s="26" t="str">
        <f t="shared" si="905"/>
        <v/>
      </c>
      <c r="BM1719" s="26" t="str">
        <f t="shared" si="906"/>
        <v/>
      </c>
      <c r="BN1719" s="26" t="str">
        <f t="shared" si="907"/>
        <v/>
      </c>
      <c r="BP1719" s="81"/>
      <c r="BQ1719" s="81"/>
      <c r="BR1719" s="81"/>
      <c r="BS1719" s="81"/>
      <c r="BT1719" s="81"/>
      <c r="BU1719" s="38"/>
      <c r="BV1719" s="55"/>
    </row>
    <row r="1720" spans="2:74" x14ac:dyDescent="0.2">
      <c r="B1720" s="84"/>
      <c r="C1720" s="39"/>
      <c r="D1720" s="38"/>
      <c r="E1720" s="39"/>
      <c r="F1720" s="39"/>
      <c r="G1720" s="39"/>
      <c r="H1720" s="39"/>
      <c r="I1720" s="39"/>
      <c r="J1720" s="39"/>
      <c r="K1720" s="39"/>
      <c r="L1720" s="39"/>
      <c r="M1720" s="39"/>
      <c r="N1720" s="39"/>
      <c r="O1720" s="39"/>
      <c r="P1720" s="39"/>
      <c r="Q1720" s="39"/>
      <c r="R1720" s="39"/>
      <c r="S1720" s="39"/>
      <c r="T1720" s="39"/>
      <c r="U1720" s="39"/>
      <c r="V1720" s="39"/>
      <c r="W1720" s="39"/>
      <c r="X1720" s="39"/>
      <c r="Y1720" s="39"/>
      <c r="Z1720" s="39"/>
      <c r="AA1720" s="39"/>
      <c r="AB1720" s="39"/>
      <c r="AC1720" s="39"/>
      <c r="AD1720" s="39"/>
      <c r="AE1720" s="39"/>
      <c r="AF1720" s="39"/>
      <c r="AG1720" s="38"/>
      <c r="AH1720" s="38"/>
      <c r="AI1720" s="38"/>
      <c r="AJ1720" s="38"/>
      <c r="AK1720" s="38"/>
      <c r="AL1720" s="38"/>
      <c r="AM1720" s="38"/>
      <c r="AN1720" s="38"/>
      <c r="AO1720" s="38"/>
      <c r="AP1720" s="38"/>
      <c r="AQ1720" s="38"/>
      <c r="AR1720" s="38"/>
      <c r="AS1720" s="38"/>
      <c r="AT1720" s="38"/>
      <c r="AU1720" s="84"/>
      <c r="AV1720" s="88"/>
      <c r="AW1720" s="103"/>
      <c r="AX1720" s="84"/>
      <c r="AY1720" s="39"/>
      <c r="AZ1720" s="26"/>
      <c r="BA1720" s="26"/>
      <c r="BB1720" s="26"/>
      <c r="BC1720" s="26" t="str">
        <f t="shared" si="908"/>
        <v/>
      </c>
      <c r="BD1720" s="26" t="str">
        <f t="shared" si="909"/>
        <v/>
      </c>
      <c r="BE1720" s="26" t="str">
        <f t="shared" si="910"/>
        <v/>
      </c>
      <c r="BF1720" s="26" t="str">
        <f t="shared" si="911"/>
        <v/>
      </c>
      <c r="BG1720" s="26" t="str">
        <f t="shared" si="912"/>
        <v/>
      </c>
      <c r="BH1720" s="26" t="str">
        <f t="shared" si="913"/>
        <v/>
      </c>
      <c r="BI1720" s="26" t="str">
        <f t="shared" si="902"/>
        <v/>
      </c>
      <c r="BJ1720" s="26" t="str">
        <f t="shared" si="903"/>
        <v/>
      </c>
      <c r="BK1720" s="26" t="str">
        <f t="shared" si="904"/>
        <v/>
      </c>
      <c r="BL1720" s="26" t="str">
        <f t="shared" si="905"/>
        <v/>
      </c>
      <c r="BM1720" s="26" t="str">
        <f t="shared" si="906"/>
        <v/>
      </c>
      <c r="BN1720" s="26" t="str">
        <f t="shared" si="907"/>
        <v/>
      </c>
      <c r="BP1720" s="57"/>
      <c r="BQ1720" s="57"/>
      <c r="BR1720" s="57"/>
      <c r="BS1720" s="57"/>
      <c r="BT1720" s="57"/>
      <c r="BU1720" s="38"/>
      <c r="BV1720" s="55"/>
    </row>
    <row r="1721" spans="2:74" x14ac:dyDescent="0.2">
      <c r="B1721" s="84"/>
      <c r="C1721" s="39"/>
      <c r="D1721" s="38"/>
      <c r="E1721" s="39"/>
      <c r="F1721" s="39"/>
      <c r="G1721" s="39"/>
      <c r="H1721" s="39"/>
      <c r="I1721" s="39"/>
      <c r="J1721" s="39"/>
      <c r="K1721" s="39"/>
      <c r="L1721" s="39"/>
      <c r="M1721" s="39"/>
      <c r="N1721" s="39"/>
      <c r="O1721" s="39"/>
      <c r="P1721" s="39"/>
      <c r="Q1721" s="39"/>
      <c r="R1721" s="39"/>
      <c r="S1721" s="39"/>
      <c r="T1721" s="39"/>
      <c r="U1721" s="39"/>
      <c r="V1721" s="39"/>
      <c r="W1721" s="39"/>
      <c r="X1721" s="39"/>
      <c r="Y1721" s="39"/>
      <c r="Z1721" s="39"/>
      <c r="AA1721" s="39"/>
      <c r="AB1721" s="39"/>
      <c r="AC1721" s="39"/>
      <c r="AD1721" s="39"/>
      <c r="AE1721" s="39"/>
      <c r="AF1721" s="39"/>
      <c r="AG1721" s="38"/>
      <c r="AH1721" s="38"/>
      <c r="AI1721" s="38"/>
      <c r="AJ1721" s="38"/>
      <c r="AK1721" s="38"/>
      <c r="AL1721" s="38"/>
      <c r="AM1721" s="38"/>
      <c r="AN1721" s="38"/>
      <c r="AO1721" s="38"/>
      <c r="AP1721" s="38"/>
      <c r="AQ1721" s="38"/>
      <c r="AR1721" s="38"/>
      <c r="AS1721" s="38"/>
      <c r="AT1721" s="38"/>
      <c r="AU1721" s="84"/>
      <c r="AV1721" s="88"/>
      <c r="AW1721" s="103"/>
      <c r="AX1721" s="84"/>
      <c r="AY1721" s="39"/>
      <c r="AZ1721" s="26"/>
      <c r="BA1721" s="26"/>
      <c r="BB1721" s="26"/>
      <c r="BC1721" s="26" t="str">
        <f t="shared" si="908"/>
        <v/>
      </c>
      <c r="BD1721" s="26" t="str">
        <f t="shared" si="909"/>
        <v/>
      </c>
      <c r="BE1721" s="26" t="str">
        <f t="shared" si="910"/>
        <v/>
      </c>
      <c r="BF1721" s="26" t="str">
        <f t="shared" si="911"/>
        <v/>
      </c>
      <c r="BG1721" s="26" t="str">
        <f t="shared" si="912"/>
        <v/>
      </c>
      <c r="BH1721" s="26" t="str">
        <f t="shared" si="913"/>
        <v/>
      </c>
      <c r="BI1721" s="26" t="str">
        <f t="shared" si="902"/>
        <v/>
      </c>
      <c r="BJ1721" s="26" t="str">
        <f t="shared" si="903"/>
        <v/>
      </c>
      <c r="BK1721" s="26" t="str">
        <f t="shared" si="904"/>
        <v/>
      </c>
      <c r="BL1721" s="26" t="str">
        <f t="shared" si="905"/>
        <v/>
      </c>
      <c r="BM1721" s="26" t="str">
        <f t="shared" si="906"/>
        <v/>
      </c>
      <c r="BN1721" s="26" t="str">
        <f t="shared" si="907"/>
        <v/>
      </c>
      <c r="BP1721"/>
      <c r="BQ1721"/>
      <c r="BR1721"/>
      <c r="BS1721"/>
      <c r="BT1721"/>
      <c r="BU1721" s="38"/>
      <c r="BV1721" s="55"/>
    </row>
    <row r="1722" spans="2:74" x14ac:dyDescent="0.2">
      <c r="B1722" s="84"/>
      <c r="C1722" s="39"/>
      <c r="D1722" s="38"/>
      <c r="E1722" s="39"/>
      <c r="F1722" s="39"/>
      <c r="G1722" s="39"/>
      <c r="H1722" s="39"/>
      <c r="I1722" s="39"/>
      <c r="J1722" s="39"/>
      <c r="K1722" s="39"/>
      <c r="L1722" s="39"/>
      <c r="M1722" s="39"/>
      <c r="N1722" s="39"/>
      <c r="O1722" s="39"/>
      <c r="P1722" s="39"/>
      <c r="Q1722" s="39"/>
      <c r="R1722" s="39"/>
      <c r="S1722" s="39"/>
      <c r="T1722" s="39"/>
      <c r="U1722" s="39"/>
      <c r="V1722" s="39"/>
      <c r="W1722" s="39"/>
      <c r="X1722" s="39"/>
      <c r="Y1722" s="39"/>
      <c r="Z1722" s="39"/>
      <c r="AA1722" s="39"/>
      <c r="AB1722" s="39"/>
      <c r="AC1722" s="39"/>
      <c r="AD1722" s="39"/>
      <c r="AE1722" s="39"/>
      <c r="AF1722" s="39"/>
      <c r="AG1722" s="38"/>
      <c r="AH1722" s="38"/>
      <c r="AI1722" s="38"/>
      <c r="AJ1722" s="38"/>
      <c r="AK1722" s="38"/>
      <c r="AL1722" s="38"/>
      <c r="AM1722" s="38"/>
      <c r="AN1722" s="38"/>
      <c r="AO1722" s="38"/>
      <c r="AP1722" s="38"/>
      <c r="AQ1722" s="38"/>
      <c r="AR1722" s="38"/>
      <c r="AS1722" s="38"/>
      <c r="AT1722" s="38"/>
      <c r="AU1722" s="84"/>
      <c r="AV1722" s="88"/>
      <c r="AW1722" s="103"/>
      <c r="AX1722" s="84"/>
      <c r="AY1722" s="39"/>
      <c r="AZ1722" s="26"/>
      <c r="BA1722" s="26"/>
      <c r="BB1722" s="26"/>
      <c r="BC1722" s="26" t="str">
        <f t="shared" si="908"/>
        <v/>
      </c>
      <c r="BD1722" s="26" t="str">
        <f t="shared" si="909"/>
        <v/>
      </c>
      <c r="BE1722" s="26" t="str">
        <f t="shared" si="910"/>
        <v/>
      </c>
      <c r="BF1722" s="26" t="str">
        <f t="shared" si="911"/>
        <v/>
      </c>
      <c r="BG1722" s="26" t="str">
        <f t="shared" si="912"/>
        <v/>
      </c>
      <c r="BH1722" s="26" t="str">
        <f t="shared" si="913"/>
        <v/>
      </c>
      <c r="BI1722" s="26" t="str">
        <f t="shared" si="902"/>
        <v/>
      </c>
      <c r="BJ1722" s="26" t="str">
        <f t="shared" si="903"/>
        <v/>
      </c>
      <c r="BK1722" s="26" t="str">
        <f t="shared" si="904"/>
        <v/>
      </c>
      <c r="BL1722" s="26" t="str">
        <f t="shared" si="905"/>
        <v/>
      </c>
      <c r="BM1722" s="26" t="str">
        <f t="shared" si="906"/>
        <v/>
      </c>
      <c r="BN1722" s="26" t="str">
        <f t="shared" si="907"/>
        <v/>
      </c>
      <c r="BP1722"/>
      <c r="BQ1722"/>
      <c r="BR1722"/>
      <c r="BS1722"/>
      <c r="BT1722"/>
      <c r="BU1722" s="38"/>
      <c r="BV1722" s="39"/>
    </row>
    <row r="1723" spans="2:74" x14ac:dyDescent="0.2">
      <c r="B1723" s="84"/>
      <c r="C1723" s="39"/>
      <c r="D1723" s="38"/>
      <c r="E1723" s="39"/>
      <c r="F1723" s="39"/>
      <c r="G1723" s="39"/>
      <c r="H1723" s="39"/>
      <c r="I1723" s="39"/>
      <c r="J1723" s="39"/>
      <c r="K1723" s="39"/>
      <c r="L1723" s="39"/>
      <c r="M1723" s="39"/>
      <c r="N1723" s="39"/>
      <c r="O1723" s="39"/>
      <c r="P1723" s="39"/>
      <c r="Q1723" s="39"/>
      <c r="R1723" s="39"/>
      <c r="S1723" s="39"/>
      <c r="T1723" s="39"/>
      <c r="U1723" s="39"/>
      <c r="V1723" s="39"/>
      <c r="W1723" s="39"/>
      <c r="X1723" s="39"/>
      <c r="Y1723" s="39"/>
      <c r="Z1723" s="39"/>
      <c r="AA1723" s="39"/>
      <c r="AB1723" s="39"/>
      <c r="AC1723" s="39"/>
      <c r="AD1723" s="39"/>
      <c r="AE1723" s="39"/>
      <c r="AF1723" s="39"/>
      <c r="AG1723" s="38"/>
      <c r="AH1723" s="38"/>
      <c r="AI1723" s="38"/>
      <c r="AJ1723" s="38"/>
      <c r="AK1723" s="38"/>
      <c r="AL1723" s="38"/>
      <c r="AM1723" s="38"/>
      <c r="AN1723" s="38"/>
      <c r="AO1723" s="38"/>
      <c r="AP1723" s="38"/>
      <c r="AQ1723" s="38"/>
      <c r="AR1723" s="38"/>
      <c r="AS1723" s="38"/>
      <c r="AT1723" s="38"/>
      <c r="AU1723" s="84"/>
      <c r="AV1723" s="88"/>
      <c r="AW1723" s="103"/>
      <c r="AX1723" s="84"/>
      <c r="AY1723" s="39"/>
      <c r="AZ1723" s="26"/>
      <c r="BA1723" s="26"/>
      <c r="BB1723" s="26"/>
      <c r="BC1723" s="26" t="str">
        <f t="shared" si="908"/>
        <v/>
      </c>
      <c r="BD1723" s="26" t="str">
        <f t="shared" si="909"/>
        <v/>
      </c>
      <c r="BE1723" s="26" t="str">
        <f t="shared" si="910"/>
        <v/>
      </c>
      <c r="BF1723" s="26" t="str">
        <f t="shared" si="911"/>
        <v/>
      </c>
      <c r="BG1723" s="26" t="str">
        <f t="shared" si="912"/>
        <v/>
      </c>
      <c r="BH1723" s="26" t="str">
        <f t="shared" si="913"/>
        <v/>
      </c>
      <c r="BI1723" s="26" t="str">
        <f t="shared" si="902"/>
        <v/>
      </c>
      <c r="BJ1723" s="26" t="str">
        <f t="shared" si="903"/>
        <v/>
      </c>
      <c r="BK1723" s="26" t="str">
        <f t="shared" si="904"/>
        <v/>
      </c>
      <c r="BL1723" s="26" t="str">
        <f t="shared" si="905"/>
        <v/>
      </c>
      <c r="BM1723" s="26" t="str">
        <f t="shared" si="906"/>
        <v/>
      </c>
      <c r="BN1723" s="26" t="str">
        <f t="shared" si="907"/>
        <v/>
      </c>
      <c r="BP1723"/>
      <c r="BQ1723"/>
      <c r="BR1723"/>
      <c r="BS1723"/>
      <c r="BT1723"/>
      <c r="BU1723" s="38"/>
      <c r="BV1723" s="39"/>
    </row>
    <row r="1724" spans="2:74" x14ac:dyDescent="0.2">
      <c r="B1724" s="84"/>
      <c r="C1724" s="39"/>
      <c r="D1724" s="38"/>
      <c r="E1724" s="39"/>
      <c r="F1724" s="39"/>
      <c r="G1724" s="39"/>
      <c r="H1724" s="39"/>
      <c r="I1724" s="39"/>
      <c r="J1724" s="39"/>
      <c r="K1724" s="39"/>
      <c r="L1724" s="39"/>
      <c r="M1724" s="39"/>
      <c r="N1724" s="39"/>
      <c r="O1724" s="39"/>
      <c r="P1724" s="39"/>
      <c r="Q1724" s="39"/>
      <c r="R1724" s="39"/>
      <c r="S1724" s="39"/>
      <c r="T1724" s="39"/>
      <c r="U1724" s="39"/>
      <c r="V1724" s="39"/>
      <c r="W1724" s="39"/>
      <c r="X1724" s="39"/>
      <c r="Y1724" s="39"/>
      <c r="Z1724" s="39"/>
      <c r="AA1724" s="39"/>
      <c r="AB1724" s="39"/>
      <c r="AC1724" s="39"/>
      <c r="AD1724" s="39"/>
      <c r="AE1724" s="39"/>
      <c r="AF1724" s="39"/>
      <c r="AG1724" s="38"/>
      <c r="AH1724" s="38"/>
      <c r="AI1724" s="38"/>
      <c r="AJ1724" s="38"/>
      <c r="AK1724" s="38"/>
      <c r="AL1724" s="38"/>
      <c r="AM1724" s="38"/>
      <c r="AN1724" s="38"/>
      <c r="AO1724" s="38"/>
      <c r="AP1724" s="38"/>
      <c r="AQ1724" s="38"/>
      <c r="AR1724" s="38"/>
      <c r="AS1724" s="38"/>
      <c r="AT1724" s="38"/>
      <c r="AU1724" s="84"/>
      <c r="AV1724" s="88"/>
      <c r="AW1724" s="103"/>
      <c r="AX1724" s="84"/>
      <c r="AY1724" s="39"/>
      <c r="AZ1724" s="26"/>
      <c r="BA1724" s="26"/>
      <c r="BB1724" s="26"/>
      <c r="BC1724" s="26" t="str">
        <f t="shared" si="908"/>
        <v/>
      </c>
      <c r="BD1724" s="26" t="str">
        <f t="shared" si="909"/>
        <v/>
      </c>
      <c r="BE1724" s="26" t="str">
        <f t="shared" si="910"/>
        <v/>
      </c>
      <c r="BF1724" s="26" t="str">
        <f t="shared" si="911"/>
        <v/>
      </c>
      <c r="BG1724" s="26" t="str">
        <f t="shared" si="912"/>
        <v/>
      </c>
      <c r="BH1724" s="26" t="str">
        <f t="shared" si="913"/>
        <v/>
      </c>
      <c r="BI1724" s="26" t="str">
        <f t="shared" si="902"/>
        <v/>
      </c>
      <c r="BJ1724" s="26" t="str">
        <f t="shared" si="903"/>
        <v/>
      </c>
      <c r="BK1724" s="26" t="str">
        <f t="shared" si="904"/>
        <v/>
      </c>
      <c r="BL1724" s="26" t="str">
        <f t="shared" si="905"/>
        <v/>
      </c>
      <c r="BM1724" s="26" t="str">
        <f t="shared" si="906"/>
        <v/>
      </c>
      <c r="BN1724" s="26" t="str">
        <f t="shared" si="907"/>
        <v/>
      </c>
      <c r="BP1724"/>
      <c r="BQ1724"/>
      <c r="BR1724"/>
      <c r="BS1724"/>
      <c r="BT1724"/>
      <c r="BU1724" s="38"/>
      <c r="BV1724" s="39"/>
    </row>
    <row r="1725" spans="2:74" x14ac:dyDescent="0.2">
      <c r="B1725" s="84"/>
      <c r="C1725" s="39"/>
      <c r="D1725" s="38"/>
      <c r="E1725" s="39"/>
      <c r="F1725" s="39"/>
      <c r="G1725" s="39"/>
      <c r="H1725" s="39"/>
      <c r="I1725" s="39"/>
      <c r="J1725" s="39"/>
      <c r="K1725" s="39"/>
      <c r="L1725" s="39"/>
      <c r="M1725" s="39"/>
      <c r="N1725" s="39"/>
      <c r="O1725" s="39"/>
      <c r="P1725" s="39"/>
      <c r="Q1725" s="39"/>
      <c r="R1725" s="39"/>
      <c r="S1725" s="39"/>
      <c r="T1725" s="39"/>
      <c r="U1725" s="39"/>
      <c r="V1725" s="39"/>
      <c r="W1725" s="39"/>
      <c r="X1725" s="39"/>
      <c r="Y1725" s="39"/>
      <c r="Z1725" s="39"/>
      <c r="AA1725" s="39"/>
      <c r="AB1725" s="39"/>
      <c r="AC1725" s="39"/>
      <c r="AD1725" s="39"/>
      <c r="AE1725" s="39"/>
      <c r="AF1725" s="39"/>
      <c r="AG1725" s="38"/>
      <c r="AH1725" s="38"/>
      <c r="AI1725" s="38"/>
      <c r="AJ1725" s="38"/>
      <c r="AK1725" s="38"/>
      <c r="AL1725" s="38"/>
      <c r="AM1725" s="38"/>
      <c r="AN1725" s="38"/>
      <c r="AO1725" s="38"/>
      <c r="AP1725" s="38"/>
      <c r="AQ1725" s="38"/>
      <c r="AR1725" s="38"/>
      <c r="AS1725" s="38"/>
      <c r="AT1725" s="38"/>
      <c r="AU1725" s="84"/>
      <c r="AV1725" s="88"/>
      <c r="AW1725" s="103"/>
      <c r="AX1725" s="84"/>
      <c r="AY1725" s="39"/>
      <c r="AZ1725" s="26"/>
      <c r="BA1725" s="26"/>
      <c r="BB1725" s="26"/>
      <c r="BC1725" s="26" t="str">
        <f t="shared" si="908"/>
        <v/>
      </c>
      <c r="BD1725" s="26" t="str">
        <f t="shared" si="909"/>
        <v/>
      </c>
      <c r="BE1725" s="26" t="str">
        <f t="shared" si="910"/>
        <v/>
      </c>
      <c r="BF1725" s="26" t="str">
        <f t="shared" si="911"/>
        <v/>
      </c>
      <c r="BG1725" s="26" t="str">
        <f t="shared" si="912"/>
        <v/>
      </c>
      <c r="BH1725" s="26" t="str">
        <f t="shared" si="913"/>
        <v/>
      </c>
      <c r="BI1725" s="26" t="str">
        <f t="shared" si="902"/>
        <v/>
      </c>
      <c r="BJ1725" s="26" t="str">
        <f t="shared" si="903"/>
        <v/>
      </c>
      <c r="BK1725" s="26" t="str">
        <f t="shared" si="904"/>
        <v/>
      </c>
      <c r="BL1725" s="26" t="str">
        <f t="shared" si="905"/>
        <v/>
      </c>
      <c r="BM1725" s="26" t="str">
        <f t="shared" si="906"/>
        <v/>
      </c>
      <c r="BN1725" s="26" t="str">
        <f t="shared" si="907"/>
        <v/>
      </c>
      <c r="BP1725"/>
      <c r="BQ1725"/>
      <c r="BR1725"/>
      <c r="BS1725"/>
      <c r="BT1725"/>
      <c r="BU1725" s="38"/>
      <c r="BV1725" s="39"/>
    </row>
    <row r="1726" spans="2:74" x14ac:dyDescent="0.2">
      <c r="B1726" s="84"/>
      <c r="C1726" s="39"/>
      <c r="D1726" s="38"/>
      <c r="E1726" s="39"/>
      <c r="F1726" s="39"/>
      <c r="G1726" s="39"/>
      <c r="H1726" s="39"/>
      <c r="I1726" s="39"/>
      <c r="J1726" s="39"/>
      <c r="K1726" s="39"/>
      <c r="L1726" s="39"/>
      <c r="M1726" s="39"/>
      <c r="N1726" s="39"/>
      <c r="O1726" s="39"/>
      <c r="P1726" s="39"/>
      <c r="Q1726" s="39"/>
      <c r="R1726" s="39"/>
      <c r="S1726" s="39"/>
      <c r="T1726" s="39"/>
      <c r="U1726" s="39"/>
      <c r="V1726" s="39"/>
      <c r="W1726" s="39"/>
      <c r="X1726" s="39"/>
      <c r="Y1726" s="39"/>
      <c r="Z1726" s="39"/>
      <c r="AA1726" s="39"/>
      <c r="AB1726" s="39"/>
      <c r="AC1726" s="39"/>
      <c r="AD1726" s="39"/>
      <c r="AE1726" s="39"/>
      <c r="AF1726" s="39"/>
      <c r="AG1726" s="38"/>
      <c r="AH1726" s="38"/>
      <c r="AI1726" s="38"/>
      <c r="AJ1726" s="38"/>
      <c r="AK1726" s="38"/>
      <c r="AL1726" s="38"/>
      <c r="AM1726" s="38"/>
      <c r="AN1726" s="38"/>
      <c r="AO1726" s="38"/>
      <c r="AP1726" s="38"/>
      <c r="AQ1726" s="38"/>
      <c r="AR1726" s="38"/>
      <c r="AS1726" s="38"/>
      <c r="AT1726" s="38"/>
      <c r="AU1726" s="84"/>
      <c r="AV1726" s="88"/>
      <c r="AW1726" s="103"/>
      <c r="AX1726" s="84"/>
      <c r="AY1726" s="39"/>
      <c r="AZ1726" s="26"/>
      <c r="BA1726" s="26"/>
      <c r="BB1726" s="26"/>
      <c r="BC1726" s="26" t="str">
        <f t="shared" si="908"/>
        <v/>
      </c>
      <c r="BD1726" s="26" t="str">
        <f t="shared" si="909"/>
        <v/>
      </c>
      <c r="BE1726" s="26" t="str">
        <f t="shared" si="910"/>
        <v/>
      </c>
      <c r="BF1726" s="26" t="str">
        <f t="shared" si="911"/>
        <v/>
      </c>
      <c r="BG1726" s="26" t="str">
        <f t="shared" si="912"/>
        <v/>
      </c>
      <c r="BH1726" s="26" t="str">
        <f t="shared" si="913"/>
        <v/>
      </c>
      <c r="BI1726" s="26" t="str">
        <f t="shared" si="902"/>
        <v/>
      </c>
      <c r="BJ1726" s="26" t="str">
        <f t="shared" si="903"/>
        <v/>
      </c>
      <c r="BK1726" s="26" t="str">
        <f t="shared" si="904"/>
        <v/>
      </c>
      <c r="BL1726" s="26" t="str">
        <f t="shared" si="905"/>
        <v/>
      </c>
      <c r="BM1726" s="26" t="str">
        <f t="shared" si="906"/>
        <v/>
      </c>
      <c r="BN1726" s="26" t="str">
        <f t="shared" si="907"/>
        <v/>
      </c>
      <c r="BP1726"/>
      <c r="BQ1726"/>
      <c r="BR1726"/>
      <c r="BS1726"/>
      <c r="BT1726"/>
      <c r="BU1726" s="38"/>
      <c r="BV1726" s="39"/>
    </row>
    <row r="1727" spans="2:74" x14ac:dyDescent="0.2">
      <c r="B1727" s="84"/>
      <c r="C1727" s="39"/>
      <c r="D1727" s="38"/>
      <c r="E1727" s="39"/>
      <c r="F1727" s="39"/>
      <c r="G1727" s="39"/>
      <c r="H1727" s="39"/>
      <c r="I1727" s="39"/>
      <c r="J1727" s="39"/>
      <c r="K1727" s="39"/>
      <c r="L1727" s="39"/>
      <c r="M1727" s="39"/>
      <c r="N1727" s="39"/>
      <c r="O1727" s="39"/>
      <c r="P1727" s="39"/>
      <c r="Q1727" s="39"/>
      <c r="R1727" s="39"/>
      <c r="S1727" s="39"/>
      <c r="T1727" s="39"/>
      <c r="U1727" s="39"/>
      <c r="V1727" s="39"/>
      <c r="W1727" s="39"/>
      <c r="X1727" s="39"/>
      <c r="Y1727" s="39"/>
      <c r="Z1727" s="39"/>
      <c r="AA1727" s="39"/>
      <c r="AB1727" s="39"/>
      <c r="AC1727" s="39"/>
      <c r="AD1727" s="39"/>
      <c r="AE1727" s="39"/>
      <c r="AF1727" s="39"/>
      <c r="AG1727" s="38"/>
      <c r="AH1727" s="38"/>
      <c r="AI1727" s="38"/>
      <c r="AJ1727" s="38"/>
      <c r="AK1727" s="38"/>
      <c r="AL1727" s="38"/>
      <c r="AM1727" s="38"/>
      <c r="AN1727" s="38"/>
      <c r="AO1727" s="38"/>
      <c r="AP1727" s="38"/>
      <c r="AQ1727" s="38"/>
      <c r="AR1727" s="38"/>
      <c r="AS1727" s="38"/>
      <c r="AT1727" s="38"/>
      <c r="AU1727" s="84"/>
      <c r="AV1727" s="88"/>
      <c r="AW1727" s="103"/>
      <c r="AX1727" s="84"/>
      <c r="AY1727" s="39"/>
      <c r="AZ1727" s="26"/>
      <c r="BA1727" s="26"/>
      <c r="BB1727" s="26"/>
      <c r="BC1727" s="26" t="str">
        <f t="shared" si="908"/>
        <v/>
      </c>
      <c r="BD1727" s="26" t="str">
        <f t="shared" si="909"/>
        <v/>
      </c>
      <c r="BE1727" s="26" t="str">
        <f t="shared" si="910"/>
        <v/>
      </c>
      <c r="BF1727" s="26" t="str">
        <f t="shared" si="911"/>
        <v/>
      </c>
      <c r="BG1727" s="26" t="str">
        <f t="shared" si="912"/>
        <v/>
      </c>
      <c r="BH1727" s="26" t="str">
        <f t="shared" si="913"/>
        <v/>
      </c>
      <c r="BI1727" s="26" t="str">
        <f t="shared" si="902"/>
        <v/>
      </c>
      <c r="BJ1727" s="26" t="str">
        <f t="shared" si="903"/>
        <v/>
      </c>
      <c r="BK1727" s="26" t="str">
        <f t="shared" si="904"/>
        <v/>
      </c>
      <c r="BL1727" s="26" t="str">
        <f t="shared" si="905"/>
        <v/>
      </c>
      <c r="BM1727" s="26" t="str">
        <f t="shared" si="906"/>
        <v/>
      </c>
      <c r="BN1727" s="26" t="str">
        <f t="shared" si="907"/>
        <v/>
      </c>
      <c r="BP1727"/>
      <c r="BQ1727"/>
      <c r="BR1727"/>
      <c r="BS1727"/>
      <c r="BT1727"/>
      <c r="BU1727" s="80"/>
      <c r="BV1727" s="53"/>
    </row>
    <row r="1728" spans="2:74" x14ac:dyDescent="0.2">
      <c r="B1728" s="84"/>
      <c r="C1728" s="39"/>
      <c r="D1728" s="38"/>
      <c r="E1728" s="39"/>
      <c r="F1728" s="39"/>
      <c r="G1728" s="39"/>
      <c r="H1728" s="39"/>
      <c r="I1728" s="39"/>
      <c r="J1728" s="39"/>
      <c r="K1728" s="39"/>
      <c r="L1728" s="39"/>
      <c r="M1728" s="39"/>
      <c r="N1728" s="39"/>
      <c r="O1728" s="39"/>
      <c r="P1728" s="39"/>
      <c r="Q1728" s="39"/>
      <c r="R1728" s="39"/>
      <c r="S1728" s="39"/>
      <c r="T1728" s="39"/>
      <c r="U1728" s="39"/>
      <c r="V1728" s="39"/>
      <c r="W1728" s="39"/>
      <c r="X1728" s="39"/>
      <c r="Y1728" s="39"/>
      <c r="Z1728" s="39"/>
      <c r="AA1728" s="39"/>
      <c r="AB1728" s="39"/>
      <c r="AC1728" s="39"/>
      <c r="AD1728" s="39"/>
      <c r="AE1728" s="39"/>
      <c r="AF1728" s="39"/>
      <c r="AG1728" s="38"/>
      <c r="AH1728" s="38"/>
      <c r="AI1728" s="38"/>
      <c r="AJ1728" s="38"/>
      <c r="AK1728" s="38"/>
      <c r="AL1728" s="38"/>
      <c r="AM1728" s="38"/>
      <c r="AN1728" s="38"/>
      <c r="AO1728" s="38"/>
      <c r="AP1728" s="38"/>
      <c r="AQ1728" s="38"/>
      <c r="AR1728" s="38"/>
      <c r="AS1728" s="38"/>
      <c r="AT1728" s="38"/>
      <c r="AU1728" s="84"/>
      <c r="AV1728" s="88"/>
      <c r="AW1728" s="103"/>
      <c r="AX1728" s="84"/>
      <c r="AY1728" s="39"/>
      <c r="AZ1728" s="26"/>
      <c r="BA1728" s="26"/>
      <c r="BB1728" s="26"/>
      <c r="BC1728" s="26" t="str">
        <f t="shared" si="908"/>
        <v/>
      </c>
      <c r="BD1728" s="26" t="str">
        <f t="shared" si="909"/>
        <v/>
      </c>
      <c r="BE1728" s="26" t="str">
        <f t="shared" si="910"/>
        <v/>
      </c>
      <c r="BF1728" s="26" t="str">
        <f t="shared" si="911"/>
        <v/>
      </c>
      <c r="BG1728" s="26" t="str">
        <f t="shared" si="912"/>
        <v/>
      </c>
      <c r="BH1728" s="26" t="str">
        <f t="shared" si="913"/>
        <v/>
      </c>
      <c r="BI1728" s="26" t="str">
        <f t="shared" si="902"/>
        <v/>
      </c>
      <c r="BJ1728" s="26" t="str">
        <f t="shared" si="903"/>
        <v/>
      </c>
      <c r="BK1728" s="26" t="str">
        <f t="shared" si="904"/>
        <v/>
      </c>
      <c r="BL1728" s="26" t="str">
        <f t="shared" si="905"/>
        <v/>
      </c>
      <c r="BM1728" s="26" t="str">
        <f t="shared" si="906"/>
        <v/>
      </c>
      <c r="BN1728" s="26" t="str">
        <f t="shared" si="907"/>
        <v/>
      </c>
      <c r="BP1728"/>
      <c r="BQ1728"/>
      <c r="BR1728"/>
      <c r="BS1728"/>
      <c r="BT1728"/>
      <c r="BU1728" s="80"/>
      <c r="BV1728" s="6"/>
    </row>
    <row r="1729" spans="2:74" x14ac:dyDescent="0.2">
      <c r="B1729" s="84"/>
      <c r="C1729" s="39"/>
      <c r="D1729" s="38"/>
      <c r="E1729" s="39"/>
      <c r="F1729" s="39"/>
      <c r="G1729" s="39"/>
      <c r="H1729" s="39"/>
      <c r="I1729" s="39"/>
      <c r="J1729" s="39"/>
      <c r="K1729" s="39"/>
      <c r="L1729" s="39"/>
      <c r="M1729" s="39"/>
      <c r="N1729" s="39"/>
      <c r="O1729" s="39"/>
      <c r="P1729" s="39"/>
      <c r="Q1729" s="39"/>
      <c r="R1729" s="39"/>
      <c r="S1729" s="39"/>
      <c r="T1729" s="39"/>
      <c r="U1729" s="39"/>
      <c r="V1729" s="39"/>
      <c r="W1729" s="39"/>
      <c r="X1729" s="39"/>
      <c r="Y1729" s="39"/>
      <c r="Z1729" s="39"/>
      <c r="AA1729" s="39"/>
      <c r="AB1729" s="39"/>
      <c r="AC1729" s="39"/>
      <c r="AD1729" s="39"/>
      <c r="AE1729" s="39"/>
      <c r="AF1729" s="39"/>
      <c r="AG1729" s="38"/>
      <c r="AH1729" s="38"/>
      <c r="AI1729" s="38"/>
      <c r="AJ1729" s="38"/>
      <c r="AK1729" s="38"/>
      <c r="AL1729" s="38"/>
      <c r="AM1729" s="38"/>
      <c r="AN1729" s="38"/>
      <c r="AO1729" s="38"/>
      <c r="AP1729" s="38"/>
      <c r="AQ1729" s="38"/>
      <c r="AR1729" s="38"/>
      <c r="AS1729" s="38"/>
      <c r="AT1729" s="38"/>
      <c r="AU1729" s="84"/>
      <c r="AV1729" s="88"/>
      <c r="AW1729" s="103"/>
      <c r="AX1729" s="84"/>
      <c r="AY1729" s="39"/>
      <c r="AZ1729" s="26"/>
      <c r="BA1729" s="26"/>
      <c r="BB1729" s="26"/>
      <c r="BC1729" s="26" t="str">
        <f t="shared" si="908"/>
        <v/>
      </c>
      <c r="BD1729" s="26" t="str">
        <f t="shared" si="909"/>
        <v/>
      </c>
      <c r="BE1729" s="26" t="str">
        <f t="shared" si="910"/>
        <v/>
      </c>
      <c r="BF1729" s="26" t="str">
        <f t="shared" si="911"/>
        <v/>
      </c>
      <c r="BG1729" s="26" t="str">
        <f t="shared" si="912"/>
        <v/>
      </c>
      <c r="BH1729" s="26" t="str">
        <f t="shared" si="913"/>
        <v/>
      </c>
      <c r="BI1729" s="26" t="str">
        <f t="shared" si="902"/>
        <v/>
      </c>
      <c r="BJ1729" s="26" t="str">
        <f t="shared" si="903"/>
        <v/>
      </c>
      <c r="BK1729" s="26" t="str">
        <f t="shared" si="904"/>
        <v/>
      </c>
      <c r="BL1729" s="26" t="str">
        <f t="shared" si="905"/>
        <v/>
      </c>
      <c r="BM1729" s="26" t="str">
        <f t="shared" si="906"/>
        <v/>
      </c>
      <c r="BN1729" s="26" t="str">
        <f t="shared" si="907"/>
        <v/>
      </c>
      <c r="BP1729"/>
      <c r="BQ1729"/>
      <c r="BR1729"/>
      <c r="BS1729"/>
      <c r="BT1729"/>
      <c r="BU1729" s="80"/>
      <c r="BV1729" s="6"/>
    </row>
    <row r="1730" spans="2:74" x14ac:dyDescent="0.2">
      <c r="B1730" s="84"/>
      <c r="C1730" s="39"/>
      <c r="D1730" s="38"/>
      <c r="E1730" s="39"/>
      <c r="F1730" s="39"/>
      <c r="G1730" s="39"/>
      <c r="H1730" s="39"/>
      <c r="I1730" s="39"/>
      <c r="J1730" s="39"/>
      <c r="K1730" s="39"/>
      <c r="L1730" s="39"/>
      <c r="M1730" s="39"/>
      <c r="N1730" s="39"/>
      <c r="O1730" s="39"/>
      <c r="P1730" s="39"/>
      <c r="Q1730" s="39"/>
      <c r="R1730" s="39"/>
      <c r="S1730" s="39"/>
      <c r="T1730" s="39"/>
      <c r="U1730" s="39"/>
      <c r="V1730" s="39"/>
      <c r="W1730" s="39"/>
      <c r="X1730" s="39"/>
      <c r="Y1730" s="39"/>
      <c r="Z1730" s="39"/>
      <c r="AA1730" s="39"/>
      <c r="AB1730" s="39"/>
      <c r="AC1730" s="39"/>
      <c r="AD1730" s="39"/>
      <c r="AE1730" s="39"/>
      <c r="AF1730" s="39"/>
      <c r="AG1730" s="38"/>
      <c r="AH1730" s="38"/>
      <c r="AI1730" s="38"/>
      <c r="AJ1730" s="38"/>
      <c r="AK1730" s="38"/>
      <c r="AL1730" s="38"/>
      <c r="AM1730" s="38"/>
      <c r="AN1730" s="38"/>
      <c r="AO1730" s="38"/>
      <c r="AP1730" s="38"/>
      <c r="AQ1730" s="38"/>
      <c r="AR1730" s="38"/>
      <c r="AS1730" s="38"/>
      <c r="AT1730" s="38"/>
      <c r="AU1730" s="84"/>
      <c r="AV1730" s="88"/>
      <c r="AW1730" s="103"/>
      <c r="AX1730" s="84"/>
      <c r="AY1730" s="39"/>
      <c r="AZ1730" s="26"/>
      <c r="BA1730" s="26"/>
      <c r="BB1730" s="26"/>
      <c r="BC1730" s="26" t="str">
        <f t="shared" si="908"/>
        <v/>
      </c>
      <c r="BD1730" s="26" t="str">
        <f t="shared" si="909"/>
        <v/>
      </c>
      <c r="BE1730" s="26" t="str">
        <f t="shared" si="910"/>
        <v/>
      </c>
      <c r="BF1730" s="26" t="str">
        <f t="shared" si="911"/>
        <v/>
      </c>
      <c r="BG1730" s="26" t="str">
        <f t="shared" si="912"/>
        <v/>
      </c>
      <c r="BH1730" s="26" t="str">
        <f t="shared" si="913"/>
        <v/>
      </c>
      <c r="BI1730" s="26" t="str">
        <f t="shared" si="902"/>
        <v/>
      </c>
      <c r="BJ1730" s="26" t="str">
        <f t="shared" si="903"/>
        <v/>
      </c>
      <c r="BK1730" s="26" t="str">
        <f t="shared" si="904"/>
        <v/>
      </c>
      <c r="BL1730" s="26" t="str">
        <f t="shared" si="905"/>
        <v/>
      </c>
      <c r="BM1730" s="26" t="str">
        <f t="shared" si="906"/>
        <v/>
      </c>
      <c r="BN1730" s="26" t="str">
        <f t="shared" si="907"/>
        <v/>
      </c>
      <c r="BP1730"/>
      <c r="BQ1730"/>
      <c r="BR1730"/>
      <c r="BS1730"/>
      <c r="BT1730"/>
      <c r="BU1730" s="80"/>
      <c r="BV1730" s="6"/>
    </row>
    <row r="1731" spans="2:74" x14ac:dyDescent="0.2">
      <c r="B1731" s="84"/>
      <c r="C1731" s="39"/>
      <c r="D1731" s="38"/>
      <c r="E1731" s="39"/>
      <c r="F1731" s="39"/>
      <c r="G1731" s="39"/>
      <c r="H1731" s="39"/>
      <c r="I1731" s="39"/>
      <c r="J1731" s="39"/>
      <c r="K1731" s="39"/>
      <c r="L1731" s="39"/>
      <c r="M1731" s="39"/>
      <c r="N1731" s="39"/>
      <c r="O1731" s="39"/>
      <c r="P1731" s="39"/>
      <c r="Q1731" s="39"/>
      <c r="R1731" s="39"/>
      <c r="S1731" s="39"/>
      <c r="T1731" s="39"/>
      <c r="U1731" s="39"/>
      <c r="V1731" s="39"/>
      <c r="W1731" s="39"/>
      <c r="X1731" s="39"/>
      <c r="Y1731" s="39"/>
      <c r="Z1731" s="39"/>
      <c r="AA1731" s="39"/>
      <c r="AB1731" s="39"/>
      <c r="AC1731" s="39"/>
      <c r="AD1731" s="39"/>
      <c r="AE1731" s="39"/>
      <c r="AF1731" s="39"/>
      <c r="AG1731" s="38"/>
      <c r="AH1731" s="38"/>
      <c r="AI1731" s="38"/>
      <c r="AJ1731" s="38"/>
      <c r="AK1731" s="38"/>
      <c r="AL1731" s="38"/>
      <c r="AM1731" s="38"/>
      <c r="AN1731" s="38"/>
      <c r="AO1731" s="38"/>
      <c r="AP1731" s="38"/>
      <c r="AQ1731" s="38"/>
      <c r="AR1731" s="38"/>
      <c r="AS1731" s="38"/>
      <c r="AT1731" s="38"/>
      <c r="AU1731" s="84"/>
      <c r="AV1731" s="88"/>
      <c r="AW1731" s="103"/>
      <c r="AX1731" s="84"/>
      <c r="AY1731" s="39"/>
      <c r="AZ1731" s="26"/>
      <c r="BA1731" s="26"/>
      <c r="BB1731" s="26"/>
      <c r="BC1731" s="26" t="str">
        <f t="shared" si="908"/>
        <v/>
      </c>
      <c r="BD1731" s="26" t="str">
        <f t="shared" si="909"/>
        <v/>
      </c>
      <c r="BE1731" s="26" t="str">
        <f t="shared" si="910"/>
        <v/>
      </c>
      <c r="BF1731" s="26" t="str">
        <f t="shared" si="911"/>
        <v/>
      </c>
      <c r="BG1731" s="26" t="str">
        <f t="shared" si="912"/>
        <v/>
      </c>
      <c r="BH1731" s="26" t="str">
        <f t="shared" si="913"/>
        <v/>
      </c>
      <c r="BI1731" s="26" t="str">
        <f t="shared" si="902"/>
        <v/>
      </c>
      <c r="BJ1731" s="26" t="str">
        <f t="shared" si="903"/>
        <v/>
      </c>
      <c r="BK1731" s="26" t="str">
        <f t="shared" si="904"/>
        <v/>
      </c>
      <c r="BL1731" s="26" t="str">
        <f t="shared" si="905"/>
        <v/>
      </c>
      <c r="BM1731" s="26" t="str">
        <f t="shared" si="906"/>
        <v/>
      </c>
      <c r="BN1731" s="26" t="str">
        <f t="shared" si="907"/>
        <v/>
      </c>
      <c r="BP1731"/>
      <c r="BQ1731"/>
      <c r="BR1731"/>
      <c r="BS1731"/>
      <c r="BT1731"/>
      <c r="BU1731" s="40"/>
      <c r="BV1731" s="6"/>
    </row>
    <row r="1732" spans="2:74" x14ac:dyDescent="0.2">
      <c r="B1732" s="84"/>
      <c r="C1732" s="39"/>
      <c r="D1732" s="38"/>
      <c r="E1732" s="39"/>
      <c r="F1732" s="39"/>
      <c r="G1732" s="39"/>
      <c r="H1732" s="39"/>
      <c r="I1732" s="39"/>
      <c r="J1732" s="39"/>
      <c r="K1732" s="39"/>
      <c r="L1732" s="39"/>
      <c r="M1732" s="39"/>
      <c r="N1732" s="39"/>
      <c r="O1732" s="39"/>
      <c r="P1732" s="39"/>
      <c r="Q1732" s="39"/>
      <c r="R1732" s="39"/>
      <c r="S1732" s="39"/>
      <c r="T1732" s="39"/>
      <c r="U1732" s="39"/>
      <c r="V1732" s="39"/>
      <c r="W1732" s="39"/>
      <c r="X1732" s="39"/>
      <c r="Y1732" s="39"/>
      <c r="Z1732" s="39"/>
      <c r="AA1732" s="39"/>
      <c r="AB1732" s="39"/>
      <c r="AC1732" s="39"/>
      <c r="AD1732" s="39"/>
      <c r="AE1732" s="39"/>
      <c r="AF1732" s="39"/>
      <c r="AG1732" s="38"/>
      <c r="AH1732" s="38"/>
      <c r="AI1732" s="38"/>
      <c r="AJ1732" s="38"/>
      <c r="AK1732" s="38"/>
      <c r="AL1732" s="38"/>
      <c r="AM1732" s="38"/>
      <c r="AN1732" s="38"/>
      <c r="AO1732" s="38"/>
      <c r="AP1732" s="38"/>
      <c r="AQ1732" s="38"/>
      <c r="AR1732" s="38"/>
      <c r="AS1732" s="38"/>
      <c r="AT1732" s="38"/>
      <c r="AU1732" s="84"/>
      <c r="AV1732" s="88"/>
      <c r="AW1732" s="103"/>
      <c r="AX1732" s="84"/>
      <c r="AY1732" s="39"/>
      <c r="AZ1732" s="26"/>
      <c r="BA1732" s="26"/>
      <c r="BB1732" s="26"/>
      <c r="BC1732" s="26" t="str">
        <f t="shared" si="908"/>
        <v/>
      </c>
      <c r="BD1732" s="26" t="str">
        <f t="shared" si="909"/>
        <v/>
      </c>
      <c r="BE1732" s="26" t="str">
        <f t="shared" si="910"/>
        <v/>
      </c>
      <c r="BF1732" s="26" t="str">
        <f t="shared" si="911"/>
        <v/>
      </c>
      <c r="BG1732" s="26" t="str">
        <f t="shared" si="912"/>
        <v/>
      </c>
      <c r="BH1732" s="26" t="str">
        <f t="shared" si="913"/>
        <v/>
      </c>
      <c r="BI1732" s="26" t="str">
        <f t="shared" si="902"/>
        <v/>
      </c>
      <c r="BJ1732" s="26" t="str">
        <f t="shared" si="903"/>
        <v/>
      </c>
      <c r="BK1732" s="26" t="str">
        <f t="shared" si="904"/>
        <v/>
      </c>
      <c r="BL1732" s="26" t="str">
        <f t="shared" si="905"/>
        <v/>
      </c>
      <c r="BM1732" s="26" t="str">
        <f t="shared" si="906"/>
        <v/>
      </c>
      <c r="BN1732" s="26" t="str">
        <f t="shared" si="907"/>
        <v/>
      </c>
      <c r="BP1732"/>
      <c r="BQ1732"/>
      <c r="BR1732"/>
      <c r="BS1732"/>
      <c r="BT1732"/>
      <c r="BU1732" s="40"/>
      <c r="BV1732" s="6"/>
    </row>
    <row r="1733" spans="2:74" x14ac:dyDescent="0.2">
      <c r="B1733" s="84"/>
      <c r="C1733" s="39"/>
      <c r="D1733" s="38"/>
      <c r="E1733" s="39"/>
      <c r="F1733" s="39"/>
      <c r="G1733" s="39"/>
      <c r="H1733" s="39"/>
      <c r="I1733" s="39"/>
      <c r="J1733" s="39"/>
      <c r="K1733" s="39"/>
      <c r="L1733" s="39"/>
      <c r="M1733" s="39"/>
      <c r="N1733" s="39"/>
      <c r="O1733" s="39"/>
      <c r="P1733" s="39"/>
      <c r="Q1733" s="39"/>
      <c r="R1733" s="39"/>
      <c r="S1733" s="39"/>
      <c r="T1733" s="39"/>
      <c r="U1733" s="39"/>
      <c r="V1733" s="39"/>
      <c r="W1733" s="39"/>
      <c r="X1733" s="39"/>
      <c r="Y1733" s="39"/>
      <c r="Z1733" s="39"/>
      <c r="AA1733" s="39"/>
      <c r="AB1733" s="39"/>
      <c r="AC1733" s="39"/>
      <c r="AD1733" s="39"/>
      <c r="AE1733" s="39"/>
      <c r="AF1733" s="39"/>
      <c r="AG1733" s="38"/>
      <c r="AH1733" s="38"/>
      <c r="AI1733" s="38"/>
      <c r="AJ1733" s="38"/>
      <c r="AK1733" s="38"/>
      <c r="AL1733" s="38"/>
      <c r="AM1733" s="38"/>
      <c r="AN1733" s="38"/>
      <c r="AO1733" s="38"/>
      <c r="AP1733" s="38"/>
      <c r="AQ1733" s="38"/>
      <c r="AR1733" s="38"/>
      <c r="AS1733" s="38"/>
      <c r="AT1733" s="38"/>
      <c r="AU1733" s="84"/>
      <c r="AV1733" s="88"/>
      <c r="AW1733" s="103"/>
      <c r="AX1733" s="84"/>
      <c r="AY1733" s="39"/>
      <c r="AZ1733" s="26"/>
      <c r="BA1733" s="26"/>
      <c r="BB1733" s="26"/>
      <c r="BC1733" s="26" t="str">
        <f t="shared" si="908"/>
        <v/>
      </c>
      <c r="BD1733" s="26" t="str">
        <f t="shared" si="909"/>
        <v/>
      </c>
      <c r="BE1733" s="26" t="str">
        <f t="shared" si="910"/>
        <v/>
      </c>
      <c r="BF1733" s="26" t="str">
        <f t="shared" si="911"/>
        <v/>
      </c>
      <c r="BG1733" s="26" t="str">
        <f t="shared" si="912"/>
        <v/>
      </c>
      <c r="BH1733" s="26" t="str">
        <f t="shared" si="913"/>
        <v/>
      </c>
      <c r="BI1733" s="26" t="str">
        <f t="shared" si="902"/>
        <v/>
      </c>
      <c r="BJ1733" s="26" t="str">
        <f t="shared" si="903"/>
        <v/>
      </c>
      <c r="BK1733" s="26" t="str">
        <f t="shared" si="904"/>
        <v/>
      </c>
      <c r="BL1733" s="26" t="str">
        <f t="shared" si="905"/>
        <v/>
      </c>
      <c r="BM1733" s="26" t="str">
        <f t="shared" si="906"/>
        <v/>
      </c>
      <c r="BN1733" s="26" t="str">
        <f t="shared" si="907"/>
        <v/>
      </c>
      <c r="BP1733"/>
      <c r="BQ1733"/>
      <c r="BR1733"/>
      <c r="BS1733"/>
      <c r="BT1733"/>
      <c r="BU1733" s="40"/>
      <c r="BV1733" s="6"/>
    </row>
    <row r="1734" spans="2:74" x14ac:dyDescent="0.2">
      <c r="B1734" s="84"/>
      <c r="C1734" s="39"/>
      <c r="D1734" s="38"/>
      <c r="E1734" s="39"/>
      <c r="F1734" s="39"/>
      <c r="G1734" s="39"/>
      <c r="H1734" s="39"/>
      <c r="I1734" s="39"/>
      <c r="J1734" s="39"/>
      <c r="K1734" s="39"/>
      <c r="L1734" s="39"/>
      <c r="M1734" s="39"/>
      <c r="N1734" s="39"/>
      <c r="O1734" s="39"/>
      <c r="P1734" s="39"/>
      <c r="Q1734" s="39"/>
      <c r="R1734" s="39"/>
      <c r="S1734" s="39"/>
      <c r="T1734" s="39"/>
      <c r="U1734" s="39"/>
      <c r="V1734" s="39"/>
      <c r="W1734" s="39"/>
      <c r="X1734" s="39"/>
      <c r="Y1734" s="39"/>
      <c r="Z1734" s="39"/>
      <c r="AA1734" s="39"/>
      <c r="AB1734" s="39"/>
      <c r="AC1734" s="39"/>
      <c r="AD1734" s="39"/>
      <c r="AE1734" s="39"/>
      <c r="AF1734" s="39"/>
      <c r="AG1734" s="38"/>
      <c r="AH1734" s="38"/>
      <c r="AI1734" s="38"/>
      <c r="AJ1734" s="38"/>
      <c r="AK1734" s="38"/>
      <c r="AL1734" s="38"/>
      <c r="AM1734" s="38"/>
      <c r="AN1734" s="38"/>
      <c r="AO1734" s="38"/>
      <c r="AP1734" s="38"/>
      <c r="AQ1734" s="38"/>
      <c r="AR1734" s="38"/>
      <c r="AS1734" s="38"/>
      <c r="AT1734" s="38"/>
      <c r="AU1734" s="84"/>
      <c r="AV1734" s="88"/>
      <c r="AW1734" s="103"/>
      <c r="AX1734" s="84"/>
      <c r="AY1734" s="39"/>
      <c r="AZ1734" s="26"/>
      <c r="BA1734" s="26"/>
      <c r="BB1734" s="26"/>
      <c r="BC1734" s="26" t="str">
        <f t="shared" si="908"/>
        <v/>
      </c>
      <c r="BD1734" s="26" t="str">
        <f t="shared" si="909"/>
        <v/>
      </c>
      <c r="BE1734" s="26" t="str">
        <f t="shared" si="910"/>
        <v/>
      </c>
      <c r="BF1734" s="26" t="str">
        <f t="shared" si="911"/>
        <v/>
      </c>
      <c r="BG1734" s="26" t="str">
        <f t="shared" si="912"/>
        <v/>
      </c>
      <c r="BH1734" s="26" t="str">
        <f t="shared" si="913"/>
        <v/>
      </c>
      <c r="BI1734" s="26" t="str">
        <f t="shared" si="902"/>
        <v/>
      </c>
      <c r="BJ1734" s="26" t="str">
        <f t="shared" si="903"/>
        <v/>
      </c>
      <c r="BK1734" s="26" t="str">
        <f t="shared" si="904"/>
        <v/>
      </c>
      <c r="BL1734" s="26" t="str">
        <f t="shared" si="905"/>
        <v/>
      </c>
      <c r="BM1734" s="26" t="str">
        <f t="shared" si="906"/>
        <v/>
      </c>
      <c r="BN1734" s="26" t="str">
        <f t="shared" si="907"/>
        <v/>
      </c>
      <c r="BP1734"/>
      <c r="BQ1734"/>
      <c r="BR1734"/>
      <c r="BS1734"/>
      <c r="BT1734"/>
      <c r="BU1734" s="40"/>
      <c r="BV1734" s="6"/>
    </row>
    <row r="1735" spans="2:74" x14ac:dyDescent="0.2">
      <c r="B1735" s="84"/>
      <c r="C1735" s="39"/>
      <c r="D1735" s="38"/>
      <c r="E1735" s="39"/>
      <c r="F1735" s="39"/>
      <c r="G1735" s="39"/>
      <c r="H1735" s="39"/>
      <c r="I1735" s="39"/>
      <c r="J1735" s="39"/>
      <c r="K1735" s="39"/>
      <c r="L1735" s="39"/>
      <c r="M1735" s="39"/>
      <c r="N1735" s="39"/>
      <c r="O1735" s="39"/>
      <c r="P1735" s="39"/>
      <c r="Q1735" s="39"/>
      <c r="R1735" s="39"/>
      <c r="S1735" s="39"/>
      <c r="T1735" s="39"/>
      <c r="U1735" s="39"/>
      <c r="V1735" s="39"/>
      <c r="W1735" s="39"/>
      <c r="X1735" s="39"/>
      <c r="Y1735" s="39"/>
      <c r="Z1735" s="39"/>
      <c r="AA1735" s="39"/>
      <c r="AB1735" s="39"/>
      <c r="AC1735" s="39"/>
      <c r="AD1735" s="39"/>
      <c r="AE1735" s="39"/>
      <c r="AF1735" s="39"/>
      <c r="AG1735" s="38"/>
      <c r="AH1735" s="38"/>
      <c r="AI1735" s="38"/>
      <c r="AJ1735" s="38"/>
      <c r="AK1735" s="38"/>
      <c r="AL1735" s="38"/>
      <c r="AM1735" s="38"/>
      <c r="AN1735" s="38"/>
      <c r="AO1735" s="38"/>
      <c r="AP1735" s="38"/>
      <c r="AQ1735" s="38"/>
      <c r="AR1735" s="38"/>
      <c r="AS1735" s="38"/>
      <c r="AT1735" s="38"/>
      <c r="AU1735" s="84"/>
      <c r="AV1735" s="88"/>
      <c r="AW1735" s="103"/>
      <c r="AX1735" s="84"/>
      <c r="AY1735" s="39"/>
      <c r="AZ1735" s="26"/>
      <c r="BA1735" s="26"/>
      <c r="BB1735" s="26"/>
      <c r="BC1735" s="26" t="str">
        <f t="shared" si="908"/>
        <v/>
      </c>
      <c r="BD1735" s="26" t="str">
        <f t="shared" si="909"/>
        <v/>
      </c>
      <c r="BE1735" s="26" t="str">
        <f t="shared" si="910"/>
        <v/>
      </c>
      <c r="BF1735" s="26" t="str">
        <f t="shared" si="911"/>
        <v/>
      </c>
      <c r="BG1735" s="26" t="str">
        <f t="shared" si="912"/>
        <v/>
      </c>
      <c r="BH1735" s="26" t="str">
        <f t="shared" si="913"/>
        <v/>
      </c>
      <c r="BI1735" s="26" t="str">
        <f t="shared" si="902"/>
        <v/>
      </c>
      <c r="BJ1735" s="26" t="str">
        <f t="shared" si="903"/>
        <v/>
      </c>
      <c r="BK1735" s="26" t="str">
        <f t="shared" si="904"/>
        <v/>
      </c>
      <c r="BL1735" s="26" t="str">
        <f t="shared" si="905"/>
        <v/>
      </c>
      <c r="BM1735" s="26" t="str">
        <f t="shared" si="906"/>
        <v/>
      </c>
      <c r="BN1735" s="26" t="str">
        <f t="shared" si="907"/>
        <v/>
      </c>
      <c r="BP1735"/>
      <c r="BQ1735"/>
      <c r="BR1735"/>
      <c r="BS1735"/>
      <c r="BT1735"/>
      <c r="BU1735" s="40"/>
      <c r="BV1735" s="6"/>
    </row>
    <row r="1736" spans="2:74" x14ac:dyDescent="0.2">
      <c r="B1736" s="84"/>
      <c r="C1736" s="39"/>
      <c r="D1736" s="38"/>
      <c r="E1736" s="39"/>
      <c r="F1736" s="39"/>
      <c r="G1736" s="39"/>
      <c r="H1736" s="39"/>
      <c r="I1736" s="39"/>
      <c r="J1736" s="39"/>
      <c r="K1736" s="39"/>
      <c r="L1736" s="39"/>
      <c r="M1736" s="39"/>
      <c r="N1736" s="39"/>
      <c r="O1736" s="39"/>
      <c r="P1736" s="39"/>
      <c r="Q1736" s="39"/>
      <c r="R1736" s="39"/>
      <c r="S1736" s="39"/>
      <c r="T1736" s="39"/>
      <c r="U1736" s="39"/>
      <c r="V1736" s="39"/>
      <c r="W1736" s="39"/>
      <c r="X1736" s="39"/>
      <c r="Y1736" s="39"/>
      <c r="Z1736" s="39"/>
      <c r="AA1736" s="39"/>
      <c r="AB1736" s="39"/>
      <c r="AC1736" s="39"/>
      <c r="AD1736" s="39"/>
      <c r="AE1736" s="39"/>
      <c r="AF1736" s="39"/>
      <c r="AG1736" s="38"/>
      <c r="AH1736" s="38"/>
      <c r="AI1736" s="38"/>
      <c r="AJ1736" s="38"/>
      <c r="AK1736" s="38"/>
      <c r="AL1736" s="38"/>
      <c r="AM1736" s="38"/>
      <c r="AN1736" s="38"/>
      <c r="AO1736" s="38"/>
      <c r="AP1736" s="38"/>
      <c r="AQ1736" s="38"/>
      <c r="AR1736" s="38"/>
      <c r="AS1736" s="38"/>
      <c r="AT1736" s="38"/>
      <c r="AU1736" s="84"/>
      <c r="AV1736" s="88"/>
      <c r="AW1736" s="103"/>
      <c r="AX1736" s="84"/>
      <c r="AY1736" s="39"/>
      <c r="AZ1736" s="26"/>
      <c r="BA1736" s="26"/>
      <c r="BB1736" s="26"/>
      <c r="BC1736" s="26" t="str">
        <f t="shared" si="908"/>
        <v/>
      </c>
      <c r="BD1736" s="26" t="str">
        <f t="shared" si="909"/>
        <v/>
      </c>
      <c r="BE1736" s="26" t="str">
        <f t="shared" si="910"/>
        <v/>
      </c>
      <c r="BF1736" s="26" t="str">
        <f t="shared" si="911"/>
        <v/>
      </c>
      <c r="BG1736" s="26" t="str">
        <f t="shared" si="912"/>
        <v/>
      </c>
      <c r="BH1736" s="26" t="str">
        <f t="shared" si="913"/>
        <v/>
      </c>
      <c r="BI1736" s="26" t="str">
        <f t="shared" si="902"/>
        <v/>
      </c>
      <c r="BJ1736" s="26" t="str">
        <f t="shared" si="903"/>
        <v/>
      </c>
      <c r="BK1736" s="26" t="str">
        <f t="shared" si="904"/>
        <v/>
      </c>
      <c r="BL1736" s="26" t="str">
        <f t="shared" si="905"/>
        <v/>
      </c>
      <c r="BM1736" s="26" t="str">
        <f t="shared" si="906"/>
        <v/>
      </c>
      <c r="BN1736" s="26" t="str">
        <f t="shared" si="907"/>
        <v/>
      </c>
      <c r="BP1736"/>
      <c r="BQ1736"/>
      <c r="BR1736"/>
      <c r="BS1736"/>
      <c r="BT1736"/>
      <c r="BU1736" s="40"/>
      <c r="BV1736" s="6"/>
    </row>
    <row r="1737" spans="2:74" x14ac:dyDescent="0.2">
      <c r="B1737" s="84"/>
      <c r="C1737" s="39"/>
      <c r="D1737" s="38"/>
      <c r="E1737" s="39"/>
      <c r="F1737" s="39"/>
      <c r="G1737" s="39"/>
      <c r="H1737" s="39"/>
      <c r="I1737" s="39"/>
      <c r="J1737" s="39"/>
      <c r="K1737" s="39"/>
      <c r="L1737" s="39"/>
      <c r="M1737" s="39"/>
      <c r="N1737" s="39"/>
      <c r="O1737" s="39"/>
      <c r="P1737" s="39"/>
      <c r="Q1737" s="39"/>
      <c r="R1737" s="39"/>
      <c r="S1737" s="39"/>
      <c r="T1737" s="39"/>
      <c r="U1737" s="39"/>
      <c r="V1737" s="39"/>
      <c r="W1737" s="39"/>
      <c r="X1737" s="39"/>
      <c r="Y1737" s="39"/>
      <c r="Z1737" s="39"/>
      <c r="AA1737" s="39"/>
      <c r="AB1737" s="39"/>
      <c r="AC1737" s="39"/>
      <c r="AD1737" s="39"/>
      <c r="AE1737" s="39"/>
      <c r="AF1737" s="39"/>
      <c r="AG1737" s="38"/>
      <c r="AH1737" s="38"/>
      <c r="AI1737" s="38"/>
      <c r="AJ1737" s="38"/>
      <c r="AK1737" s="38"/>
      <c r="AL1737" s="38"/>
      <c r="AM1737" s="38"/>
      <c r="AN1737" s="38"/>
      <c r="AO1737" s="38"/>
      <c r="AP1737" s="38"/>
      <c r="AQ1737" s="38"/>
      <c r="AR1737" s="38"/>
      <c r="AS1737" s="38"/>
      <c r="AT1737" s="38"/>
      <c r="AU1737" s="84"/>
      <c r="AV1737" s="88"/>
      <c r="AW1737" s="103"/>
      <c r="AX1737" s="84"/>
      <c r="AY1737" s="39"/>
      <c r="AZ1737" s="26"/>
      <c r="BA1737" s="26"/>
      <c r="BB1737" s="26"/>
      <c r="BC1737" s="26" t="str">
        <f t="shared" si="908"/>
        <v/>
      </c>
      <c r="BD1737" s="26" t="str">
        <f t="shared" si="909"/>
        <v/>
      </c>
      <c r="BE1737" s="26" t="str">
        <f t="shared" si="910"/>
        <v/>
      </c>
      <c r="BF1737" s="26" t="str">
        <f t="shared" si="911"/>
        <v/>
      </c>
      <c r="BG1737" s="26" t="str">
        <f t="shared" si="912"/>
        <v/>
      </c>
      <c r="BH1737" s="26" t="str">
        <f t="shared" si="913"/>
        <v/>
      </c>
      <c r="BI1737" s="26" t="str">
        <f t="shared" si="902"/>
        <v/>
      </c>
      <c r="BJ1737" s="26" t="str">
        <f t="shared" si="903"/>
        <v/>
      </c>
      <c r="BK1737" s="26" t="str">
        <f t="shared" si="904"/>
        <v/>
      </c>
      <c r="BL1737" s="26" t="str">
        <f t="shared" si="905"/>
        <v/>
      </c>
      <c r="BM1737" s="26" t="str">
        <f t="shared" si="906"/>
        <v/>
      </c>
      <c r="BN1737" s="26" t="str">
        <f t="shared" si="907"/>
        <v/>
      </c>
      <c r="BP1737"/>
      <c r="BQ1737"/>
      <c r="BR1737"/>
      <c r="BS1737"/>
      <c r="BT1737"/>
      <c r="BU1737" s="40"/>
      <c r="BV1737" s="6"/>
    </row>
    <row r="1738" spans="2:74" x14ac:dyDescent="0.2">
      <c r="B1738" s="84"/>
      <c r="C1738" s="39"/>
      <c r="D1738" s="38"/>
      <c r="E1738" s="39"/>
      <c r="F1738" s="39"/>
      <c r="G1738" s="39"/>
      <c r="H1738" s="39"/>
      <c r="I1738" s="39"/>
      <c r="J1738" s="39"/>
      <c r="K1738" s="39"/>
      <c r="L1738" s="39"/>
      <c r="M1738" s="39"/>
      <c r="N1738" s="39"/>
      <c r="O1738" s="39"/>
      <c r="P1738" s="39"/>
      <c r="Q1738" s="39"/>
      <c r="R1738" s="39"/>
      <c r="S1738" s="39"/>
      <c r="T1738" s="39"/>
      <c r="U1738" s="39"/>
      <c r="V1738" s="39"/>
      <c r="W1738" s="39"/>
      <c r="X1738" s="39"/>
      <c r="Y1738" s="39"/>
      <c r="Z1738" s="39"/>
      <c r="AA1738" s="39"/>
      <c r="AB1738" s="39"/>
      <c r="AC1738" s="39"/>
      <c r="AD1738" s="39"/>
      <c r="AE1738" s="39"/>
      <c r="AF1738" s="39"/>
      <c r="AG1738" s="38"/>
      <c r="AH1738" s="38"/>
      <c r="AI1738" s="38"/>
      <c r="AJ1738" s="38"/>
      <c r="AK1738" s="38"/>
      <c r="AL1738" s="38"/>
      <c r="AM1738" s="38"/>
      <c r="AN1738" s="38"/>
      <c r="AO1738" s="38"/>
      <c r="AP1738" s="38"/>
      <c r="AQ1738" s="38"/>
      <c r="AR1738" s="38"/>
      <c r="AS1738" s="38"/>
      <c r="AT1738" s="38"/>
      <c r="AU1738" s="84"/>
      <c r="AV1738" s="88"/>
      <c r="AW1738" s="103"/>
      <c r="AX1738" s="84"/>
      <c r="AY1738" s="39"/>
      <c r="AZ1738" s="26"/>
      <c r="BA1738" s="26"/>
      <c r="BB1738" s="26"/>
      <c r="BC1738" s="26" t="str">
        <f t="shared" si="908"/>
        <v/>
      </c>
      <c r="BD1738" s="26" t="str">
        <f t="shared" si="909"/>
        <v/>
      </c>
      <c r="BE1738" s="26" t="str">
        <f t="shared" si="910"/>
        <v/>
      </c>
      <c r="BF1738" s="26" t="str">
        <f t="shared" si="911"/>
        <v/>
      </c>
      <c r="BG1738" s="26" t="str">
        <f t="shared" si="912"/>
        <v/>
      </c>
      <c r="BH1738" s="26" t="str">
        <f t="shared" si="913"/>
        <v/>
      </c>
      <c r="BI1738" s="26" t="str">
        <f t="shared" si="902"/>
        <v/>
      </c>
      <c r="BJ1738" s="26" t="str">
        <f t="shared" si="903"/>
        <v/>
      </c>
      <c r="BK1738" s="26" t="str">
        <f t="shared" si="904"/>
        <v/>
      </c>
      <c r="BL1738" s="26" t="str">
        <f t="shared" si="905"/>
        <v/>
      </c>
      <c r="BM1738" s="26" t="str">
        <f t="shared" si="906"/>
        <v/>
      </c>
      <c r="BN1738" s="26" t="str">
        <f t="shared" si="907"/>
        <v/>
      </c>
      <c r="BP1738"/>
      <c r="BQ1738"/>
      <c r="BR1738"/>
      <c r="BS1738"/>
      <c r="BT1738"/>
      <c r="BU1738" s="40"/>
      <c r="BV1738" s="6"/>
    </row>
    <row r="1739" spans="2:74" x14ac:dyDescent="0.2">
      <c r="B1739" s="84"/>
      <c r="C1739" s="39"/>
      <c r="D1739" s="38"/>
      <c r="E1739" s="39"/>
      <c r="F1739" s="39"/>
      <c r="G1739" s="39"/>
      <c r="H1739" s="39"/>
      <c r="I1739" s="39"/>
      <c r="J1739" s="39"/>
      <c r="K1739" s="39"/>
      <c r="L1739" s="39"/>
      <c r="M1739" s="39"/>
      <c r="N1739" s="39"/>
      <c r="O1739" s="39"/>
      <c r="P1739" s="39"/>
      <c r="Q1739" s="39"/>
      <c r="R1739" s="39"/>
      <c r="S1739" s="39"/>
      <c r="T1739" s="39"/>
      <c r="U1739" s="39"/>
      <c r="V1739" s="39"/>
      <c r="W1739" s="39"/>
      <c r="X1739" s="39"/>
      <c r="Y1739" s="39"/>
      <c r="Z1739" s="39"/>
      <c r="AA1739" s="39"/>
      <c r="AB1739" s="39"/>
      <c r="AC1739" s="39"/>
      <c r="AD1739" s="39"/>
      <c r="AE1739" s="39"/>
      <c r="AF1739" s="39"/>
      <c r="AG1739" s="38"/>
      <c r="AH1739" s="38"/>
      <c r="AI1739" s="38"/>
      <c r="AJ1739" s="38"/>
      <c r="AK1739" s="38"/>
      <c r="AL1739" s="38"/>
      <c r="AM1739" s="38"/>
      <c r="AN1739" s="38"/>
      <c r="AO1739" s="38"/>
      <c r="AP1739" s="38"/>
      <c r="AQ1739" s="38"/>
      <c r="AR1739" s="38"/>
      <c r="AS1739" s="38"/>
      <c r="AT1739" s="38"/>
      <c r="AU1739" s="84"/>
      <c r="AV1739" s="88"/>
      <c r="AW1739" s="103"/>
      <c r="AX1739" s="84"/>
      <c r="AY1739" s="39"/>
      <c r="AZ1739" s="26"/>
      <c r="BA1739" s="26"/>
      <c r="BB1739" s="26"/>
      <c r="BC1739" s="26" t="str">
        <f t="shared" si="908"/>
        <v/>
      </c>
      <c r="BD1739" s="26" t="str">
        <f t="shared" si="909"/>
        <v/>
      </c>
      <c r="BE1739" s="26" t="str">
        <f t="shared" si="910"/>
        <v/>
      </c>
      <c r="BF1739" s="26" t="str">
        <f t="shared" si="911"/>
        <v/>
      </c>
      <c r="BG1739" s="26" t="str">
        <f t="shared" si="912"/>
        <v/>
      </c>
      <c r="BH1739" s="26" t="str">
        <f t="shared" si="913"/>
        <v/>
      </c>
      <c r="BI1739" s="26" t="str">
        <f t="shared" si="902"/>
        <v/>
      </c>
      <c r="BJ1739" s="26" t="str">
        <f t="shared" si="903"/>
        <v/>
      </c>
      <c r="BK1739" s="26" t="str">
        <f t="shared" si="904"/>
        <v/>
      </c>
      <c r="BL1739" s="26" t="str">
        <f t="shared" si="905"/>
        <v/>
      </c>
      <c r="BM1739" s="26" t="str">
        <f t="shared" si="906"/>
        <v/>
      </c>
      <c r="BN1739" s="26" t="str">
        <f t="shared" si="907"/>
        <v/>
      </c>
      <c r="BP1739"/>
      <c r="BQ1739"/>
      <c r="BR1739"/>
      <c r="BS1739"/>
      <c r="BT1739"/>
      <c r="BU1739" s="40"/>
      <c r="BV1739" s="6"/>
    </row>
    <row r="1740" spans="2:74" x14ac:dyDescent="0.2">
      <c r="B1740" s="84"/>
      <c r="C1740" s="39"/>
      <c r="D1740" s="38"/>
      <c r="E1740" s="39"/>
      <c r="F1740" s="39"/>
      <c r="G1740" s="39"/>
      <c r="H1740" s="39"/>
      <c r="I1740" s="39"/>
      <c r="J1740" s="39"/>
      <c r="K1740" s="39"/>
      <c r="L1740" s="39"/>
      <c r="M1740" s="39"/>
      <c r="N1740" s="39"/>
      <c r="O1740" s="39"/>
      <c r="P1740" s="39"/>
      <c r="Q1740" s="39"/>
      <c r="R1740" s="39"/>
      <c r="S1740" s="39"/>
      <c r="T1740" s="39"/>
      <c r="U1740" s="39"/>
      <c r="V1740" s="39"/>
      <c r="W1740" s="39"/>
      <c r="X1740" s="39"/>
      <c r="Y1740" s="39"/>
      <c r="Z1740" s="39"/>
      <c r="AA1740" s="39"/>
      <c r="AB1740" s="39"/>
      <c r="AC1740" s="39"/>
      <c r="AD1740" s="39"/>
      <c r="AE1740" s="39"/>
      <c r="AF1740" s="39"/>
      <c r="AG1740" s="38"/>
      <c r="AH1740" s="38"/>
      <c r="AI1740" s="38"/>
      <c r="AJ1740" s="38"/>
      <c r="AK1740" s="38"/>
      <c r="AL1740" s="38"/>
      <c r="AM1740" s="38"/>
      <c r="AN1740" s="38"/>
      <c r="AO1740" s="38"/>
      <c r="AP1740" s="38"/>
      <c r="AQ1740" s="38"/>
      <c r="AR1740" s="38"/>
      <c r="AS1740" s="38"/>
      <c r="AT1740" s="38"/>
      <c r="AU1740" s="84"/>
      <c r="AV1740" s="88"/>
      <c r="AW1740" s="103"/>
      <c r="AX1740" s="84"/>
      <c r="AY1740" s="39"/>
      <c r="AZ1740" s="26"/>
      <c r="BA1740" s="26"/>
      <c r="BB1740" s="26"/>
      <c r="BC1740" s="26" t="str">
        <f t="shared" si="908"/>
        <v/>
      </c>
      <c r="BD1740" s="26" t="str">
        <f t="shared" si="909"/>
        <v/>
      </c>
      <c r="BE1740" s="26" t="str">
        <f t="shared" si="910"/>
        <v/>
      </c>
      <c r="BF1740" s="26" t="str">
        <f t="shared" si="911"/>
        <v/>
      </c>
      <c r="BG1740" s="26" t="str">
        <f t="shared" si="912"/>
        <v/>
      </c>
      <c r="BH1740" s="26" t="str">
        <f t="shared" si="913"/>
        <v/>
      </c>
      <c r="BI1740" s="26" t="str">
        <f t="shared" si="902"/>
        <v/>
      </c>
      <c r="BJ1740" s="26" t="str">
        <f t="shared" si="903"/>
        <v/>
      </c>
      <c r="BK1740" s="26" t="str">
        <f t="shared" si="904"/>
        <v/>
      </c>
      <c r="BL1740" s="26" t="str">
        <f t="shared" si="905"/>
        <v/>
      </c>
      <c r="BM1740" s="26" t="str">
        <f t="shared" si="906"/>
        <v/>
      </c>
      <c r="BN1740" s="26" t="str">
        <f t="shared" si="907"/>
        <v/>
      </c>
      <c r="BP1740"/>
      <c r="BQ1740"/>
      <c r="BR1740"/>
      <c r="BS1740"/>
      <c r="BT1740"/>
      <c r="BU1740" s="40"/>
      <c r="BV1740" s="6"/>
    </row>
    <row r="1741" spans="2:74" x14ac:dyDescent="0.2">
      <c r="B1741" s="84"/>
      <c r="C1741" s="39"/>
      <c r="D1741" s="38"/>
      <c r="E1741" s="39"/>
      <c r="F1741" s="39"/>
      <c r="G1741" s="39"/>
      <c r="H1741" s="39"/>
      <c r="I1741" s="39"/>
      <c r="J1741" s="39"/>
      <c r="K1741" s="39"/>
      <c r="L1741" s="39"/>
      <c r="M1741" s="39"/>
      <c r="N1741" s="39"/>
      <c r="O1741" s="39"/>
      <c r="P1741" s="39"/>
      <c r="Q1741" s="39"/>
      <c r="R1741" s="39"/>
      <c r="S1741" s="39"/>
      <c r="T1741" s="39"/>
      <c r="U1741" s="39"/>
      <c r="V1741" s="39"/>
      <c r="W1741" s="39"/>
      <c r="X1741" s="39"/>
      <c r="Y1741" s="39"/>
      <c r="Z1741" s="39"/>
      <c r="AA1741" s="39"/>
      <c r="AB1741" s="39"/>
      <c r="AC1741" s="39"/>
      <c r="AD1741" s="39"/>
      <c r="AE1741" s="39"/>
      <c r="AF1741" s="39"/>
      <c r="AG1741" s="38"/>
      <c r="AH1741" s="38"/>
      <c r="AI1741" s="38"/>
      <c r="AJ1741" s="38"/>
      <c r="AK1741" s="38"/>
      <c r="AL1741" s="38"/>
      <c r="AM1741" s="38"/>
      <c r="AN1741" s="38"/>
      <c r="AO1741" s="38"/>
      <c r="AP1741" s="38"/>
      <c r="AQ1741" s="38"/>
      <c r="AR1741" s="38"/>
      <c r="AS1741" s="38"/>
      <c r="AT1741" s="38"/>
      <c r="AU1741" s="84"/>
      <c r="AV1741" s="88"/>
      <c r="AW1741" s="103"/>
      <c r="AX1741" s="84"/>
      <c r="AY1741" s="39"/>
      <c r="AZ1741" s="26"/>
      <c r="BA1741" s="26"/>
      <c r="BB1741" s="26"/>
      <c r="BC1741" s="26" t="str">
        <f t="shared" si="908"/>
        <v/>
      </c>
      <c r="BD1741" s="26" t="str">
        <f t="shared" si="909"/>
        <v/>
      </c>
      <c r="BE1741" s="26" t="str">
        <f t="shared" si="910"/>
        <v/>
      </c>
      <c r="BF1741" s="26" t="str">
        <f t="shared" si="911"/>
        <v/>
      </c>
      <c r="BG1741" s="26" t="str">
        <f t="shared" si="912"/>
        <v/>
      </c>
      <c r="BH1741" s="26" t="str">
        <f t="shared" si="913"/>
        <v/>
      </c>
      <c r="BI1741" s="26" t="str">
        <f t="shared" si="902"/>
        <v/>
      </c>
      <c r="BJ1741" s="26" t="str">
        <f t="shared" si="903"/>
        <v/>
      </c>
      <c r="BK1741" s="26" t="str">
        <f t="shared" si="904"/>
        <v/>
      </c>
      <c r="BL1741" s="26" t="str">
        <f t="shared" si="905"/>
        <v/>
      </c>
      <c r="BM1741" s="26" t="str">
        <f t="shared" si="906"/>
        <v/>
      </c>
      <c r="BN1741" s="26" t="str">
        <f t="shared" si="907"/>
        <v/>
      </c>
      <c r="BP1741"/>
      <c r="BQ1741"/>
      <c r="BR1741"/>
      <c r="BS1741"/>
      <c r="BT1741"/>
      <c r="BU1741" s="40"/>
      <c r="BV1741" s="6"/>
    </row>
    <row r="1742" spans="2:74" x14ac:dyDescent="0.2">
      <c r="B1742" s="84"/>
      <c r="C1742" s="39"/>
      <c r="D1742" s="38"/>
      <c r="E1742" s="39"/>
      <c r="F1742" s="39"/>
      <c r="G1742" s="39"/>
      <c r="H1742" s="39"/>
      <c r="I1742" s="39"/>
      <c r="J1742" s="39"/>
      <c r="K1742" s="39"/>
      <c r="L1742" s="39"/>
      <c r="M1742" s="39"/>
      <c r="N1742" s="39"/>
      <c r="O1742" s="39"/>
      <c r="P1742" s="39"/>
      <c r="Q1742" s="39"/>
      <c r="R1742" s="39"/>
      <c r="S1742" s="39"/>
      <c r="T1742" s="39"/>
      <c r="U1742" s="39"/>
      <c r="V1742" s="39"/>
      <c r="W1742" s="39"/>
      <c r="X1742" s="39"/>
      <c r="Y1742" s="39"/>
      <c r="Z1742" s="39"/>
      <c r="AA1742" s="39"/>
      <c r="AB1742" s="39"/>
      <c r="AC1742" s="39"/>
      <c r="AD1742" s="39"/>
      <c r="AE1742" s="39"/>
      <c r="AF1742" s="39"/>
      <c r="AG1742" s="38"/>
      <c r="AH1742" s="38"/>
      <c r="AI1742" s="38"/>
      <c r="AJ1742" s="38"/>
      <c r="AK1742" s="38"/>
      <c r="AL1742" s="38"/>
      <c r="AM1742" s="38"/>
      <c r="AN1742" s="38"/>
      <c r="AO1742" s="38"/>
      <c r="AP1742" s="38"/>
      <c r="AQ1742" s="38"/>
      <c r="AR1742" s="38"/>
      <c r="AS1742" s="38"/>
      <c r="AT1742" s="38"/>
      <c r="AU1742" s="84"/>
      <c r="AV1742" s="88"/>
      <c r="AW1742" s="103"/>
      <c r="AX1742" s="84"/>
      <c r="AY1742" s="39"/>
      <c r="AZ1742" s="26"/>
      <c r="BA1742" s="26"/>
      <c r="BB1742" s="26"/>
      <c r="BC1742" s="26" t="str">
        <f t="shared" si="908"/>
        <v/>
      </c>
      <c r="BD1742" s="26" t="str">
        <f t="shared" si="909"/>
        <v/>
      </c>
      <c r="BE1742" s="26" t="str">
        <f t="shared" si="910"/>
        <v/>
      </c>
      <c r="BF1742" s="26" t="str">
        <f t="shared" si="911"/>
        <v/>
      </c>
      <c r="BG1742" s="26" t="str">
        <f t="shared" si="912"/>
        <v/>
      </c>
      <c r="BH1742" s="26" t="str">
        <f t="shared" si="913"/>
        <v/>
      </c>
      <c r="BI1742" s="26" t="str">
        <f t="shared" si="902"/>
        <v/>
      </c>
      <c r="BJ1742" s="26" t="str">
        <f t="shared" si="903"/>
        <v/>
      </c>
      <c r="BK1742" s="26" t="str">
        <f t="shared" si="904"/>
        <v/>
      </c>
      <c r="BL1742" s="26" t="str">
        <f t="shared" si="905"/>
        <v/>
      </c>
      <c r="BM1742" s="26" t="str">
        <f t="shared" si="906"/>
        <v/>
      </c>
      <c r="BN1742" s="26" t="str">
        <f t="shared" si="907"/>
        <v/>
      </c>
      <c r="BP1742"/>
      <c r="BQ1742"/>
      <c r="BR1742"/>
      <c r="BS1742"/>
      <c r="BT1742"/>
      <c r="BU1742" s="40"/>
      <c r="BV1742" s="6"/>
    </row>
    <row r="1743" spans="2:74" x14ac:dyDescent="0.2">
      <c r="B1743" s="84"/>
      <c r="C1743" s="39"/>
      <c r="D1743" s="38"/>
      <c r="E1743" s="39"/>
      <c r="F1743" s="39"/>
      <c r="G1743" s="39"/>
      <c r="H1743" s="39"/>
      <c r="I1743" s="39"/>
      <c r="J1743" s="39"/>
      <c r="K1743" s="39"/>
      <c r="L1743" s="39"/>
      <c r="M1743" s="39"/>
      <c r="N1743" s="39"/>
      <c r="O1743" s="39"/>
      <c r="P1743" s="39"/>
      <c r="Q1743" s="39"/>
      <c r="R1743" s="39"/>
      <c r="S1743" s="39"/>
      <c r="T1743" s="39"/>
      <c r="U1743" s="39"/>
      <c r="V1743" s="39"/>
      <c r="W1743" s="39"/>
      <c r="X1743" s="39"/>
      <c r="Y1743" s="39"/>
      <c r="Z1743" s="39"/>
      <c r="AA1743" s="39"/>
      <c r="AB1743" s="39"/>
      <c r="AC1743" s="39"/>
      <c r="AD1743" s="39"/>
      <c r="AE1743" s="39"/>
      <c r="AF1743" s="39"/>
      <c r="AG1743" s="38"/>
      <c r="AH1743" s="38"/>
      <c r="AI1743" s="38"/>
      <c r="AJ1743" s="38"/>
      <c r="AK1743" s="38"/>
      <c r="AL1743" s="38"/>
      <c r="AM1743" s="38"/>
      <c r="AN1743" s="38"/>
      <c r="AO1743" s="38"/>
      <c r="AP1743" s="38"/>
      <c r="AQ1743" s="38"/>
      <c r="AR1743" s="38"/>
      <c r="AS1743" s="38"/>
      <c r="AT1743" s="38"/>
      <c r="AU1743" s="84"/>
      <c r="AV1743" s="88"/>
      <c r="AW1743" s="103"/>
      <c r="AX1743" s="84"/>
      <c r="AY1743" s="39"/>
      <c r="AZ1743" s="26"/>
      <c r="BA1743" s="26"/>
      <c r="BB1743" s="26"/>
      <c r="BC1743" s="26" t="str">
        <f t="shared" si="908"/>
        <v/>
      </c>
      <c r="BD1743" s="26" t="str">
        <f t="shared" si="909"/>
        <v/>
      </c>
      <c r="BE1743" s="26" t="str">
        <f t="shared" si="910"/>
        <v/>
      </c>
      <c r="BF1743" s="26" t="str">
        <f t="shared" si="911"/>
        <v/>
      </c>
      <c r="BG1743" s="26" t="str">
        <f t="shared" si="912"/>
        <v/>
      </c>
      <c r="BH1743" s="26" t="str">
        <f t="shared" si="913"/>
        <v/>
      </c>
      <c r="BI1743" s="26" t="str">
        <f t="shared" si="902"/>
        <v/>
      </c>
      <c r="BJ1743" s="26" t="str">
        <f t="shared" si="903"/>
        <v/>
      </c>
      <c r="BK1743" s="26" t="str">
        <f t="shared" si="904"/>
        <v/>
      </c>
      <c r="BL1743" s="26" t="str">
        <f t="shared" si="905"/>
        <v/>
      </c>
      <c r="BM1743" s="26" t="str">
        <f t="shared" si="906"/>
        <v/>
      </c>
      <c r="BN1743" s="26" t="str">
        <f t="shared" si="907"/>
        <v/>
      </c>
      <c r="BP1743"/>
      <c r="BQ1743"/>
      <c r="BR1743"/>
      <c r="BS1743"/>
      <c r="BT1743"/>
      <c r="BU1743" s="40"/>
      <c r="BV1743" s="6"/>
    </row>
    <row r="1744" spans="2:74" x14ac:dyDescent="0.2">
      <c r="B1744" s="84"/>
      <c r="C1744" s="39"/>
      <c r="D1744" s="38"/>
      <c r="E1744" s="39"/>
      <c r="F1744" s="39"/>
      <c r="G1744" s="39"/>
      <c r="H1744" s="39"/>
      <c r="I1744" s="39"/>
      <c r="J1744" s="39"/>
      <c r="K1744" s="39"/>
      <c r="L1744" s="39"/>
      <c r="M1744" s="39"/>
      <c r="N1744" s="39"/>
      <c r="O1744" s="39"/>
      <c r="P1744" s="39"/>
      <c r="Q1744" s="39"/>
      <c r="R1744" s="39"/>
      <c r="S1744" s="39"/>
      <c r="T1744" s="39"/>
      <c r="U1744" s="39"/>
      <c r="V1744" s="39"/>
      <c r="W1744" s="39"/>
      <c r="X1744" s="39"/>
      <c r="Y1744" s="39"/>
      <c r="Z1744" s="39"/>
      <c r="AA1744" s="39"/>
      <c r="AB1744" s="39"/>
      <c r="AC1744" s="39"/>
      <c r="AD1744" s="39"/>
      <c r="AE1744" s="39"/>
      <c r="AF1744" s="39"/>
      <c r="AG1744" s="38"/>
      <c r="AH1744" s="38"/>
      <c r="AI1744" s="38"/>
      <c r="AJ1744" s="38"/>
      <c r="AK1744" s="38"/>
      <c r="AL1744" s="38"/>
      <c r="AM1744" s="38"/>
      <c r="AN1744" s="38"/>
      <c r="AO1744" s="38"/>
      <c r="AP1744" s="38"/>
      <c r="AQ1744" s="38"/>
      <c r="AR1744" s="38"/>
      <c r="AS1744" s="38"/>
      <c r="AT1744" s="38"/>
      <c r="AU1744" s="84"/>
      <c r="AV1744" s="88"/>
      <c r="AW1744" s="103"/>
      <c r="AX1744" s="84"/>
      <c r="AY1744" s="39"/>
      <c r="AZ1744" s="26"/>
      <c r="BA1744" s="26"/>
      <c r="BB1744" s="26"/>
      <c r="BC1744" s="26" t="str">
        <f t="shared" si="908"/>
        <v/>
      </c>
      <c r="BD1744" s="26" t="str">
        <f t="shared" si="909"/>
        <v/>
      </c>
      <c r="BE1744" s="26" t="str">
        <f t="shared" si="910"/>
        <v/>
      </c>
      <c r="BF1744" s="26" t="str">
        <f t="shared" si="911"/>
        <v/>
      </c>
      <c r="BG1744" s="26" t="str">
        <f t="shared" si="912"/>
        <v/>
      </c>
      <c r="BH1744" s="26" t="str">
        <f t="shared" si="913"/>
        <v/>
      </c>
      <c r="BI1744" s="26" t="str">
        <f t="shared" si="902"/>
        <v/>
      </c>
      <c r="BJ1744" s="26" t="str">
        <f t="shared" si="903"/>
        <v/>
      </c>
      <c r="BK1744" s="26" t="str">
        <f t="shared" si="904"/>
        <v/>
      </c>
      <c r="BL1744" s="26" t="str">
        <f t="shared" si="905"/>
        <v/>
      </c>
      <c r="BM1744" s="26" t="str">
        <f t="shared" si="906"/>
        <v/>
      </c>
      <c r="BN1744" s="26" t="str">
        <f t="shared" si="907"/>
        <v/>
      </c>
      <c r="BP1744"/>
      <c r="BQ1744"/>
      <c r="BR1744"/>
      <c r="BS1744"/>
      <c r="BT1744"/>
      <c r="BU1744" s="40"/>
      <c r="BV1744" s="6"/>
    </row>
    <row r="1745" spans="2:74" x14ac:dyDescent="0.2">
      <c r="B1745" s="84"/>
      <c r="C1745" s="39"/>
      <c r="D1745" s="38"/>
      <c r="E1745" s="39"/>
      <c r="F1745" s="39"/>
      <c r="G1745" s="39"/>
      <c r="H1745" s="39"/>
      <c r="I1745" s="39"/>
      <c r="J1745" s="39"/>
      <c r="K1745" s="39"/>
      <c r="L1745" s="39"/>
      <c r="M1745" s="39"/>
      <c r="N1745" s="39"/>
      <c r="O1745" s="39"/>
      <c r="P1745" s="39"/>
      <c r="Q1745" s="39"/>
      <c r="R1745" s="39"/>
      <c r="S1745" s="39"/>
      <c r="T1745" s="39"/>
      <c r="U1745" s="39"/>
      <c r="V1745" s="39"/>
      <c r="W1745" s="39"/>
      <c r="X1745" s="39"/>
      <c r="Y1745" s="39"/>
      <c r="Z1745" s="39"/>
      <c r="AA1745" s="39"/>
      <c r="AB1745" s="39"/>
      <c r="AC1745" s="39"/>
      <c r="AD1745" s="39"/>
      <c r="AE1745" s="39"/>
      <c r="AF1745" s="39"/>
      <c r="AG1745" s="38"/>
      <c r="AH1745" s="38"/>
      <c r="AI1745" s="38"/>
      <c r="AJ1745" s="38"/>
      <c r="AK1745" s="38"/>
      <c r="AL1745" s="38"/>
      <c r="AM1745" s="38"/>
      <c r="AN1745" s="38"/>
      <c r="AO1745" s="38"/>
      <c r="AP1745" s="38"/>
      <c r="AQ1745" s="38"/>
      <c r="AR1745" s="38"/>
      <c r="AS1745" s="38"/>
      <c r="AT1745" s="38"/>
      <c r="AU1745" s="84"/>
      <c r="AV1745" s="88"/>
      <c r="AW1745" s="103"/>
      <c r="AX1745" s="84"/>
      <c r="AY1745" s="39"/>
      <c r="AZ1745" s="26"/>
      <c r="BA1745" s="26"/>
      <c r="BB1745" s="26"/>
      <c r="BC1745" s="26" t="str">
        <f t="shared" si="908"/>
        <v/>
      </c>
      <c r="BD1745" s="26" t="str">
        <f t="shared" si="909"/>
        <v/>
      </c>
      <c r="BE1745" s="26" t="str">
        <f t="shared" si="910"/>
        <v/>
      </c>
      <c r="BF1745" s="26" t="str">
        <f t="shared" si="911"/>
        <v/>
      </c>
      <c r="BG1745" s="26" t="str">
        <f t="shared" si="912"/>
        <v/>
      </c>
      <c r="BH1745" s="26" t="str">
        <f t="shared" si="913"/>
        <v/>
      </c>
      <c r="BI1745" s="26" t="str">
        <f t="shared" si="902"/>
        <v/>
      </c>
      <c r="BJ1745" s="26" t="str">
        <f t="shared" si="903"/>
        <v/>
      </c>
      <c r="BK1745" s="26" t="str">
        <f t="shared" si="904"/>
        <v/>
      </c>
      <c r="BL1745" s="26" t="str">
        <f t="shared" si="905"/>
        <v/>
      </c>
      <c r="BM1745" s="26" t="str">
        <f t="shared" si="906"/>
        <v/>
      </c>
      <c r="BN1745" s="26" t="str">
        <f t="shared" si="907"/>
        <v/>
      </c>
      <c r="BP1745"/>
      <c r="BQ1745"/>
      <c r="BR1745"/>
      <c r="BS1745"/>
      <c r="BT1745"/>
      <c r="BU1745" s="40"/>
      <c r="BV1745" s="6"/>
    </row>
    <row r="1746" spans="2:74" x14ac:dyDescent="0.2">
      <c r="B1746" s="84"/>
      <c r="C1746" s="39"/>
      <c r="D1746" s="38"/>
      <c r="E1746" s="39"/>
      <c r="F1746" s="39"/>
      <c r="G1746" s="39"/>
      <c r="H1746" s="39"/>
      <c r="I1746" s="39"/>
      <c r="J1746" s="39"/>
      <c r="K1746" s="39"/>
      <c r="L1746" s="39"/>
      <c r="M1746" s="39"/>
      <c r="N1746" s="39"/>
      <c r="O1746" s="39"/>
      <c r="P1746" s="39"/>
      <c r="Q1746" s="39"/>
      <c r="R1746" s="39"/>
      <c r="S1746" s="39"/>
      <c r="T1746" s="39"/>
      <c r="U1746" s="39"/>
      <c r="V1746" s="39"/>
      <c r="W1746" s="39"/>
      <c r="X1746" s="39"/>
      <c r="Y1746" s="39"/>
      <c r="Z1746" s="39"/>
      <c r="AA1746" s="39"/>
      <c r="AB1746" s="39"/>
      <c r="AC1746" s="39"/>
      <c r="AD1746" s="39"/>
      <c r="AE1746" s="39"/>
      <c r="AF1746" s="39"/>
      <c r="AG1746" s="38"/>
      <c r="AH1746" s="38"/>
      <c r="AI1746" s="38"/>
      <c r="AJ1746" s="38"/>
      <c r="AK1746" s="38"/>
      <c r="AL1746" s="38"/>
      <c r="AM1746" s="38"/>
      <c r="AN1746" s="38"/>
      <c r="AO1746" s="38"/>
      <c r="AP1746" s="38"/>
      <c r="AQ1746" s="38"/>
      <c r="AR1746" s="38"/>
      <c r="AS1746" s="38"/>
      <c r="AT1746" s="38"/>
      <c r="AU1746" s="84"/>
      <c r="AV1746" s="88"/>
      <c r="AW1746" s="103"/>
      <c r="AX1746" s="84"/>
      <c r="AY1746" s="39"/>
      <c r="AZ1746" s="26"/>
      <c r="BA1746" s="26"/>
      <c r="BB1746" s="26"/>
      <c r="BC1746" s="26" t="str">
        <f t="shared" si="908"/>
        <v/>
      </c>
      <c r="BD1746" s="26" t="str">
        <f t="shared" si="909"/>
        <v/>
      </c>
      <c r="BE1746" s="26" t="str">
        <f t="shared" si="910"/>
        <v/>
      </c>
      <c r="BF1746" s="26" t="str">
        <f t="shared" si="911"/>
        <v/>
      </c>
      <c r="BG1746" s="26" t="str">
        <f t="shared" si="912"/>
        <v/>
      </c>
      <c r="BH1746" s="26" t="str">
        <f t="shared" si="913"/>
        <v/>
      </c>
      <c r="BI1746" s="26" t="str">
        <f t="shared" si="902"/>
        <v/>
      </c>
      <c r="BJ1746" s="26" t="str">
        <f t="shared" si="903"/>
        <v/>
      </c>
      <c r="BK1746" s="26" t="str">
        <f t="shared" si="904"/>
        <v/>
      </c>
      <c r="BL1746" s="26" t="str">
        <f t="shared" si="905"/>
        <v/>
      </c>
      <c r="BM1746" s="26" t="str">
        <f t="shared" si="906"/>
        <v/>
      </c>
      <c r="BN1746" s="26" t="str">
        <f t="shared" si="907"/>
        <v/>
      </c>
      <c r="BP1746"/>
      <c r="BQ1746"/>
      <c r="BR1746"/>
      <c r="BS1746"/>
      <c r="BT1746"/>
      <c r="BU1746" s="40"/>
      <c r="BV1746" s="6"/>
    </row>
    <row r="1747" spans="2:74" x14ac:dyDescent="0.2">
      <c r="B1747" s="84"/>
      <c r="C1747" s="39"/>
      <c r="D1747" s="38"/>
      <c r="E1747" s="39"/>
      <c r="F1747" s="39"/>
      <c r="G1747" s="39"/>
      <c r="H1747" s="39"/>
      <c r="I1747" s="39"/>
      <c r="J1747" s="39"/>
      <c r="K1747" s="39"/>
      <c r="L1747" s="39"/>
      <c r="M1747" s="39"/>
      <c r="N1747" s="39"/>
      <c r="O1747" s="39"/>
      <c r="P1747" s="39"/>
      <c r="Q1747" s="39"/>
      <c r="R1747" s="39"/>
      <c r="S1747" s="39"/>
      <c r="T1747" s="39"/>
      <c r="U1747" s="39"/>
      <c r="V1747" s="39"/>
      <c r="W1747" s="39"/>
      <c r="X1747" s="39"/>
      <c r="Y1747" s="39"/>
      <c r="Z1747" s="39"/>
      <c r="AA1747" s="39"/>
      <c r="AB1747" s="39"/>
      <c r="AC1747" s="39"/>
      <c r="AD1747" s="39"/>
      <c r="AE1747" s="39"/>
      <c r="AF1747" s="39"/>
      <c r="AG1747" s="38"/>
      <c r="AH1747" s="38"/>
      <c r="AI1747" s="38"/>
      <c r="AJ1747" s="38"/>
      <c r="AK1747" s="38"/>
      <c r="AL1747" s="38"/>
      <c r="AM1747" s="38"/>
      <c r="AN1747" s="38"/>
      <c r="AO1747" s="38"/>
      <c r="AP1747" s="38"/>
      <c r="AQ1747" s="38"/>
      <c r="AR1747" s="38"/>
      <c r="AS1747" s="38"/>
      <c r="AT1747" s="38"/>
      <c r="AU1747" s="84"/>
      <c r="AV1747" s="88"/>
      <c r="AW1747" s="103"/>
      <c r="AX1747" s="84"/>
      <c r="AY1747" s="39"/>
      <c r="AZ1747" s="26"/>
      <c r="BA1747" s="26"/>
      <c r="BB1747" s="26"/>
      <c r="BC1747" s="26" t="str">
        <f t="shared" si="908"/>
        <v/>
      </c>
      <c r="BD1747" s="26" t="str">
        <f t="shared" si="909"/>
        <v/>
      </c>
      <c r="BE1747" s="26" t="str">
        <f t="shared" si="910"/>
        <v/>
      </c>
      <c r="BF1747" s="26" t="str">
        <f t="shared" si="911"/>
        <v/>
      </c>
      <c r="BG1747" s="26" t="str">
        <f t="shared" si="912"/>
        <v/>
      </c>
      <c r="BH1747" s="26" t="str">
        <f t="shared" si="913"/>
        <v/>
      </c>
      <c r="BI1747" s="26" t="str">
        <f t="shared" si="902"/>
        <v/>
      </c>
      <c r="BJ1747" s="26" t="str">
        <f t="shared" si="903"/>
        <v/>
      </c>
      <c r="BK1747" s="26" t="str">
        <f t="shared" si="904"/>
        <v/>
      </c>
      <c r="BL1747" s="26" t="str">
        <f t="shared" si="905"/>
        <v/>
      </c>
      <c r="BM1747" s="26" t="str">
        <f t="shared" si="906"/>
        <v/>
      </c>
      <c r="BN1747" s="26" t="str">
        <f t="shared" si="907"/>
        <v/>
      </c>
      <c r="BP1747"/>
      <c r="BQ1747"/>
      <c r="BR1747"/>
      <c r="BS1747"/>
      <c r="BT1747"/>
      <c r="BU1747" s="40"/>
      <c r="BV1747" s="6"/>
    </row>
    <row r="1748" spans="2:74" x14ac:dyDescent="0.2">
      <c r="B1748" s="84"/>
      <c r="C1748" s="39"/>
      <c r="D1748" s="38"/>
      <c r="E1748" s="39"/>
      <c r="F1748" s="39"/>
      <c r="G1748" s="39"/>
      <c r="H1748" s="39"/>
      <c r="I1748" s="39"/>
      <c r="J1748" s="39"/>
      <c r="K1748" s="39"/>
      <c r="L1748" s="39"/>
      <c r="M1748" s="39"/>
      <c r="N1748" s="39"/>
      <c r="O1748" s="39"/>
      <c r="P1748" s="39"/>
      <c r="Q1748" s="39"/>
      <c r="R1748" s="39"/>
      <c r="S1748" s="39"/>
      <c r="T1748" s="39"/>
      <c r="U1748" s="39"/>
      <c r="V1748" s="39"/>
      <c r="W1748" s="39"/>
      <c r="X1748" s="39"/>
      <c r="Y1748" s="39"/>
      <c r="Z1748" s="39"/>
      <c r="AA1748" s="39"/>
      <c r="AB1748" s="39"/>
      <c r="AC1748" s="39"/>
      <c r="AD1748" s="39"/>
      <c r="AE1748" s="39"/>
      <c r="AF1748" s="39"/>
      <c r="AG1748" s="38"/>
      <c r="AH1748" s="38"/>
      <c r="AI1748" s="38"/>
      <c r="AJ1748" s="38"/>
      <c r="AK1748" s="38"/>
      <c r="AL1748" s="38"/>
      <c r="AM1748" s="38"/>
      <c r="AN1748" s="38"/>
      <c r="AO1748" s="38"/>
      <c r="AP1748" s="38"/>
      <c r="AQ1748" s="38"/>
      <c r="AR1748" s="38"/>
      <c r="AS1748" s="38"/>
      <c r="AT1748" s="38"/>
      <c r="AU1748" s="84"/>
      <c r="AV1748" s="88"/>
      <c r="AW1748" s="103"/>
      <c r="AX1748" s="84"/>
      <c r="AY1748" s="39"/>
      <c r="AZ1748" s="26"/>
      <c r="BA1748" s="26"/>
      <c r="BB1748" s="26"/>
      <c r="BC1748" s="26" t="str">
        <f t="shared" si="908"/>
        <v/>
      </c>
      <c r="BD1748" s="26" t="str">
        <f t="shared" si="909"/>
        <v/>
      </c>
      <c r="BE1748" s="26" t="str">
        <f t="shared" si="910"/>
        <v/>
      </c>
      <c r="BF1748" s="26" t="str">
        <f t="shared" si="911"/>
        <v/>
      </c>
      <c r="BG1748" s="26" t="str">
        <f t="shared" si="912"/>
        <v/>
      </c>
      <c r="BH1748" s="26" t="str">
        <f t="shared" si="913"/>
        <v/>
      </c>
      <c r="BI1748" s="26" t="str">
        <f t="shared" si="902"/>
        <v/>
      </c>
      <c r="BJ1748" s="26" t="str">
        <f t="shared" si="903"/>
        <v/>
      </c>
      <c r="BK1748" s="26" t="str">
        <f t="shared" si="904"/>
        <v/>
      </c>
      <c r="BL1748" s="26" t="str">
        <f t="shared" si="905"/>
        <v/>
      </c>
      <c r="BM1748" s="26" t="str">
        <f t="shared" si="906"/>
        <v/>
      </c>
      <c r="BN1748" s="26" t="str">
        <f t="shared" si="907"/>
        <v/>
      </c>
      <c r="BP1748"/>
      <c r="BQ1748"/>
      <c r="BR1748"/>
      <c r="BS1748"/>
      <c r="BT1748"/>
      <c r="BU1748" s="40"/>
      <c r="BV1748" s="6"/>
    </row>
    <row r="1749" spans="2:74" x14ac:dyDescent="0.2">
      <c r="B1749" s="84"/>
      <c r="C1749" s="39"/>
      <c r="D1749" s="38"/>
      <c r="E1749" s="39"/>
      <c r="F1749" s="39"/>
      <c r="G1749" s="39"/>
      <c r="H1749" s="39"/>
      <c r="I1749" s="39"/>
      <c r="J1749" s="39"/>
      <c r="K1749" s="39"/>
      <c r="L1749" s="39"/>
      <c r="M1749" s="39"/>
      <c r="N1749" s="39"/>
      <c r="O1749" s="39"/>
      <c r="P1749" s="39"/>
      <c r="Q1749" s="39"/>
      <c r="R1749" s="39"/>
      <c r="S1749" s="39"/>
      <c r="T1749" s="39"/>
      <c r="U1749" s="39"/>
      <c r="V1749" s="39"/>
      <c r="W1749" s="39"/>
      <c r="X1749" s="39"/>
      <c r="Y1749" s="39"/>
      <c r="Z1749" s="39"/>
      <c r="AA1749" s="39"/>
      <c r="AB1749" s="39"/>
      <c r="AC1749" s="39"/>
      <c r="AD1749" s="39"/>
      <c r="AE1749" s="39"/>
      <c r="AF1749" s="39"/>
      <c r="AG1749" s="38"/>
      <c r="AH1749" s="38"/>
      <c r="AI1749" s="38"/>
      <c r="AJ1749" s="38"/>
      <c r="AK1749" s="38"/>
      <c r="AL1749" s="38"/>
      <c r="AM1749" s="38"/>
      <c r="AN1749" s="38"/>
      <c r="AO1749" s="38"/>
      <c r="AP1749" s="38"/>
      <c r="AQ1749" s="38"/>
      <c r="AR1749" s="38"/>
      <c r="AS1749" s="38"/>
      <c r="AT1749" s="38"/>
      <c r="AU1749" s="84"/>
      <c r="AV1749" s="88"/>
      <c r="AW1749" s="103"/>
      <c r="AX1749" s="84"/>
      <c r="AY1749" s="39"/>
      <c r="AZ1749" s="26"/>
      <c r="BA1749" s="26"/>
      <c r="BB1749" s="26"/>
      <c r="BC1749" s="26" t="str">
        <f t="shared" si="908"/>
        <v/>
      </c>
      <c r="BD1749" s="26" t="str">
        <f t="shared" si="909"/>
        <v/>
      </c>
      <c r="BE1749" s="26" t="str">
        <f t="shared" si="910"/>
        <v/>
      </c>
      <c r="BF1749" s="26" t="str">
        <f t="shared" si="911"/>
        <v/>
      </c>
      <c r="BG1749" s="26" t="str">
        <f t="shared" si="912"/>
        <v/>
      </c>
      <c r="BH1749" s="26" t="str">
        <f t="shared" si="913"/>
        <v/>
      </c>
      <c r="BI1749" s="26" t="str">
        <f t="shared" si="902"/>
        <v/>
      </c>
      <c r="BJ1749" s="26" t="str">
        <f t="shared" si="903"/>
        <v/>
      </c>
      <c r="BK1749" s="26" t="str">
        <f t="shared" si="904"/>
        <v/>
      </c>
      <c r="BL1749" s="26" t="str">
        <f t="shared" si="905"/>
        <v/>
      </c>
      <c r="BM1749" s="26" t="str">
        <f t="shared" si="906"/>
        <v/>
      </c>
      <c r="BN1749" s="26" t="str">
        <f t="shared" si="907"/>
        <v/>
      </c>
      <c r="BP1749"/>
      <c r="BQ1749"/>
      <c r="BR1749"/>
      <c r="BS1749"/>
      <c r="BT1749"/>
      <c r="BU1749" s="40"/>
      <c r="BV1749" s="6"/>
    </row>
    <row r="1750" spans="2:74" x14ac:dyDescent="0.2">
      <c r="B1750" s="84"/>
      <c r="C1750" s="39"/>
      <c r="D1750" s="38"/>
      <c r="E1750" s="39"/>
      <c r="F1750" s="39"/>
      <c r="G1750" s="39"/>
      <c r="H1750" s="39"/>
      <c r="I1750" s="39"/>
      <c r="J1750" s="39"/>
      <c r="K1750" s="39"/>
      <c r="L1750" s="39"/>
      <c r="M1750" s="39"/>
      <c r="N1750" s="39"/>
      <c r="O1750" s="39"/>
      <c r="P1750" s="39"/>
      <c r="Q1750" s="39"/>
      <c r="R1750" s="39"/>
      <c r="S1750" s="39"/>
      <c r="T1750" s="39"/>
      <c r="U1750" s="39"/>
      <c r="V1750" s="39"/>
      <c r="W1750" s="39"/>
      <c r="X1750" s="39"/>
      <c r="Y1750" s="39"/>
      <c r="Z1750" s="39"/>
      <c r="AA1750" s="39"/>
      <c r="AB1750" s="39"/>
      <c r="AC1750" s="39"/>
      <c r="AD1750" s="39"/>
      <c r="AE1750" s="39"/>
      <c r="AF1750" s="39"/>
      <c r="AG1750" s="38"/>
      <c r="AH1750" s="38"/>
      <c r="AI1750" s="38"/>
      <c r="AJ1750" s="38"/>
      <c r="AK1750" s="38"/>
      <c r="AL1750" s="38"/>
      <c r="AM1750" s="38"/>
      <c r="AN1750" s="38"/>
      <c r="AO1750" s="38"/>
      <c r="AP1750" s="38"/>
      <c r="AQ1750" s="38"/>
      <c r="AR1750" s="38"/>
      <c r="AS1750" s="38"/>
      <c r="AT1750" s="38"/>
      <c r="AU1750" s="84"/>
      <c r="AV1750" s="88"/>
      <c r="AW1750" s="103"/>
      <c r="AX1750" s="84"/>
      <c r="AY1750" s="39"/>
      <c r="AZ1750" s="26"/>
      <c r="BA1750" s="26"/>
      <c r="BB1750" s="26"/>
      <c r="BC1750" s="26" t="str">
        <f t="shared" si="908"/>
        <v/>
      </c>
      <c r="BD1750" s="26" t="str">
        <f t="shared" si="909"/>
        <v/>
      </c>
      <c r="BE1750" s="26" t="str">
        <f t="shared" si="910"/>
        <v/>
      </c>
      <c r="BF1750" s="26" t="str">
        <f t="shared" si="911"/>
        <v/>
      </c>
      <c r="BG1750" s="26" t="str">
        <f t="shared" si="912"/>
        <v/>
      </c>
      <c r="BH1750" s="26" t="str">
        <f t="shared" si="913"/>
        <v/>
      </c>
      <c r="BI1750" s="26" t="str">
        <f t="shared" si="902"/>
        <v/>
      </c>
      <c r="BJ1750" s="26" t="str">
        <f t="shared" si="903"/>
        <v/>
      </c>
      <c r="BK1750" s="26" t="str">
        <f t="shared" si="904"/>
        <v/>
      </c>
      <c r="BL1750" s="26" t="str">
        <f t="shared" si="905"/>
        <v/>
      </c>
      <c r="BM1750" s="26" t="str">
        <f t="shared" si="906"/>
        <v/>
      </c>
      <c r="BN1750" s="26" t="str">
        <f t="shared" si="907"/>
        <v/>
      </c>
      <c r="BP1750"/>
      <c r="BQ1750"/>
      <c r="BR1750"/>
      <c r="BS1750"/>
      <c r="BT1750"/>
      <c r="BU1750" s="40"/>
      <c r="BV1750" s="6"/>
    </row>
    <row r="1751" spans="2:74" x14ac:dyDescent="0.2">
      <c r="B1751" s="84"/>
      <c r="C1751" s="39"/>
      <c r="D1751" s="38"/>
      <c r="E1751" s="39"/>
      <c r="F1751" s="39"/>
      <c r="G1751" s="39"/>
      <c r="H1751" s="39"/>
      <c r="I1751" s="39"/>
      <c r="J1751" s="39"/>
      <c r="K1751" s="39"/>
      <c r="L1751" s="39"/>
      <c r="M1751" s="39"/>
      <c r="N1751" s="39"/>
      <c r="O1751" s="39"/>
      <c r="P1751" s="39"/>
      <c r="Q1751" s="39"/>
      <c r="R1751" s="39"/>
      <c r="S1751" s="39"/>
      <c r="T1751" s="39"/>
      <c r="U1751" s="39"/>
      <c r="V1751" s="39"/>
      <c r="W1751" s="39"/>
      <c r="X1751" s="39"/>
      <c r="Y1751" s="39"/>
      <c r="Z1751" s="39"/>
      <c r="AA1751" s="39"/>
      <c r="AB1751" s="39"/>
      <c r="AC1751" s="39"/>
      <c r="AD1751" s="39"/>
      <c r="AE1751" s="39"/>
      <c r="AF1751" s="39"/>
      <c r="AG1751" s="38"/>
      <c r="AH1751" s="38"/>
      <c r="AI1751" s="38"/>
      <c r="AJ1751" s="38"/>
      <c r="AK1751" s="38"/>
      <c r="AL1751" s="38"/>
      <c r="AM1751" s="38"/>
      <c r="AN1751" s="38"/>
      <c r="AO1751" s="38"/>
      <c r="AP1751" s="38"/>
      <c r="AQ1751" s="38"/>
      <c r="AR1751" s="38"/>
      <c r="AS1751" s="38"/>
      <c r="AT1751" s="38"/>
      <c r="AU1751" s="84"/>
      <c r="AV1751" s="88"/>
      <c r="AW1751" s="103"/>
      <c r="AX1751" s="84"/>
      <c r="AY1751" s="39"/>
      <c r="AZ1751" s="26"/>
      <c r="BA1751" s="26"/>
      <c r="BB1751" s="26"/>
      <c r="BC1751" s="26" t="str">
        <f t="shared" si="908"/>
        <v/>
      </c>
      <c r="BD1751" s="26" t="str">
        <f t="shared" si="909"/>
        <v/>
      </c>
      <c r="BE1751" s="26" t="str">
        <f t="shared" si="910"/>
        <v/>
      </c>
      <c r="BF1751" s="26" t="str">
        <f t="shared" si="911"/>
        <v/>
      </c>
      <c r="BG1751" s="26" t="str">
        <f t="shared" si="912"/>
        <v/>
      </c>
      <c r="BH1751" s="26" t="str">
        <f t="shared" si="913"/>
        <v/>
      </c>
      <c r="BI1751" s="26" t="str">
        <f t="shared" si="902"/>
        <v/>
      </c>
      <c r="BJ1751" s="26" t="str">
        <f t="shared" si="903"/>
        <v/>
      </c>
      <c r="BK1751" s="26" t="str">
        <f t="shared" si="904"/>
        <v/>
      </c>
      <c r="BL1751" s="26" t="str">
        <f t="shared" si="905"/>
        <v/>
      </c>
      <c r="BM1751" s="26" t="str">
        <f t="shared" si="906"/>
        <v/>
      </c>
      <c r="BN1751" s="26" t="str">
        <f t="shared" si="907"/>
        <v/>
      </c>
      <c r="BP1751"/>
      <c r="BQ1751"/>
      <c r="BR1751"/>
      <c r="BS1751"/>
      <c r="BT1751"/>
      <c r="BU1751" s="40"/>
      <c r="BV1751" s="6"/>
    </row>
    <row r="1752" spans="2:74" x14ac:dyDescent="0.2">
      <c r="B1752" s="84"/>
      <c r="C1752" s="39"/>
      <c r="D1752" s="38"/>
      <c r="E1752" s="39"/>
      <c r="F1752" s="39"/>
      <c r="G1752" s="39"/>
      <c r="H1752" s="39"/>
      <c r="I1752" s="39"/>
      <c r="J1752" s="39"/>
      <c r="K1752" s="39"/>
      <c r="L1752" s="39"/>
      <c r="M1752" s="39"/>
      <c r="N1752" s="39"/>
      <c r="O1752" s="39"/>
      <c r="P1752" s="39"/>
      <c r="Q1752" s="39"/>
      <c r="R1752" s="39"/>
      <c r="S1752" s="39"/>
      <c r="T1752" s="39"/>
      <c r="U1752" s="39"/>
      <c r="V1752" s="39"/>
      <c r="W1752" s="39"/>
      <c r="X1752" s="39"/>
      <c r="Y1752" s="39"/>
      <c r="Z1752" s="39"/>
      <c r="AA1752" s="39"/>
      <c r="AB1752" s="39"/>
      <c r="AC1752" s="39"/>
      <c r="AD1752" s="39"/>
      <c r="AE1752" s="39"/>
      <c r="AF1752" s="39"/>
      <c r="AG1752" s="38"/>
      <c r="AH1752" s="38"/>
      <c r="AI1752" s="38"/>
      <c r="AJ1752" s="38"/>
      <c r="AK1752" s="38"/>
      <c r="AL1752" s="38"/>
      <c r="AM1752" s="38"/>
      <c r="AN1752" s="38"/>
      <c r="AO1752" s="38"/>
      <c r="AP1752" s="38"/>
      <c r="AQ1752" s="38"/>
      <c r="AR1752" s="38"/>
      <c r="AS1752" s="38"/>
      <c r="AT1752" s="38"/>
      <c r="AU1752" s="84"/>
      <c r="AV1752" s="88"/>
      <c r="AW1752" s="103"/>
      <c r="AX1752" s="84"/>
      <c r="AY1752" s="39"/>
      <c r="AZ1752" s="26"/>
      <c r="BA1752" s="26"/>
      <c r="BB1752" s="26"/>
      <c r="BC1752" s="26" t="str">
        <f t="shared" si="908"/>
        <v/>
      </c>
      <c r="BD1752" s="26" t="str">
        <f t="shared" si="909"/>
        <v/>
      </c>
      <c r="BE1752" s="26" t="str">
        <f t="shared" si="910"/>
        <v/>
      </c>
      <c r="BF1752" s="26" t="str">
        <f t="shared" si="911"/>
        <v/>
      </c>
      <c r="BG1752" s="26" t="str">
        <f t="shared" si="912"/>
        <v/>
      </c>
      <c r="BH1752" s="26" t="str">
        <f t="shared" si="913"/>
        <v/>
      </c>
      <c r="BI1752" s="26" t="str">
        <f t="shared" ref="BI1752:BI1815" si="914">IF(AI1752="","",CONCATENATE($AG1752,","))</f>
        <v/>
      </c>
      <c r="BJ1752" s="26" t="str">
        <f t="shared" ref="BJ1752:BJ1815" si="915">IF(AJ1752="","",CONCATENATE($AG1752,","))</f>
        <v/>
      </c>
      <c r="BK1752" s="26" t="str">
        <f t="shared" ref="BK1752:BK1815" si="916">IF(AK1752="","",CONCATENATE($AG1752,","))</f>
        <v/>
      </c>
      <c r="BL1752" s="26" t="str">
        <f t="shared" ref="BL1752:BL1815" si="917">IF(AL1752="","",CONCATENATE($AG1752,","))</f>
        <v/>
      </c>
      <c r="BM1752" s="26" t="str">
        <f t="shared" ref="BM1752:BM1815" si="918">IF(AM1752="","",CONCATENATE($AG1752,","))</f>
        <v/>
      </c>
      <c r="BN1752" s="26" t="str">
        <f t="shared" ref="BN1752:BN1815" si="919">IF(AN1752="","",CONCATENATE($AG1752,","))</f>
        <v/>
      </c>
      <c r="BP1752"/>
      <c r="BQ1752"/>
      <c r="BR1752"/>
      <c r="BS1752"/>
      <c r="BT1752"/>
      <c r="BU1752" s="40"/>
      <c r="BV1752" s="6"/>
    </row>
    <row r="1753" spans="2:74" x14ac:dyDescent="0.2">
      <c r="B1753" s="84"/>
      <c r="C1753" s="39"/>
      <c r="D1753" s="38"/>
      <c r="E1753" s="39"/>
      <c r="F1753" s="39"/>
      <c r="G1753" s="39"/>
      <c r="H1753" s="39"/>
      <c r="I1753" s="39"/>
      <c r="J1753" s="39"/>
      <c r="K1753" s="39"/>
      <c r="L1753" s="39"/>
      <c r="M1753" s="39"/>
      <c r="N1753" s="39"/>
      <c r="O1753" s="39"/>
      <c r="P1753" s="39"/>
      <c r="Q1753" s="39"/>
      <c r="R1753" s="39"/>
      <c r="S1753" s="39"/>
      <c r="T1753" s="39"/>
      <c r="U1753" s="39"/>
      <c r="V1753" s="39"/>
      <c r="W1753" s="39"/>
      <c r="X1753" s="39"/>
      <c r="Y1753" s="39"/>
      <c r="Z1753" s="39"/>
      <c r="AA1753" s="39"/>
      <c r="AB1753" s="39"/>
      <c r="AC1753" s="39"/>
      <c r="AD1753" s="39"/>
      <c r="AE1753" s="39"/>
      <c r="AF1753" s="39"/>
      <c r="AG1753" s="38"/>
      <c r="AH1753" s="38"/>
      <c r="AI1753" s="38"/>
      <c r="AJ1753" s="38"/>
      <c r="AK1753" s="38"/>
      <c r="AL1753" s="38"/>
      <c r="AM1753" s="38"/>
      <c r="AN1753" s="38"/>
      <c r="AO1753" s="38"/>
      <c r="AP1753" s="38"/>
      <c r="AQ1753" s="38"/>
      <c r="AR1753" s="38"/>
      <c r="AS1753" s="38"/>
      <c r="AT1753" s="38"/>
      <c r="AU1753" s="84"/>
      <c r="AV1753" s="88"/>
      <c r="AW1753" s="103"/>
      <c r="AX1753" s="84"/>
      <c r="AY1753" s="39"/>
      <c r="AZ1753" s="26"/>
      <c r="BA1753" s="26"/>
      <c r="BB1753" s="26"/>
      <c r="BC1753" s="26" t="str">
        <f t="shared" ref="BC1753:BC1816" si="920">IF(AI1753&lt;&gt;"",IF(ABS(AI1753)&lt;10,"S"&amp;RIGHT(AI1753,1)&amp;",","S"&amp;AI1753&amp;","),"")</f>
        <v/>
      </c>
      <c r="BD1753" s="26" t="str">
        <f t="shared" ref="BD1753:BD1816" si="921">IF(AJ1753&lt;&gt;"",IF(ABS(AJ1753)&lt;10,"S"&amp;RIGHT(AJ1753,1)&amp;",","S"&amp;AJ1753&amp;","),"")</f>
        <v/>
      </c>
      <c r="BE1753" s="26" t="str">
        <f t="shared" ref="BE1753:BE1816" si="922">IF(AK1753&lt;&gt;"",IF(ABS(AK1753)&lt;10,"S"&amp;RIGHT(AK1753,1)&amp;",","S"&amp;AK1753&amp;","),"")</f>
        <v/>
      </c>
      <c r="BF1753" s="26" t="str">
        <f t="shared" ref="BF1753:BF1816" si="923">IF(AL1753&lt;&gt;"",IF(ABS(AL1753)&lt;10,"S"&amp;RIGHT(AL1753,1)&amp;",","S"&amp;AL1753&amp;","),"")</f>
        <v/>
      </c>
      <c r="BG1753" s="26" t="str">
        <f t="shared" ref="BG1753:BG1816" si="924">IF(AM1753&lt;&gt;"",IF(ABS(AM1753)&lt;10,"S"&amp;RIGHT(AM1753,1)&amp;",","S"&amp;AM1753&amp;","),"")</f>
        <v/>
      </c>
      <c r="BH1753" s="26" t="str">
        <f t="shared" ref="BH1753:BH1816" si="925">IF(AN1753&lt;&gt;"",IF(ABS(AN1753)&lt;10,"S"&amp;RIGHT(AN1753,1)&amp;",","S"&amp;AN1753&amp;","),"")</f>
        <v/>
      </c>
      <c r="BI1753" s="26" t="str">
        <f t="shared" si="914"/>
        <v/>
      </c>
      <c r="BJ1753" s="26" t="str">
        <f t="shared" si="915"/>
        <v/>
      </c>
      <c r="BK1753" s="26" t="str">
        <f t="shared" si="916"/>
        <v/>
      </c>
      <c r="BL1753" s="26" t="str">
        <f t="shared" si="917"/>
        <v/>
      </c>
      <c r="BM1753" s="26" t="str">
        <f t="shared" si="918"/>
        <v/>
      </c>
      <c r="BN1753" s="26" t="str">
        <f t="shared" si="919"/>
        <v/>
      </c>
      <c r="BP1753"/>
      <c r="BQ1753"/>
      <c r="BR1753"/>
      <c r="BS1753"/>
      <c r="BT1753"/>
      <c r="BU1753" s="40"/>
      <c r="BV1753" s="6"/>
    </row>
    <row r="1754" spans="2:74" x14ac:dyDescent="0.2">
      <c r="B1754" s="84"/>
      <c r="C1754" s="39"/>
      <c r="D1754" s="38"/>
      <c r="E1754" s="39"/>
      <c r="F1754" s="39"/>
      <c r="G1754" s="39"/>
      <c r="H1754" s="39"/>
      <c r="I1754" s="39"/>
      <c r="J1754" s="39"/>
      <c r="K1754" s="39"/>
      <c r="L1754" s="39"/>
      <c r="M1754" s="39"/>
      <c r="N1754" s="39"/>
      <c r="O1754" s="39"/>
      <c r="P1754" s="39"/>
      <c r="Q1754" s="39"/>
      <c r="R1754" s="39"/>
      <c r="S1754" s="39"/>
      <c r="T1754" s="39"/>
      <c r="U1754" s="39"/>
      <c r="V1754" s="39"/>
      <c r="W1754" s="39"/>
      <c r="X1754" s="39"/>
      <c r="Y1754" s="39"/>
      <c r="Z1754" s="39"/>
      <c r="AA1754" s="39"/>
      <c r="AB1754" s="39"/>
      <c r="AC1754" s="39"/>
      <c r="AD1754" s="39"/>
      <c r="AE1754" s="39"/>
      <c r="AF1754" s="39"/>
      <c r="AG1754" s="38"/>
      <c r="AH1754" s="38"/>
      <c r="AI1754" s="38"/>
      <c r="AJ1754" s="38"/>
      <c r="AK1754" s="38"/>
      <c r="AL1754" s="38"/>
      <c r="AM1754" s="38"/>
      <c r="AN1754" s="38"/>
      <c r="AO1754" s="38"/>
      <c r="AP1754" s="38"/>
      <c r="AQ1754" s="38"/>
      <c r="AR1754" s="38"/>
      <c r="AS1754" s="38"/>
      <c r="AT1754" s="38"/>
      <c r="AU1754" s="84"/>
      <c r="AV1754" s="88"/>
      <c r="AW1754" s="103"/>
      <c r="AX1754" s="84"/>
      <c r="AY1754" s="39"/>
      <c r="AZ1754" s="26"/>
      <c r="BA1754" s="26"/>
      <c r="BB1754" s="26"/>
      <c r="BC1754" s="26" t="str">
        <f t="shared" si="920"/>
        <v/>
      </c>
      <c r="BD1754" s="26" t="str">
        <f t="shared" si="921"/>
        <v/>
      </c>
      <c r="BE1754" s="26" t="str">
        <f t="shared" si="922"/>
        <v/>
      </c>
      <c r="BF1754" s="26" t="str">
        <f t="shared" si="923"/>
        <v/>
      </c>
      <c r="BG1754" s="26" t="str">
        <f t="shared" si="924"/>
        <v/>
      </c>
      <c r="BH1754" s="26" t="str">
        <f t="shared" si="925"/>
        <v/>
      </c>
      <c r="BI1754" s="26" t="str">
        <f t="shared" si="914"/>
        <v/>
      </c>
      <c r="BJ1754" s="26" t="str">
        <f t="shared" si="915"/>
        <v/>
      </c>
      <c r="BK1754" s="26" t="str">
        <f t="shared" si="916"/>
        <v/>
      </c>
      <c r="BL1754" s="26" t="str">
        <f t="shared" si="917"/>
        <v/>
      </c>
      <c r="BM1754" s="26" t="str">
        <f t="shared" si="918"/>
        <v/>
      </c>
      <c r="BN1754" s="26" t="str">
        <f t="shared" si="919"/>
        <v/>
      </c>
      <c r="BP1754"/>
      <c r="BQ1754"/>
      <c r="BR1754"/>
      <c r="BS1754"/>
      <c r="BT1754"/>
      <c r="BU1754" s="40"/>
      <c r="BV1754" s="6"/>
    </row>
    <row r="1755" spans="2:74" x14ac:dyDescent="0.2">
      <c r="B1755" s="84"/>
      <c r="C1755" s="39"/>
      <c r="D1755" s="38"/>
      <c r="E1755" s="39"/>
      <c r="F1755" s="39"/>
      <c r="G1755" s="39"/>
      <c r="H1755" s="39"/>
      <c r="I1755" s="39"/>
      <c r="J1755" s="39"/>
      <c r="K1755" s="39"/>
      <c r="L1755" s="39"/>
      <c r="M1755" s="39"/>
      <c r="N1755" s="39"/>
      <c r="O1755" s="39"/>
      <c r="P1755" s="39"/>
      <c r="Q1755" s="39"/>
      <c r="R1755" s="39"/>
      <c r="S1755" s="39"/>
      <c r="T1755" s="39"/>
      <c r="U1755" s="39"/>
      <c r="V1755" s="39"/>
      <c r="W1755" s="39"/>
      <c r="X1755" s="39"/>
      <c r="Y1755" s="39"/>
      <c r="Z1755" s="39"/>
      <c r="AA1755" s="39"/>
      <c r="AB1755" s="39"/>
      <c r="AC1755" s="39"/>
      <c r="AD1755" s="39"/>
      <c r="AE1755" s="39"/>
      <c r="AF1755" s="39"/>
      <c r="AG1755" s="38"/>
      <c r="AH1755" s="38"/>
      <c r="AI1755" s="38"/>
      <c r="AJ1755" s="38"/>
      <c r="AK1755" s="38"/>
      <c r="AL1755" s="38"/>
      <c r="AM1755" s="38"/>
      <c r="AN1755" s="38"/>
      <c r="AO1755" s="38"/>
      <c r="AP1755" s="38"/>
      <c r="AQ1755" s="38"/>
      <c r="AR1755" s="38"/>
      <c r="AS1755" s="38"/>
      <c r="AT1755" s="38"/>
      <c r="AU1755" s="84"/>
      <c r="AV1755" s="88"/>
      <c r="AW1755" s="103"/>
      <c r="AX1755" s="84"/>
      <c r="AY1755" s="39"/>
      <c r="AZ1755" s="26"/>
      <c r="BA1755" s="26"/>
      <c r="BB1755" s="26"/>
      <c r="BC1755" s="26" t="str">
        <f t="shared" si="920"/>
        <v/>
      </c>
      <c r="BD1755" s="26" t="str">
        <f t="shared" si="921"/>
        <v/>
      </c>
      <c r="BE1755" s="26" t="str">
        <f t="shared" si="922"/>
        <v/>
      </c>
      <c r="BF1755" s="26" t="str">
        <f t="shared" si="923"/>
        <v/>
      </c>
      <c r="BG1755" s="26" t="str">
        <f t="shared" si="924"/>
        <v/>
      </c>
      <c r="BH1755" s="26" t="str">
        <f t="shared" si="925"/>
        <v/>
      </c>
      <c r="BI1755" s="26" t="str">
        <f t="shared" si="914"/>
        <v/>
      </c>
      <c r="BJ1755" s="26" t="str">
        <f t="shared" si="915"/>
        <v/>
      </c>
      <c r="BK1755" s="26" t="str">
        <f t="shared" si="916"/>
        <v/>
      </c>
      <c r="BL1755" s="26" t="str">
        <f t="shared" si="917"/>
        <v/>
      </c>
      <c r="BM1755" s="26" t="str">
        <f t="shared" si="918"/>
        <v/>
      </c>
      <c r="BN1755" s="26" t="str">
        <f t="shared" si="919"/>
        <v/>
      </c>
      <c r="BP1755"/>
      <c r="BQ1755"/>
      <c r="BR1755"/>
      <c r="BS1755"/>
      <c r="BT1755"/>
      <c r="BU1755" s="40"/>
      <c r="BV1755" s="6"/>
    </row>
    <row r="1756" spans="2:74" x14ac:dyDescent="0.2">
      <c r="B1756" s="84"/>
      <c r="C1756" s="39"/>
      <c r="D1756" s="38"/>
      <c r="E1756" s="39"/>
      <c r="F1756" s="39"/>
      <c r="G1756" s="39"/>
      <c r="H1756" s="39"/>
      <c r="I1756" s="39"/>
      <c r="J1756" s="39"/>
      <c r="K1756" s="39"/>
      <c r="L1756" s="39"/>
      <c r="M1756" s="39"/>
      <c r="N1756" s="39"/>
      <c r="O1756" s="39"/>
      <c r="P1756" s="39"/>
      <c r="Q1756" s="39"/>
      <c r="R1756" s="39"/>
      <c r="S1756" s="39"/>
      <c r="T1756" s="39"/>
      <c r="U1756" s="39"/>
      <c r="V1756" s="39"/>
      <c r="W1756" s="39"/>
      <c r="X1756" s="39"/>
      <c r="Y1756" s="39"/>
      <c r="Z1756" s="39"/>
      <c r="AA1756" s="39"/>
      <c r="AB1756" s="39"/>
      <c r="AC1756" s="39"/>
      <c r="AD1756" s="39"/>
      <c r="AE1756" s="39"/>
      <c r="AF1756" s="39"/>
      <c r="AG1756" s="38"/>
      <c r="AH1756" s="38"/>
      <c r="AI1756" s="38"/>
      <c r="AJ1756" s="38"/>
      <c r="AK1756" s="38"/>
      <c r="AL1756" s="38"/>
      <c r="AM1756" s="38"/>
      <c r="AN1756" s="38"/>
      <c r="AO1756" s="38"/>
      <c r="AP1756" s="38"/>
      <c r="AQ1756" s="38"/>
      <c r="AR1756" s="38"/>
      <c r="AS1756" s="38"/>
      <c r="AT1756" s="38"/>
      <c r="AU1756" s="84"/>
      <c r="AV1756" s="88"/>
      <c r="AW1756" s="103"/>
      <c r="AX1756" s="84"/>
      <c r="AY1756" s="39"/>
      <c r="AZ1756" s="26"/>
      <c r="BA1756" s="26"/>
      <c r="BB1756" s="26"/>
      <c r="BC1756" s="26" t="str">
        <f t="shared" si="920"/>
        <v/>
      </c>
      <c r="BD1756" s="26" t="str">
        <f t="shared" si="921"/>
        <v/>
      </c>
      <c r="BE1756" s="26" t="str">
        <f t="shared" si="922"/>
        <v/>
      </c>
      <c r="BF1756" s="26" t="str">
        <f t="shared" si="923"/>
        <v/>
      </c>
      <c r="BG1756" s="26" t="str">
        <f t="shared" si="924"/>
        <v/>
      </c>
      <c r="BH1756" s="26" t="str">
        <f t="shared" si="925"/>
        <v/>
      </c>
      <c r="BI1756" s="26" t="str">
        <f t="shared" si="914"/>
        <v/>
      </c>
      <c r="BJ1756" s="26" t="str">
        <f t="shared" si="915"/>
        <v/>
      </c>
      <c r="BK1756" s="26" t="str">
        <f t="shared" si="916"/>
        <v/>
      </c>
      <c r="BL1756" s="26" t="str">
        <f t="shared" si="917"/>
        <v/>
      </c>
      <c r="BM1756" s="26" t="str">
        <f t="shared" si="918"/>
        <v/>
      </c>
      <c r="BN1756" s="26" t="str">
        <f t="shared" si="919"/>
        <v/>
      </c>
      <c r="BP1756"/>
      <c r="BQ1756"/>
      <c r="BR1756"/>
      <c r="BS1756"/>
      <c r="BT1756"/>
      <c r="BU1756" s="40"/>
      <c r="BV1756" s="6"/>
    </row>
    <row r="1757" spans="2:74" x14ac:dyDescent="0.2">
      <c r="B1757" s="84"/>
      <c r="C1757" s="39"/>
      <c r="D1757" s="38"/>
      <c r="E1757" s="39"/>
      <c r="F1757" s="39"/>
      <c r="G1757" s="39"/>
      <c r="H1757" s="39"/>
      <c r="I1757" s="39"/>
      <c r="J1757" s="39"/>
      <c r="K1757" s="39"/>
      <c r="L1757" s="39"/>
      <c r="M1757" s="39"/>
      <c r="N1757" s="39"/>
      <c r="O1757" s="39"/>
      <c r="P1757" s="39"/>
      <c r="Q1757" s="39"/>
      <c r="R1757" s="39"/>
      <c r="S1757" s="39"/>
      <c r="T1757" s="39"/>
      <c r="U1757" s="39"/>
      <c r="V1757" s="39"/>
      <c r="W1757" s="39"/>
      <c r="X1757" s="39"/>
      <c r="Y1757" s="39"/>
      <c r="Z1757" s="39"/>
      <c r="AA1757" s="39"/>
      <c r="AB1757" s="39"/>
      <c r="AC1757" s="39"/>
      <c r="AD1757" s="39"/>
      <c r="AE1757" s="39"/>
      <c r="AF1757" s="39"/>
      <c r="AG1757" s="38"/>
      <c r="AH1757" s="38"/>
      <c r="AI1757" s="38"/>
      <c r="AJ1757" s="38"/>
      <c r="AK1757" s="38"/>
      <c r="AL1757" s="38"/>
      <c r="AM1757" s="38"/>
      <c r="AN1757" s="38"/>
      <c r="AO1757" s="38"/>
      <c r="AP1757" s="38"/>
      <c r="AQ1757" s="38"/>
      <c r="AR1757" s="38"/>
      <c r="AS1757" s="38"/>
      <c r="AT1757" s="38"/>
      <c r="AU1757" s="84"/>
      <c r="AV1757" s="88"/>
      <c r="AW1757" s="103"/>
      <c r="AX1757" s="84"/>
      <c r="AY1757" s="39"/>
      <c r="AZ1757" s="26"/>
      <c r="BA1757" s="26"/>
      <c r="BB1757" s="26"/>
      <c r="BC1757" s="26" t="str">
        <f t="shared" si="920"/>
        <v/>
      </c>
      <c r="BD1757" s="26" t="str">
        <f t="shared" si="921"/>
        <v/>
      </c>
      <c r="BE1757" s="26" t="str">
        <f t="shared" si="922"/>
        <v/>
      </c>
      <c r="BF1757" s="26" t="str">
        <f t="shared" si="923"/>
        <v/>
      </c>
      <c r="BG1757" s="26" t="str">
        <f t="shared" si="924"/>
        <v/>
      </c>
      <c r="BH1757" s="26" t="str">
        <f t="shared" si="925"/>
        <v/>
      </c>
      <c r="BI1757" s="26" t="str">
        <f t="shared" si="914"/>
        <v/>
      </c>
      <c r="BJ1757" s="26" t="str">
        <f t="shared" si="915"/>
        <v/>
      </c>
      <c r="BK1757" s="26" t="str">
        <f t="shared" si="916"/>
        <v/>
      </c>
      <c r="BL1757" s="26" t="str">
        <f t="shared" si="917"/>
        <v/>
      </c>
      <c r="BM1757" s="26" t="str">
        <f t="shared" si="918"/>
        <v/>
      </c>
      <c r="BN1757" s="26" t="str">
        <f t="shared" si="919"/>
        <v/>
      </c>
      <c r="BP1757"/>
      <c r="BQ1757"/>
      <c r="BR1757"/>
      <c r="BS1757"/>
      <c r="BT1757"/>
      <c r="BU1757" s="40"/>
      <c r="BV1757" s="6"/>
    </row>
    <row r="1758" spans="2:74" x14ac:dyDescent="0.2">
      <c r="B1758" s="84"/>
      <c r="C1758" s="39"/>
      <c r="D1758" s="38"/>
      <c r="E1758" s="39"/>
      <c r="F1758" s="39"/>
      <c r="G1758" s="39"/>
      <c r="H1758" s="39"/>
      <c r="I1758" s="39"/>
      <c r="J1758" s="39"/>
      <c r="K1758" s="39"/>
      <c r="L1758" s="39"/>
      <c r="M1758" s="39"/>
      <c r="N1758" s="39"/>
      <c r="O1758" s="39"/>
      <c r="P1758" s="39"/>
      <c r="Q1758" s="39"/>
      <c r="R1758" s="39"/>
      <c r="S1758" s="39"/>
      <c r="T1758" s="39"/>
      <c r="U1758" s="39"/>
      <c r="V1758" s="39"/>
      <c r="W1758" s="39"/>
      <c r="X1758" s="39"/>
      <c r="Y1758" s="39"/>
      <c r="Z1758" s="39"/>
      <c r="AA1758" s="39"/>
      <c r="AB1758" s="39"/>
      <c r="AC1758" s="39"/>
      <c r="AD1758" s="39"/>
      <c r="AE1758" s="39"/>
      <c r="AF1758" s="39"/>
      <c r="AG1758" s="38"/>
      <c r="AH1758" s="38"/>
      <c r="AI1758" s="38"/>
      <c r="AJ1758" s="38"/>
      <c r="AK1758" s="38"/>
      <c r="AL1758" s="38"/>
      <c r="AM1758" s="38"/>
      <c r="AN1758" s="38"/>
      <c r="AO1758" s="38"/>
      <c r="AP1758" s="38"/>
      <c r="AQ1758" s="38"/>
      <c r="AR1758" s="38"/>
      <c r="AS1758" s="38"/>
      <c r="AT1758" s="38"/>
      <c r="AU1758" s="84"/>
      <c r="AV1758" s="88"/>
      <c r="AW1758" s="103"/>
      <c r="AX1758" s="84"/>
      <c r="AY1758" s="39"/>
      <c r="AZ1758" s="26"/>
      <c r="BA1758" s="26"/>
      <c r="BB1758" s="26"/>
      <c r="BC1758" s="26" t="str">
        <f t="shared" si="920"/>
        <v/>
      </c>
      <c r="BD1758" s="26" t="str">
        <f t="shared" si="921"/>
        <v/>
      </c>
      <c r="BE1758" s="26" t="str">
        <f t="shared" si="922"/>
        <v/>
      </c>
      <c r="BF1758" s="26" t="str">
        <f t="shared" si="923"/>
        <v/>
      </c>
      <c r="BG1758" s="26" t="str">
        <f t="shared" si="924"/>
        <v/>
      </c>
      <c r="BH1758" s="26" t="str">
        <f t="shared" si="925"/>
        <v/>
      </c>
      <c r="BI1758" s="26" t="str">
        <f t="shared" si="914"/>
        <v/>
      </c>
      <c r="BJ1758" s="26" t="str">
        <f t="shared" si="915"/>
        <v/>
      </c>
      <c r="BK1758" s="26" t="str">
        <f t="shared" si="916"/>
        <v/>
      </c>
      <c r="BL1758" s="26" t="str">
        <f t="shared" si="917"/>
        <v/>
      </c>
      <c r="BM1758" s="26" t="str">
        <f t="shared" si="918"/>
        <v/>
      </c>
      <c r="BN1758" s="26" t="str">
        <f t="shared" si="919"/>
        <v/>
      </c>
      <c r="BP1758"/>
      <c r="BQ1758"/>
      <c r="BR1758"/>
      <c r="BS1758"/>
      <c r="BT1758"/>
      <c r="BU1758" s="40"/>
      <c r="BV1758" s="6"/>
    </row>
    <row r="1759" spans="2:74" x14ac:dyDescent="0.2">
      <c r="B1759" s="84"/>
      <c r="C1759" s="39"/>
      <c r="D1759" s="38"/>
      <c r="E1759" s="39"/>
      <c r="F1759" s="39"/>
      <c r="G1759" s="39"/>
      <c r="H1759" s="39"/>
      <c r="I1759" s="39"/>
      <c r="J1759" s="39"/>
      <c r="K1759" s="39"/>
      <c r="L1759" s="39"/>
      <c r="M1759" s="39"/>
      <c r="N1759" s="39"/>
      <c r="O1759" s="39"/>
      <c r="P1759" s="39"/>
      <c r="Q1759" s="39"/>
      <c r="R1759" s="39"/>
      <c r="S1759" s="39"/>
      <c r="T1759" s="39"/>
      <c r="U1759" s="39"/>
      <c r="V1759" s="39"/>
      <c r="W1759" s="39"/>
      <c r="X1759" s="39"/>
      <c r="Y1759" s="39"/>
      <c r="Z1759" s="39"/>
      <c r="AA1759" s="39"/>
      <c r="AB1759" s="39"/>
      <c r="AC1759" s="39"/>
      <c r="AD1759" s="39"/>
      <c r="AE1759" s="39"/>
      <c r="AF1759" s="39"/>
      <c r="AG1759" s="38"/>
      <c r="AH1759" s="38"/>
      <c r="AI1759" s="38"/>
      <c r="AJ1759" s="38"/>
      <c r="AK1759" s="38"/>
      <c r="AL1759" s="38"/>
      <c r="AM1759" s="38"/>
      <c r="AN1759" s="38"/>
      <c r="AO1759" s="38"/>
      <c r="AP1759" s="38"/>
      <c r="AQ1759" s="38"/>
      <c r="AR1759" s="38"/>
      <c r="AS1759" s="38"/>
      <c r="AT1759" s="38"/>
      <c r="AU1759" s="84"/>
      <c r="AV1759" s="88"/>
      <c r="AW1759" s="103"/>
      <c r="AX1759" s="84"/>
      <c r="AY1759" s="39"/>
      <c r="AZ1759" s="26"/>
      <c r="BA1759" s="26"/>
      <c r="BB1759" s="26"/>
      <c r="BC1759" s="26" t="str">
        <f t="shared" si="920"/>
        <v/>
      </c>
      <c r="BD1759" s="26" t="str">
        <f t="shared" si="921"/>
        <v/>
      </c>
      <c r="BE1759" s="26" t="str">
        <f t="shared" si="922"/>
        <v/>
      </c>
      <c r="BF1759" s="26" t="str">
        <f t="shared" si="923"/>
        <v/>
      </c>
      <c r="BG1759" s="26" t="str">
        <f t="shared" si="924"/>
        <v/>
      </c>
      <c r="BH1759" s="26" t="str">
        <f t="shared" si="925"/>
        <v/>
      </c>
      <c r="BI1759" s="26" t="str">
        <f t="shared" si="914"/>
        <v/>
      </c>
      <c r="BJ1759" s="26" t="str">
        <f t="shared" si="915"/>
        <v/>
      </c>
      <c r="BK1759" s="26" t="str">
        <f t="shared" si="916"/>
        <v/>
      </c>
      <c r="BL1759" s="26" t="str">
        <f t="shared" si="917"/>
        <v/>
      </c>
      <c r="BM1759" s="26" t="str">
        <f t="shared" si="918"/>
        <v/>
      </c>
      <c r="BN1759" s="26" t="str">
        <f t="shared" si="919"/>
        <v/>
      </c>
      <c r="BP1759"/>
      <c r="BQ1759"/>
      <c r="BR1759"/>
      <c r="BS1759"/>
      <c r="BT1759"/>
      <c r="BU1759" s="40"/>
      <c r="BV1759" s="6"/>
    </row>
    <row r="1760" spans="2:74" x14ac:dyDescent="0.2">
      <c r="B1760" s="84"/>
      <c r="C1760" s="39"/>
      <c r="D1760" s="38"/>
      <c r="E1760" s="39"/>
      <c r="F1760" s="39"/>
      <c r="G1760" s="39"/>
      <c r="H1760" s="39"/>
      <c r="I1760" s="39"/>
      <c r="J1760" s="39"/>
      <c r="K1760" s="39"/>
      <c r="L1760" s="39"/>
      <c r="M1760" s="39"/>
      <c r="N1760" s="39"/>
      <c r="O1760" s="39"/>
      <c r="P1760" s="39"/>
      <c r="Q1760" s="39"/>
      <c r="R1760" s="39"/>
      <c r="S1760" s="39"/>
      <c r="T1760" s="39"/>
      <c r="U1760" s="39"/>
      <c r="V1760" s="39"/>
      <c r="W1760" s="39"/>
      <c r="X1760" s="39"/>
      <c r="Y1760" s="39"/>
      <c r="Z1760" s="39"/>
      <c r="AA1760" s="39"/>
      <c r="AB1760" s="39"/>
      <c r="AC1760" s="39"/>
      <c r="AD1760" s="39"/>
      <c r="AE1760" s="39"/>
      <c r="AF1760" s="39"/>
      <c r="AG1760" s="38"/>
      <c r="AH1760" s="38"/>
      <c r="AI1760" s="38"/>
      <c r="AJ1760" s="38"/>
      <c r="AK1760" s="38"/>
      <c r="AL1760" s="38"/>
      <c r="AM1760" s="38"/>
      <c r="AN1760" s="38"/>
      <c r="AO1760" s="38"/>
      <c r="AP1760" s="38"/>
      <c r="AQ1760" s="38"/>
      <c r="AR1760" s="38"/>
      <c r="AS1760" s="38"/>
      <c r="AT1760" s="38"/>
      <c r="AU1760" s="84"/>
      <c r="AV1760" s="88"/>
      <c r="AW1760" s="103"/>
      <c r="AX1760" s="84"/>
      <c r="AY1760" s="39"/>
      <c r="AZ1760" s="26"/>
      <c r="BA1760" s="26"/>
      <c r="BB1760" s="26"/>
      <c r="BC1760" s="26" t="str">
        <f t="shared" si="920"/>
        <v/>
      </c>
      <c r="BD1760" s="26" t="str">
        <f t="shared" si="921"/>
        <v/>
      </c>
      <c r="BE1760" s="26" t="str">
        <f t="shared" si="922"/>
        <v/>
      </c>
      <c r="BF1760" s="26" t="str">
        <f t="shared" si="923"/>
        <v/>
      </c>
      <c r="BG1760" s="26" t="str">
        <f t="shared" si="924"/>
        <v/>
      </c>
      <c r="BH1760" s="26" t="str">
        <f t="shared" si="925"/>
        <v/>
      </c>
      <c r="BI1760" s="26" t="str">
        <f t="shared" si="914"/>
        <v/>
      </c>
      <c r="BJ1760" s="26" t="str">
        <f t="shared" si="915"/>
        <v/>
      </c>
      <c r="BK1760" s="26" t="str">
        <f t="shared" si="916"/>
        <v/>
      </c>
      <c r="BL1760" s="26" t="str">
        <f t="shared" si="917"/>
        <v/>
      </c>
      <c r="BM1760" s="26" t="str">
        <f t="shared" si="918"/>
        <v/>
      </c>
      <c r="BN1760" s="26" t="str">
        <f t="shared" si="919"/>
        <v/>
      </c>
      <c r="BP1760"/>
      <c r="BQ1760"/>
      <c r="BR1760"/>
      <c r="BS1760"/>
      <c r="BT1760"/>
      <c r="BU1760" s="40"/>
      <c r="BV1760" s="6"/>
    </row>
    <row r="1761" spans="2:74" x14ac:dyDescent="0.2">
      <c r="B1761" s="84"/>
      <c r="C1761" s="39"/>
      <c r="D1761" s="38"/>
      <c r="E1761" s="39"/>
      <c r="F1761" s="39"/>
      <c r="G1761" s="39"/>
      <c r="H1761" s="39"/>
      <c r="I1761" s="39"/>
      <c r="J1761" s="39"/>
      <c r="K1761" s="39"/>
      <c r="L1761" s="39"/>
      <c r="M1761" s="39"/>
      <c r="N1761" s="39"/>
      <c r="O1761" s="39"/>
      <c r="P1761" s="39"/>
      <c r="Q1761" s="39"/>
      <c r="R1761" s="39"/>
      <c r="S1761" s="39"/>
      <c r="T1761" s="39"/>
      <c r="U1761" s="39"/>
      <c r="V1761" s="39"/>
      <c r="W1761" s="39"/>
      <c r="X1761" s="39"/>
      <c r="Y1761" s="39"/>
      <c r="Z1761" s="39"/>
      <c r="AA1761" s="39"/>
      <c r="AB1761" s="39"/>
      <c r="AC1761" s="39"/>
      <c r="AD1761" s="39"/>
      <c r="AE1761" s="39"/>
      <c r="AF1761" s="39"/>
      <c r="AG1761" s="38"/>
      <c r="AH1761" s="38"/>
      <c r="AI1761" s="38"/>
      <c r="AJ1761" s="38"/>
      <c r="AK1761" s="38"/>
      <c r="AL1761" s="38"/>
      <c r="AM1761" s="38"/>
      <c r="AN1761" s="38"/>
      <c r="AO1761" s="38"/>
      <c r="AP1761" s="38"/>
      <c r="AQ1761" s="38"/>
      <c r="AR1761" s="38"/>
      <c r="AS1761" s="38"/>
      <c r="AT1761" s="38"/>
      <c r="AU1761" s="84"/>
      <c r="AV1761" s="88"/>
      <c r="AW1761" s="103"/>
      <c r="AX1761" s="84"/>
      <c r="AY1761" s="39"/>
      <c r="AZ1761" s="26"/>
      <c r="BA1761" s="26"/>
      <c r="BB1761" s="26"/>
      <c r="BC1761" s="26" t="str">
        <f t="shared" si="920"/>
        <v/>
      </c>
      <c r="BD1761" s="26" t="str">
        <f t="shared" si="921"/>
        <v/>
      </c>
      <c r="BE1761" s="26" t="str">
        <f t="shared" si="922"/>
        <v/>
      </c>
      <c r="BF1761" s="26" t="str">
        <f t="shared" si="923"/>
        <v/>
      </c>
      <c r="BG1761" s="26" t="str">
        <f t="shared" si="924"/>
        <v/>
      </c>
      <c r="BH1761" s="26" t="str">
        <f t="shared" si="925"/>
        <v/>
      </c>
      <c r="BI1761" s="26" t="str">
        <f t="shared" si="914"/>
        <v/>
      </c>
      <c r="BJ1761" s="26" t="str">
        <f t="shared" si="915"/>
        <v/>
      </c>
      <c r="BK1761" s="26" t="str">
        <f t="shared" si="916"/>
        <v/>
      </c>
      <c r="BL1761" s="26" t="str">
        <f t="shared" si="917"/>
        <v/>
      </c>
      <c r="BM1761" s="26" t="str">
        <f t="shared" si="918"/>
        <v/>
      </c>
      <c r="BN1761" s="26" t="str">
        <f t="shared" si="919"/>
        <v/>
      </c>
      <c r="BP1761"/>
      <c r="BQ1761"/>
      <c r="BR1761"/>
      <c r="BS1761"/>
      <c r="BT1761"/>
      <c r="BU1761" s="40"/>
      <c r="BV1761" s="6"/>
    </row>
    <row r="1762" spans="2:74" x14ac:dyDescent="0.2">
      <c r="B1762" s="84"/>
      <c r="C1762" s="39"/>
      <c r="D1762" s="38"/>
      <c r="E1762" s="39"/>
      <c r="F1762" s="39"/>
      <c r="G1762" s="39"/>
      <c r="H1762" s="39"/>
      <c r="I1762" s="39"/>
      <c r="J1762" s="39"/>
      <c r="K1762" s="39"/>
      <c r="L1762" s="39"/>
      <c r="M1762" s="39"/>
      <c r="N1762" s="39"/>
      <c r="O1762" s="39"/>
      <c r="P1762" s="39"/>
      <c r="Q1762" s="39"/>
      <c r="R1762" s="39"/>
      <c r="S1762" s="39"/>
      <c r="T1762" s="39"/>
      <c r="U1762" s="39"/>
      <c r="V1762" s="39"/>
      <c r="W1762" s="39"/>
      <c r="X1762" s="39"/>
      <c r="Y1762" s="39"/>
      <c r="Z1762" s="39"/>
      <c r="AA1762" s="39"/>
      <c r="AB1762" s="39"/>
      <c r="AC1762" s="39"/>
      <c r="AD1762" s="39"/>
      <c r="AE1762" s="39"/>
      <c r="AF1762" s="39"/>
      <c r="AG1762" s="38"/>
      <c r="AH1762" s="38"/>
      <c r="AI1762" s="38"/>
      <c r="AJ1762" s="38"/>
      <c r="AK1762" s="38"/>
      <c r="AL1762" s="38"/>
      <c r="AM1762" s="38"/>
      <c r="AN1762" s="38"/>
      <c r="AO1762" s="38"/>
      <c r="AP1762" s="38"/>
      <c r="AQ1762" s="38"/>
      <c r="AR1762" s="38"/>
      <c r="AS1762" s="38"/>
      <c r="AT1762" s="38"/>
      <c r="AU1762" s="84"/>
      <c r="AV1762" s="88"/>
      <c r="AW1762" s="103"/>
      <c r="AX1762" s="84"/>
      <c r="AY1762" s="39"/>
      <c r="AZ1762" s="26"/>
      <c r="BA1762" s="26"/>
      <c r="BB1762" s="26"/>
      <c r="BC1762" s="26" t="str">
        <f t="shared" si="920"/>
        <v/>
      </c>
      <c r="BD1762" s="26" t="str">
        <f t="shared" si="921"/>
        <v/>
      </c>
      <c r="BE1762" s="26" t="str">
        <f t="shared" si="922"/>
        <v/>
      </c>
      <c r="BF1762" s="26" t="str">
        <f t="shared" si="923"/>
        <v/>
      </c>
      <c r="BG1762" s="26" t="str">
        <f t="shared" si="924"/>
        <v/>
      </c>
      <c r="BH1762" s="26" t="str">
        <f t="shared" si="925"/>
        <v/>
      </c>
      <c r="BI1762" s="26" t="str">
        <f t="shared" si="914"/>
        <v/>
      </c>
      <c r="BJ1762" s="26" t="str">
        <f t="shared" si="915"/>
        <v/>
      </c>
      <c r="BK1762" s="26" t="str">
        <f t="shared" si="916"/>
        <v/>
      </c>
      <c r="BL1762" s="26" t="str">
        <f t="shared" si="917"/>
        <v/>
      </c>
      <c r="BM1762" s="26" t="str">
        <f t="shared" si="918"/>
        <v/>
      </c>
      <c r="BN1762" s="26" t="str">
        <f t="shared" si="919"/>
        <v/>
      </c>
      <c r="BP1762"/>
      <c r="BQ1762"/>
      <c r="BR1762"/>
      <c r="BS1762"/>
      <c r="BT1762"/>
      <c r="BU1762" s="40"/>
      <c r="BV1762" s="6"/>
    </row>
    <row r="1763" spans="2:74" x14ac:dyDescent="0.2">
      <c r="B1763" s="84"/>
      <c r="C1763" s="39"/>
      <c r="D1763" s="38"/>
      <c r="E1763" s="39"/>
      <c r="F1763" s="39"/>
      <c r="G1763" s="39"/>
      <c r="H1763" s="39"/>
      <c r="I1763" s="39"/>
      <c r="J1763" s="39"/>
      <c r="K1763" s="39"/>
      <c r="L1763" s="39"/>
      <c r="M1763" s="39"/>
      <c r="N1763" s="39"/>
      <c r="O1763" s="39"/>
      <c r="P1763" s="39"/>
      <c r="Q1763" s="39"/>
      <c r="R1763" s="39"/>
      <c r="S1763" s="39"/>
      <c r="T1763" s="39"/>
      <c r="U1763" s="39"/>
      <c r="V1763" s="39"/>
      <c r="W1763" s="39"/>
      <c r="X1763" s="39"/>
      <c r="Y1763" s="39"/>
      <c r="Z1763" s="39"/>
      <c r="AA1763" s="39"/>
      <c r="AB1763" s="39"/>
      <c r="AC1763" s="39"/>
      <c r="AD1763" s="39"/>
      <c r="AE1763" s="39"/>
      <c r="AF1763" s="39"/>
      <c r="AG1763" s="38"/>
      <c r="AH1763" s="38"/>
      <c r="AI1763" s="38"/>
      <c r="AJ1763" s="38"/>
      <c r="AK1763" s="38"/>
      <c r="AL1763" s="38"/>
      <c r="AM1763" s="38"/>
      <c r="AN1763" s="38"/>
      <c r="AO1763" s="38"/>
      <c r="AP1763" s="38"/>
      <c r="AQ1763" s="38"/>
      <c r="AR1763" s="38"/>
      <c r="AS1763" s="38"/>
      <c r="AT1763" s="38"/>
      <c r="AU1763" s="84"/>
      <c r="AV1763" s="88"/>
      <c r="AW1763" s="103"/>
      <c r="AX1763" s="84"/>
      <c r="AY1763" s="39"/>
      <c r="AZ1763" s="26"/>
      <c r="BA1763" s="26"/>
      <c r="BB1763" s="26"/>
      <c r="BC1763" s="26" t="str">
        <f t="shared" si="920"/>
        <v/>
      </c>
      <c r="BD1763" s="26" t="str">
        <f t="shared" si="921"/>
        <v/>
      </c>
      <c r="BE1763" s="26" t="str">
        <f t="shared" si="922"/>
        <v/>
      </c>
      <c r="BF1763" s="26" t="str">
        <f t="shared" si="923"/>
        <v/>
      </c>
      <c r="BG1763" s="26" t="str">
        <f t="shared" si="924"/>
        <v/>
      </c>
      <c r="BH1763" s="26" t="str">
        <f t="shared" si="925"/>
        <v/>
      </c>
      <c r="BI1763" s="26" t="str">
        <f t="shared" si="914"/>
        <v/>
      </c>
      <c r="BJ1763" s="26" t="str">
        <f t="shared" si="915"/>
        <v/>
      </c>
      <c r="BK1763" s="26" t="str">
        <f t="shared" si="916"/>
        <v/>
      </c>
      <c r="BL1763" s="26" t="str">
        <f t="shared" si="917"/>
        <v/>
      </c>
      <c r="BM1763" s="26" t="str">
        <f t="shared" si="918"/>
        <v/>
      </c>
      <c r="BN1763" s="26" t="str">
        <f t="shared" si="919"/>
        <v/>
      </c>
      <c r="BP1763"/>
      <c r="BQ1763"/>
      <c r="BR1763"/>
      <c r="BS1763"/>
      <c r="BT1763"/>
      <c r="BU1763" s="40"/>
      <c r="BV1763" s="6"/>
    </row>
    <row r="1764" spans="2:74" x14ac:dyDescent="0.2">
      <c r="B1764" s="84"/>
      <c r="C1764" s="39"/>
      <c r="D1764" s="38"/>
      <c r="E1764" s="39"/>
      <c r="F1764" s="39"/>
      <c r="G1764" s="39"/>
      <c r="H1764" s="39"/>
      <c r="I1764" s="39"/>
      <c r="J1764" s="39"/>
      <c r="K1764" s="39"/>
      <c r="L1764" s="39"/>
      <c r="M1764" s="39"/>
      <c r="N1764" s="39"/>
      <c r="O1764" s="39"/>
      <c r="P1764" s="39"/>
      <c r="Q1764" s="39"/>
      <c r="R1764" s="39"/>
      <c r="S1764" s="39"/>
      <c r="T1764" s="39"/>
      <c r="U1764" s="39"/>
      <c r="V1764" s="39"/>
      <c r="W1764" s="39"/>
      <c r="X1764" s="39"/>
      <c r="Y1764" s="39"/>
      <c r="Z1764" s="39"/>
      <c r="AA1764" s="39"/>
      <c r="AB1764" s="39"/>
      <c r="AC1764" s="39"/>
      <c r="AD1764" s="39"/>
      <c r="AE1764" s="39"/>
      <c r="AF1764" s="39"/>
      <c r="AG1764" s="38"/>
      <c r="AH1764" s="38"/>
      <c r="AI1764" s="38"/>
      <c r="AJ1764" s="38"/>
      <c r="AK1764" s="38"/>
      <c r="AL1764" s="38"/>
      <c r="AM1764" s="38"/>
      <c r="AN1764" s="38"/>
      <c r="AO1764" s="38"/>
      <c r="AP1764" s="38"/>
      <c r="AQ1764" s="38"/>
      <c r="AR1764" s="38"/>
      <c r="AS1764" s="38"/>
      <c r="AT1764" s="38"/>
      <c r="AU1764" s="84"/>
      <c r="AV1764" s="88"/>
      <c r="AW1764" s="103"/>
      <c r="AX1764" s="84"/>
      <c r="AY1764" s="39"/>
      <c r="AZ1764" s="26"/>
      <c r="BA1764" s="26"/>
      <c r="BB1764" s="26"/>
      <c r="BC1764" s="26" t="str">
        <f t="shared" si="920"/>
        <v/>
      </c>
      <c r="BD1764" s="26" t="str">
        <f t="shared" si="921"/>
        <v/>
      </c>
      <c r="BE1764" s="26" t="str">
        <f t="shared" si="922"/>
        <v/>
      </c>
      <c r="BF1764" s="26" t="str">
        <f t="shared" si="923"/>
        <v/>
      </c>
      <c r="BG1764" s="26" t="str">
        <f t="shared" si="924"/>
        <v/>
      </c>
      <c r="BH1764" s="26" t="str">
        <f t="shared" si="925"/>
        <v/>
      </c>
      <c r="BI1764" s="26" t="str">
        <f t="shared" si="914"/>
        <v/>
      </c>
      <c r="BJ1764" s="26" t="str">
        <f t="shared" si="915"/>
        <v/>
      </c>
      <c r="BK1764" s="26" t="str">
        <f t="shared" si="916"/>
        <v/>
      </c>
      <c r="BL1764" s="26" t="str">
        <f t="shared" si="917"/>
        <v/>
      </c>
      <c r="BM1764" s="26" t="str">
        <f t="shared" si="918"/>
        <v/>
      </c>
      <c r="BN1764" s="26" t="str">
        <f t="shared" si="919"/>
        <v/>
      </c>
      <c r="BP1764"/>
      <c r="BQ1764"/>
      <c r="BR1764"/>
      <c r="BS1764"/>
      <c r="BT1764"/>
      <c r="BU1764" s="40"/>
      <c r="BV1764" s="6"/>
    </row>
    <row r="1765" spans="2:74" x14ac:dyDescent="0.2">
      <c r="B1765" s="84"/>
      <c r="C1765" s="39"/>
      <c r="D1765" s="38"/>
      <c r="E1765" s="39"/>
      <c r="F1765" s="39"/>
      <c r="G1765" s="39"/>
      <c r="H1765" s="39"/>
      <c r="I1765" s="39"/>
      <c r="J1765" s="39"/>
      <c r="K1765" s="39"/>
      <c r="L1765" s="39"/>
      <c r="M1765" s="39"/>
      <c r="N1765" s="39"/>
      <c r="O1765" s="39"/>
      <c r="P1765" s="39"/>
      <c r="Q1765" s="39"/>
      <c r="R1765" s="39"/>
      <c r="S1765" s="39"/>
      <c r="T1765" s="39"/>
      <c r="U1765" s="39"/>
      <c r="V1765" s="39"/>
      <c r="W1765" s="39"/>
      <c r="X1765" s="39"/>
      <c r="Y1765" s="39"/>
      <c r="Z1765" s="39"/>
      <c r="AA1765" s="39"/>
      <c r="AB1765" s="39"/>
      <c r="AC1765" s="39"/>
      <c r="AD1765" s="39"/>
      <c r="AE1765" s="39"/>
      <c r="AF1765" s="39"/>
      <c r="AG1765" s="38"/>
      <c r="AH1765" s="38"/>
      <c r="AI1765" s="38"/>
      <c r="AJ1765" s="38"/>
      <c r="AK1765" s="38"/>
      <c r="AL1765" s="38"/>
      <c r="AM1765" s="38"/>
      <c r="AN1765" s="38"/>
      <c r="AO1765" s="38"/>
      <c r="AP1765" s="38"/>
      <c r="AQ1765" s="38"/>
      <c r="AR1765" s="38"/>
      <c r="AS1765" s="38"/>
      <c r="AT1765" s="38"/>
      <c r="AU1765" s="84"/>
      <c r="AV1765" s="88"/>
      <c r="AW1765" s="103"/>
      <c r="AX1765" s="84"/>
      <c r="AY1765" s="39"/>
      <c r="AZ1765" s="26"/>
      <c r="BA1765" s="26"/>
      <c r="BB1765" s="26"/>
      <c r="BC1765" s="26" t="str">
        <f t="shared" si="920"/>
        <v/>
      </c>
      <c r="BD1765" s="26" t="str">
        <f t="shared" si="921"/>
        <v/>
      </c>
      <c r="BE1765" s="26" t="str">
        <f t="shared" si="922"/>
        <v/>
      </c>
      <c r="BF1765" s="26" t="str">
        <f t="shared" si="923"/>
        <v/>
      </c>
      <c r="BG1765" s="26" t="str">
        <f t="shared" si="924"/>
        <v/>
      </c>
      <c r="BH1765" s="26" t="str">
        <f t="shared" si="925"/>
        <v/>
      </c>
      <c r="BI1765" s="26" t="str">
        <f t="shared" si="914"/>
        <v/>
      </c>
      <c r="BJ1765" s="26" t="str">
        <f t="shared" si="915"/>
        <v/>
      </c>
      <c r="BK1765" s="26" t="str">
        <f t="shared" si="916"/>
        <v/>
      </c>
      <c r="BL1765" s="26" t="str">
        <f t="shared" si="917"/>
        <v/>
      </c>
      <c r="BM1765" s="26" t="str">
        <f t="shared" si="918"/>
        <v/>
      </c>
      <c r="BN1765" s="26" t="str">
        <f t="shared" si="919"/>
        <v/>
      </c>
      <c r="BP1765"/>
      <c r="BQ1765"/>
      <c r="BR1765"/>
      <c r="BS1765"/>
      <c r="BT1765"/>
      <c r="BU1765" s="40"/>
      <c r="BV1765" s="6"/>
    </row>
    <row r="1766" spans="2:74" x14ac:dyDescent="0.2">
      <c r="B1766" s="84"/>
      <c r="C1766" s="39"/>
      <c r="D1766" s="38"/>
      <c r="E1766" s="39"/>
      <c r="F1766" s="39"/>
      <c r="G1766" s="39"/>
      <c r="H1766" s="39"/>
      <c r="I1766" s="39"/>
      <c r="J1766" s="39"/>
      <c r="K1766" s="39"/>
      <c r="L1766" s="39"/>
      <c r="M1766" s="39"/>
      <c r="N1766" s="39"/>
      <c r="O1766" s="39"/>
      <c r="P1766" s="39"/>
      <c r="Q1766" s="39"/>
      <c r="R1766" s="39"/>
      <c r="S1766" s="39"/>
      <c r="T1766" s="39"/>
      <c r="U1766" s="39"/>
      <c r="V1766" s="39"/>
      <c r="W1766" s="39"/>
      <c r="X1766" s="39"/>
      <c r="Y1766" s="39"/>
      <c r="Z1766" s="39"/>
      <c r="AA1766" s="39"/>
      <c r="AB1766" s="39"/>
      <c r="AC1766" s="39"/>
      <c r="AD1766" s="39"/>
      <c r="AE1766" s="39"/>
      <c r="AF1766" s="39"/>
      <c r="AG1766" s="38"/>
      <c r="AH1766" s="38"/>
      <c r="AI1766" s="38"/>
      <c r="AJ1766" s="38"/>
      <c r="AK1766" s="38"/>
      <c r="AL1766" s="38"/>
      <c r="AM1766" s="38"/>
      <c r="AN1766" s="38"/>
      <c r="AO1766" s="38"/>
      <c r="AP1766" s="38"/>
      <c r="AQ1766" s="38"/>
      <c r="AR1766" s="38"/>
      <c r="AS1766" s="38"/>
      <c r="AT1766" s="38"/>
      <c r="AU1766" s="84"/>
      <c r="AV1766" s="88"/>
      <c r="AW1766" s="103"/>
      <c r="AX1766" s="84"/>
      <c r="AY1766" s="39"/>
      <c r="AZ1766" s="26"/>
      <c r="BA1766" s="26"/>
      <c r="BB1766" s="26"/>
      <c r="BC1766" s="26" t="str">
        <f t="shared" si="920"/>
        <v/>
      </c>
      <c r="BD1766" s="26" t="str">
        <f t="shared" si="921"/>
        <v/>
      </c>
      <c r="BE1766" s="26" t="str">
        <f t="shared" si="922"/>
        <v/>
      </c>
      <c r="BF1766" s="26" t="str">
        <f t="shared" si="923"/>
        <v/>
      </c>
      <c r="BG1766" s="26" t="str">
        <f t="shared" si="924"/>
        <v/>
      </c>
      <c r="BH1766" s="26" t="str">
        <f t="shared" si="925"/>
        <v/>
      </c>
      <c r="BI1766" s="26" t="str">
        <f t="shared" si="914"/>
        <v/>
      </c>
      <c r="BJ1766" s="26" t="str">
        <f t="shared" si="915"/>
        <v/>
      </c>
      <c r="BK1766" s="26" t="str">
        <f t="shared" si="916"/>
        <v/>
      </c>
      <c r="BL1766" s="26" t="str">
        <f t="shared" si="917"/>
        <v/>
      </c>
      <c r="BM1766" s="26" t="str">
        <f t="shared" si="918"/>
        <v/>
      </c>
      <c r="BN1766" s="26" t="str">
        <f t="shared" si="919"/>
        <v/>
      </c>
      <c r="BP1766"/>
      <c r="BQ1766"/>
      <c r="BR1766"/>
      <c r="BS1766"/>
      <c r="BT1766"/>
      <c r="BU1766" s="40"/>
      <c r="BV1766" s="6"/>
    </row>
    <row r="1767" spans="2:74" x14ac:dyDescent="0.2">
      <c r="B1767" s="84"/>
      <c r="C1767" s="39"/>
      <c r="D1767" s="38"/>
      <c r="E1767" s="39"/>
      <c r="F1767" s="39"/>
      <c r="G1767" s="39"/>
      <c r="H1767" s="39"/>
      <c r="I1767" s="39"/>
      <c r="J1767" s="39"/>
      <c r="K1767" s="39"/>
      <c r="L1767" s="39"/>
      <c r="M1767" s="39"/>
      <c r="N1767" s="39"/>
      <c r="O1767" s="39"/>
      <c r="P1767" s="39"/>
      <c r="Q1767" s="39"/>
      <c r="R1767" s="39"/>
      <c r="S1767" s="39"/>
      <c r="T1767" s="39"/>
      <c r="U1767" s="39"/>
      <c r="V1767" s="39"/>
      <c r="W1767" s="39"/>
      <c r="X1767" s="39"/>
      <c r="Y1767" s="39"/>
      <c r="Z1767" s="39"/>
      <c r="AA1767" s="39"/>
      <c r="AB1767" s="39"/>
      <c r="AC1767" s="39"/>
      <c r="AD1767" s="39"/>
      <c r="AE1767" s="39"/>
      <c r="AF1767" s="39"/>
      <c r="AG1767" s="38"/>
      <c r="AH1767" s="38"/>
      <c r="AI1767" s="38"/>
      <c r="AJ1767" s="38"/>
      <c r="AK1767" s="38"/>
      <c r="AL1767" s="38"/>
      <c r="AM1767" s="38"/>
      <c r="AN1767" s="38"/>
      <c r="AO1767" s="38"/>
      <c r="AP1767" s="38"/>
      <c r="AQ1767" s="38"/>
      <c r="AR1767" s="38"/>
      <c r="AS1767" s="38"/>
      <c r="AT1767" s="38"/>
      <c r="AU1767" s="84"/>
      <c r="AV1767" s="88"/>
      <c r="AW1767" s="103"/>
      <c r="AX1767" s="84"/>
      <c r="AY1767" s="39"/>
      <c r="AZ1767" s="26"/>
      <c r="BA1767" s="26"/>
      <c r="BB1767" s="26"/>
      <c r="BC1767" s="26" t="str">
        <f t="shared" si="920"/>
        <v/>
      </c>
      <c r="BD1767" s="26" t="str">
        <f t="shared" si="921"/>
        <v/>
      </c>
      <c r="BE1767" s="26" t="str">
        <f t="shared" si="922"/>
        <v/>
      </c>
      <c r="BF1767" s="26" t="str">
        <f t="shared" si="923"/>
        <v/>
      </c>
      <c r="BG1767" s="26" t="str">
        <f t="shared" si="924"/>
        <v/>
      </c>
      <c r="BH1767" s="26" t="str">
        <f t="shared" si="925"/>
        <v/>
      </c>
      <c r="BI1767" s="26" t="str">
        <f t="shared" si="914"/>
        <v/>
      </c>
      <c r="BJ1767" s="26" t="str">
        <f t="shared" si="915"/>
        <v/>
      </c>
      <c r="BK1767" s="26" t="str">
        <f t="shared" si="916"/>
        <v/>
      </c>
      <c r="BL1767" s="26" t="str">
        <f t="shared" si="917"/>
        <v/>
      </c>
      <c r="BM1767" s="26" t="str">
        <f t="shared" si="918"/>
        <v/>
      </c>
      <c r="BN1767" s="26" t="str">
        <f t="shared" si="919"/>
        <v/>
      </c>
      <c r="BP1767"/>
      <c r="BQ1767"/>
      <c r="BR1767"/>
      <c r="BS1767"/>
      <c r="BT1767"/>
      <c r="BU1767" s="40"/>
      <c r="BV1767" s="6"/>
    </row>
    <row r="1768" spans="2:74" x14ac:dyDescent="0.2">
      <c r="B1768" s="84"/>
      <c r="C1768" s="39"/>
      <c r="D1768" s="38"/>
      <c r="E1768" s="39"/>
      <c r="F1768" s="39"/>
      <c r="G1768" s="39"/>
      <c r="H1768" s="39"/>
      <c r="I1768" s="39"/>
      <c r="J1768" s="39"/>
      <c r="K1768" s="39"/>
      <c r="L1768" s="39"/>
      <c r="M1768" s="39"/>
      <c r="N1768" s="39"/>
      <c r="O1768" s="39"/>
      <c r="P1768" s="39"/>
      <c r="Q1768" s="39"/>
      <c r="R1768" s="39"/>
      <c r="S1768" s="39"/>
      <c r="T1768" s="39"/>
      <c r="U1768" s="39"/>
      <c r="V1768" s="39"/>
      <c r="W1768" s="39"/>
      <c r="X1768" s="39"/>
      <c r="Y1768" s="39"/>
      <c r="Z1768" s="39"/>
      <c r="AA1768" s="39"/>
      <c r="AB1768" s="39"/>
      <c r="AC1768" s="39"/>
      <c r="AD1768" s="39"/>
      <c r="AE1768" s="39"/>
      <c r="AF1768" s="39"/>
      <c r="AG1768" s="38"/>
      <c r="AH1768" s="38"/>
      <c r="AI1768" s="38"/>
      <c r="AJ1768" s="38"/>
      <c r="AK1768" s="38"/>
      <c r="AL1768" s="38"/>
      <c r="AM1768" s="38"/>
      <c r="AN1768" s="38"/>
      <c r="AO1768" s="38"/>
      <c r="AP1768" s="38"/>
      <c r="AQ1768" s="38"/>
      <c r="AR1768" s="38"/>
      <c r="AS1768" s="38"/>
      <c r="AT1768" s="38"/>
      <c r="AU1768" s="84"/>
      <c r="AV1768" s="88"/>
      <c r="AW1768" s="103"/>
      <c r="AX1768" s="84"/>
      <c r="AY1768" s="39"/>
      <c r="AZ1768" s="26"/>
      <c r="BA1768" s="26"/>
      <c r="BB1768" s="26"/>
      <c r="BC1768" s="26" t="str">
        <f t="shared" si="920"/>
        <v/>
      </c>
      <c r="BD1768" s="26" t="str">
        <f t="shared" si="921"/>
        <v/>
      </c>
      <c r="BE1768" s="26" t="str">
        <f t="shared" si="922"/>
        <v/>
      </c>
      <c r="BF1768" s="26" t="str">
        <f t="shared" si="923"/>
        <v/>
      </c>
      <c r="BG1768" s="26" t="str">
        <f t="shared" si="924"/>
        <v/>
      </c>
      <c r="BH1768" s="26" t="str">
        <f t="shared" si="925"/>
        <v/>
      </c>
      <c r="BI1768" s="26" t="str">
        <f t="shared" si="914"/>
        <v/>
      </c>
      <c r="BJ1768" s="26" t="str">
        <f t="shared" si="915"/>
        <v/>
      </c>
      <c r="BK1768" s="26" t="str">
        <f t="shared" si="916"/>
        <v/>
      </c>
      <c r="BL1768" s="26" t="str">
        <f t="shared" si="917"/>
        <v/>
      </c>
      <c r="BM1768" s="26" t="str">
        <f t="shared" si="918"/>
        <v/>
      </c>
      <c r="BN1768" s="26" t="str">
        <f t="shared" si="919"/>
        <v/>
      </c>
      <c r="BP1768"/>
      <c r="BQ1768"/>
      <c r="BR1768"/>
      <c r="BS1768"/>
      <c r="BT1768"/>
      <c r="BU1768" s="40"/>
      <c r="BV1768" s="6"/>
    </row>
    <row r="1769" spans="2:74" x14ac:dyDescent="0.2">
      <c r="B1769" s="84"/>
      <c r="C1769" s="39"/>
      <c r="D1769" s="38"/>
      <c r="E1769" s="39"/>
      <c r="F1769" s="39"/>
      <c r="G1769" s="39"/>
      <c r="H1769" s="39"/>
      <c r="I1769" s="39"/>
      <c r="J1769" s="39"/>
      <c r="K1769" s="39"/>
      <c r="L1769" s="39"/>
      <c r="M1769" s="39"/>
      <c r="N1769" s="39"/>
      <c r="O1769" s="39"/>
      <c r="P1769" s="39"/>
      <c r="Q1769" s="39"/>
      <c r="R1769" s="39"/>
      <c r="S1769" s="39"/>
      <c r="T1769" s="39"/>
      <c r="U1769" s="39"/>
      <c r="V1769" s="39"/>
      <c r="W1769" s="39"/>
      <c r="X1769" s="39"/>
      <c r="Y1769" s="39"/>
      <c r="Z1769" s="39"/>
      <c r="AA1769" s="39"/>
      <c r="AB1769" s="39"/>
      <c r="AC1769" s="39"/>
      <c r="AD1769" s="39"/>
      <c r="AE1769" s="39"/>
      <c r="AF1769" s="39"/>
      <c r="AG1769" s="38"/>
      <c r="AH1769" s="38"/>
      <c r="AI1769" s="38"/>
      <c r="AJ1769" s="38"/>
      <c r="AK1769" s="38"/>
      <c r="AL1769" s="38"/>
      <c r="AM1769" s="38"/>
      <c r="AN1769" s="38"/>
      <c r="AO1769" s="38"/>
      <c r="AP1769" s="38"/>
      <c r="AQ1769" s="38"/>
      <c r="AR1769" s="38"/>
      <c r="AS1769" s="38"/>
      <c r="AT1769" s="38"/>
      <c r="AU1769" s="84"/>
      <c r="AV1769" s="88"/>
      <c r="AW1769" s="103"/>
      <c r="AX1769" s="84"/>
      <c r="AY1769" s="39"/>
      <c r="AZ1769" s="26"/>
      <c r="BA1769" s="26"/>
      <c r="BB1769" s="26"/>
      <c r="BC1769" s="26" t="str">
        <f t="shared" si="920"/>
        <v/>
      </c>
      <c r="BD1769" s="26" t="str">
        <f t="shared" si="921"/>
        <v/>
      </c>
      <c r="BE1769" s="26" t="str">
        <f t="shared" si="922"/>
        <v/>
      </c>
      <c r="BF1769" s="26" t="str">
        <f t="shared" si="923"/>
        <v/>
      </c>
      <c r="BG1769" s="26" t="str">
        <f t="shared" si="924"/>
        <v/>
      </c>
      <c r="BH1769" s="26" t="str">
        <f t="shared" si="925"/>
        <v/>
      </c>
      <c r="BI1769" s="26" t="str">
        <f t="shared" si="914"/>
        <v/>
      </c>
      <c r="BJ1769" s="26" t="str">
        <f t="shared" si="915"/>
        <v/>
      </c>
      <c r="BK1769" s="26" t="str">
        <f t="shared" si="916"/>
        <v/>
      </c>
      <c r="BL1769" s="26" t="str">
        <f t="shared" si="917"/>
        <v/>
      </c>
      <c r="BM1769" s="26" t="str">
        <f t="shared" si="918"/>
        <v/>
      </c>
      <c r="BN1769" s="26" t="str">
        <f t="shared" si="919"/>
        <v/>
      </c>
      <c r="BP1769"/>
      <c r="BQ1769"/>
      <c r="BR1769"/>
      <c r="BS1769"/>
      <c r="BT1769"/>
      <c r="BU1769" s="40"/>
      <c r="BV1769" s="6"/>
    </row>
    <row r="1770" spans="2:74" x14ac:dyDescent="0.2">
      <c r="B1770" s="84"/>
      <c r="C1770" s="39"/>
      <c r="D1770" s="38"/>
      <c r="E1770" s="39"/>
      <c r="F1770" s="39"/>
      <c r="G1770" s="39"/>
      <c r="H1770" s="39"/>
      <c r="I1770" s="39"/>
      <c r="J1770" s="39"/>
      <c r="K1770" s="39"/>
      <c r="L1770" s="39"/>
      <c r="M1770" s="39"/>
      <c r="N1770" s="39"/>
      <c r="O1770" s="39"/>
      <c r="P1770" s="39"/>
      <c r="Q1770" s="39"/>
      <c r="R1770" s="39"/>
      <c r="S1770" s="39"/>
      <c r="T1770" s="39"/>
      <c r="U1770" s="39"/>
      <c r="V1770" s="39"/>
      <c r="W1770" s="39"/>
      <c r="X1770" s="39"/>
      <c r="Y1770" s="39"/>
      <c r="Z1770" s="39"/>
      <c r="AA1770" s="39"/>
      <c r="AB1770" s="39"/>
      <c r="AC1770" s="39"/>
      <c r="AD1770" s="39"/>
      <c r="AE1770" s="39"/>
      <c r="AF1770" s="39"/>
      <c r="AG1770" s="38"/>
      <c r="AH1770" s="38"/>
      <c r="AI1770" s="38"/>
      <c r="AJ1770" s="38"/>
      <c r="AK1770" s="38"/>
      <c r="AL1770" s="38"/>
      <c r="AM1770" s="38"/>
      <c r="AN1770" s="38"/>
      <c r="AO1770" s="38"/>
      <c r="AP1770" s="38"/>
      <c r="AQ1770" s="38"/>
      <c r="AR1770" s="38"/>
      <c r="AS1770" s="38"/>
      <c r="AT1770" s="38"/>
      <c r="AU1770" s="84"/>
      <c r="AV1770" s="88"/>
      <c r="AW1770" s="103"/>
      <c r="AX1770" s="84"/>
      <c r="AY1770" s="39"/>
      <c r="AZ1770" s="26"/>
      <c r="BA1770" s="26"/>
      <c r="BB1770" s="26"/>
      <c r="BC1770" s="26" t="str">
        <f t="shared" si="920"/>
        <v/>
      </c>
      <c r="BD1770" s="26" t="str">
        <f t="shared" si="921"/>
        <v/>
      </c>
      <c r="BE1770" s="26" t="str">
        <f t="shared" si="922"/>
        <v/>
      </c>
      <c r="BF1770" s="26" t="str">
        <f t="shared" si="923"/>
        <v/>
      </c>
      <c r="BG1770" s="26" t="str">
        <f t="shared" si="924"/>
        <v/>
      </c>
      <c r="BH1770" s="26" t="str">
        <f t="shared" si="925"/>
        <v/>
      </c>
      <c r="BI1770" s="26" t="str">
        <f t="shared" si="914"/>
        <v/>
      </c>
      <c r="BJ1770" s="26" t="str">
        <f t="shared" si="915"/>
        <v/>
      </c>
      <c r="BK1770" s="26" t="str">
        <f t="shared" si="916"/>
        <v/>
      </c>
      <c r="BL1770" s="26" t="str">
        <f t="shared" si="917"/>
        <v/>
      </c>
      <c r="BM1770" s="26" t="str">
        <f t="shared" si="918"/>
        <v/>
      </c>
      <c r="BN1770" s="26" t="str">
        <f t="shared" si="919"/>
        <v/>
      </c>
      <c r="BP1770"/>
      <c r="BQ1770"/>
      <c r="BR1770"/>
      <c r="BS1770"/>
      <c r="BT1770"/>
      <c r="BU1770" s="40"/>
      <c r="BV1770" s="6"/>
    </row>
    <row r="1771" spans="2:74" x14ac:dyDescent="0.2">
      <c r="B1771" s="84"/>
      <c r="C1771" s="39"/>
      <c r="D1771" s="38"/>
      <c r="E1771" s="39"/>
      <c r="F1771" s="39"/>
      <c r="G1771" s="39"/>
      <c r="H1771" s="39"/>
      <c r="I1771" s="39"/>
      <c r="J1771" s="39"/>
      <c r="K1771" s="39"/>
      <c r="L1771" s="39"/>
      <c r="M1771" s="39"/>
      <c r="N1771" s="39"/>
      <c r="O1771" s="39"/>
      <c r="P1771" s="39"/>
      <c r="Q1771" s="39"/>
      <c r="R1771" s="39"/>
      <c r="S1771" s="39"/>
      <c r="T1771" s="39"/>
      <c r="U1771" s="39"/>
      <c r="V1771" s="39"/>
      <c r="W1771" s="39"/>
      <c r="X1771" s="39"/>
      <c r="Y1771" s="39"/>
      <c r="Z1771" s="39"/>
      <c r="AA1771" s="39"/>
      <c r="AB1771" s="39"/>
      <c r="AC1771" s="39"/>
      <c r="AD1771" s="39"/>
      <c r="AE1771" s="39"/>
      <c r="AF1771" s="39"/>
      <c r="AG1771" s="38"/>
      <c r="AH1771" s="38"/>
      <c r="AI1771" s="38"/>
      <c r="AJ1771" s="38"/>
      <c r="AK1771" s="38"/>
      <c r="AL1771" s="38"/>
      <c r="AM1771" s="38"/>
      <c r="AN1771" s="38"/>
      <c r="AO1771" s="38"/>
      <c r="AP1771" s="38"/>
      <c r="AQ1771" s="38"/>
      <c r="AR1771" s="38"/>
      <c r="AS1771" s="38"/>
      <c r="AT1771" s="38"/>
      <c r="AU1771" s="84"/>
      <c r="AV1771" s="88"/>
      <c r="AW1771" s="103"/>
      <c r="AX1771" s="84"/>
      <c r="AY1771" s="39"/>
      <c r="AZ1771" s="26"/>
      <c r="BA1771" s="26"/>
      <c r="BB1771" s="26"/>
      <c r="BC1771" s="26" t="str">
        <f t="shared" si="920"/>
        <v/>
      </c>
      <c r="BD1771" s="26" t="str">
        <f t="shared" si="921"/>
        <v/>
      </c>
      <c r="BE1771" s="26" t="str">
        <f t="shared" si="922"/>
        <v/>
      </c>
      <c r="BF1771" s="26" t="str">
        <f t="shared" si="923"/>
        <v/>
      </c>
      <c r="BG1771" s="26" t="str">
        <f t="shared" si="924"/>
        <v/>
      </c>
      <c r="BH1771" s="26" t="str">
        <f t="shared" si="925"/>
        <v/>
      </c>
      <c r="BI1771" s="26" t="str">
        <f t="shared" si="914"/>
        <v/>
      </c>
      <c r="BJ1771" s="26" t="str">
        <f t="shared" si="915"/>
        <v/>
      </c>
      <c r="BK1771" s="26" t="str">
        <f t="shared" si="916"/>
        <v/>
      </c>
      <c r="BL1771" s="26" t="str">
        <f t="shared" si="917"/>
        <v/>
      </c>
      <c r="BM1771" s="26" t="str">
        <f t="shared" si="918"/>
        <v/>
      </c>
      <c r="BN1771" s="26" t="str">
        <f t="shared" si="919"/>
        <v/>
      </c>
      <c r="BP1771"/>
      <c r="BQ1771"/>
      <c r="BR1771"/>
      <c r="BS1771"/>
      <c r="BT1771"/>
      <c r="BU1771" s="40"/>
      <c r="BV1771" s="6"/>
    </row>
    <row r="1772" spans="2:74" x14ac:dyDescent="0.2">
      <c r="B1772" s="84"/>
      <c r="C1772" s="39"/>
      <c r="D1772" s="38"/>
      <c r="E1772" s="39"/>
      <c r="F1772" s="39"/>
      <c r="G1772" s="39"/>
      <c r="H1772" s="39"/>
      <c r="I1772" s="39"/>
      <c r="J1772" s="39"/>
      <c r="K1772" s="39"/>
      <c r="L1772" s="39"/>
      <c r="M1772" s="39"/>
      <c r="N1772" s="39"/>
      <c r="O1772" s="39"/>
      <c r="P1772" s="39"/>
      <c r="Q1772" s="39"/>
      <c r="R1772" s="39"/>
      <c r="S1772" s="39"/>
      <c r="T1772" s="39"/>
      <c r="U1772" s="39"/>
      <c r="V1772" s="39"/>
      <c r="W1772" s="39"/>
      <c r="X1772" s="39"/>
      <c r="Y1772" s="39"/>
      <c r="Z1772" s="39"/>
      <c r="AA1772" s="39"/>
      <c r="AB1772" s="39"/>
      <c r="AC1772" s="39"/>
      <c r="AD1772" s="39"/>
      <c r="AE1772" s="39"/>
      <c r="AF1772" s="39"/>
      <c r="AG1772" s="38"/>
      <c r="AH1772" s="38"/>
      <c r="AI1772" s="38"/>
      <c r="AJ1772" s="38"/>
      <c r="AK1772" s="38"/>
      <c r="AL1772" s="38"/>
      <c r="AM1772" s="38"/>
      <c r="AN1772" s="38"/>
      <c r="AO1772" s="38"/>
      <c r="AP1772" s="38"/>
      <c r="AQ1772" s="38"/>
      <c r="AR1772" s="38"/>
      <c r="AS1772" s="38"/>
      <c r="AT1772" s="38"/>
      <c r="AU1772" s="84"/>
      <c r="AV1772" s="88"/>
      <c r="AW1772" s="103"/>
      <c r="AX1772" s="84"/>
      <c r="AY1772" s="39"/>
      <c r="AZ1772" s="26"/>
      <c r="BA1772" s="26"/>
      <c r="BB1772" s="26"/>
      <c r="BC1772" s="26" t="str">
        <f t="shared" si="920"/>
        <v/>
      </c>
      <c r="BD1772" s="26" t="str">
        <f t="shared" si="921"/>
        <v/>
      </c>
      <c r="BE1772" s="26" t="str">
        <f t="shared" si="922"/>
        <v/>
      </c>
      <c r="BF1772" s="26" t="str">
        <f t="shared" si="923"/>
        <v/>
      </c>
      <c r="BG1772" s="26" t="str">
        <f t="shared" si="924"/>
        <v/>
      </c>
      <c r="BH1772" s="26" t="str">
        <f t="shared" si="925"/>
        <v/>
      </c>
      <c r="BI1772" s="26" t="str">
        <f t="shared" si="914"/>
        <v/>
      </c>
      <c r="BJ1772" s="26" t="str">
        <f t="shared" si="915"/>
        <v/>
      </c>
      <c r="BK1772" s="26" t="str">
        <f t="shared" si="916"/>
        <v/>
      </c>
      <c r="BL1772" s="26" t="str">
        <f t="shared" si="917"/>
        <v/>
      </c>
      <c r="BM1772" s="26" t="str">
        <f t="shared" si="918"/>
        <v/>
      </c>
      <c r="BN1772" s="26" t="str">
        <f t="shared" si="919"/>
        <v/>
      </c>
      <c r="BP1772"/>
      <c r="BQ1772"/>
      <c r="BR1772"/>
      <c r="BS1772"/>
      <c r="BT1772"/>
      <c r="BU1772" s="40"/>
      <c r="BV1772" s="6"/>
    </row>
    <row r="1773" spans="2:74" x14ac:dyDescent="0.2">
      <c r="B1773" s="84"/>
      <c r="C1773" s="39"/>
      <c r="D1773" s="38"/>
      <c r="E1773" s="39"/>
      <c r="F1773" s="39"/>
      <c r="G1773" s="39"/>
      <c r="H1773" s="39"/>
      <c r="I1773" s="39"/>
      <c r="J1773" s="39"/>
      <c r="K1773" s="39"/>
      <c r="L1773" s="39"/>
      <c r="M1773" s="39"/>
      <c r="N1773" s="39"/>
      <c r="O1773" s="39"/>
      <c r="P1773" s="39"/>
      <c r="Q1773" s="39"/>
      <c r="R1773" s="39"/>
      <c r="S1773" s="39"/>
      <c r="T1773" s="39"/>
      <c r="U1773" s="39"/>
      <c r="V1773" s="39"/>
      <c r="W1773" s="39"/>
      <c r="X1773" s="39"/>
      <c r="Y1773" s="39"/>
      <c r="Z1773" s="39"/>
      <c r="AA1773" s="39"/>
      <c r="AB1773" s="39"/>
      <c r="AC1773" s="39"/>
      <c r="AD1773" s="39"/>
      <c r="AE1773" s="39"/>
      <c r="AF1773" s="39"/>
      <c r="AG1773" s="38"/>
      <c r="AH1773" s="38"/>
      <c r="AI1773" s="38"/>
      <c r="AJ1773" s="38"/>
      <c r="AK1773" s="38"/>
      <c r="AL1773" s="38"/>
      <c r="AM1773" s="38"/>
      <c r="AN1773" s="38"/>
      <c r="AO1773" s="38"/>
      <c r="AP1773" s="38"/>
      <c r="AQ1773" s="38"/>
      <c r="AR1773" s="38"/>
      <c r="AS1773" s="38"/>
      <c r="AT1773" s="38"/>
      <c r="AU1773" s="84"/>
      <c r="AV1773" s="88"/>
      <c r="AW1773" s="103"/>
      <c r="AX1773" s="84"/>
      <c r="AY1773" s="39"/>
      <c r="AZ1773" s="26"/>
      <c r="BA1773" s="26"/>
      <c r="BB1773" s="26"/>
      <c r="BC1773" s="26" t="str">
        <f t="shared" si="920"/>
        <v/>
      </c>
      <c r="BD1773" s="26" t="str">
        <f t="shared" si="921"/>
        <v/>
      </c>
      <c r="BE1773" s="26" t="str">
        <f t="shared" si="922"/>
        <v/>
      </c>
      <c r="BF1773" s="26" t="str">
        <f t="shared" si="923"/>
        <v/>
      </c>
      <c r="BG1773" s="26" t="str">
        <f t="shared" si="924"/>
        <v/>
      </c>
      <c r="BH1773" s="26" t="str">
        <f t="shared" si="925"/>
        <v/>
      </c>
      <c r="BI1773" s="26" t="str">
        <f t="shared" si="914"/>
        <v/>
      </c>
      <c r="BJ1773" s="26" t="str">
        <f t="shared" si="915"/>
        <v/>
      </c>
      <c r="BK1773" s="26" t="str">
        <f t="shared" si="916"/>
        <v/>
      </c>
      <c r="BL1773" s="26" t="str">
        <f t="shared" si="917"/>
        <v/>
      </c>
      <c r="BM1773" s="26" t="str">
        <f t="shared" si="918"/>
        <v/>
      </c>
      <c r="BN1773" s="26" t="str">
        <f t="shared" si="919"/>
        <v/>
      </c>
      <c r="BP1773"/>
      <c r="BQ1773"/>
      <c r="BR1773"/>
      <c r="BS1773"/>
      <c r="BT1773"/>
      <c r="BU1773" s="40"/>
      <c r="BV1773" s="6"/>
    </row>
    <row r="1774" spans="2:74" x14ac:dyDescent="0.2">
      <c r="B1774" s="84"/>
      <c r="C1774" s="39"/>
      <c r="D1774" s="38"/>
      <c r="E1774" s="39"/>
      <c r="F1774" s="39"/>
      <c r="G1774" s="39"/>
      <c r="H1774" s="39"/>
      <c r="I1774" s="39"/>
      <c r="J1774" s="39"/>
      <c r="K1774" s="39"/>
      <c r="L1774" s="39"/>
      <c r="M1774" s="39"/>
      <c r="N1774" s="39"/>
      <c r="O1774" s="39"/>
      <c r="P1774" s="39"/>
      <c r="Q1774" s="39"/>
      <c r="R1774" s="39"/>
      <c r="S1774" s="39"/>
      <c r="T1774" s="39"/>
      <c r="U1774" s="39"/>
      <c r="V1774" s="39"/>
      <c r="W1774" s="39"/>
      <c r="X1774" s="39"/>
      <c r="Y1774" s="39"/>
      <c r="Z1774" s="39"/>
      <c r="AA1774" s="39"/>
      <c r="AB1774" s="39"/>
      <c r="AC1774" s="39"/>
      <c r="AD1774" s="39"/>
      <c r="AE1774" s="39"/>
      <c r="AF1774" s="39"/>
      <c r="AG1774" s="38"/>
      <c r="AH1774" s="38"/>
      <c r="AI1774" s="38"/>
      <c r="AJ1774" s="38"/>
      <c r="AK1774" s="38"/>
      <c r="AL1774" s="38"/>
      <c r="AM1774" s="38"/>
      <c r="AN1774" s="38"/>
      <c r="AO1774" s="38"/>
      <c r="AP1774" s="38"/>
      <c r="AQ1774" s="38"/>
      <c r="AR1774" s="38"/>
      <c r="AS1774" s="38"/>
      <c r="AT1774" s="38"/>
      <c r="AU1774" s="84"/>
      <c r="AV1774" s="88"/>
      <c r="AW1774" s="103"/>
      <c r="AX1774" s="84"/>
      <c r="AY1774" s="39"/>
      <c r="AZ1774" s="26"/>
      <c r="BA1774" s="26"/>
      <c r="BB1774" s="26"/>
      <c r="BC1774" s="26" t="str">
        <f t="shared" si="920"/>
        <v/>
      </c>
      <c r="BD1774" s="26" t="str">
        <f t="shared" si="921"/>
        <v/>
      </c>
      <c r="BE1774" s="26" t="str">
        <f t="shared" si="922"/>
        <v/>
      </c>
      <c r="BF1774" s="26" t="str">
        <f t="shared" si="923"/>
        <v/>
      </c>
      <c r="BG1774" s="26" t="str">
        <f t="shared" si="924"/>
        <v/>
      </c>
      <c r="BH1774" s="26" t="str">
        <f t="shared" si="925"/>
        <v/>
      </c>
      <c r="BI1774" s="26" t="str">
        <f t="shared" si="914"/>
        <v/>
      </c>
      <c r="BJ1774" s="26" t="str">
        <f t="shared" si="915"/>
        <v/>
      </c>
      <c r="BK1774" s="26" t="str">
        <f t="shared" si="916"/>
        <v/>
      </c>
      <c r="BL1774" s="26" t="str">
        <f t="shared" si="917"/>
        <v/>
      </c>
      <c r="BM1774" s="26" t="str">
        <f t="shared" si="918"/>
        <v/>
      </c>
      <c r="BN1774" s="26" t="str">
        <f t="shared" si="919"/>
        <v/>
      </c>
      <c r="BP1774"/>
      <c r="BQ1774"/>
      <c r="BR1774"/>
      <c r="BS1774"/>
      <c r="BT1774"/>
      <c r="BU1774" s="40"/>
      <c r="BV1774" s="6"/>
    </row>
    <row r="1775" spans="2:74" x14ac:dyDescent="0.2">
      <c r="B1775" s="84"/>
      <c r="C1775" s="39"/>
      <c r="D1775" s="38"/>
      <c r="E1775" s="39"/>
      <c r="F1775" s="39"/>
      <c r="G1775" s="39"/>
      <c r="H1775" s="39"/>
      <c r="I1775" s="39"/>
      <c r="J1775" s="39"/>
      <c r="K1775" s="39"/>
      <c r="L1775" s="39"/>
      <c r="M1775" s="39"/>
      <c r="N1775" s="39"/>
      <c r="O1775" s="39"/>
      <c r="P1775" s="39"/>
      <c r="Q1775" s="39"/>
      <c r="R1775" s="39"/>
      <c r="S1775" s="39"/>
      <c r="T1775" s="39"/>
      <c r="U1775" s="39"/>
      <c r="V1775" s="39"/>
      <c r="W1775" s="39"/>
      <c r="X1775" s="39"/>
      <c r="Y1775" s="39"/>
      <c r="Z1775" s="39"/>
      <c r="AA1775" s="39"/>
      <c r="AB1775" s="39"/>
      <c r="AC1775" s="39"/>
      <c r="AD1775" s="39"/>
      <c r="AE1775" s="39"/>
      <c r="AF1775" s="39"/>
      <c r="AG1775" s="38"/>
      <c r="AH1775" s="38"/>
      <c r="AI1775" s="38"/>
      <c r="AJ1775" s="38"/>
      <c r="AK1775" s="38"/>
      <c r="AL1775" s="38"/>
      <c r="AM1775" s="38"/>
      <c r="AN1775" s="38"/>
      <c r="AO1775" s="38"/>
      <c r="AP1775" s="38"/>
      <c r="AQ1775" s="38"/>
      <c r="AR1775" s="38"/>
      <c r="AS1775" s="38"/>
      <c r="AT1775" s="38"/>
      <c r="AU1775" s="84"/>
      <c r="AV1775" s="88"/>
      <c r="AW1775" s="103"/>
      <c r="AX1775" s="84"/>
      <c r="AY1775" s="39"/>
      <c r="AZ1775" s="26"/>
      <c r="BA1775" s="26"/>
      <c r="BB1775" s="26"/>
      <c r="BC1775" s="26" t="str">
        <f t="shared" si="920"/>
        <v/>
      </c>
      <c r="BD1775" s="26" t="str">
        <f t="shared" si="921"/>
        <v/>
      </c>
      <c r="BE1775" s="26" t="str">
        <f t="shared" si="922"/>
        <v/>
      </c>
      <c r="BF1775" s="26" t="str">
        <f t="shared" si="923"/>
        <v/>
      </c>
      <c r="BG1775" s="26" t="str">
        <f t="shared" si="924"/>
        <v/>
      </c>
      <c r="BH1775" s="26" t="str">
        <f t="shared" si="925"/>
        <v/>
      </c>
      <c r="BI1775" s="26" t="str">
        <f t="shared" si="914"/>
        <v/>
      </c>
      <c r="BJ1775" s="26" t="str">
        <f t="shared" si="915"/>
        <v/>
      </c>
      <c r="BK1775" s="26" t="str">
        <f t="shared" si="916"/>
        <v/>
      </c>
      <c r="BL1775" s="26" t="str">
        <f t="shared" si="917"/>
        <v/>
      </c>
      <c r="BM1775" s="26" t="str">
        <f t="shared" si="918"/>
        <v/>
      </c>
      <c r="BN1775" s="26" t="str">
        <f t="shared" si="919"/>
        <v/>
      </c>
      <c r="BP1775"/>
      <c r="BQ1775"/>
      <c r="BR1775"/>
      <c r="BS1775"/>
      <c r="BT1775"/>
      <c r="BU1775" s="40"/>
      <c r="BV1775" s="6"/>
    </row>
    <row r="1776" spans="2:74" x14ac:dyDescent="0.2">
      <c r="B1776" s="84"/>
      <c r="C1776" s="39"/>
      <c r="D1776" s="38"/>
      <c r="E1776" s="39"/>
      <c r="F1776" s="39"/>
      <c r="G1776" s="39"/>
      <c r="H1776" s="39"/>
      <c r="I1776" s="39"/>
      <c r="J1776" s="39"/>
      <c r="K1776" s="39"/>
      <c r="L1776" s="39"/>
      <c r="M1776" s="39"/>
      <c r="N1776" s="39"/>
      <c r="O1776" s="39"/>
      <c r="P1776" s="39"/>
      <c r="Q1776" s="39"/>
      <c r="R1776" s="39"/>
      <c r="S1776" s="39"/>
      <c r="T1776" s="39"/>
      <c r="U1776" s="39"/>
      <c r="V1776" s="39"/>
      <c r="W1776" s="39"/>
      <c r="X1776" s="39"/>
      <c r="Y1776" s="39"/>
      <c r="Z1776" s="39"/>
      <c r="AA1776" s="39"/>
      <c r="AB1776" s="39"/>
      <c r="AC1776" s="39"/>
      <c r="AD1776" s="39"/>
      <c r="AE1776" s="39"/>
      <c r="AF1776" s="39"/>
      <c r="AG1776" s="38"/>
      <c r="AH1776" s="38"/>
      <c r="AI1776" s="38"/>
      <c r="AJ1776" s="38"/>
      <c r="AK1776" s="38"/>
      <c r="AL1776" s="38"/>
      <c r="AM1776" s="38"/>
      <c r="AN1776" s="38"/>
      <c r="AO1776" s="38"/>
      <c r="AP1776" s="38"/>
      <c r="AQ1776" s="38"/>
      <c r="AR1776" s="38"/>
      <c r="AS1776" s="38"/>
      <c r="AT1776" s="38"/>
      <c r="AU1776" s="84"/>
      <c r="AV1776" s="88"/>
      <c r="AW1776" s="103"/>
      <c r="AX1776" s="84"/>
      <c r="AY1776" s="39"/>
      <c r="AZ1776" s="26"/>
      <c r="BA1776" s="26"/>
      <c r="BB1776" s="26"/>
      <c r="BC1776" s="26" t="str">
        <f t="shared" si="920"/>
        <v/>
      </c>
      <c r="BD1776" s="26" t="str">
        <f t="shared" si="921"/>
        <v/>
      </c>
      <c r="BE1776" s="26" t="str">
        <f t="shared" si="922"/>
        <v/>
      </c>
      <c r="BF1776" s="26" t="str">
        <f t="shared" si="923"/>
        <v/>
      </c>
      <c r="BG1776" s="26" t="str">
        <f t="shared" si="924"/>
        <v/>
      </c>
      <c r="BH1776" s="26" t="str">
        <f t="shared" si="925"/>
        <v/>
      </c>
      <c r="BI1776" s="26" t="str">
        <f t="shared" si="914"/>
        <v/>
      </c>
      <c r="BJ1776" s="26" t="str">
        <f t="shared" si="915"/>
        <v/>
      </c>
      <c r="BK1776" s="26" t="str">
        <f t="shared" si="916"/>
        <v/>
      </c>
      <c r="BL1776" s="26" t="str">
        <f t="shared" si="917"/>
        <v/>
      </c>
      <c r="BM1776" s="26" t="str">
        <f t="shared" si="918"/>
        <v/>
      </c>
      <c r="BN1776" s="26" t="str">
        <f t="shared" si="919"/>
        <v/>
      </c>
      <c r="BP1776"/>
      <c r="BQ1776"/>
      <c r="BR1776"/>
      <c r="BS1776"/>
      <c r="BT1776"/>
      <c r="BU1776" s="40"/>
      <c r="BV1776" s="6"/>
    </row>
    <row r="1777" spans="2:74" x14ac:dyDescent="0.2">
      <c r="B1777" s="84"/>
      <c r="C1777" s="39"/>
      <c r="D1777" s="38"/>
      <c r="E1777" s="39"/>
      <c r="F1777" s="39"/>
      <c r="G1777" s="39"/>
      <c r="H1777" s="39"/>
      <c r="I1777" s="39"/>
      <c r="J1777" s="39"/>
      <c r="K1777" s="39"/>
      <c r="L1777" s="39"/>
      <c r="M1777" s="39"/>
      <c r="N1777" s="39"/>
      <c r="O1777" s="39"/>
      <c r="P1777" s="39"/>
      <c r="Q1777" s="39"/>
      <c r="R1777" s="39"/>
      <c r="S1777" s="39"/>
      <c r="T1777" s="39"/>
      <c r="U1777" s="39"/>
      <c r="V1777" s="39"/>
      <c r="W1777" s="39"/>
      <c r="X1777" s="39"/>
      <c r="Y1777" s="39"/>
      <c r="Z1777" s="39"/>
      <c r="AA1777" s="39"/>
      <c r="AB1777" s="39"/>
      <c r="AC1777" s="39"/>
      <c r="AD1777" s="39"/>
      <c r="AE1777" s="39"/>
      <c r="AF1777" s="39"/>
      <c r="AG1777" s="38"/>
      <c r="AH1777" s="38"/>
      <c r="AI1777" s="38"/>
      <c r="AJ1777" s="38"/>
      <c r="AK1777" s="38"/>
      <c r="AL1777" s="38"/>
      <c r="AM1777" s="38"/>
      <c r="AN1777" s="38"/>
      <c r="AO1777" s="38"/>
      <c r="AP1777" s="38"/>
      <c r="AQ1777" s="38"/>
      <c r="AR1777" s="38"/>
      <c r="AS1777" s="38"/>
      <c r="AT1777" s="38"/>
      <c r="AU1777" s="84"/>
      <c r="AV1777" s="88"/>
      <c r="AW1777" s="103"/>
      <c r="AX1777" s="84"/>
      <c r="AY1777" s="39"/>
      <c r="AZ1777" s="26"/>
      <c r="BA1777" s="26"/>
      <c r="BB1777" s="26"/>
      <c r="BC1777" s="26" t="str">
        <f t="shared" si="920"/>
        <v/>
      </c>
      <c r="BD1777" s="26" t="str">
        <f t="shared" si="921"/>
        <v/>
      </c>
      <c r="BE1777" s="26" t="str">
        <f t="shared" si="922"/>
        <v/>
      </c>
      <c r="BF1777" s="26" t="str">
        <f t="shared" si="923"/>
        <v/>
      </c>
      <c r="BG1777" s="26" t="str">
        <f t="shared" si="924"/>
        <v/>
      </c>
      <c r="BH1777" s="26" t="str">
        <f t="shared" si="925"/>
        <v/>
      </c>
      <c r="BI1777" s="26" t="str">
        <f t="shared" si="914"/>
        <v/>
      </c>
      <c r="BJ1777" s="26" t="str">
        <f t="shared" si="915"/>
        <v/>
      </c>
      <c r="BK1777" s="26" t="str">
        <f t="shared" si="916"/>
        <v/>
      </c>
      <c r="BL1777" s="26" t="str">
        <f t="shared" si="917"/>
        <v/>
      </c>
      <c r="BM1777" s="26" t="str">
        <f t="shared" si="918"/>
        <v/>
      </c>
      <c r="BN1777" s="26" t="str">
        <f t="shared" si="919"/>
        <v/>
      </c>
      <c r="BP1777"/>
      <c r="BQ1777"/>
      <c r="BR1777"/>
      <c r="BS1777"/>
      <c r="BT1777"/>
      <c r="BU1777" s="40"/>
      <c r="BV1777" s="6"/>
    </row>
    <row r="1778" spans="2:74" x14ac:dyDescent="0.2">
      <c r="B1778" s="84"/>
      <c r="C1778" s="39"/>
      <c r="D1778" s="38"/>
      <c r="E1778" s="39"/>
      <c r="F1778" s="39"/>
      <c r="G1778" s="39"/>
      <c r="H1778" s="39"/>
      <c r="I1778" s="39"/>
      <c r="J1778" s="39"/>
      <c r="K1778" s="39"/>
      <c r="L1778" s="39"/>
      <c r="M1778" s="39"/>
      <c r="N1778" s="39"/>
      <c r="O1778" s="39"/>
      <c r="P1778" s="39"/>
      <c r="Q1778" s="39"/>
      <c r="R1778" s="39"/>
      <c r="S1778" s="39"/>
      <c r="T1778" s="39"/>
      <c r="U1778" s="39"/>
      <c r="V1778" s="39"/>
      <c r="W1778" s="39"/>
      <c r="X1778" s="39"/>
      <c r="Y1778" s="39"/>
      <c r="Z1778" s="39"/>
      <c r="AA1778" s="39"/>
      <c r="AB1778" s="39"/>
      <c r="AC1778" s="39"/>
      <c r="AD1778" s="39"/>
      <c r="AE1778" s="39"/>
      <c r="AF1778" s="39"/>
      <c r="AG1778" s="38"/>
      <c r="AH1778" s="38"/>
      <c r="AI1778" s="38"/>
      <c r="AJ1778" s="38"/>
      <c r="AK1778" s="38"/>
      <c r="AL1778" s="38"/>
      <c r="AM1778" s="38"/>
      <c r="AN1778" s="38"/>
      <c r="AO1778" s="38"/>
      <c r="AP1778" s="38"/>
      <c r="AQ1778" s="38"/>
      <c r="AR1778" s="38"/>
      <c r="AS1778" s="38"/>
      <c r="AT1778" s="38"/>
      <c r="AU1778" s="84"/>
      <c r="AV1778" s="88"/>
      <c r="AW1778" s="103"/>
      <c r="AX1778" s="84"/>
      <c r="AY1778" s="39"/>
      <c r="AZ1778" s="26"/>
      <c r="BA1778" s="26"/>
      <c r="BB1778" s="26"/>
      <c r="BC1778" s="26" t="str">
        <f t="shared" si="920"/>
        <v/>
      </c>
      <c r="BD1778" s="26" t="str">
        <f t="shared" si="921"/>
        <v/>
      </c>
      <c r="BE1778" s="26" t="str">
        <f t="shared" si="922"/>
        <v/>
      </c>
      <c r="BF1778" s="26" t="str">
        <f t="shared" si="923"/>
        <v/>
      </c>
      <c r="BG1778" s="26" t="str">
        <f t="shared" si="924"/>
        <v/>
      </c>
      <c r="BH1778" s="26" t="str">
        <f t="shared" si="925"/>
        <v/>
      </c>
      <c r="BI1778" s="26" t="str">
        <f t="shared" si="914"/>
        <v/>
      </c>
      <c r="BJ1778" s="26" t="str">
        <f t="shared" si="915"/>
        <v/>
      </c>
      <c r="BK1778" s="26" t="str">
        <f t="shared" si="916"/>
        <v/>
      </c>
      <c r="BL1778" s="26" t="str">
        <f t="shared" si="917"/>
        <v/>
      </c>
      <c r="BM1778" s="26" t="str">
        <f t="shared" si="918"/>
        <v/>
      </c>
      <c r="BN1778" s="26" t="str">
        <f t="shared" si="919"/>
        <v/>
      </c>
      <c r="BP1778"/>
      <c r="BQ1778"/>
      <c r="BR1778"/>
      <c r="BS1778"/>
      <c r="BT1778"/>
      <c r="BU1778" s="40"/>
      <c r="BV1778" s="6"/>
    </row>
    <row r="1779" spans="2:74" x14ac:dyDescent="0.2">
      <c r="B1779" s="84"/>
      <c r="C1779" s="39"/>
      <c r="D1779" s="38"/>
      <c r="E1779" s="39"/>
      <c r="F1779" s="39"/>
      <c r="G1779" s="39"/>
      <c r="H1779" s="39"/>
      <c r="I1779" s="39"/>
      <c r="J1779" s="39"/>
      <c r="K1779" s="39"/>
      <c r="L1779" s="39"/>
      <c r="M1779" s="39"/>
      <c r="N1779" s="39"/>
      <c r="O1779" s="39"/>
      <c r="P1779" s="39"/>
      <c r="Q1779" s="39"/>
      <c r="R1779" s="39"/>
      <c r="S1779" s="39"/>
      <c r="T1779" s="39"/>
      <c r="U1779" s="39"/>
      <c r="V1779" s="39"/>
      <c r="W1779" s="39"/>
      <c r="X1779" s="39"/>
      <c r="Y1779" s="39"/>
      <c r="Z1779" s="39"/>
      <c r="AA1779" s="39"/>
      <c r="AB1779" s="39"/>
      <c r="AC1779" s="39"/>
      <c r="AD1779" s="39"/>
      <c r="AE1779" s="39"/>
      <c r="AF1779" s="39"/>
      <c r="AG1779" s="38"/>
      <c r="AH1779" s="38"/>
      <c r="AI1779" s="38"/>
      <c r="AJ1779" s="38"/>
      <c r="AK1779" s="38"/>
      <c r="AL1779" s="38"/>
      <c r="AM1779" s="38"/>
      <c r="AN1779" s="38"/>
      <c r="AO1779" s="38"/>
      <c r="AP1779" s="38"/>
      <c r="AQ1779" s="38"/>
      <c r="AR1779" s="38"/>
      <c r="AS1779" s="38"/>
      <c r="AT1779" s="38"/>
      <c r="AU1779" s="84"/>
      <c r="AV1779" s="88"/>
      <c r="AW1779" s="103"/>
      <c r="AX1779" s="84"/>
      <c r="AY1779" s="39"/>
      <c r="AZ1779" s="26"/>
      <c r="BA1779" s="26"/>
      <c r="BB1779" s="26"/>
      <c r="BC1779" s="26" t="str">
        <f t="shared" si="920"/>
        <v/>
      </c>
      <c r="BD1779" s="26" t="str">
        <f t="shared" si="921"/>
        <v/>
      </c>
      <c r="BE1779" s="26" t="str">
        <f t="shared" si="922"/>
        <v/>
      </c>
      <c r="BF1779" s="26" t="str">
        <f t="shared" si="923"/>
        <v/>
      </c>
      <c r="BG1779" s="26" t="str">
        <f t="shared" si="924"/>
        <v/>
      </c>
      <c r="BH1779" s="26" t="str">
        <f t="shared" si="925"/>
        <v/>
      </c>
      <c r="BI1779" s="26" t="str">
        <f t="shared" si="914"/>
        <v/>
      </c>
      <c r="BJ1779" s="26" t="str">
        <f t="shared" si="915"/>
        <v/>
      </c>
      <c r="BK1779" s="26" t="str">
        <f t="shared" si="916"/>
        <v/>
      </c>
      <c r="BL1779" s="26" t="str">
        <f t="shared" si="917"/>
        <v/>
      </c>
      <c r="BM1779" s="26" t="str">
        <f t="shared" si="918"/>
        <v/>
      </c>
      <c r="BN1779" s="26" t="str">
        <f t="shared" si="919"/>
        <v/>
      </c>
      <c r="BP1779"/>
      <c r="BQ1779"/>
      <c r="BR1779"/>
      <c r="BS1779"/>
      <c r="BT1779"/>
      <c r="BU1779" s="40"/>
      <c r="BV1779" s="6"/>
    </row>
    <row r="1780" spans="2:74" x14ac:dyDescent="0.2">
      <c r="B1780" s="84"/>
      <c r="C1780" s="39"/>
      <c r="D1780" s="38"/>
      <c r="E1780" s="39"/>
      <c r="F1780" s="39"/>
      <c r="G1780" s="39"/>
      <c r="H1780" s="39"/>
      <c r="I1780" s="39"/>
      <c r="J1780" s="39"/>
      <c r="K1780" s="39"/>
      <c r="L1780" s="39"/>
      <c r="M1780" s="39"/>
      <c r="N1780" s="39"/>
      <c r="O1780" s="39"/>
      <c r="P1780" s="39"/>
      <c r="Q1780" s="39"/>
      <c r="R1780" s="39"/>
      <c r="S1780" s="39"/>
      <c r="T1780" s="39"/>
      <c r="U1780" s="39"/>
      <c r="V1780" s="39"/>
      <c r="W1780" s="39"/>
      <c r="X1780" s="39"/>
      <c r="Y1780" s="39"/>
      <c r="Z1780" s="39"/>
      <c r="AA1780" s="39"/>
      <c r="AB1780" s="39"/>
      <c r="AC1780" s="39"/>
      <c r="AD1780" s="39"/>
      <c r="AE1780" s="39"/>
      <c r="AF1780" s="39"/>
      <c r="AG1780" s="38"/>
      <c r="AH1780" s="38"/>
      <c r="AI1780" s="38"/>
      <c r="AJ1780" s="38"/>
      <c r="AK1780" s="38"/>
      <c r="AL1780" s="38"/>
      <c r="AM1780" s="38"/>
      <c r="AN1780" s="38"/>
      <c r="AO1780" s="38"/>
      <c r="AP1780" s="38"/>
      <c r="AQ1780" s="38"/>
      <c r="AR1780" s="38"/>
      <c r="AS1780" s="38"/>
      <c r="AT1780" s="38"/>
      <c r="AU1780" s="84"/>
      <c r="AV1780" s="88"/>
      <c r="AW1780" s="103"/>
      <c r="AX1780" s="84"/>
      <c r="AY1780" s="39"/>
      <c r="AZ1780" s="26"/>
      <c r="BA1780" s="26"/>
      <c r="BB1780" s="26"/>
      <c r="BC1780" s="26" t="str">
        <f t="shared" si="920"/>
        <v/>
      </c>
      <c r="BD1780" s="26" t="str">
        <f t="shared" si="921"/>
        <v/>
      </c>
      <c r="BE1780" s="26" t="str">
        <f t="shared" si="922"/>
        <v/>
      </c>
      <c r="BF1780" s="26" t="str">
        <f t="shared" si="923"/>
        <v/>
      </c>
      <c r="BG1780" s="26" t="str">
        <f t="shared" si="924"/>
        <v/>
      </c>
      <c r="BH1780" s="26" t="str">
        <f t="shared" si="925"/>
        <v/>
      </c>
      <c r="BI1780" s="26" t="str">
        <f t="shared" si="914"/>
        <v/>
      </c>
      <c r="BJ1780" s="26" t="str">
        <f t="shared" si="915"/>
        <v/>
      </c>
      <c r="BK1780" s="26" t="str">
        <f t="shared" si="916"/>
        <v/>
      </c>
      <c r="BL1780" s="26" t="str">
        <f t="shared" si="917"/>
        <v/>
      </c>
      <c r="BM1780" s="26" t="str">
        <f t="shared" si="918"/>
        <v/>
      </c>
      <c r="BN1780" s="26" t="str">
        <f t="shared" si="919"/>
        <v/>
      </c>
      <c r="BP1780"/>
      <c r="BQ1780"/>
      <c r="BR1780"/>
      <c r="BS1780"/>
      <c r="BT1780"/>
      <c r="BU1780" s="40"/>
      <c r="BV1780" s="6"/>
    </row>
    <row r="1781" spans="2:74" x14ac:dyDescent="0.2">
      <c r="B1781" s="84"/>
      <c r="C1781" s="39"/>
      <c r="D1781" s="38"/>
      <c r="E1781" s="39"/>
      <c r="F1781" s="39"/>
      <c r="G1781" s="39"/>
      <c r="H1781" s="39"/>
      <c r="I1781" s="39"/>
      <c r="J1781" s="39"/>
      <c r="K1781" s="39"/>
      <c r="L1781" s="39"/>
      <c r="M1781" s="39"/>
      <c r="N1781" s="39"/>
      <c r="O1781" s="39"/>
      <c r="P1781" s="39"/>
      <c r="Q1781" s="39"/>
      <c r="R1781" s="39"/>
      <c r="S1781" s="39"/>
      <c r="T1781" s="39"/>
      <c r="U1781" s="39"/>
      <c r="V1781" s="39"/>
      <c r="W1781" s="39"/>
      <c r="X1781" s="39"/>
      <c r="Y1781" s="39"/>
      <c r="Z1781" s="39"/>
      <c r="AA1781" s="39"/>
      <c r="AB1781" s="39"/>
      <c r="AC1781" s="39"/>
      <c r="AD1781" s="39"/>
      <c r="AE1781" s="39"/>
      <c r="AF1781" s="39"/>
      <c r="AG1781" s="38"/>
      <c r="AH1781" s="38"/>
      <c r="AI1781" s="38"/>
      <c r="AJ1781" s="38"/>
      <c r="AK1781" s="38"/>
      <c r="AL1781" s="38"/>
      <c r="AM1781" s="38"/>
      <c r="AN1781" s="38"/>
      <c r="AO1781" s="38"/>
      <c r="AP1781" s="38"/>
      <c r="AQ1781" s="38"/>
      <c r="AR1781" s="38"/>
      <c r="AS1781" s="38"/>
      <c r="AT1781" s="38"/>
      <c r="AU1781" s="84"/>
      <c r="AV1781" s="88"/>
      <c r="AW1781" s="103"/>
      <c r="AX1781" s="84"/>
      <c r="AY1781" s="39"/>
      <c r="AZ1781" s="26"/>
      <c r="BA1781" s="26"/>
      <c r="BB1781" s="26"/>
      <c r="BC1781" s="26" t="str">
        <f t="shared" si="920"/>
        <v/>
      </c>
      <c r="BD1781" s="26" t="str">
        <f t="shared" si="921"/>
        <v/>
      </c>
      <c r="BE1781" s="26" t="str">
        <f t="shared" si="922"/>
        <v/>
      </c>
      <c r="BF1781" s="26" t="str">
        <f t="shared" si="923"/>
        <v/>
      </c>
      <c r="BG1781" s="26" t="str">
        <f t="shared" si="924"/>
        <v/>
      </c>
      <c r="BH1781" s="26" t="str">
        <f t="shared" si="925"/>
        <v/>
      </c>
      <c r="BI1781" s="26" t="str">
        <f t="shared" si="914"/>
        <v/>
      </c>
      <c r="BJ1781" s="26" t="str">
        <f t="shared" si="915"/>
        <v/>
      </c>
      <c r="BK1781" s="26" t="str">
        <f t="shared" si="916"/>
        <v/>
      </c>
      <c r="BL1781" s="26" t="str">
        <f t="shared" si="917"/>
        <v/>
      </c>
      <c r="BM1781" s="26" t="str">
        <f t="shared" si="918"/>
        <v/>
      </c>
      <c r="BN1781" s="26" t="str">
        <f t="shared" si="919"/>
        <v/>
      </c>
      <c r="BP1781"/>
      <c r="BQ1781"/>
      <c r="BR1781"/>
      <c r="BS1781"/>
      <c r="BT1781"/>
      <c r="BU1781" s="40"/>
      <c r="BV1781" s="6"/>
    </row>
    <row r="1782" spans="2:74" x14ac:dyDescent="0.2">
      <c r="B1782" s="84"/>
      <c r="C1782" s="39"/>
      <c r="D1782" s="38"/>
      <c r="E1782" s="39"/>
      <c r="F1782" s="39"/>
      <c r="G1782" s="39"/>
      <c r="H1782" s="39"/>
      <c r="I1782" s="39"/>
      <c r="J1782" s="39"/>
      <c r="K1782" s="39"/>
      <c r="L1782" s="39"/>
      <c r="M1782" s="39"/>
      <c r="N1782" s="39"/>
      <c r="O1782" s="39"/>
      <c r="P1782" s="39"/>
      <c r="Q1782" s="39"/>
      <c r="R1782" s="39"/>
      <c r="S1782" s="39"/>
      <c r="T1782" s="39"/>
      <c r="U1782" s="39"/>
      <c r="V1782" s="39"/>
      <c r="W1782" s="39"/>
      <c r="X1782" s="39"/>
      <c r="Y1782" s="39"/>
      <c r="Z1782" s="39"/>
      <c r="AA1782" s="39"/>
      <c r="AB1782" s="39"/>
      <c r="AC1782" s="39"/>
      <c r="AD1782" s="39"/>
      <c r="AE1782" s="39"/>
      <c r="AF1782" s="39"/>
      <c r="AG1782" s="38"/>
      <c r="AH1782" s="38"/>
      <c r="AI1782" s="38"/>
      <c r="AJ1782" s="38"/>
      <c r="AK1782" s="38"/>
      <c r="AL1782" s="38"/>
      <c r="AM1782" s="38"/>
      <c r="AN1782" s="38"/>
      <c r="AO1782" s="38"/>
      <c r="AP1782" s="38"/>
      <c r="AQ1782" s="38"/>
      <c r="AR1782" s="38"/>
      <c r="AS1782" s="38"/>
      <c r="AT1782" s="38"/>
      <c r="AU1782" s="84"/>
      <c r="AV1782" s="88"/>
      <c r="AW1782" s="103"/>
      <c r="AX1782" s="84"/>
      <c r="AY1782" s="39"/>
      <c r="AZ1782" s="26"/>
      <c r="BA1782" s="26"/>
      <c r="BB1782" s="26"/>
      <c r="BC1782" s="26" t="str">
        <f t="shared" si="920"/>
        <v/>
      </c>
      <c r="BD1782" s="26" t="str">
        <f t="shared" si="921"/>
        <v/>
      </c>
      <c r="BE1782" s="26" t="str">
        <f t="shared" si="922"/>
        <v/>
      </c>
      <c r="BF1782" s="26" t="str">
        <f t="shared" si="923"/>
        <v/>
      </c>
      <c r="BG1782" s="26" t="str">
        <f t="shared" si="924"/>
        <v/>
      </c>
      <c r="BH1782" s="26" t="str">
        <f t="shared" si="925"/>
        <v/>
      </c>
      <c r="BI1782" s="26" t="str">
        <f t="shared" si="914"/>
        <v/>
      </c>
      <c r="BJ1782" s="26" t="str">
        <f t="shared" si="915"/>
        <v/>
      </c>
      <c r="BK1782" s="26" t="str">
        <f t="shared" si="916"/>
        <v/>
      </c>
      <c r="BL1782" s="26" t="str">
        <f t="shared" si="917"/>
        <v/>
      </c>
      <c r="BM1782" s="26" t="str">
        <f t="shared" si="918"/>
        <v/>
      </c>
      <c r="BN1782" s="26" t="str">
        <f t="shared" si="919"/>
        <v/>
      </c>
      <c r="BP1782"/>
      <c r="BQ1782"/>
      <c r="BR1782"/>
      <c r="BS1782"/>
      <c r="BT1782"/>
      <c r="BU1782" s="40"/>
      <c r="BV1782" s="6"/>
    </row>
    <row r="1783" spans="2:74" x14ac:dyDescent="0.2">
      <c r="B1783" s="84"/>
      <c r="C1783" s="39"/>
      <c r="D1783" s="38"/>
      <c r="E1783" s="39"/>
      <c r="F1783" s="39"/>
      <c r="G1783" s="39"/>
      <c r="H1783" s="39"/>
      <c r="I1783" s="39"/>
      <c r="J1783" s="39"/>
      <c r="K1783" s="39"/>
      <c r="L1783" s="39"/>
      <c r="M1783" s="39"/>
      <c r="N1783" s="39"/>
      <c r="O1783" s="39"/>
      <c r="P1783" s="39"/>
      <c r="Q1783" s="39"/>
      <c r="R1783" s="39"/>
      <c r="S1783" s="39"/>
      <c r="T1783" s="39"/>
      <c r="U1783" s="39"/>
      <c r="V1783" s="39"/>
      <c r="W1783" s="39"/>
      <c r="X1783" s="39"/>
      <c r="Y1783" s="39"/>
      <c r="Z1783" s="39"/>
      <c r="AA1783" s="39"/>
      <c r="AB1783" s="39"/>
      <c r="AC1783" s="39"/>
      <c r="AD1783" s="39"/>
      <c r="AE1783" s="39"/>
      <c r="AF1783" s="39"/>
      <c r="AG1783" s="38"/>
      <c r="AH1783" s="38"/>
      <c r="AI1783" s="38"/>
      <c r="AJ1783" s="38"/>
      <c r="AK1783" s="38"/>
      <c r="AL1783" s="38"/>
      <c r="AM1783" s="38"/>
      <c r="AN1783" s="38"/>
      <c r="AO1783" s="38"/>
      <c r="AP1783" s="38"/>
      <c r="AQ1783" s="38"/>
      <c r="AR1783" s="38"/>
      <c r="AS1783" s="38"/>
      <c r="AT1783" s="38"/>
      <c r="AU1783" s="84"/>
      <c r="AV1783" s="88"/>
      <c r="AW1783" s="103"/>
      <c r="AX1783" s="84"/>
      <c r="AY1783" s="39"/>
      <c r="AZ1783" s="26"/>
      <c r="BA1783" s="26"/>
      <c r="BB1783" s="26"/>
      <c r="BC1783" s="26" t="str">
        <f t="shared" si="920"/>
        <v/>
      </c>
      <c r="BD1783" s="26" t="str">
        <f t="shared" si="921"/>
        <v/>
      </c>
      <c r="BE1783" s="26" t="str">
        <f t="shared" si="922"/>
        <v/>
      </c>
      <c r="BF1783" s="26" t="str">
        <f t="shared" si="923"/>
        <v/>
      </c>
      <c r="BG1783" s="26" t="str">
        <f t="shared" si="924"/>
        <v/>
      </c>
      <c r="BH1783" s="26" t="str">
        <f t="shared" si="925"/>
        <v/>
      </c>
      <c r="BI1783" s="26" t="str">
        <f t="shared" si="914"/>
        <v/>
      </c>
      <c r="BJ1783" s="26" t="str">
        <f t="shared" si="915"/>
        <v/>
      </c>
      <c r="BK1783" s="26" t="str">
        <f t="shared" si="916"/>
        <v/>
      </c>
      <c r="BL1783" s="26" t="str">
        <f t="shared" si="917"/>
        <v/>
      </c>
      <c r="BM1783" s="26" t="str">
        <f t="shared" si="918"/>
        <v/>
      </c>
      <c r="BN1783" s="26" t="str">
        <f t="shared" si="919"/>
        <v/>
      </c>
      <c r="BP1783"/>
      <c r="BQ1783"/>
      <c r="BR1783"/>
      <c r="BS1783"/>
      <c r="BT1783"/>
      <c r="BU1783" s="40"/>
      <c r="BV1783" s="6"/>
    </row>
    <row r="1784" spans="2:74" x14ac:dyDescent="0.2">
      <c r="B1784" s="84"/>
      <c r="C1784" s="39"/>
      <c r="D1784" s="38"/>
      <c r="E1784" s="39"/>
      <c r="F1784" s="39"/>
      <c r="G1784" s="39"/>
      <c r="H1784" s="39"/>
      <c r="I1784" s="39"/>
      <c r="J1784" s="39"/>
      <c r="K1784" s="39"/>
      <c r="L1784" s="39"/>
      <c r="M1784" s="39"/>
      <c r="N1784" s="39"/>
      <c r="O1784" s="39"/>
      <c r="P1784" s="39"/>
      <c r="Q1784" s="39"/>
      <c r="R1784" s="39"/>
      <c r="S1784" s="39"/>
      <c r="T1784" s="39"/>
      <c r="U1784" s="39"/>
      <c r="V1784" s="39"/>
      <c r="W1784" s="39"/>
      <c r="X1784" s="39"/>
      <c r="Y1784" s="39"/>
      <c r="Z1784" s="39"/>
      <c r="AA1784" s="39"/>
      <c r="AB1784" s="39"/>
      <c r="AC1784" s="39"/>
      <c r="AD1784" s="39"/>
      <c r="AE1784" s="39"/>
      <c r="AF1784" s="39"/>
      <c r="AG1784" s="38"/>
      <c r="AH1784" s="38"/>
      <c r="AI1784" s="38"/>
      <c r="AJ1784" s="38"/>
      <c r="AK1784" s="38"/>
      <c r="AL1784" s="38"/>
      <c r="AM1784" s="38"/>
      <c r="AN1784" s="38"/>
      <c r="AO1784" s="38"/>
      <c r="AP1784" s="38"/>
      <c r="AQ1784" s="38"/>
      <c r="AR1784" s="38"/>
      <c r="AS1784" s="38"/>
      <c r="AT1784" s="38"/>
      <c r="AU1784" s="84"/>
      <c r="AV1784" s="88"/>
      <c r="AW1784" s="103"/>
      <c r="AX1784" s="84"/>
      <c r="AY1784" s="39"/>
      <c r="AZ1784" s="26"/>
      <c r="BA1784" s="26"/>
      <c r="BB1784" s="26"/>
      <c r="BC1784" s="26" t="str">
        <f t="shared" si="920"/>
        <v/>
      </c>
      <c r="BD1784" s="26" t="str">
        <f t="shared" si="921"/>
        <v/>
      </c>
      <c r="BE1784" s="26" t="str">
        <f t="shared" si="922"/>
        <v/>
      </c>
      <c r="BF1784" s="26" t="str">
        <f t="shared" si="923"/>
        <v/>
      </c>
      <c r="BG1784" s="26" t="str">
        <f t="shared" si="924"/>
        <v/>
      </c>
      <c r="BH1784" s="26" t="str">
        <f t="shared" si="925"/>
        <v/>
      </c>
      <c r="BI1784" s="26" t="str">
        <f t="shared" si="914"/>
        <v/>
      </c>
      <c r="BJ1784" s="26" t="str">
        <f t="shared" si="915"/>
        <v/>
      </c>
      <c r="BK1784" s="26" t="str">
        <f t="shared" si="916"/>
        <v/>
      </c>
      <c r="BL1784" s="26" t="str">
        <f t="shared" si="917"/>
        <v/>
      </c>
      <c r="BM1784" s="26" t="str">
        <f t="shared" si="918"/>
        <v/>
      </c>
      <c r="BN1784" s="26" t="str">
        <f t="shared" si="919"/>
        <v/>
      </c>
      <c r="BP1784"/>
      <c r="BQ1784"/>
      <c r="BR1784"/>
      <c r="BS1784"/>
      <c r="BT1784"/>
      <c r="BU1784" s="40"/>
      <c r="BV1784" s="6"/>
    </row>
    <row r="1785" spans="2:74" x14ac:dyDescent="0.2">
      <c r="B1785" s="84"/>
      <c r="C1785" s="39"/>
      <c r="D1785" s="38"/>
      <c r="E1785" s="39"/>
      <c r="F1785" s="39"/>
      <c r="G1785" s="39"/>
      <c r="H1785" s="39"/>
      <c r="I1785" s="39"/>
      <c r="J1785" s="39"/>
      <c r="K1785" s="39"/>
      <c r="L1785" s="39"/>
      <c r="M1785" s="39"/>
      <c r="N1785" s="39"/>
      <c r="O1785" s="39"/>
      <c r="P1785" s="39"/>
      <c r="Q1785" s="39"/>
      <c r="R1785" s="39"/>
      <c r="S1785" s="39"/>
      <c r="T1785" s="39"/>
      <c r="U1785" s="39"/>
      <c r="V1785" s="39"/>
      <c r="W1785" s="39"/>
      <c r="X1785" s="39"/>
      <c r="Y1785" s="39"/>
      <c r="Z1785" s="39"/>
      <c r="AA1785" s="39"/>
      <c r="AB1785" s="39"/>
      <c r="AC1785" s="39"/>
      <c r="AD1785" s="39"/>
      <c r="AE1785" s="39"/>
      <c r="AF1785" s="39"/>
      <c r="AG1785" s="38"/>
      <c r="AH1785" s="38"/>
      <c r="AI1785" s="38"/>
      <c r="AJ1785" s="38"/>
      <c r="AK1785" s="38"/>
      <c r="AL1785" s="38"/>
      <c r="AM1785" s="38"/>
      <c r="AN1785" s="38"/>
      <c r="AO1785" s="38"/>
      <c r="AP1785" s="38"/>
      <c r="AQ1785" s="38"/>
      <c r="AR1785" s="38"/>
      <c r="AS1785" s="38"/>
      <c r="AT1785" s="38"/>
      <c r="AU1785" s="84"/>
      <c r="AV1785" s="88"/>
      <c r="AW1785" s="103"/>
      <c r="AX1785" s="84"/>
      <c r="AY1785" s="39"/>
      <c r="AZ1785" s="26"/>
      <c r="BA1785" s="26"/>
      <c r="BB1785" s="26"/>
      <c r="BC1785" s="26" t="str">
        <f t="shared" si="920"/>
        <v/>
      </c>
      <c r="BD1785" s="26" t="str">
        <f t="shared" si="921"/>
        <v/>
      </c>
      <c r="BE1785" s="26" t="str">
        <f t="shared" si="922"/>
        <v/>
      </c>
      <c r="BF1785" s="26" t="str">
        <f t="shared" si="923"/>
        <v/>
      </c>
      <c r="BG1785" s="26" t="str">
        <f t="shared" si="924"/>
        <v/>
      </c>
      <c r="BH1785" s="26" t="str">
        <f t="shared" si="925"/>
        <v/>
      </c>
      <c r="BI1785" s="26" t="str">
        <f t="shared" si="914"/>
        <v/>
      </c>
      <c r="BJ1785" s="26" t="str">
        <f t="shared" si="915"/>
        <v/>
      </c>
      <c r="BK1785" s="26" t="str">
        <f t="shared" si="916"/>
        <v/>
      </c>
      <c r="BL1785" s="26" t="str">
        <f t="shared" si="917"/>
        <v/>
      </c>
      <c r="BM1785" s="26" t="str">
        <f t="shared" si="918"/>
        <v/>
      </c>
      <c r="BN1785" s="26" t="str">
        <f t="shared" si="919"/>
        <v/>
      </c>
      <c r="BP1785"/>
      <c r="BQ1785"/>
      <c r="BR1785"/>
      <c r="BS1785"/>
      <c r="BT1785"/>
      <c r="BU1785" s="40"/>
      <c r="BV1785" s="6"/>
    </row>
    <row r="1786" spans="2:74" x14ac:dyDescent="0.2">
      <c r="B1786" s="84"/>
      <c r="C1786" s="39"/>
      <c r="D1786" s="38"/>
      <c r="E1786" s="39"/>
      <c r="F1786" s="39"/>
      <c r="G1786" s="39"/>
      <c r="H1786" s="39"/>
      <c r="I1786" s="39"/>
      <c r="J1786" s="39"/>
      <c r="K1786" s="39"/>
      <c r="L1786" s="39"/>
      <c r="M1786" s="39"/>
      <c r="N1786" s="39"/>
      <c r="O1786" s="39"/>
      <c r="P1786" s="39"/>
      <c r="Q1786" s="39"/>
      <c r="R1786" s="39"/>
      <c r="S1786" s="39"/>
      <c r="T1786" s="39"/>
      <c r="U1786" s="39"/>
      <c r="V1786" s="39"/>
      <c r="W1786" s="39"/>
      <c r="X1786" s="39"/>
      <c r="Y1786" s="39"/>
      <c r="Z1786" s="39"/>
      <c r="AA1786" s="39"/>
      <c r="AB1786" s="39"/>
      <c r="AC1786" s="39"/>
      <c r="AD1786" s="39"/>
      <c r="AE1786" s="39"/>
      <c r="AF1786" s="39"/>
      <c r="AG1786" s="38"/>
      <c r="AH1786" s="38"/>
      <c r="AI1786" s="38"/>
      <c r="AJ1786" s="38"/>
      <c r="AK1786" s="38"/>
      <c r="AL1786" s="38"/>
      <c r="AM1786" s="38"/>
      <c r="AN1786" s="38"/>
      <c r="AO1786" s="38"/>
      <c r="AP1786" s="38"/>
      <c r="AQ1786" s="38"/>
      <c r="AR1786" s="38"/>
      <c r="AS1786" s="38"/>
      <c r="AT1786" s="38"/>
      <c r="AU1786" s="84"/>
      <c r="AV1786" s="88"/>
      <c r="AW1786" s="103"/>
      <c r="AX1786" s="84"/>
      <c r="AY1786" s="39"/>
      <c r="AZ1786" s="26"/>
      <c r="BA1786" s="26"/>
      <c r="BB1786" s="26"/>
      <c r="BC1786" s="26" t="str">
        <f t="shared" si="920"/>
        <v/>
      </c>
      <c r="BD1786" s="26" t="str">
        <f t="shared" si="921"/>
        <v/>
      </c>
      <c r="BE1786" s="26" t="str">
        <f t="shared" si="922"/>
        <v/>
      </c>
      <c r="BF1786" s="26" t="str">
        <f t="shared" si="923"/>
        <v/>
      </c>
      <c r="BG1786" s="26" t="str">
        <f t="shared" si="924"/>
        <v/>
      </c>
      <c r="BH1786" s="26" t="str">
        <f t="shared" si="925"/>
        <v/>
      </c>
      <c r="BI1786" s="26" t="str">
        <f t="shared" si="914"/>
        <v/>
      </c>
      <c r="BJ1786" s="26" t="str">
        <f t="shared" si="915"/>
        <v/>
      </c>
      <c r="BK1786" s="26" t="str">
        <f t="shared" si="916"/>
        <v/>
      </c>
      <c r="BL1786" s="26" t="str">
        <f t="shared" si="917"/>
        <v/>
      </c>
      <c r="BM1786" s="26" t="str">
        <f t="shared" si="918"/>
        <v/>
      </c>
      <c r="BN1786" s="26" t="str">
        <f t="shared" si="919"/>
        <v/>
      </c>
      <c r="BP1786"/>
      <c r="BQ1786"/>
      <c r="BR1786"/>
      <c r="BS1786"/>
      <c r="BT1786"/>
      <c r="BU1786" s="40"/>
      <c r="BV1786" s="6"/>
    </row>
    <row r="1787" spans="2:74" x14ac:dyDescent="0.2">
      <c r="B1787" s="84"/>
      <c r="C1787" s="39"/>
      <c r="D1787" s="38"/>
      <c r="E1787" s="39"/>
      <c r="F1787" s="39"/>
      <c r="G1787" s="39"/>
      <c r="H1787" s="39"/>
      <c r="I1787" s="39"/>
      <c r="J1787" s="39"/>
      <c r="K1787" s="39"/>
      <c r="L1787" s="39"/>
      <c r="M1787" s="39"/>
      <c r="N1787" s="39"/>
      <c r="O1787" s="39"/>
      <c r="P1787" s="39"/>
      <c r="Q1787" s="39"/>
      <c r="R1787" s="39"/>
      <c r="S1787" s="39"/>
      <c r="T1787" s="39"/>
      <c r="U1787" s="39"/>
      <c r="V1787" s="39"/>
      <c r="W1787" s="39"/>
      <c r="X1787" s="39"/>
      <c r="Y1787" s="39"/>
      <c r="Z1787" s="39"/>
      <c r="AA1787" s="39"/>
      <c r="AB1787" s="39"/>
      <c r="AC1787" s="39"/>
      <c r="AD1787" s="39"/>
      <c r="AE1787" s="39"/>
      <c r="AF1787" s="39"/>
      <c r="AG1787" s="38"/>
      <c r="AH1787" s="38"/>
      <c r="AI1787" s="38"/>
      <c r="AJ1787" s="38"/>
      <c r="AK1787" s="38"/>
      <c r="AL1787" s="38"/>
      <c r="AM1787" s="38"/>
      <c r="AN1787" s="38"/>
      <c r="AO1787" s="38"/>
      <c r="AP1787" s="38"/>
      <c r="AQ1787" s="38"/>
      <c r="AR1787" s="38"/>
      <c r="AS1787" s="38"/>
      <c r="AT1787" s="38"/>
      <c r="AU1787" s="84"/>
      <c r="AV1787" s="88"/>
      <c r="AW1787" s="103"/>
      <c r="AX1787" s="84"/>
      <c r="AY1787" s="39"/>
      <c r="AZ1787" s="26"/>
      <c r="BA1787" s="26"/>
      <c r="BB1787" s="26"/>
      <c r="BC1787" s="26" t="str">
        <f t="shared" si="920"/>
        <v/>
      </c>
      <c r="BD1787" s="26" t="str">
        <f t="shared" si="921"/>
        <v/>
      </c>
      <c r="BE1787" s="26" t="str">
        <f t="shared" si="922"/>
        <v/>
      </c>
      <c r="BF1787" s="26" t="str">
        <f t="shared" si="923"/>
        <v/>
      </c>
      <c r="BG1787" s="26" t="str">
        <f t="shared" si="924"/>
        <v/>
      </c>
      <c r="BH1787" s="26" t="str">
        <f t="shared" si="925"/>
        <v/>
      </c>
      <c r="BI1787" s="26" t="str">
        <f t="shared" si="914"/>
        <v/>
      </c>
      <c r="BJ1787" s="26" t="str">
        <f t="shared" si="915"/>
        <v/>
      </c>
      <c r="BK1787" s="26" t="str">
        <f t="shared" si="916"/>
        <v/>
      </c>
      <c r="BL1787" s="26" t="str">
        <f t="shared" si="917"/>
        <v/>
      </c>
      <c r="BM1787" s="26" t="str">
        <f t="shared" si="918"/>
        <v/>
      </c>
      <c r="BN1787" s="26" t="str">
        <f t="shared" si="919"/>
        <v/>
      </c>
      <c r="BP1787"/>
      <c r="BQ1787"/>
      <c r="BR1787"/>
      <c r="BS1787"/>
      <c r="BT1787"/>
      <c r="BU1787" s="40"/>
      <c r="BV1787" s="6"/>
    </row>
    <row r="1788" spans="2:74" x14ac:dyDescent="0.2">
      <c r="B1788" s="84"/>
      <c r="C1788" s="39"/>
      <c r="D1788" s="38"/>
      <c r="E1788" s="39"/>
      <c r="F1788" s="39"/>
      <c r="G1788" s="39"/>
      <c r="H1788" s="39"/>
      <c r="I1788" s="39"/>
      <c r="J1788" s="39"/>
      <c r="K1788" s="39"/>
      <c r="L1788" s="39"/>
      <c r="M1788" s="39"/>
      <c r="N1788" s="39"/>
      <c r="O1788" s="39"/>
      <c r="P1788" s="39"/>
      <c r="Q1788" s="39"/>
      <c r="R1788" s="39"/>
      <c r="S1788" s="39"/>
      <c r="T1788" s="39"/>
      <c r="U1788" s="39"/>
      <c r="V1788" s="39"/>
      <c r="W1788" s="39"/>
      <c r="X1788" s="39"/>
      <c r="Y1788" s="39"/>
      <c r="Z1788" s="39"/>
      <c r="AA1788" s="39"/>
      <c r="AB1788" s="39"/>
      <c r="AC1788" s="39"/>
      <c r="AD1788" s="39"/>
      <c r="AE1788" s="39"/>
      <c r="AF1788" s="39"/>
      <c r="AG1788" s="38"/>
      <c r="AH1788" s="38"/>
      <c r="AI1788" s="38"/>
      <c r="AJ1788" s="38"/>
      <c r="AK1788" s="38"/>
      <c r="AL1788" s="38"/>
      <c r="AM1788" s="38"/>
      <c r="AN1788" s="38"/>
      <c r="AO1788" s="38"/>
      <c r="AP1788" s="38"/>
      <c r="AQ1788" s="38"/>
      <c r="AR1788" s="38"/>
      <c r="AS1788" s="38"/>
      <c r="AT1788" s="38"/>
      <c r="AU1788" s="84"/>
      <c r="AV1788" s="88"/>
      <c r="AW1788" s="103"/>
      <c r="AX1788" s="84"/>
      <c r="AY1788" s="39"/>
      <c r="AZ1788" s="26"/>
      <c r="BA1788" s="26"/>
      <c r="BB1788" s="26"/>
      <c r="BC1788" s="26" t="str">
        <f t="shared" si="920"/>
        <v/>
      </c>
      <c r="BD1788" s="26" t="str">
        <f t="shared" si="921"/>
        <v/>
      </c>
      <c r="BE1788" s="26" t="str">
        <f t="shared" si="922"/>
        <v/>
      </c>
      <c r="BF1788" s="26" t="str">
        <f t="shared" si="923"/>
        <v/>
      </c>
      <c r="BG1788" s="26" t="str">
        <f t="shared" si="924"/>
        <v/>
      </c>
      <c r="BH1788" s="26" t="str">
        <f t="shared" si="925"/>
        <v/>
      </c>
      <c r="BI1788" s="26" t="str">
        <f t="shared" si="914"/>
        <v/>
      </c>
      <c r="BJ1788" s="26" t="str">
        <f t="shared" si="915"/>
        <v/>
      </c>
      <c r="BK1788" s="26" t="str">
        <f t="shared" si="916"/>
        <v/>
      </c>
      <c r="BL1788" s="26" t="str">
        <f t="shared" si="917"/>
        <v/>
      </c>
      <c r="BM1788" s="26" t="str">
        <f t="shared" si="918"/>
        <v/>
      </c>
      <c r="BN1788" s="26" t="str">
        <f t="shared" si="919"/>
        <v/>
      </c>
      <c r="BP1788"/>
      <c r="BQ1788"/>
      <c r="BR1788"/>
      <c r="BS1788"/>
      <c r="BT1788"/>
      <c r="BU1788" s="40"/>
      <c r="BV1788" s="6"/>
    </row>
    <row r="1789" spans="2:74" x14ac:dyDescent="0.2">
      <c r="B1789" s="84"/>
      <c r="C1789" s="39"/>
      <c r="D1789" s="38"/>
      <c r="E1789" s="39"/>
      <c r="F1789" s="39"/>
      <c r="G1789" s="39"/>
      <c r="H1789" s="39"/>
      <c r="I1789" s="39"/>
      <c r="J1789" s="39"/>
      <c r="K1789" s="39"/>
      <c r="L1789" s="39"/>
      <c r="M1789" s="39"/>
      <c r="N1789" s="39"/>
      <c r="O1789" s="39"/>
      <c r="P1789" s="39"/>
      <c r="Q1789" s="39"/>
      <c r="R1789" s="39"/>
      <c r="S1789" s="39"/>
      <c r="T1789" s="39"/>
      <c r="U1789" s="39"/>
      <c r="V1789" s="39"/>
      <c r="W1789" s="39"/>
      <c r="X1789" s="39"/>
      <c r="Y1789" s="39"/>
      <c r="Z1789" s="39"/>
      <c r="AA1789" s="39"/>
      <c r="AB1789" s="39"/>
      <c r="AC1789" s="39"/>
      <c r="AD1789" s="39"/>
      <c r="AE1789" s="39"/>
      <c r="AF1789" s="39"/>
      <c r="AG1789" s="38"/>
      <c r="AH1789" s="38"/>
      <c r="AI1789" s="38"/>
      <c r="AJ1789" s="38"/>
      <c r="AK1789" s="38"/>
      <c r="AL1789" s="38"/>
      <c r="AM1789" s="38"/>
      <c r="AN1789" s="38"/>
      <c r="AO1789" s="38"/>
      <c r="AP1789" s="38"/>
      <c r="AQ1789" s="38"/>
      <c r="AR1789" s="38"/>
      <c r="AS1789" s="38"/>
      <c r="AT1789" s="38"/>
      <c r="AU1789" s="84"/>
      <c r="AV1789" s="88"/>
      <c r="AW1789" s="103"/>
      <c r="AX1789" s="84"/>
      <c r="AY1789" s="39"/>
      <c r="AZ1789" s="26"/>
      <c r="BA1789" s="26"/>
      <c r="BB1789" s="26"/>
      <c r="BC1789" s="26" t="str">
        <f t="shared" si="920"/>
        <v/>
      </c>
      <c r="BD1789" s="26" t="str">
        <f t="shared" si="921"/>
        <v/>
      </c>
      <c r="BE1789" s="26" t="str">
        <f t="shared" si="922"/>
        <v/>
      </c>
      <c r="BF1789" s="26" t="str">
        <f t="shared" si="923"/>
        <v/>
      </c>
      <c r="BG1789" s="26" t="str">
        <f t="shared" si="924"/>
        <v/>
      </c>
      <c r="BH1789" s="26" t="str">
        <f t="shared" si="925"/>
        <v/>
      </c>
      <c r="BI1789" s="26" t="str">
        <f t="shared" si="914"/>
        <v/>
      </c>
      <c r="BJ1789" s="26" t="str">
        <f t="shared" si="915"/>
        <v/>
      </c>
      <c r="BK1789" s="26" t="str">
        <f t="shared" si="916"/>
        <v/>
      </c>
      <c r="BL1789" s="26" t="str">
        <f t="shared" si="917"/>
        <v/>
      </c>
      <c r="BM1789" s="26" t="str">
        <f t="shared" si="918"/>
        <v/>
      </c>
      <c r="BN1789" s="26" t="str">
        <f t="shared" si="919"/>
        <v/>
      </c>
      <c r="BP1789"/>
      <c r="BQ1789"/>
      <c r="BR1789"/>
      <c r="BS1789"/>
      <c r="BT1789"/>
      <c r="BU1789" s="40"/>
      <c r="BV1789" s="6"/>
    </row>
    <row r="1790" spans="2:74" x14ac:dyDescent="0.2">
      <c r="B1790" s="84"/>
      <c r="C1790" s="39"/>
      <c r="D1790" s="38"/>
      <c r="E1790" s="39"/>
      <c r="F1790" s="39"/>
      <c r="G1790" s="39"/>
      <c r="H1790" s="39"/>
      <c r="I1790" s="39"/>
      <c r="J1790" s="39"/>
      <c r="K1790" s="39"/>
      <c r="L1790" s="39"/>
      <c r="M1790" s="39"/>
      <c r="N1790" s="39"/>
      <c r="O1790" s="39"/>
      <c r="P1790" s="39"/>
      <c r="Q1790" s="39"/>
      <c r="R1790" s="39"/>
      <c r="S1790" s="39"/>
      <c r="T1790" s="39"/>
      <c r="U1790" s="39"/>
      <c r="V1790" s="39"/>
      <c r="W1790" s="39"/>
      <c r="X1790" s="39"/>
      <c r="Y1790" s="39"/>
      <c r="Z1790" s="39"/>
      <c r="AA1790" s="39"/>
      <c r="AB1790" s="39"/>
      <c r="AC1790" s="39"/>
      <c r="AD1790" s="39"/>
      <c r="AE1790" s="39"/>
      <c r="AF1790" s="39"/>
      <c r="AG1790" s="38"/>
      <c r="AH1790" s="38"/>
      <c r="AI1790" s="38"/>
      <c r="AJ1790" s="38"/>
      <c r="AK1790" s="38"/>
      <c r="AL1790" s="38"/>
      <c r="AM1790" s="38"/>
      <c r="AN1790" s="38"/>
      <c r="AO1790" s="38"/>
      <c r="AP1790" s="38"/>
      <c r="AQ1790" s="38"/>
      <c r="AR1790" s="38"/>
      <c r="AS1790" s="38"/>
      <c r="AT1790" s="38"/>
      <c r="AU1790" s="84"/>
      <c r="AV1790" s="88"/>
      <c r="AW1790" s="103"/>
      <c r="AX1790" s="84"/>
      <c r="AY1790" s="39"/>
      <c r="AZ1790" s="26"/>
      <c r="BA1790" s="26"/>
      <c r="BB1790" s="26"/>
      <c r="BC1790" s="26" t="str">
        <f t="shared" si="920"/>
        <v/>
      </c>
      <c r="BD1790" s="26" t="str">
        <f t="shared" si="921"/>
        <v/>
      </c>
      <c r="BE1790" s="26" t="str">
        <f t="shared" si="922"/>
        <v/>
      </c>
      <c r="BF1790" s="26" t="str">
        <f t="shared" si="923"/>
        <v/>
      </c>
      <c r="BG1790" s="26" t="str">
        <f t="shared" si="924"/>
        <v/>
      </c>
      <c r="BH1790" s="26" t="str">
        <f t="shared" si="925"/>
        <v/>
      </c>
      <c r="BI1790" s="26" t="str">
        <f t="shared" si="914"/>
        <v/>
      </c>
      <c r="BJ1790" s="26" t="str">
        <f t="shared" si="915"/>
        <v/>
      </c>
      <c r="BK1790" s="26" t="str">
        <f t="shared" si="916"/>
        <v/>
      </c>
      <c r="BL1790" s="26" t="str">
        <f t="shared" si="917"/>
        <v/>
      </c>
      <c r="BM1790" s="26" t="str">
        <f t="shared" si="918"/>
        <v/>
      </c>
      <c r="BN1790" s="26" t="str">
        <f t="shared" si="919"/>
        <v/>
      </c>
      <c r="BP1790"/>
      <c r="BQ1790"/>
      <c r="BR1790"/>
      <c r="BS1790"/>
      <c r="BT1790"/>
      <c r="BU1790" s="40"/>
      <c r="BV1790" s="6"/>
    </row>
    <row r="1791" spans="2:74" x14ac:dyDescent="0.2">
      <c r="B1791" s="84"/>
      <c r="C1791" s="39"/>
      <c r="D1791" s="38"/>
      <c r="E1791" s="39"/>
      <c r="F1791" s="39"/>
      <c r="G1791" s="39"/>
      <c r="H1791" s="39"/>
      <c r="I1791" s="39"/>
      <c r="J1791" s="39"/>
      <c r="K1791" s="39"/>
      <c r="L1791" s="39"/>
      <c r="M1791" s="39"/>
      <c r="N1791" s="39"/>
      <c r="O1791" s="39"/>
      <c r="P1791" s="39"/>
      <c r="Q1791" s="39"/>
      <c r="R1791" s="39"/>
      <c r="S1791" s="39"/>
      <c r="T1791" s="39"/>
      <c r="U1791" s="39"/>
      <c r="V1791" s="39"/>
      <c r="W1791" s="39"/>
      <c r="X1791" s="39"/>
      <c r="Y1791" s="39"/>
      <c r="Z1791" s="39"/>
      <c r="AA1791" s="39"/>
      <c r="AB1791" s="39"/>
      <c r="AC1791" s="39"/>
      <c r="AD1791" s="39"/>
      <c r="AE1791" s="39"/>
      <c r="AF1791" s="39"/>
      <c r="AG1791" s="38"/>
      <c r="AH1791" s="38"/>
      <c r="AI1791" s="38"/>
      <c r="AJ1791" s="38"/>
      <c r="AK1791" s="38"/>
      <c r="AL1791" s="38"/>
      <c r="AM1791" s="38"/>
      <c r="AN1791" s="38"/>
      <c r="AO1791" s="38"/>
      <c r="AP1791" s="38"/>
      <c r="AQ1791" s="38"/>
      <c r="AR1791" s="38"/>
      <c r="AS1791" s="38"/>
      <c r="AT1791" s="38"/>
      <c r="AU1791" s="84"/>
      <c r="AV1791" s="88"/>
      <c r="AW1791" s="103"/>
      <c r="AX1791" s="84"/>
      <c r="AY1791" s="39"/>
      <c r="AZ1791" s="26"/>
      <c r="BA1791" s="26"/>
      <c r="BB1791" s="26"/>
      <c r="BC1791" s="26" t="str">
        <f t="shared" si="920"/>
        <v/>
      </c>
      <c r="BD1791" s="26" t="str">
        <f t="shared" si="921"/>
        <v/>
      </c>
      <c r="BE1791" s="26" t="str">
        <f t="shared" si="922"/>
        <v/>
      </c>
      <c r="BF1791" s="26" t="str">
        <f t="shared" si="923"/>
        <v/>
      </c>
      <c r="BG1791" s="26" t="str">
        <f t="shared" si="924"/>
        <v/>
      </c>
      <c r="BH1791" s="26" t="str">
        <f t="shared" si="925"/>
        <v/>
      </c>
      <c r="BI1791" s="26" t="str">
        <f t="shared" si="914"/>
        <v/>
      </c>
      <c r="BJ1791" s="26" t="str">
        <f t="shared" si="915"/>
        <v/>
      </c>
      <c r="BK1791" s="26" t="str">
        <f t="shared" si="916"/>
        <v/>
      </c>
      <c r="BL1791" s="26" t="str">
        <f t="shared" si="917"/>
        <v/>
      </c>
      <c r="BM1791" s="26" t="str">
        <f t="shared" si="918"/>
        <v/>
      </c>
      <c r="BN1791" s="26" t="str">
        <f t="shared" si="919"/>
        <v/>
      </c>
      <c r="BP1791"/>
      <c r="BQ1791"/>
      <c r="BR1791"/>
      <c r="BS1791"/>
      <c r="BT1791"/>
      <c r="BU1791" s="40"/>
      <c r="BV1791" s="6"/>
    </row>
    <row r="1792" spans="2:74" x14ac:dyDescent="0.2">
      <c r="B1792" s="84"/>
      <c r="C1792" s="39"/>
      <c r="D1792" s="38"/>
      <c r="E1792" s="39"/>
      <c r="F1792" s="39"/>
      <c r="G1792" s="39"/>
      <c r="H1792" s="39"/>
      <c r="I1792" s="39"/>
      <c r="J1792" s="39"/>
      <c r="K1792" s="39"/>
      <c r="L1792" s="39"/>
      <c r="M1792" s="39"/>
      <c r="N1792" s="39"/>
      <c r="O1792" s="39"/>
      <c r="P1792" s="39"/>
      <c r="Q1792" s="39"/>
      <c r="R1792" s="39"/>
      <c r="S1792" s="39"/>
      <c r="T1792" s="39"/>
      <c r="U1792" s="39"/>
      <c r="V1792" s="39"/>
      <c r="W1792" s="39"/>
      <c r="X1792" s="39"/>
      <c r="Y1792" s="39"/>
      <c r="Z1792" s="39"/>
      <c r="AA1792" s="39"/>
      <c r="AB1792" s="39"/>
      <c r="AC1792" s="39"/>
      <c r="AD1792" s="39"/>
      <c r="AE1792" s="39"/>
      <c r="AF1792" s="39"/>
      <c r="AG1792" s="38"/>
      <c r="AH1792" s="38"/>
      <c r="AI1792" s="38"/>
      <c r="AJ1792" s="38"/>
      <c r="AK1792" s="38"/>
      <c r="AL1792" s="38"/>
      <c r="AM1792" s="38"/>
      <c r="AN1792" s="38"/>
      <c r="AO1792" s="38"/>
      <c r="AP1792" s="38"/>
      <c r="AQ1792" s="38"/>
      <c r="AR1792" s="38"/>
      <c r="AS1792" s="38"/>
      <c r="AT1792" s="38"/>
      <c r="AU1792" s="84"/>
      <c r="AV1792" s="88"/>
      <c r="AW1792" s="103"/>
      <c r="AX1792" s="84"/>
      <c r="AY1792" s="39"/>
      <c r="AZ1792" s="26"/>
      <c r="BA1792" s="26"/>
      <c r="BB1792" s="26"/>
      <c r="BC1792" s="26" t="str">
        <f t="shared" si="920"/>
        <v/>
      </c>
      <c r="BD1792" s="26" t="str">
        <f t="shared" si="921"/>
        <v/>
      </c>
      <c r="BE1792" s="26" t="str">
        <f t="shared" si="922"/>
        <v/>
      </c>
      <c r="BF1792" s="26" t="str">
        <f t="shared" si="923"/>
        <v/>
      </c>
      <c r="BG1792" s="26" t="str">
        <f t="shared" si="924"/>
        <v/>
      </c>
      <c r="BH1792" s="26" t="str">
        <f t="shared" si="925"/>
        <v/>
      </c>
      <c r="BI1792" s="26" t="str">
        <f t="shared" si="914"/>
        <v/>
      </c>
      <c r="BJ1792" s="26" t="str">
        <f t="shared" si="915"/>
        <v/>
      </c>
      <c r="BK1792" s="26" t="str">
        <f t="shared" si="916"/>
        <v/>
      </c>
      <c r="BL1792" s="26" t="str">
        <f t="shared" si="917"/>
        <v/>
      </c>
      <c r="BM1792" s="26" t="str">
        <f t="shared" si="918"/>
        <v/>
      </c>
      <c r="BN1792" s="26" t="str">
        <f t="shared" si="919"/>
        <v/>
      </c>
      <c r="BP1792"/>
      <c r="BQ1792"/>
      <c r="BR1792"/>
      <c r="BS1792"/>
      <c r="BT1792"/>
      <c r="BU1792" s="40"/>
      <c r="BV1792" s="6"/>
    </row>
    <row r="1793" spans="2:74" x14ac:dyDescent="0.2">
      <c r="B1793" s="84"/>
      <c r="C1793" s="39"/>
      <c r="D1793" s="38"/>
      <c r="E1793" s="39"/>
      <c r="F1793" s="39"/>
      <c r="G1793" s="39"/>
      <c r="H1793" s="39"/>
      <c r="I1793" s="39"/>
      <c r="J1793" s="39"/>
      <c r="K1793" s="39"/>
      <c r="L1793" s="39"/>
      <c r="M1793" s="39"/>
      <c r="N1793" s="39"/>
      <c r="O1793" s="39"/>
      <c r="P1793" s="39"/>
      <c r="Q1793" s="39"/>
      <c r="R1793" s="39"/>
      <c r="S1793" s="39"/>
      <c r="T1793" s="39"/>
      <c r="U1793" s="39"/>
      <c r="V1793" s="39"/>
      <c r="W1793" s="39"/>
      <c r="X1793" s="39"/>
      <c r="Y1793" s="39"/>
      <c r="Z1793" s="39"/>
      <c r="AA1793" s="39"/>
      <c r="AB1793" s="39"/>
      <c r="AC1793" s="39"/>
      <c r="AD1793" s="39"/>
      <c r="AE1793" s="39"/>
      <c r="AF1793" s="39"/>
      <c r="AG1793" s="38"/>
      <c r="AH1793" s="38"/>
      <c r="AI1793" s="38"/>
      <c r="AJ1793" s="38"/>
      <c r="AK1793" s="38"/>
      <c r="AL1793" s="38"/>
      <c r="AM1793" s="38"/>
      <c r="AN1793" s="38"/>
      <c r="AO1793" s="38"/>
      <c r="AP1793" s="38"/>
      <c r="AQ1793" s="38"/>
      <c r="AR1793" s="38"/>
      <c r="AS1793" s="38"/>
      <c r="AT1793" s="38"/>
      <c r="AU1793" s="84"/>
      <c r="AV1793" s="88"/>
      <c r="AW1793" s="103"/>
      <c r="AX1793" s="84"/>
      <c r="AY1793" s="39"/>
      <c r="AZ1793" s="26"/>
      <c r="BA1793" s="26"/>
      <c r="BB1793" s="26"/>
      <c r="BC1793" s="26" t="str">
        <f t="shared" si="920"/>
        <v/>
      </c>
      <c r="BD1793" s="26" t="str">
        <f t="shared" si="921"/>
        <v/>
      </c>
      <c r="BE1793" s="26" t="str">
        <f t="shared" si="922"/>
        <v/>
      </c>
      <c r="BF1793" s="26" t="str">
        <f t="shared" si="923"/>
        <v/>
      </c>
      <c r="BG1793" s="26" t="str">
        <f t="shared" si="924"/>
        <v/>
      </c>
      <c r="BH1793" s="26" t="str">
        <f t="shared" si="925"/>
        <v/>
      </c>
      <c r="BI1793" s="26" t="str">
        <f t="shared" si="914"/>
        <v/>
      </c>
      <c r="BJ1793" s="26" t="str">
        <f t="shared" si="915"/>
        <v/>
      </c>
      <c r="BK1793" s="26" t="str">
        <f t="shared" si="916"/>
        <v/>
      </c>
      <c r="BL1793" s="26" t="str">
        <f t="shared" si="917"/>
        <v/>
      </c>
      <c r="BM1793" s="26" t="str">
        <f t="shared" si="918"/>
        <v/>
      </c>
      <c r="BN1793" s="26" t="str">
        <f t="shared" si="919"/>
        <v/>
      </c>
      <c r="BP1793"/>
      <c r="BQ1793"/>
      <c r="BR1793"/>
      <c r="BS1793"/>
      <c r="BT1793"/>
      <c r="BU1793" s="40"/>
      <c r="BV1793" s="6"/>
    </row>
    <row r="1794" spans="2:74" x14ac:dyDescent="0.2">
      <c r="B1794" s="84"/>
      <c r="C1794" s="39"/>
      <c r="D1794" s="38"/>
      <c r="E1794" s="39"/>
      <c r="F1794" s="39"/>
      <c r="G1794" s="39"/>
      <c r="H1794" s="39"/>
      <c r="I1794" s="39"/>
      <c r="J1794" s="39"/>
      <c r="K1794" s="39"/>
      <c r="L1794" s="39"/>
      <c r="M1794" s="39"/>
      <c r="N1794" s="39"/>
      <c r="O1794" s="39"/>
      <c r="P1794" s="39"/>
      <c r="Q1794" s="39"/>
      <c r="R1794" s="39"/>
      <c r="S1794" s="39"/>
      <c r="T1794" s="39"/>
      <c r="U1794" s="39"/>
      <c r="V1794" s="39"/>
      <c r="W1794" s="39"/>
      <c r="X1794" s="39"/>
      <c r="Y1794" s="39"/>
      <c r="Z1794" s="39"/>
      <c r="AA1794" s="39"/>
      <c r="AB1794" s="39"/>
      <c r="AC1794" s="39"/>
      <c r="AD1794" s="39"/>
      <c r="AE1794" s="39"/>
      <c r="AF1794" s="39"/>
      <c r="AG1794" s="38"/>
      <c r="AH1794" s="38"/>
      <c r="AI1794" s="38"/>
      <c r="AJ1794" s="38"/>
      <c r="AK1794" s="38"/>
      <c r="AL1794" s="38"/>
      <c r="AM1794" s="38"/>
      <c r="AN1794" s="38"/>
      <c r="AO1794" s="38"/>
      <c r="AP1794" s="38"/>
      <c r="AQ1794" s="38"/>
      <c r="AR1794" s="38"/>
      <c r="AS1794" s="38"/>
      <c r="AT1794" s="38"/>
      <c r="AU1794" s="84"/>
      <c r="AV1794" s="88"/>
      <c r="AW1794" s="103"/>
      <c r="AX1794" s="84"/>
      <c r="AY1794" s="39"/>
      <c r="AZ1794" s="26"/>
      <c r="BA1794" s="26"/>
      <c r="BB1794" s="26"/>
      <c r="BC1794" s="26" t="str">
        <f t="shared" si="920"/>
        <v/>
      </c>
      <c r="BD1794" s="26" t="str">
        <f t="shared" si="921"/>
        <v/>
      </c>
      <c r="BE1794" s="26" t="str">
        <f t="shared" si="922"/>
        <v/>
      </c>
      <c r="BF1794" s="26" t="str">
        <f t="shared" si="923"/>
        <v/>
      </c>
      <c r="BG1794" s="26" t="str">
        <f t="shared" si="924"/>
        <v/>
      </c>
      <c r="BH1794" s="26" t="str">
        <f t="shared" si="925"/>
        <v/>
      </c>
      <c r="BI1794" s="26" t="str">
        <f t="shared" si="914"/>
        <v/>
      </c>
      <c r="BJ1794" s="26" t="str">
        <f t="shared" si="915"/>
        <v/>
      </c>
      <c r="BK1794" s="26" t="str">
        <f t="shared" si="916"/>
        <v/>
      </c>
      <c r="BL1794" s="26" t="str">
        <f t="shared" si="917"/>
        <v/>
      </c>
      <c r="BM1794" s="26" t="str">
        <f t="shared" si="918"/>
        <v/>
      </c>
      <c r="BN1794" s="26" t="str">
        <f t="shared" si="919"/>
        <v/>
      </c>
      <c r="BP1794"/>
      <c r="BQ1794"/>
      <c r="BR1794"/>
      <c r="BS1794"/>
      <c r="BT1794"/>
      <c r="BU1794" s="40"/>
      <c r="BV1794" s="6"/>
    </row>
    <row r="1795" spans="2:74" x14ac:dyDescent="0.2">
      <c r="B1795" s="84"/>
      <c r="C1795" s="39"/>
      <c r="D1795" s="38"/>
      <c r="E1795" s="39"/>
      <c r="F1795" s="39"/>
      <c r="G1795" s="39"/>
      <c r="H1795" s="39"/>
      <c r="I1795" s="39"/>
      <c r="J1795" s="39"/>
      <c r="K1795" s="39"/>
      <c r="L1795" s="39"/>
      <c r="M1795" s="39"/>
      <c r="N1795" s="39"/>
      <c r="O1795" s="39"/>
      <c r="P1795" s="39"/>
      <c r="Q1795" s="39"/>
      <c r="R1795" s="39"/>
      <c r="S1795" s="39"/>
      <c r="T1795" s="39"/>
      <c r="U1795" s="39"/>
      <c r="V1795" s="39"/>
      <c r="W1795" s="39"/>
      <c r="X1795" s="39"/>
      <c r="Y1795" s="39"/>
      <c r="Z1795" s="39"/>
      <c r="AA1795" s="39"/>
      <c r="AB1795" s="39"/>
      <c r="AC1795" s="39"/>
      <c r="AD1795" s="39"/>
      <c r="AE1795" s="39"/>
      <c r="AF1795" s="39"/>
      <c r="AG1795" s="38"/>
      <c r="AH1795" s="38"/>
      <c r="AI1795" s="38"/>
      <c r="AJ1795" s="38"/>
      <c r="AK1795" s="38"/>
      <c r="AL1795" s="38"/>
      <c r="AM1795" s="38"/>
      <c r="AN1795" s="38"/>
      <c r="AO1795" s="38"/>
      <c r="AP1795" s="38"/>
      <c r="AQ1795" s="38"/>
      <c r="AR1795" s="38"/>
      <c r="AS1795" s="38"/>
      <c r="AT1795" s="38"/>
      <c r="AU1795" s="84"/>
      <c r="AV1795" s="88"/>
      <c r="AW1795" s="103"/>
      <c r="AX1795" s="84"/>
      <c r="AY1795" s="39"/>
      <c r="AZ1795" s="26"/>
      <c r="BA1795" s="26"/>
      <c r="BB1795" s="26"/>
      <c r="BC1795" s="26" t="str">
        <f t="shared" si="920"/>
        <v/>
      </c>
      <c r="BD1795" s="26" t="str">
        <f t="shared" si="921"/>
        <v/>
      </c>
      <c r="BE1795" s="26" t="str">
        <f t="shared" si="922"/>
        <v/>
      </c>
      <c r="BF1795" s="26" t="str">
        <f t="shared" si="923"/>
        <v/>
      </c>
      <c r="BG1795" s="26" t="str">
        <f t="shared" si="924"/>
        <v/>
      </c>
      <c r="BH1795" s="26" t="str">
        <f t="shared" si="925"/>
        <v/>
      </c>
      <c r="BI1795" s="26" t="str">
        <f t="shared" si="914"/>
        <v/>
      </c>
      <c r="BJ1795" s="26" t="str">
        <f t="shared" si="915"/>
        <v/>
      </c>
      <c r="BK1795" s="26" t="str">
        <f t="shared" si="916"/>
        <v/>
      </c>
      <c r="BL1795" s="26" t="str">
        <f t="shared" si="917"/>
        <v/>
      </c>
      <c r="BM1795" s="26" t="str">
        <f t="shared" si="918"/>
        <v/>
      </c>
      <c r="BN1795" s="26" t="str">
        <f t="shared" si="919"/>
        <v/>
      </c>
      <c r="BP1795"/>
      <c r="BQ1795"/>
      <c r="BR1795"/>
      <c r="BS1795"/>
      <c r="BT1795"/>
      <c r="BU1795" s="40"/>
      <c r="BV1795" s="6"/>
    </row>
    <row r="1796" spans="2:74" x14ac:dyDescent="0.2">
      <c r="B1796" s="84"/>
      <c r="C1796" s="39"/>
      <c r="D1796" s="38"/>
      <c r="E1796" s="39"/>
      <c r="F1796" s="39"/>
      <c r="G1796" s="39"/>
      <c r="H1796" s="39"/>
      <c r="I1796" s="39"/>
      <c r="J1796" s="39"/>
      <c r="K1796" s="39"/>
      <c r="L1796" s="39"/>
      <c r="M1796" s="39"/>
      <c r="N1796" s="39"/>
      <c r="O1796" s="39"/>
      <c r="P1796" s="39"/>
      <c r="Q1796" s="39"/>
      <c r="R1796" s="39"/>
      <c r="S1796" s="39"/>
      <c r="T1796" s="39"/>
      <c r="U1796" s="39"/>
      <c r="V1796" s="39"/>
      <c r="W1796" s="39"/>
      <c r="X1796" s="39"/>
      <c r="Y1796" s="39"/>
      <c r="Z1796" s="39"/>
      <c r="AA1796" s="39"/>
      <c r="AB1796" s="39"/>
      <c r="AC1796" s="39"/>
      <c r="AD1796" s="39"/>
      <c r="AE1796" s="39"/>
      <c r="AF1796" s="39"/>
      <c r="AG1796" s="38"/>
      <c r="AH1796" s="38"/>
      <c r="AI1796" s="38"/>
      <c r="AJ1796" s="38"/>
      <c r="AK1796" s="38"/>
      <c r="AL1796" s="38"/>
      <c r="AM1796" s="38"/>
      <c r="AN1796" s="38"/>
      <c r="AO1796" s="38"/>
      <c r="AP1796" s="38"/>
      <c r="AQ1796" s="38"/>
      <c r="AR1796" s="38"/>
      <c r="AS1796" s="38"/>
      <c r="AT1796" s="38"/>
      <c r="AU1796" s="84"/>
      <c r="AV1796" s="88"/>
      <c r="AW1796" s="103"/>
      <c r="AX1796" s="84"/>
      <c r="AY1796" s="39"/>
      <c r="AZ1796" s="26"/>
      <c r="BA1796" s="26"/>
      <c r="BB1796" s="26"/>
      <c r="BC1796" s="26" t="str">
        <f t="shared" si="920"/>
        <v/>
      </c>
      <c r="BD1796" s="26" t="str">
        <f t="shared" si="921"/>
        <v/>
      </c>
      <c r="BE1796" s="26" t="str">
        <f t="shared" si="922"/>
        <v/>
      </c>
      <c r="BF1796" s="26" t="str">
        <f t="shared" si="923"/>
        <v/>
      </c>
      <c r="BG1796" s="26" t="str">
        <f t="shared" si="924"/>
        <v/>
      </c>
      <c r="BH1796" s="26" t="str">
        <f t="shared" si="925"/>
        <v/>
      </c>
      <c r="BI1796" s="26" t="str">
        <f t="shared" si="914"/>
        <v/>
      </c>
      <c r="BJ1796" s="26" t="str">
        <f t="shared" si="915"/>
        <v/>
      </c>
      <c r="BK1796" s="26" t="str">
        <f t="shared" si="916"/>
        <v/>
      </c>
      <c r="BL1796" s="26" t="str">
        <f t="shared" si="917"/>
        <v/>
      </c>
      <c r="BM1796" s="26" t="str">
        <f t="shared" si="918"/>
        <v/>
      </c>
      <c r="BN1796" s="26" t="str">
        <f t="shared" si="919"/>
        <v/>
      </c>
      <c r="BP1796"/>
      <c r="BQ1796"/>
      <c r="BR1796"/>
      <c r="BS1796"/>
      <c r="BT1796"/>
      <c r="BU1796" s="40"/>
      <c r="BV1796" s="6"/>
    </row>
    <row r="1797" spans="2:74" x14ac:dyDescent="0.2">
      <c r="B1797" s="84"/>
      <c r="C1797" s="39"/>
      <c r="D1797" s="38"/>
      <c r="E1797" s="39"/>
      <c r="F1797" s="39"/>
      <c r="G1797" s="39"/>
      <c r="H1797" s="39"/>
      <c r="I1797" s="39"/>
      <c r="J1797" s="39"/>
      <c r="K1797" s="39"/>
      <c r="L1797" s="39"/>
      <c r="M1797" s="39"/>
      <c r="N1797" s="39"/>
      <c r="O1797" s="39"/>
      <c r="P1797" s="39"/>
      <c r="Q1797" s="39"/>
      <c r="R1797" s="39"/>
      <c r="S1797" s="39"/>
      <c r="T1797" s="39"/>
      <c r="U1797" s="39"/>
      <c r="V1797" s="39"/>
      <c r="W1797" s="39"/>
      <c r="X1797" s="39"/>
      <c r="Y1797" s="39"/>
      <c r="Z1797" s="39"/>
      <c r="AA1797" s="39"/>
      <c r="AB1797" s="39"/>
      <c r="AC1797" s="39"/>
      <c r="AD1797" s="39"/>
      <c r="AE1797" s="39"/>
      <c r="AF1797" s="39"/>
      <c r="AG1797" s="38"/>
      <c r="AH1797" s="38"/>
      <c r="AI1797" s="38"/>
      <c r="AJ1797" s="38"/>
      <c r="AK1797" s="38"/>
      <c r="AL1797" s="38"/>
      <c r="AM1797" s="38"/>
      <c r="AN1797" s="38"/>
      <c r="AO1797" s="38"/>
      <c r="AP1797" s="38"/>
      <c r="AQ1797" s="38"/>
      <c r="AR1797" s="38"/>
      <c r="AS1797" s="38"/>
      <c r="AT1797" s="38"/>
      <c r="AU1797" s="84"/>
      <c r="AV1797" s="88"/>
      <c r="AW1797" s="103"/>
      <c r="AX1797" s="84"/>
      <c r="AY1797" s="39"/>
      <c r="AZ1797" s="26"/>
      <c r="BA1797" s="26"/>
      <c r="BB1797" s="26"/>
      <c r="BC1797" s="26" t="str">
        <f t="shared" si="920"/>
        <v/>
      </c>
      <c r="BD1797" s="26" t="str">
        <f t="shared" si="921"/>
        <v/>
      </c>
      <c r="BE1797" s="26" t="str">
        <f t="shared" si="922"/>
        <v/>
      </c>
      <c r="BF1797" s="26" t="str">
        <f t="shared" si="923"/>
        <v/>
      </c>
      <c r="BG1797" s="26" t="str">
        <f t="shared" si="924"/>
        <v/>
      </c>
      <c r="BH1797" s="26" t="str">
        <f t="shared" si="925"/>
        <v/>
      </c>
      <c r="BI1797" s="26" t="str">
        <f t="shared" si="914"/>
        <v/>
      </c>
      <c r="BJ1797" s="26" t="str">
        <f t="shared" si="915"/>
        <v/>
      </c>
      <c r="BK1797" s="26" t="str">
        <f t="shared" si="916"/>
        <v/>
      </c>
      <c r="BL1797" s="26" t="str">
        <f t="shared" si="917"/>
        <v/>
      </c>
      <c r="BM1797" s="26" t="str">
        <f t="shared" si="918"/>
        <v/>
      </c>
      <c r="BN1797" s="26" t="str">
        <f t="shared" si="919"/>
        <v/>
      </c>
      <c r="BP1797"/>
      <c r="BQ1797"/>
      <c r="BR1797"/>
      <c r="BS1797"/>
      <c r="BT1797"/>
      <c r="BU1797" s="40"/>
      <c r="BV1797" s="6"/>
    </row>
    <row r="1798" spans="2:74" x14ac:dyDescent="0.2">
      <c r="B1798" s="84"/>
      <c r="C1798" s="39"/>
      <c r="D1798" s="38"/>
      <c r="E1798" s="39"/>
      <c r="F1798" s="39"/>
      <c r="G1798" s="39"/>
      <c r="H1798" s="39"/>
      <c r="I1798" s="39"/>
      <c r="J1798" s="39"/>
      <c r="K1798" s="39"/>
      <c r="L1798" s="39"/>
      <c r="M1798" s="39"/>
      <c r="N1798" s="39"/>
      <c r="O1798" s="39"/>
      <c r="P1798" s="39"/>
      <c r="Q1798" s="39"/>
      <c r="R1798" s="39"/>
      <c r="S1798" s="39"/>
      <c r="T1798" s="39"/>
      <c r="U1798" s="39"/>
      <c r="V1798" s="39"/>
      <c r="W1798" s="39"/>
      <c r="X1798" s="39"/>
      <c r="Y1798" s="39"/>
      <c r="Z1798" s="39"/>
      <c r="AA1798" s="39"/>
      <c r="AB1798" s="39"/>
      <c r="AC1798" s="39"/>
      <c r="AD1798" s="39"/>
      <c r="AE1798" s="39"/>
      <c r="AF1798" s="39"/>
      <c r="AG1798" s="38"/>
      <c r="AH1798" s="38"/>
      <c r="AI1798" s="38"/>
      <c r="AJ1798" s="38"/>
      <c r="AK1798" s="38"/>
      <c r="AL1798" s="38"/>
      <c r="AM1798" s="38"/>
      <c r="AN1798" s="38"/>
      <c r="AO1798" s="38"/>
      <c r="AP1798" s="38"/>
      <c r="AQ1798" s="38"/>
      <c r="AR1798" s="38"/>
      <c r="AS1798" s="38"/>
      <c r="AT1798" s="38"/>
      <c r="AU1798" s="84"/>
      <c r="AV1798" s="88"/>
      <c r="AW1798" s="103"/>
      <c r="AX1798" s="84"/>
      <c r="AY1798" s="39"/>
      <c r="AZ1798" s="26"/>
      <c r="BA1798" s="26"/>
      <c r="BB1798" s="26"/>
      <c r="BC1798" s="26" t="str">
        <f t="shared" si="920"/>
        <v/>
      </c>
      <c r="BD1798" s="26" t="str">
        <f t="shared" si="921"/>
        <v/>
      </c>
      <c r="BE1798" s="26" t="str">
        <f t="shared" si="922"/>
        <v/>
      </c>
      <c r="BF1798" s="26" t="str">
        <f t="shared" si="923"/>
        <v/>
      </c>
      <c r="BG1798" s="26" t="str">
        <f t="shared" si="924"/>
        <v/>
      </c>
      <c r="BH1798" s="26" t="str">
        <f t="shared" si="925"/>
        <v/>
      </c>
      <c r="BI1798" s="26" t="str">
        <f t="shared" si="914"/>
        <v/>
      </c>
      <c r="BJ1798" s="26" t="str">
        <f t="shared" si="915"/>
        <v/>
      </c>
      <c r="BK1798" s="26" t="str">
        <f t="shared" si="916"/>
        <v/>
      </c>
      <c r="BL1798" s="26" t="str">
        <f t="shared" si="917"/>
        <v/>
      </c>
      <c r="BM1798" s="26" t="str">
        <f t="shared" si="918"/>
        <v/>
      </c>
      <c r="BN1798" s="26" t="str">
        <f t="shared" si="919"/>
        <v/>
      </c>
      <c r="BP1798" s="80"/>
      <c r="BQ1798" s="80"/>
      <c r="BR1798" s="80"/>
      <c r="BS1798" s="80"/>
      <c r="BT1798" s="80"/>
      <c r="BU1798" s="80"/>
      <c r="BV1798" s="6"/>
    </row>
    <row r="1799" spans="2:74" x14ac:dyDescent="0.2">
      <c r="B1799" s="84"/>
      <c r="C1799" s="39"/>
      <c r="D1799" s="38"/>
      <c r="E1799" s="39"/>
      <c r="F1799" s="39"/>
      <c r="G1799" s="39"/>
      <c r="H1799" s="39"/>
      <c r="I1799" s="39"/>
      <c r="J1799" s="39"/>
      <c r="K1799" s="39"/>
      <c r="L1799" s="39"/>
      <c r="M1799" s="39"/>
      <c r="N1799" s="39"/>
      <c r="O1799" s="39"/>
      <c r="P1799" s="39"/>
      <c r="Q1799" s="39"/>
      <c r="R1799" s="39"/>
      <c r="S1799" s="39"/>
      <c r="T1799" s="39"/>
      <c r="U1799" s="39"/>
      <c r="V1799" s="39"/>
      <c r="W1799" s="39"/>
      <c r="X1799" s="39"/>
      <c r="Y1799" s="39"/>
      <c r="Z1799" s="39"/>
      <c r="AA1799" s="39"/>
      <c r="AB1799" s="39"/>
      <c r="AC1799" s="39"/>
      <c r="AD1799" s="39"/>
      <c r="AE1799" s="39"/>
      <c r="AF1799" s="39"/>
      <c r="AG1799" s="38"/>
      <c r="AH1799" s="38"/>
      <c r="AI1799" s="38"/>
      <c r="AJ1799" s="38"/>
      <c r="AK1799" s="38"/>
      <c r="AL1799" s="38"/>
      <c r="AM1799" s="38"/>
      <c r="AN1799" s="38"/>
      <c r="AO1799" s="38"/>
      <c r="AP1799" s="38"/>
      <c r="AQ1799" s="38"/>
      <c r="AR1799" s="38"/>
      <c r="AS1799" s="38"/>
      <c r="AT1799" s="38"/>
      <c r="AU1799" s="84"/>
      <c r="AV1799" s="88"/>
      <c r="AW1799" s="103"/>
      <c r="AX1799" s="84"/>
      <c r="AY1799" s="39"/>
      <c r="AZ1799" s="26"/>
      <c r="BA1799" s="26"/>
      <c r="BB1799" s="26"/>
      <c r="BC1799" s="26" t="str">
        <f t="shared" si="920"/>
        <v/>
      </c>
      <c r="BD1799" s="26" t="str">
        <f t="shared" si="921"/>
        <v/>
      </c>
      <c r="BE1799" s="26" t="str">
        <f t="shared" si="922"/>
        <v/>
      </c>
      <c r="BF1799" s="26" t="str">
        <f t="shared" si="923"/>
        <v/>
      </c>
      <c r="BG1799" s="26" t="str">
        <f t="shared" si="924"/>
        <v/>
      </c>
      <c r="BH1799" s="26" t="str">
        <f t="shared" si="925"/>
        <v/>
      </c>
      <c r="BI1799" s="26" t="str">
        <f t="shared" si="914"/>
        <v/>
      </c>
      <c r="BJ1799" s="26" t="str">
        <f t="shared" si="915"/>
        <v/>
      </c>
      <c r="BK1799" s="26" t="str">
        <f t="shared" si="916"/>
        <v/>
      </c>
      <c r="BL1799" s="26" t="str">
        <f t="shared" si="917"/>
        <v/>
      </c>
      <c r="BM1799" s="26" t="str">
        <f t="shared" si="918"/>
        <v/>
      </c>
      <c r="BN1799" s="26" t="str">
        <f t="shared" si="919"/>
        <v/>
      </c>
      <c r="BP1799" s="80"/>
      <c r="BQ1799" s="80"/>
      <c r="BR1799" s="80"/>
      <c r="BS1799" s="80"/>
      <c r="BT1799" s="80"/>
      <c r="BU1799" s="80"/>
      <c r="BV1799" s="6"/>
    </row>
    <row r="1800" spans="2:74" x14ac:dyDescent="0.2">
      <c r="B1800" s="84"/>
      <c r="C1800" s="39"/>
      <c r="D1800" s="38"/>
      <c r="E1800" s="39"/>
      <c r="F1800" s="39"/>
      <c r="G1800" s="39"/>
      <c r="H1800" s="39"/>
      <c r="I1800" s="39"/>
      <c r="J1800" s="39"/>
      <c r="K1800" s="39"/>
      <c r="L1800" s="39"/>
      <c r="M1800" s="39"/>
      <c r="N1800" s="39"/>
      <c r="O1800" s="39"/>
      <c r="P1800" s="39"/>
      <c r="Q1800" s="39"/>
      <c r="R1800" s="39"/>
      <c r="S1800" s="39"/>
      <c r="T1800" s="39"/>
      <c r="U1800" s="39"/>
      <c r="V1800" s="39"/>
      <c r="W1800" s="39"/>
      <c r="X1800" s="39"/>
      <c r="Y1800" s="39"/>
      <c r="Z1800" s="39"/>
      <c r="AA1800" s="39"/>
      <c r="AB1800" s="39"/>
      <c r="AC1800" s="39"/>
      <c r="AD1800" s="39"/>
      <c r="AE1800" s="39"/>
      <c r="AF1800" s="39"/>
      <c r="AG1800" s="38"/>
      <c r="AH1800" s="38"/>
      <c r="AI1800" s="38"/>
      <c r="AJ1800" s="38"/>
      <c r="AK1800" s="38"/>
      <c r="AL1800" s="38"/>
      <c r="AM1800" s="38"/>
      <c r="AN1800" s="38"/>
      <c r="AO1800" s="38"/>
      <c r="AP1800" s="38"/>
      <c r="AQ1800" s="38"/>
      <c r="AR1800" s="38"/>
      <c r="AS1800" s="38"/>
      <c r="AT1800" s="38"/>
      <c r="AU1800" s="84"/>
      <c r="AV1800" s="88"/>
      <c r="AW1800" s="103"/>
      <c r="AX1800" s="84"/>
      <c r="AY1800" s="39"/>
      <c r="AZ1800" s="26"/>
      <c r="BA1800" s="26"/>
      <c r="BB1800" s="26"/>
      <c r="BC1800" s="26" t="str">
        <f t="shared" si="920"/>
        <v/>
      </c>
      <c r="BD1800" s="26" t="str">
        <f t="shared" si="921"/>
        <v/>
      </c>
      <c r="BE1800" s="26" t="str">
        <f t="shared" si="922"/>
        <v/>
      </c>
      <c r="BF1800" s="26" t="str">
        <f t="shared" si="923"/>
        <v/>
      </c>
      <c r="BG1800" s="26" t="str">
        <f t="shared" si="924"/>
        <v/>
      </c>
      <c r="BH1800" s="26" t="str">
        <f t="shared" si="925"/>
        <v/>
      </c>
      <c r="BI1800" s="26" t="str">
        <f t="shared" si="914"/>
        <v/>
      </c>
      <c r="BJ1800" s="26" t="str">
        <f t="shared" si="915"/>
        <v/>
      </c>
      <c r="BK1800" s="26" t="str">
        <f t="shared" si="916"/>
        <v/>
      </c>
      <c r="BL1800" s="26" t="str">
        <f t="shared" si="917"/>
        <v/>
      </c>
      <c r="BM1800" s="26" t="str">
        <f t="shared" si="918"/>
        <v/>
      </c>
      <c r="BN1800" s="26" t="str">
        <f t="shared" si="919"/>
        <v/>
      </c>
      <c r="BP1800" s="80"/>
      <c r="BQ1800" s="80"/>
      <c r="BR1800" s="80"/>
      <c r="BS1800" s="80"/>
      <c r="BT1800" s="80"/>
      <c r="BU1800" s="80"/>
      <c r="BV1800" s="6"/>
    </row>
    <row r="1801" spans="2:74" x14ac:dyDescent="0.2">
      <c r="B1801" s="84"/>
      <c r="C1801" s="39"/>
      <c r="D1801" s="38"/>
      <c r="E1801" s="39"/>
      <c r="F1801" s="39"/>
      <c r="G1801" s="39"/>
      <c r="H1801" s="39"/>
      <c r="I1801" s="39"/>
      <c r="J1801" s="39"/>
      <c r="K1801" s="39"/>
      <c r="L1801" s="39"/>
      <c r="M1801" s="39"/>
      <c r="N1801" s="39"/>
      <c r="O1801" s="39"/>
      <c r="P1801" s="39"/>
      <c r="Q1801" s="39"/>
      <c r="R1801" s="39"/>
      <c r="S1801" s="39"/>
      <c r="T1801" s="39"/>
      <c r="U1801" s="39"/>
      <c r="V1801" s="39"/>
      <c r="W1801" s="39"/>
      <c r="X1801" s="39"/>
      <c r="Y1801" s="39"/>
      <c r="Z1801" s="39"/>
      <c r="AA1801" s="39"/>
      <c r="AB1801" s="39"/>
      <c r="AC1801" s="39"/>
      <c r="AD1801" s="39"/>
      <c r="AE1801" s="39"/>
      <c r="AF1801" s="39"/>
      <c r="AG1801" s="38"/>
      <c r="AH1801" s="38"/>
      <c r="AI1801" s="38"/>
      <c r="AJ1801" s="38"/>
      <c r="AK1801" s="38"/>
      <c r="AL1801" s="38"/>
      <c r="AM1801" s="38"/>
      <c r="AN1801" s="38"/>
      <c r="AO1801" s="38"/>
      <c r="AP1801" s="38"/>
      <c r="AQ1801" s="38"/>
      <c r="AR1801" s="38"/>
      <c r="AS1801" s="38"/>
      <c r="AT1801" s="38"/>
      <c r="AU1801" s="84"/>
      <c r="AV1801" s="88"/>
      <c r="AW1801" s="103"/>
      <c r="AX1801" s="84"/>
      <c r="AY1801" s="39"/>
      <c r="AZ1801" s="26"/>
      <c r="BA1801" s="26"/>
      <c r="BB1801" s="26"/>
      <c r="BC1801" s="26" t="str">
        <f t="shared" si="920"/>
        <v/>
      </c>
      <c r="BD1801" s="26" t="str">
        <f t="shared" si="921"/>
        <v/>
      </c>
      <c r="BE1801" s="26" t="str">
        <f t="shared" si="922"/>
        <v/>
      </c>
      <c r="BF1801" s="26" t="str">
        <f t="shared" si="923"/>
        <v/>
      </c>
      <c r="BG1801" s="26" t="str">
        <f t="shared" si="924"/>
        <v/>
      </c>
      <c r="BH1801" s="26" t="str">
        <f t="shared" si="925"/>
        <v/>
      </c>
      <c r="BI1801" s="26" t="str">
        <f t="shared" si="914"/>
        <v/>
      </c>
      <c r="BJ1801" s="26" t="str">
        <f t="shared" si="915"/>
        <v/>
      </c>
      <c r="BK1801" s="26" t="str">
        <f t="shared" si="916"/>
        <v/>
      </c>
      <c r="BL1801" s="26" t="str">
        <f t="shared" si="917"/>
        <v/>
      </c>
      <c r="BM1801" s="26" t="str">
        <f t="shared" si="918"/>
        <v/>
      </c>
      <c r="BN1801" s="26" t="str">
        <f t="shared" si="919"/>
        <v/>
      </c>
      <c r="BP1801" s="80"/>
      <c r="BQ1801" s="80"/>
      <c r="BR1801" s="80"/>
      <c r="BS1801" s="80"/>
      <c r="BT1801" s="80"/>
      <c r="BU1801" s="80"/>
      <c r="BV1801" s="6"/>
    </row>
    <row r="1802" spans="2:74" x14ac:dyDescent="0.2">
      <c r="B1802" s="84"/>
      <c r="C1802" s="39"/>
      <c r="D1802" s="38"/>
      <c r="E1802" s="39"/>
      <c r="F1802" s="39"/>
      <c r="G1802" s="39"/>
      <c r="H1802" s="39"/>
      <c r="I1802" s="39"/>
      <c r="J1802" s="39"/>
      <c r="K1802" s="39"/>
      <c r="L1802" s="39"/>
      <c r="M1802" s="39"/>
      <c r="N1802" s="39"/>
      <c r="O1802" s="39"/>
      <c r="P1802" s="39"/>
      <c r="Q1802" s="39"/>
      <c r="R1802" s="39"/>
      <c r="S1802" s="39"/>
      <c r="T1802" s="39"/>
      <c r="U1802" s="39"/>
      <c r="V1802" s="39"/>
      <c r="W1802" s="39"/>
      <c r="X1802" s="39"/>
      <c r="Y1802" s="39"/>
      <c r="Z1802" s="39"/>
      <c r="AA1802" s="39"/>
      <c r="AB1802" s="39"/>
      <c r="AC1802" s="39"/>
      <c r="AD1802" s="39"/>
      <c r="AE1802" s="39"/>
      <c r="AF1802" s="39"/>
      <c r="AG1802" s="38"/>
      <c r="AH1802" s="38"/>
      <c r="AI1802" s="38"/>
      <c r="AJ1802" s="38"/>
      <c r="AK1802" s="38"/>
      <c r="AL1802" s="38"/>
      <c r="AM1802" s="38"/>
      <c r="AN1802" s="38"/>
      <c r="AO1802" s="38"/>
      <c r="AP1802" s="38"/>
      <c r="AQ1802" s="38"/>
      <c r="AR1802" s="38"/>
      <c r="AS1802" s="38"/>
      <c r="AT1802" s="38"/>
      <c r="AU1802" s="84"/>
      <c r="AV1802" s="88"/>
      <c r="AW1802" s="103"/>
      <c r="AX1802" s="84"/>
      <c r="AY1802" s="39"/>
      <c r="AZ1802" s="26"/>
      <c r="BA1802" s="26"/>
      <c r="BB1802" s="26"/>
      <c r="BC1802" s="26" t="str">
        <f t="shared" si="920"/>
        <v/>
      </c>
      <c r="BD1802" s="26" t="str">
        <f t="shared" si="921"/>
        <v/>
      </c>
      <c r="BE1802" s="26" t="str">
        <f t="shared" si="922"/>
        <v/>
      </c>
      <c r="BF1802" s="26" t="str">
        <f t="shared" si="923"/>
        <v/>
      </c>
      <c r="BG1802" s="26" t="str">
        <f t="shared" si="924"/>
        <v/>
      </c>
      <c r="BH1802" s="26" t="str">
        <f t="shared" si="925"/>
        <v/>
      </c>
      <c r="BI1802" s="26" t="str">
        <f t="shared" si="914"/>
        <v/>
      </c>
      <c r="BJ1802" s="26" t="str">
        <f t="shared" si="915"/>
        <v/>
      </c>
      <c r="BK1802" s="26" t="str">
        <f t="shared" si="916"/>
        <v/>
      </c>
      <c r="BL1802" s="26" t="str">
        <f t="shared" si="917"/>
        <v/>
      </c>
      <c r="BM1802" s="26" t="str">
        <f t="shared" si="918"/>
        <v/>
      </c>
      <c r="BN1802" s="26" t="str">
        <f t="shared" si="919"/>
        <v/>
      </c>
      <c r="BP1802" s="80"/>
      <c r="BQ1802" s="80"/>
      <c r="BR1802" s="80"/>
      <c r="BS1802" s="80"/>
      <c r="BT1802" s="80"/>
      <c r="BU1802" s="80"/>
      <c r="BV1802" s="6"/>
    </row>
    <row r="1803" spans="2:74" x14ac:dyDescent="0.2">
      <c r="B1803" s="84"/>
      <c r="C1803" s="39"/>
      <c r="D1803" s="38"/>
      <c r="E1803" s="39"/>
      <c r="F1803" s="39"/>
      <c r="G1803" s="39"/>
      <c r="H1803" s="39"/>
      <c r="I1803" s="39"/>
      <c r="J1803" s="39"/>
      <c r="K1803" s="39"/>
      <c r="L1803" s="39"/>
      <c r="M1803" s="39"/>
      <c r="N1803" s="39"/>
      <c r="O1803" s="39"/>
      <c r="P1803" s="39"/>
      <c r="Q1803" s="39"/>
      <c r="R1803" s="39"/>
      <c r="S1803" s="39"/>
      <c r="T1803" s="39"/>
      <c r="U1803" s="39"/>
      <c r="V1803" s="39"/>
      <c r="W1803" s="39"/>
      <c r="X1803" s="39"/>
      <c r="Y1803" s="39"/>
      <c r="Z1803" s="39"/>
      <c r="AA1803" s="39"/>
      <c r="AB1803" s="39"/>
      <c r="AC1803" s="39"/>
      <c r="AD1803" s="39"/>
      <c r="AE1803" s="39"/>
      <c r="AF1803" s="39"/>
      <c r="AG1803" s="38"/>
      <c r="AH1803" s="38"/>
      <c r="AI1803" s="38"/>
      <c r="AJ1803" s="38"/>
      <c r="AK1803" s="38"/>
      <c r="AL1803" s="38"/>
      <c r="AM1803" s="38"/>
      <c r="AN1803" s="38"/>
      <c r="AO1803" s="38"/>
      <c r="AP1803" s="38"/>
      <c r="AQ1803" s="38"/>
      <c r="AR1803" s="38"/>
      <c r="AS1803" s="38"/>
      <c r="AT1803" s="38"/>
      <c r="AU1803" s="84"/>
      <c r="AV1803" s="88"/>
      <c r="AW1803" s="103"/>
      <c r="AX1803" s="84"/>
      <c r="AY1803" s="39"/>
      <c r="AZ1803" s="26"/>
      <c r="BA1803" s="26"/>
      <c r="BB1803" s="26"/>
      <c r="BC1803" s="26" t="str">
        <f t="shared" si="920"/>
        <v/>
      </c>
      <c r="BD1803" s="26" t="str">
        <f t="shared" si="921"/>
        <v/>
      </c>
      <c r="BE1803" s="26" t="str">
        <f t="shared" si="922"/>
        <v/>
      </c>
      <c r="BF1803" s="26" t="str">
        <f t="shared" si="923"/>
        <v/>
      </c>
      <c r="BG1803" s="26" t="str">
        <f t="shared" si="924"/>
        <v/>
      </c>
      <c r="BH1803" s="26" t="str">
        <f t="shared" si="925"/>
        <v/>
      </c>
      <c r="BI1803" s="26" t="str">
        <f t="shared" si="914"/>
        <v/>
      </c>
      <c r="BJ1803" s="26" t="str">
        <f t="shared" si="915"/>
        <v/>
      </c>
      <c r="BK1803" s="26" t="str">
        <f t="shared" si="916"/>
        <v/>
      </c>
      <c r="BL1803" s="26" t="str">
        <f t="shared" si="917"/>
        <v/>
      </c>
      <c r="BM1803" s="26" t="str">
        <f t="shared" si="918"/>
        <v/>
      </c>
      <c r="BN1803" s="26" t="str">
        <f t="shared" si="919"/>
        <v/>
      </c>
      <c r="BP1803" s="80"/>
      <c r="BQ1803" s="80"/>
      <c r="BR1803" s="80"/>
      <c r="BS1803" s="80"/>
      <c r="BT1803" s="80"/>
      <c r="BU1803" s="80"/>
      <c r="BV1803" s="6"/>
    </row>
    <row r="1804" spans="2:74" x14ac:dyDescent="0.2">
      <c r="B1804" s="84"/>
      <c r="C1804" s="39"/>
      <c r="D1804" s="38"/>
      <c r="E1804" s="39"/>
      <c r="F1804" s="39"/>
      <c r="G1804" s="39"/>
      <c r="H1804" s="39"/>
      <c r="I1804" s="39"/>
      <c r="J1804" s="39"/>
      <c r="K1804" s="39"/>
      <c r="L1804" s="39"/>
      <c r="M1804" s="39"/>
      <c r="N1804" s="39"/>
      <c r="O1804" s="39"/>
      <c r="P1804" s="39"/>
      <c r="Q1804" s="39"/>
      <c r="R1804" s="39"/>
      <c r="S1804" s="39"/>
      <c r="T1804" s="39"/>
      <c r="U1804" s="39"/>
      <c r="V1804" s="39"/>
      <c r="W1804" s="39"/>
      <c r="X1804" s="39"/>
      <c r="Y1804" s="39"/>
      <c r="Z1804" s="39"/>
      <c r="AA1804" s="39"/>
      <c r="AB1804" s="39"/>
      <c r="AC1804" s="39"/>
      <c r="AD1804" s="39"/>
      <c r="AE1804" s="39"/>
      <c r="AF1804" s="39"/>
      <c r="AG1804" s="38"/>
      <c r="AH1804" s="38"/>
      <c r="AI1804" s="38"/>
      <c r="AJ1804" s="38"/>
      <c r="AK1804" s="38"/>
      <c r="AL1804" s="38"/>
      <c r="AM1804" s="38"/>
      <c r="AN1804" s="38"/>
      <c r="AO1804" s="38"/>
      <c r="AP1804" s="38"/>
      <c r="AQ1804" s="38"/>
      <c r="AR1804" s="38"/>
      <c r="AS1804" s="38"/>
      <c r="AT1804" s="38"/>
      <c r="AU1804" s="84"/>
      <c r="AV1804" s="88"/>
      <c r="AW1804" s="103"/>
      <c r="AX1804" s="84"/>
      <c r="AY1804" s="39"/>
      <c r="AZ1804" s="26"/>
      <c r="BA1804" s="26"/>
      <c r="BB1804" s="26"/>
      <c r="BC1804" s="26" t="str">
        <f t="shared" si="920"/>
        <v/>
      </c>
      <c r="BD1804" s="26" t="str">
        <f t="shared" si="921"/>
        <v/>
      </c>
      <c r="BE1804" s="26" t="str">
        <f t="shared" si="922"/>
        <v/>
      </c>
      <c r="BF1804" s="26" t="str">
        <f t="shared" si="923"/>
        <v/>
      </c>
      <c r="BG1804" s="26" t="str">
        <f t="shared" si="924"/>
        <v/>
      </c>
      <c r="BH1804" s="26" t="str">
        <f t="shared" si="925"/>
        <v/>
      </c>
      <c r="BI1804" s="26" t="str">
        <f t="shared" si="914"/>
        <v/>
      </c>
      <c r="BJ1804" s="26" t="str">
        <f t="shared" si="915"/>
        <v/>
      </c>
      <c r="BK1804" s="26" t="str">
        <f t="shared" si="916"/>
        <v/>
      </c>
      <c r="BL1804" s="26" t="str">
        <f t="shared" si="917"/>
        <v/>
      </c>
      <c r="BM1804" s="26" t="str">
        <f t="shared" si="918"/>
        <v/>
      </c>
      <c r="BN1804" s="26" t="str">
        <f t="shared" si="919"/>
        <v/>
      </c>
      <c r="BP1804" s="80"/>
      <c r="BQ1804" s="80"/>
      <c r="BR1804" s="80"/>
      <c r="BS1804" s="80"/>
      <c r="BT1804" s="80"/>
      <c r="BU1804" s="80"/>
      <c r="BV1804" s="6"/>
    </row>
    <row r="1805" spans="2:74" x14ac:dyDescent="0.2">
      <c r="B1805" s="84"/>
      <c r="C1805" s="39"/>
      <c r="D1805" s="38"/>
      <c r="E1805" s="39"/>
      <c r="F1805" s="39"/>
      <c r="G1805" s="39"/>
      <c r="H1805" s="39"/>
      <c r="I1805" s="39"/>
      <c r="J1805" s="39"/>
      <c r="K1805" s="39"/>
      <c r="L1805" s="39"/>
      <c r="M1805" s="39"/>
      <c r="N1805" s="39"/>
      <c r="O1805" s="39"/>
      <c r="P1805" s="39"/>
      <c r="Q1805" s="39"/>
      <c r="R1805" s="39"/>
      <c r="S1805" s="39"/>
      <c r="T1805" s="39"/>
      <c r="U1805" s="39"/>
      <c r="V1805" s="39"/>
      <c r="W1805" s="39"/>
      <c r="X1805" s="39"/>
      <c r="Y1805" s="39"/>
      <c r="Z1805" s="39"/>
      <c r="AA1805" s="39"/>
      <c r="AB1805" s="39"/>
      <c r="AC1805" s="39"/>
      <c r="AD1805" s="39"/>
      <c r="AE1805" s="39"/>
      <c r="AF1805" s="39"/>
      <c r="AG1805" s="38"/>
      <c r="AH1805" s="38"/>
      <c r="AI1805" s="38"/>
      <c r="AJ1805" s="38"/>
      <c r="AK1805" s="38"/>
      <c r="AL1805" s="38"/>
      <c r="AM1805" s="38"/>
      <c r="AN1805" s="38"/>
      <c r="AO1805" s="38"/>
      <c r="AP1805" s="38"/>
      <c r="AQ1805" s="38"/>
      <c r="AR1805" s="38"/>
      <c r="AS1805" s="38"/>
      <c r="AT1805" s="38"/>
      <c r="AU1805" s="84"/>
      <c r="AV1805" s="88"/>
      <c r="AW1805" s="103"/>
      <c r="AX1805" s="84"/>
      <c r="AY1805" s="39"/>
      <c r="AZ1805" s="26"/>
      <c r="BA1805" s="26"/>
      <c r="BB1805" s="26"/>
      <c r="BC1805" s="26" t="str">
        <f t="shared" si="920"/>
        <v/>
      </c>
      <c r="BD1805" s="26" t="str">
        <f t="shared" si="921"/>
        <v/>
      </c>
      <c r="BE1805" s="26" t="str">
        <f t="shared" si="922"/>
        <v/>
      </c>
      <c r="BF1805" s="26" t="str">
        <f t="shared" si="923"/>
        <v/>
      </c>
      <c r="BG1805" s="26" t="str">
        <f t="shared" si="924"/>
        <v/>
      </c>
      <c r="BH1805" s="26" t="str">
        <f t="shared" si="925"/>
        <v/>
      </c>
      <c r="BI1805" s="26" t="str">
        <f t="shared" si="914"/>
        <v/>
      </c>
      <c r="BJ1805" s="26" t="str">
        <f t="shared" si="915"/>
        <v/>
      </c>
      <c r="BK1805" s="26" t="str">
        <f t="shared" si="916"/>
        <v/>
      </c>
      <c r="BL1805" s="26" t="str">
        <f t="shared" si="917"/>
        <v/>
      </c>
      <c r="BM1805" s="26" t="str">
        <f t="shared" si="918"/>
        <v/>
      </c>
      <c r="BN1805" s="26" t="str">
        <f t="shared" si="919"/>
        <v/>
      </c>
      <c r="BP1805" s="80"/>
      <c r="BQ1805" s="80"/>
      <c r="BR1805" s="80"/>
      <c r="BS1805" s="80"/>
      <c r="BT1805" s="80"/>
      <c r="BU1805" s="80"/>
      <c r="BV1805" s="6"/>
    </row>
    <row r="1806" spans="2:74" x14ac:dyDescent="0.2">
      <c r="B1806" s="84"/>
      <c r="C1806" s="39"/>
      <c r="D1806" s="38"/>
      <c r="E1806" s="39"/>
      <c r="F1806" s="39"/>
      <c r="G1806" s="39"/>
      <c r="H1806" s="39"/>
      <c r="I1806" s="39"/>
      <c r="J1806" s="39"/>
      <c r="K1806" s="39"/>
      <c r="L1806" s="39"/>
      <c r="M1806" s="39"/>
      <c r="N1806" s="39"/>
      <c r="O1806" s="39"/>
      <c r="P1806" s="39"/>
      <c r="Q1806" s="39"/>
      <c r="R1806" s="39"/>
      <c r="S1806" s="39"/>
      <c r="T1806" s="39"/>
      <c r="U1806" s="39"/>
      <c r="V1806" s="39"/>
      <c r="W1806" s="39"/>
      <c r="X1806" s="39"/>
      <c r="Y1806" s="39"/>
      <c r="Z1806" s="39"/>
      <c r="AA1806" s="39"/>
      <c r="AB1806" s="39"/>
      <c r="AC1806" s="39"/>
      <c r="AD1806" s="39"/>
      <c r="AE1806" s="39"/>
      <c r="AF1806" s="39"/>
      <c r="AG1806" s="38"/>
      <c r="AH1806" s="38"/>
      <c r="AI1806" s="38"/>
      <c r="AJ1806" s="38"/>
      <c r="AK1806" s="38"/>
      <c r="AL1806" s="38"/>
      <c r="AM1806" s="38"/>
      <c r="AN1806" s="38"/>
      <c r="AO1806" s="38"/>
      <c r="AP1806" s="38"/>
      <c r="AQ1806" s="38"/>
      <c r="AR1806" s="38"/>
      <c r="AS1806" s="38"/>
      <c r="AT1806" s="38"/>
      <c r="AU1806" s="84"/>
      <c r="AV1806" s="88"/>
      <c r="AW1806" s="103"/>
      <c r="AX1806" s="84"/>
      <c r="AY1806" s="39"/>
      <c r="AZ1806" s="26"/>
      <c r="BA1806" s="26"/>
      <c r="BB1806" s="26"/>
      <c r="BC1806" s="26" t="str">
        <f t="shared" si="920"/>
        <v/>
      </c>
      <c r="BD1806" s="26" t="str">
        <f t="shared" si="921"/>
        <v/>
      </c>
      <c r="BE1806" s="26" t="str">
        <f t="shared" si="922"/>
        <v/>
      </c>
      <c r="BF1806" s="26" t="str">
        <f t="shared" si="923"/>
        <v/>
      </c>
      <c r="BG1806" s="26" t="str">
        <f t="shared" si="924"/>
        <v/>
      </c>
      <c r="BH1806" s="26" t="str">
        <f t="shared" si="925"/>
        <v/>
      </c>
      <c r="BI1806" s="26" t="str">
        <f t="shared" si="914"/>
        <v/>
      </c>
      <c r="BJ1806" s="26" t="str">
        <f t="shared" si="915"/>
        <v/>
      </c>
      <c r="BK1806" s="26" t="str">
        <f t="shared" si="916"/>
        <v/>
      </c>
      <c r="BL1806" s="26" t="str">
        <f t="shared" si="917"/>
        <v/>
      </c>
      <c r="BM1806" s="26" t="str">
        <f t="shared" si="918"/>
        <v/>
      </c>
      <c r="BN1806" s="26" t="str">
        <f t="shared" si="919"/>
        <v/>
      </c>
      <c r="BP1806" s="80"/>
      <c r="BQ1806" s="80"/>
      <c r="BR1806" s="80"/>
      <c r="BS1806" s="80"/>
      <c r="BT1806" s="80"/>
      <c r="BU1806" s="80"/>
      <c r="BV1806" s="6"/>
    </row>
    <row r="1807" spans="2:74" x14ac:dyDescent="0.2">
      <c r="B1807" s="84"/>
      <c r="C1807" s="39"/>
      <c r="D1807" s="38"/>
      <c r="E1807" s="39"/>
      <c r="F1807" s="39"/>
      <c r="G1807" s="39"/>
      <c r="H1807" s="39"/>
      <c r="I1807" s="39"/>
      <c r="J1807" s="39"/>
      <c r="K1807" s="39"/>
      <c r="L1807" s="39"/>
      <c r="M1807" s="39"/>
      <c r="N1807" s="39"/>
      <c r="O1807" s="39"/>
      <c r="P1807" s="39"/>
      <c r="Q1807" s="39"/>
      <c r="R1807" s="39"/>
      <c r="S1807" s="39"/>
      <c r="T1807" s="39"/>
      <c r="U1807" s="39"/>
      <c r="V1807" s="39"/>
      <c r="W1807" s="39"/>
      <c r="X1807" s="39"/>
      <c r="Y1807" s="39"/>
      <c r="Z1807" s="39"/>
      <c r="AA1807" s="39"/>
      <c r="AB1807" s="39"/>
      <c r="AC1807" s="39"/>
      <c r="AD1807" s="39"/>
      <c r="AE1807" s="39"/>
      <c r="AF1807" s="39"/>
      <c r="AG1807" s="38"/>
      <c r="AH1807" s="38"/>
      <c r="AI1807" s="38"/>
      <c r="AJ1807" s="38"/>
      <c r="AK1807" s="38"/>
      <c r="AL1807" s="38"/>
      <c r="AM1807" s="38"/>
      <c r="AN1807" s="38"/>
      <c r="AO1807" s="38"/>
      <c r="AP1807" s="38"/>
      <c r="AQ1807" s="38"/>
      <c r="AR1807" s="38"/>
      <c r="AS1807" s="38"/>
      <c r="AT1807" s="38"/>
      <c r="AU1807" s="84"/>
      <c r="AV1807" s="88"/>
      <c r="AW1807" s="103"/>
      <c r="AX1807" s="84"/>
      <c r="AY1807" s="39"/>
      <c r="AZ1807" s="26"/>
      <c r="BA1807" s="26"/>
      <c r="BB1807" s="26"/>
      <c r="BC1807" s="26" t="str">
        <f t="shared" si="920"/>
        <v/>
      </c>
      <c r="BD1807" s="26" t="str">
        <f t="shared" si="921"/>
        <v/>
      </c>
      <c r="BE1807" s="26" t="str">
        <f t="shared" si="922"/>
        <v/>
      </c>
      <c r="BF1807" s="26" t="str">
        <f t="shared" si="923"/>
        <v/>
      </c>
      <c r="BG1807" s="26" t="str">
        <f t="shared" si="924"/>
        <v/>
      </c>
      <c r="BH1807" s="26" t="str">
        <f t="shared" si="925"/>
        <v/>
      </c>
      <c r="BI1807" s="26" t="str">
        <f t="shared" si="914"/>
        <v/>
      </c>
      <c r="BJ1807" s="26" t="str">
        <f t="shared" si="915"/>
        <v/>
      </c>
      <c r="BK1807" s="26" t="str">
        <f t="shared" si="916"/>
        <v/>
      </c>
      <c r="BL1807" s="26" t="str">
        <f t="shared" si="917"/>
        <v/>
      </c>
      <c r="BM1807" s="26" t="str">
        <f t="shared" si="918"/>
        <v/>
      </c>
      <c r="BN1807" s="26" t="str">
        <f t="shared" si="919"/>
        <v/>
      </c>
      <c r="BP1807" s="80"/>
      <c r="BQ1807" s="80"/>
      <c r="BR1807" s="80"/>
      <c r="BS1807" s="80"/>
      <c r="BT1807" s="80"/>
      <c r="BU1807" s="80"/>
      <c r="BV1807" s="6"/>
    </row>
    <row r="1808" spans="2:74" x14ac:dyDescent="0.2">
      <c r="B1808" s="84"/>
      <c r="C1808" s="39"/>
      <c r="D1808" s="38"/>
      <c r="E1808" s="39"/>
      <c r="F1808" s="39"/>
      <c r="G1808" s="39"/>
      <c r="H1808" s="39"/>
      <c r="I1808" s="39"/>
      <c r="J1808" s="39"/>
      <c r="K1808" s="39"/>
      <c r="L1808" s="39"/>
      <c r="M1808" s="39"/>
      <c r="N1808" s="39"/>
      <c r="O1808" s="39"/>
      <c r="P1808" s="39"/>
      <c r="Q1808" s="39"/>
      <c r="R1808" s="39"/>
      <c r="S1808" s="39"/>
      <c r="T1808" s="39"/>
      <c r="U1808" s="39"/>
      <c r="V1808" s="39"/>
      <c r="W1808" s="39"/>
      <c r="X1808" s="39"/>
      <c r="Y1808" s="39"/>
      <c r="Z1808" s="39"/>
      <c r="AA1808" s="39"/>
      <c r="AB1808" s="39"/>
      <c r="AC1808" s="39"/>
      <c r="AD1808" s="39"/>
      <c r="AE1808" s="39"/>
      <c r="AF1808" s="39"/>
      <c r="AG1808" s="38"/>
      <c r="AH1808" s="38"/>
      <c r="AI1808" s="38"/>
      <c r="AJ1808" s="38"/>
      <c r="AK1808" s="38"/>
      <c r="AL1808" s="38"/>
      <c r="AM1808" s="38"/>
      <c r="AN1808" s="38"/>
      <c r="AO1808" s="38"/>
      <c r="AP1808" s="38"/>
      <c r="AQ1808" s="38"/>
      <c r="AR1808" s="38"/>
      <c r="AS1808" s="38"/>
      <c r="AT1808" s="38"/>
      <c r="AU1808" s="84"/>
      <c r="AV1808" s="88"/>
      <c r="AW1808" s="103"/>
      <c r="AX1808" s="84"/>
      <c r="AY1808" s="39"/>
      <c r="AZ1808" s="26"/>
      <c r="BA1808" s="26"/>
      <c r="BB1808" s="26"/>
      <c r="BC1808" s="26" t="str">
        <f t="shared" si="920"/>
        <v/>
      </c>
      <c r="BD1808" s="26" t="str">
        <f t="shared" si="921"/>
        <v/>
      </c>
      <c r="BE1808" s="26" t="str">
        <f t="shared" si="922"/>
        <v/>
      </c>
      <c r="BF1808" s="26" t="str">
        <f t="shared" si="923"/>
        <v/>
      </c>
      <c r="BG1808" s="26" t="str">
        <f t="shared" si="924"/>
        <v/>
      </c>
      <c r="BH1808" s="26" t="str">
        <f t="shared" si="925"/>
        <v/>
      </c>
      <c r="BI1808" s="26" t="str">
        <f t="shared" si="914"/>
        <v/>
      </c>
      <c r="BJ1808" s="26" t="str">
        <f t="shared" si="915"/>
        <v/>
      </c>
      <c r="BK1808" s="26" t="str">
        <f t="shared" si="916"/>
        <v/>
      </c>
      <c r="BL1808" s="26" t="str">
        <f t="shared" si="917"/>
        <v/>
      </c>
      <c r="BM1808" s="26" t="str">
        <f t="shared" si="918"/>
        <v/>
      </c>
      <c r="BN1808" s="26" t="str">
        <f t="shared" si="919"/>
        <v/>
      </c>
      <c r="BP1808" s="80"/>
      <c r="BQ1808" s="80"/>
      <c r="BR1808" s="80"/>
      <c r="BS1808" s="80"/>
      <c r="BT1808" s="80"/>
      <c r="BU1808" s="40"/>
      <c r="BV1808" s="6"/>
    </row>
    <row r="1809" spans="2:74" x14ac:dyDescent="0.2">
      <c r="B1809" s="84"/>
      <c r="C1809" s="39"/>
      <c r="D1809" s="38"/>
      <c r="E1809" s="39"/>
      <c r="F1809" s="39"/>
      <c r="G1809" s="39"/>
      <c r="H1809" s="39"/>
      <c r="I1809" s="39"/>
      <c r="J1809" s="39"/>
      <c r="K1809" s="39"/>
      <c r="L1809" s="39"/>
      <c r="M1809" s="39"/>
      <c r="N1809" s="39"/>
      <c r="O1809" s="39"/>
      <c r="P1809" s="39"/>
      <c r="Q1809" s="39"/>
      <c r="R1809" s="39"/>
      <c r="S1809" s="39"/>
      <c r="T1809" s="39"/>
      <c r="U1809" s="39"/>
      <c r="V1809" s="39"/>
      <c r="W1809" s="39"/>
      <c r="X1809" s="39"/>
      <c r="Y1809" s="39"/>
      <c r="Z1809" s="39"/>
      <c r="AA1809" s="39"/>
      <c r="AB1809" s="39"/>
      <c r="AC1809" s="39"/>
      <c r="AD1809" s="39"/>
      <c r="AE1809" s="39"/>
      <c r="AF1809" s="39"/>
      <c r="AG1809" s="38"/>
      <c r="AH1809" s="38"/>
      <c r="AI1809" s="38"/>
      <c r="AJ1809" s="38"/>
      <c r="AK1809" s="38"/>
      <c r="AL1809" s="38"/>
      <c r="AM1809" s="38"/>
      <c r="AN1809" s="38"/>
      <c r="AO1809" s="38"/>
      <c r="AP1809" s="38"/>
      <c r="AQ1809" s="38"/>
      <c r="AR1809" s="38"/>
      <c r="AS1809" s="38"/>
      <c r="AT1809" s="38"/>
      <c r="AU1809" s="84"/>
      <c r="AV1809" s="88"/>
      <c r="AW1809" s="103"/>
      <c r="AX1809" s="84"/>
      <c r="AY1809" s="39"/>
      <c r="AZ1809" s="26"/>
      <c r="BA1809" s="26"/>
      <c r="BB1809" s="26"/>
      <c r="BC1809" s="26" t="str">
        <f t="shared" si="920"/>
        <v/>
      </c>
      <c r="BD1809" s="26" t="str">
        <f t="shared" si="921"/>
        <v/>
      </c>
      <c r="BE1809" s="26" t="str">
        <f t="shared" si="922"/>
        <v/>
      </c>
      <c r="BF1809" s="26" t="str">
        <f t="shared" si="923"/>
        <v/>
      </c>
      <c r="BG1809" s="26" t="str">
        <f t="shared" si="924"/>
        <v/>
      </c>
      <c r="BH1809" s="26" t="str">
        <f t="shared" si="925"/>
        <v/>
      </c>
      <c r="BI1809" s="26" t="str">
        <f t="shared" si="914"/>
        <v/>
      </c>
      <c r="BJ1809" s="26" t="str">
        <f t="shared" si="915"/>
        <v/>
      </c>
      <c r="BK1809" s="26" t="str">
        <f t="shared" si="916"/>
        <v/>
      </c>
      <c r="BL1809" s="26" t="str">
        <f t="shared" si="917"/>
        <v/>
      </c>
      <c r="BM1809" s="26" t="str">
        <f t="shared" si="918"/>
        <v/>
      </c>
      <c r="BN1809" s="26" t="str">
        <f t="shared" si="919"/>
        <v/>
      </c>
      <c r="BP1809" s="40"/>
      <c r="BQ1809" s="40"/>
      <c r="BR1809" s="40"/>
      <c r="BS1809" s="40"/>
      <c r="BT1809" s="40"/>
      <c r="BU1809" s="40"/>
      <c r="BV1809" s="6"/>
    </row>
    <row r="1810" spans="2:74" x14ac:dyDescent="0.2">
      <c r="B1810" s="84"/>
      <c r="C1810" s="39"/>
      <c r="D1810" s="38"/>
      <c r="E1810" s="39"/>
      <c r="F1810" s="39"/>
      <c r="G1810" s="39"/>
      <c r="H1810" s="39"/>
      <c r="I1810" s="39"/>
      <c r="J1810" s="39"/>
      <c r="K1810" s="39"/>
      <c r="L1810" s="39"/>
      <c r="M1810" s="39"/>
      <c r="N1810" s="39"/>
      <c r="O1810" s="39"/>
      <c r="P1810" s="39"/>
      <c r="Q1810" s="39"/>
      <c r="R1810" s="39"/>
      <c r="S1810" s="39"/>
      <c r="T1810" s="39"/>
      <c r="U1810" s="39"/>
      <c r="V1810" s="39"/>
      <c r="W1810" s="39"/>
      <c r="X1810" s="39"/>
      <c r="Y1810" s="39"/>
      <c r="Z1810" s="39"/>
      <c r="AA1810" s="39"/>
      <c r="AB1810" s="39"/>
      <c r="AC1810" s="39"/>
      <c r="AD1810" s="39"/>
      <c r="AE1810" s="39"/>
      <c r="AF1810" s="39"/>
      <c r="AG1810" s="38"/>
      <c r="AH1810" s="38"/>
      <c r="AI1810" s="38"/>
      <c r="AJ1810" s="38"/>
      <c r="AK1810" s="38"/>
      <c r="AL1810" s="38"/>
      <c r="AM1810" s="38"/>
      <c r="AN1810" s="38"/>
      <c r="AO1810" s="38"/>
      <c r="AP1810" s="38"/>
      <c r="AQ1810" s="38"/>
      <c r="AR1810" s="38"/>
      <c r="AS1810" s="38"/>
      <c r="AT1810" s="38"/>
      <c r="AU1810" s="84"/>
      <c r="AV1810" s="88"/>
      <c r="AW1810" s="103"/>
      <c r="AX1810" s="84"/>
      <c r="AY1810" s="39"/>
      <c r="AZ1810" s="26"/>
      <c r="BA1810" s="26"/>
      <c r="BB1810" s="26"/>
      <c r="BC1810" s="26" t="str">
        <f t="shared" si="920"/>
        <v/>
      </c>
      <c r="BD1810" s="26" t="str">
        <f t="shared" si="921"/>
        <v/>
      </c>
      <c r="BE1810" s="26" t="str">
        <f t="shared" si="922"/>
        <v/>
      </c>
      <c r="BF1810" s="26" t="str">
        <f t="shared" si="923"/>
        <v/>
      </c>
      <c r="BG1810" s="26" t="str">
        <f t="shared" si="924"/>
        <v/>
      </c>
      <c r="BH1810" s="26" t="str">
        <f t="shared" si="925"/>
        <v/>
      </c>
      <c r="BI1810" s="26" t="str">
        <f t="shared" si="914"/>
        <v/>
      </c>
      <c r="BJ1810" s="26" t="str">
        <f t="shared" si="915"/>
        <v/>
      </c>
      <c r="BK1810" s="26" t="str">
        <f t="shared" si="916"/>
        <v/>
      </c>
      <c r="BL1810" s="26" t="str">
        <f t="shared" si="917"/>
        <v/>
      </c>
      <c r="BM1810" s="26" t="str">
        <f t="shared" si="918"/>
        <v/>
      </c>
      <c r="BN1810" s="26" t="str">
        <f t="shared" si="919"/>
        <v/>
      </c>
      <c r="BP1810"/>
      <c r="BQ1810"/>
      <c r="BR1810"/>
      <c r="BS1810"/>
      <c r="BT1810"/>
      <c r="BU1810" s="40"/>
      <c r="BV1810" s="6"/>
    </row>
    <row r="1811" spans="2:74" x14ac:dyDescent="0.2">
      <c r="B1811" s="84"/>
      <c r="C1811" s="39"/>
      <c r="D1811" s="38"/>
      <c r="E1811" s="39"/>
      <c r="F1811" s="39"/>
      <c r="G1811" s="39"/>
      <c r="H1811" s="39"/>
      <c r="I1811" s="39"/>
      <c r="J1811" s="39"/>
      <c r="K1811" s="39"/>
      <c r="L1811" s="39"/>
      <c r="M1811" s="39"/>
      <c r="N1811" s="39"/>
      <c r="O1811" s="39"/>
      <c r="P1811" s="39"/>
      <c r="Q1811" s="39"/>
      <c r="R1811" s="39"/>
      <c r="S1811" s="39"/>
      <c r="T1811" s="39"/>
      <c r="U1811" s="39"/>
      <c r="V1811" s="39"/>
      <c r="W1811" s="39"/>
      <c r="X1811" s="39"/>
      <c r="Y1811" s="39"/>
      <c r="Z1811" s="39"/>
      <c r="AA1811" s="39"/>
      <c r="AB1811" s="39"/>
      <c r="AC1811" s="39"/>
      <c r="AD1811" s="39"/>
      <c r="AE1811" s="39"/>
      <c r="AF1811" s="39"/>
      <c r="AG1811" s="38"/>
      <c r="AH1811" s="38"/>
      <c r="AI1811" s="38"/>
      <c r="AJ1811" s="38"/>
      <c r="AK1811" s="38"/>
      <c r="AL1811" s="38"/>
      <c r="AM1811" s="38"/>
      <c r="AN1811" s="38"/>
      <c r="AO1811" s="38"/>
      <c r="AP1811" s="38"/>
      <c r="AQ1811" s="38"/>
      <c r="AR1811" s="38"/>
      <c r="AS1811" s="38"/>
      <c r="AT1811" s="38"/>
      <c r="AU1811" s="84"/>
      <c r="AV1811" s="88"/>
      <c r="AW1811" s="103"/>
      <c r="AX1811" s="84"/>
      <c r="AY1811" s="39"/>
      <c r="AZ1811" s="26"/>
      <c r="BA1811" s="26"/>
      <c r="BB1811" s="26"/>
      <c r="BC1811" s="26" t="str">
        <f t="shared" si="920"/>
        <v/>
      </c>
      <c r="BD1811" s="26" t="str">
        <f t="shared" si="921"/>
        <v/>
      </c>
      <c r="BE1811" s="26" t="str">
        <f t="shared" si="922"/>
        <v/>
      </c>
      <c r="BF1811" s="26" t="str">
        <f t="shared" si="923"/>
        <v/>
      </c>
      <c r="BG1811" s="26" t="str">
        <f t="shared" si="924"/>
        <v/>
      </c>
      <c r="BH1811" s="26" t="str">
        <f t="shared" si="925"/>
        <v/>
      </c>
      <c r="BI1811" s="26" t="str">
        <f t="shared" si="914"/>
        <v/>
      </c>
      <c r="BJ1811" s="26" t="str">
        <f t="shared" si="915"/>
        <v/>
      </c>
      <c r="BK1811" s="26" t="str">
        <f t="shared" si="916"/>
        <v/>
      </c>
      <c r="BL1811" s="26" t="str">
        <f t="shared" si="917"/>
        <v/>
      </c>
      <c r="BM1811" s="26" t="str">
        <f t="shared" si="918"/>
        <v/>
      </c>
      <c r="BN1811" s="26" t="str">
        <f t="shared" si="919"/>
        <v/>
      </c>
      <c r="BP1811"/>
      <c r="BQ1811"/>
      <c r="BR1811"/>
      <c r="BS1811"/>
      <c r="BT1811"/>
      <c r="BU1811" s="40"/>
      <c r="BV1811" s="37"/>
    </row>
    <row r="1812" spans="2:74" x14ac:dyDescent="0.2">
      <c r="B1812" s="84"/>
      <c r="C1812" s="39"/>
      <c r="D1812" s="38"/>
      <c r="E1812" s="39"/>
      <c r="F1812" s="39"/>
      <c r="G1812" s="39"/>
      <c r="H1812" s="39"/>
      <c r="I1812" s="39"/>
      <c r="J1812" s="39"/>
      <c r="K1812" s="39"/>
      <c r="L1812" s="39"/>
      <c r="M1812" s="39"/>
      <c r="N1812" s="39"/>
      <c r="O1812" s="39"/>
      <c r="P1812" s="39"/>
      <c r="Q1812" s="39"/>
      <c r="R1812" s="39"/>
      <c r="S1812" s="39"/>
      <c r="T1812" s="39"/>
      <c r="U1812" s="39"/>
      <c r="V1812" s="39"/>
      <c r="W1812" s="39"/>
      <c r="X1812" s="39"/>
      <c r="Y1812" s="39"/>
      <c r="Z1812" s="39"/>
      <c r="AA1812" s="39"/>
      <c r="AB1812" s="39"/>
      <c r="AC1812" s="39"/>
      <c r="AD1812" s="39"/>
      <c r="AE1812" s="39"/>
      <c r="AF1812" s="39"/>
      <c r="AG1812" s="38"/>
      <c r="AH1812" s="38"/>
      <c r="AI1812" s="38"/>
      <c r="AJ1812" s="38"/>
      <c r="AK1812" s="38"/>
      <c r="AL1812" s="38"/>
      <c r="AM1812" s="38"/>
      <c r="AN1812" s="38"/>
      <c r="AO1812" s="38"/>
      <c r="AP1812" s="38"/>
      <c r="AQ1812" s="38"/>
      <c r="AR1812" s="38"/>
      <c r="AS1812" s="38"/>
      <c r="AT1812" s="38"/>
      <c r="AU1812" s="84"/>
      <c r="AV1812" s="88"/>
      <c r="AW1812" s="103"/>
      <c r="AX1812" s="84"/>
      <c r="AY1812" s="39"/>
      <c r="AZ1812" s="26"/>
      <c r="BA1812" s="26"/>
      <c r="BB1812" s="26"/>
      <c r="BC1812" s="26" t="str">
        <f t="shared" si="920"/>
        <v/>
      </c>
      <c r="BD1812" s="26" t="str">
        <f t="shared" si="921"/>
        <v/>
      </c>
      <c r="BE1812" s="26" t="str">
        <f t="shared" si="922"/>
        <v/>
      </c>
      <c r="BF1812" s="26" t="str">
        <f t="shared" si="923"/>
        <v/>
      </c>
      <c r="BG1812" s="26" t="str">
        <f t="shared" si="924"/>
        <v/>
      </c>
      <c r="BH1812" s="26" t="str">
        <f t="shared" si="925"/>
        <v/>
      </c>
      <c r="BI1812" s="26" t="str">
        <f t="shared" si="914"/>
        <v/>
      </c>
      <c r="BJ1812" s="26" t="str">
        <f t="shared" si="915"/>
        <v/>
      </c>
      <c r="BK1812" s="26" t="str">
        <f t="shared" si="916"/>
        <v/>
      </c>
      <c r="BL1812" s="26" t="str">
        <f t="shared" si="917"/>
        <v/>
      </c>
      <c r="BM1812" s="26" t="str">
        <f t="shared" si="918"/>
        <v/>
      </c>
      <c r="BN1812" s="26" t="str">
        <f t="shared" si="919"/>
        <v/>
      </c>
      <c r="BP1812"/>
      <c r="BQ1812"/>
      <c r="BR1812"/>
      <c r="BS1812"/>
      <c r="BT1812"/>
      <c r="BU1812" s="40"/>
      <c r="BV1812" s="37"/>
    </row>
    <row r="1813" spans="2:74" x14ac:dyDescent="0.2">
      <c r="B1813" s="84"/>
      <c r="C1813" s="39"/>
      <c r="D1813" s="38"/>
      <c r="E1813" s="39"/>
      <c r="F1813" s="39"/>
      <c r="G1813" s="39"/>
      <c r="H1813" s="39"/>
      <c r="I1813" s="39"/>
      <c r="J1813" s="39"/>
      <c r="K1813" s="39"/>
      <c r="L1813" s="39"/>
      <c r="M1813" s="39"/>
      <c r="N1813" s="39"/>
      <c r="O1813" s="39"/>
      <c r="P1813" s="39"/>
      <c r="Q1813" s="39"/>
      <c r="R1813" s="39"/>
      <c r="S1813" s="39"/>
      <c r="T1813" s="39"/>
      <c r="U1813" s="39"/>
      <c r="V1813" s="39"/>
      <c r="W1813" s="39"/>
      <c r="X1813" s="39"/>
      <c r="Y1813" s="39"/>
      <c r="Z1813" s="39"/>
      <c r="AA1813" s="39"/>
      <c r="AB1813" s="39"/>
      <c r="AC1813" s="39"/>
      <c r="AD1813" s="39"/>
      <c r="AE1813" s="39"/>
      <c r="AF1813" s="39"/>
      <c r="AG1813" s="38"/>
      <c r="AH1813" s="38"/>
      <c r="AI1813" s="38"/>
      <c r="AJ1813" s="38"/>
      <c r="AK1813" s="38"/>
      <c r="AL1813" s="38"/>
      <c r="AM1813" s="38"/>
      <c r="AN1813" s="38"/>
      <c r="AO1813" s="38"/>
      <c r="AP1813" s="38"/>
      <c r="AQ1813" s="38"/>
      <c r="AR1813" s="38"/>
      <c r="AS1813" s="38"/>
      <c r="AT1813" s="38"/>
      <c r="AU1813" s="84"/>
      <c r="AV1813" s="88"/>
      <c r="AW1813" s="103"/>
      <c r="AX1813" s="84"/>
      <c r="AY1813" s="39"/>
      <c r="AZ1813" s="26"/>
      <c r="BA1813" s="26"/>
      <c r="BB1813" s="26"/>
      <c r="BC1813" s="26" t="str">
        <f t="shared" si="920"/>
        <v/>
      </c>
      <c r="BD1813" s="26" t="str">
        <f t="shared" si="921"/>
        <v/>
      </c>
      <c r="BE1813" s="26" t="str">
        <f t="shared" si="922"/>
        <v/>
      </c>
      <c r="BF1813" s="26" t="str">
        <f t="shared" si="923"/>
        <v/>
      </c>
      <c r="BG1813" s="26" t="str">
        <f t="shared" si="924"/>
        <v/>
      </c>
      <c r="BH1813" s="26" t="str">
        <f t="shared" si="925"/>
        <v/>
      </c>
      <c r="BI1813" s="26" t="str">
        <f t="shared" si="914"/>
        <v/>
      </c>
      <c r="BJ1813" s="26" t="str">
        <f t="shared" si="915"/>
        <v/>
      </c>
      <c r="BK1813" s="26" t="str">
        <f t="shared" si="916"/>
        <v/>
      </c>
      <c r="BL1813" s="26" t="str">
        <f t="shared" si="917"/>
        <v/>
      </c>
      <c r="BM1813" s="26" t="str">
        <f t="shared" si="918"/>
        <v/>
      </c>
      <c r="BN1813" s="26" t="str">
        <f t="shared" si="919"/>
        <v/>
      </c>
      <c r="BP1813"/>
      <c r="BQ1813"/>
      <c r="BR1813"/>
      <c r="BS1813"/>
      <c r="BT1813"/>
      <c r="BU1813" s="40"/>
      <c r="BV1813" s="37"/>
    </row>
    <row r="1814" spans="2:74" x14ac:dyDescent="0.2">
      <c r="B1814" s="84"/>
      <c r="C1814" s="39"/>
      <c r="D1814" s="38"/>
      <c r="E1814" s="39"/>
      <c r="F1814" s="39"/>
      <c r="G1814" s="39"/>
      <c r="H1814" s="39"/>
      <c r="I1814" s="39"/>
      <c r="J1814" s="39"/>
      <c r="K1814" s="39"/>
      <c r="L1814" s="39"/>
      <c r="M1814" s="39"/>
      <c r="N1814" s="39"/>
      <c r="O1814" s="39"/>
      <c r="P1814" s="39"/>
      <c r="Q1814" s="39"/>
      <c r="R1814" s="39"/>
      <c r="S1814" s="39"/>
      <c r="T1814" s="39"/>
      <c r="U1814" s="39"/>
      <c r="V1814" s="39"/>
      <c r="W1814" s="39"/>
      <c r="X1814" s="39"/>
      <c r="Y1814" s="39"/>
      <c r="Z1814" s="39"/>
      <c r="AA1814" s="39"/>
      <c r="AB1814" s="39"/>
      <c r="AC1814" s="39"/>
      <c r="AD1814" s="39"/>
      <c r="AE1814" s="39"/>
      <c r="AF1814" s="39"/>
      <c r="AG1814" s="38"/>
      <c r="AH1814" s="38"/>
      <c r="AI1814" s="38"/>
      <c r="AJ1814" s="38"/>
      <c r="AK1814" s="38"/>
      <c r="AL1814" s="38"/>
      <c r="AM1814" s="38"/>
      <c r="AN1814" s="38"/>
      <c r="AO1814" s="38"/>
      <c r="AP1814" s="38"/>
      <c r="AQ1814" s="38"/>
      <c r="AR1814" s="38"/>
      <c r="AS1814" s="38"/>
      <c r="AT1814" s="38"/>
      <c r="AU1814" s="84"/>
      <c r="AV1814" s="88"/>
      <c r="AW1814" s="103"/>
      <c r="AX1814" s="84"/>
      <c r="AY1814" s="39"/>
      <c r="AZ1814" s="26"/>
      <c r="BA1814" s="26"/>
      <c r="BB1814" s="26"/>
      <c r="BC1814" s="26" t="str">
        <f t="shared" si="920"/>
        <v/>
      </c>
      <c r="BD1814" s="26" t="str">
        <f t="shared" si="921"/>
        <v/>
      </c>
      <c r="BE1814" s="26" t="str">
        <f t="shared" si="922"/>
        <v/>
      </c>
      <c r="BF1814" s="26" t="str">
        <f t="shared" si="923"/>
        <v/>
      </c>
      <c r="BG1814" s="26" t="str">
        <f t="shared" si="924"/>
        <v/>
      </c>
      <c r="BH1814" s="26" t="str">
        <f t="shared" si="925"/>
        <v/>
      </c>
      <c r="BI1814" s="26" t="str">
        <f t="shared" si="914"/>
        <v/>
      </c>
      <c r="BJ1814" s="26" t="str">
        <f t="shared" si="915"/>
        <v/>
      </c>
      <c r="BK1814" s="26" t="str">
        <f t="shared" si="916"/>
        <v/>
      </c>
      <c r="BL1814" s="26" t="str">
        <f t="shared" si="917"/>
        <v/>
      </c>
      <c r="BM1814" s="26" t="str">
        <f t="shared" si="918"/>
        <v/>
      </c>
      <c r="BN1814" s="26" t="str">
        <f t="shared" si="919"/>
        <v/>
      </c>
      <c r="BP1814"/>
      <c r="BQ1814"/>
      <c r="BR1814"/>
      <c r="BS1814"/>
      <c r="BT1814"/>
      <c r="BU1814" s="40"/>
      <c r="BV1814" s="37"/>
    </row>
    <row r="1815" spans="2:74" x14ac:dyDescent="0.2">
      <c r="B1815" s="84"/>
      <c r="C1815" s="39"/>
      <c r="D1815" s="38"/>
      <c r="E1815" s="39"/>
      <c r="F1815" s="39"/>
      <c r="G1815" s="39"/>
      <c r="H1815" s="39"/>
      <c r="I1815" s="39"/>
      <c r="J1815" s="39"/>
      <c r="K1815" s="39"/>
      <c r="L1815" s="39"/>
      <c r="M1815" s="39"/>
      <c r="N1815" s="39"/>
      <c r="O1815" s="39"/>
      <c r="P1815" s="39"/>
      <c r="Q1815" s="39"/>
      <c r="R1815" s="39"/>
      <c r="S1815" s="39"/>
      <c r="T1815" s="39"/>
      <c r="U1815" s="39"/>
      <c r="V1815" s="39"/>
      <c r="W1815" s="39"/>
      <c r="X1815" s="39"/>
      <c r="Y1815" s="39"/>
      <c r="Z1815" s="39"/>
      <c r="AA1815" s="39"/>
      <c r="AB1815" s="39"/>
      <c r="AC1815" s="39"/>
      <c r="AD1815" s="39"/>
      <c r="AE1815" s="39"/>
      <c r="AF1815" s="39"/>
      <c r="AG1815" s="38"/>
      <c r="AH1815" s="38"/>
      <c r="AI1815" s="38"/>
      <c r="AJ1815" s="38"/>
      <c r="AK1815" s="38"/>
      <c r="AL1815" s="38"/>
      <c r="AM1815" s="38"/>
      <c r="AN1815" s="38"/>
      <c r="AO1815" s="38"/>
      <c r="AP1815" s="38"/>
      <c r="AQ1815" s="38"/>
      <c r="AR1815" s="38"/>
      <c r="AS1815" s="38"/>
      <c r="AT1815" s="38"/>
      <c r="AU1815" s="84"/>
      <c r="AV1815" s="88"/>
      <c r="AW1815" s="103"/>
      <c r="AX1815" s="84"/>
      <c r="AY1815" s="39"/>
      <c r="AZ1815" s="26"/>
      <c r="BA1815" s="26"/>
      <c r="BB1815" s="26"/>
      <c r="BC1815" s="26" t="str">
        <f t="shared" si="920"/>
        <v/>
      </c>
      <c r="BD1815" s="26" t="str">
        <f t="shared" si="921"/>
        <v/>
      </c>
      <c r="BE1815" s="26" t="str">
        <f t="shared" si="922"/>
        <v/>
      </c>
      <c r="BF1815" s="26" t="str">
        <f t="shared" si="923"/>
        <v/>
      </c>
      <c r="BG1815" s="26" t="str">
        <f t="shared" si="924"/>
        <v/>
      </c>
      <c r="BH1815" s="26" t="str">
        <f t="shared" si="925"/>
        <v/>
      </c>
      <c r="BI1815" s="26" t="str">
        <f t="shared" si="914"/>
        <v/>
      </c>
      <c r="BJ1815" s="26" t="str">
        <f t="shared" si="915"/>
        <v/>
      </c>
      <c r="BK1815" s="26" t="str">
        <f t="shared" si="916"/>
        <v/>
      </c>
      <c r="BL1815" s="26" t="str">
        <f t="shared" si="917"/>
        <v/>
      </c>
      <c r="BM1815" s="26" t="str">
        <f t="shared" si="918"/>
        <v/>
      </c>
      <c r="BN1815" s="26" t="str">
        <f t="shared" si="919"/>
        <v/>
      </c>
      <c r="BP1815"/>
      <c r="BQ1815"/>
      <c r="BR1815"/>
      <c r="BS1815"/>
      <c r="BT1815"/>
      <c r="BU1815" s="40"/>
      <c r="BV1815" s="37"/>
    </row>
    <row r="1816" spans="2:74" x14ac:dyDescent="0.2">
      <c r="B1816" s="84"/>
      <c r="C1816" s="39"/>
      <c r="D1816" s="38"/>
      <c r="E1816" s="39"/>
      <c r="F1816" s="39"/>
      <c r="G1816" s="39"/>
      <c r="H1816" s="39"/>
      <c r="I1816" s="39"/>
      <c r="J1816" s="39"/>
      <c r="K1816" s="39"/>
      <c r="L1816" s="39"/>
      <c r="M1816" s="39"/>
      <c r="N1816" s="39"/>
      <c r="O1816" s="39"/>
      <c r="P1816" s="39"/>
      <c r="Q1816" s="39"/>
      <c r="R1816" s="39"/>
      <c r="S1816" s="39"/>
      <c r="T1816" s="39"/>
      <c r="U1816" s="39"/>
      <c r="V1816" s="39"/>
      <c r="W1816" s="39"/>
      <c r="X1816" s="39"/>
      <c r="Y1816" s="39"/>
      <c r="Z1816" s="39"/>
      <c r="AA1816" s="39"/>
      <c r="AB1816" s="39"/>
      <c r="AC1816" s="39"/>
      <c r="AD1816" s="39"/>
      <c r="AE1816" s="39"/>
      <c r="AF1816" s="39"/>
      <c r="AG1816" s="38"/>
      <c r="AH1816" s="38"/>
      <c r="AI1816" s="38"/>
      <c r="AJ1816" s="38"/>
      <c r="AK1816" s="38"/>
      <c r="AL1816" s="38"/>
      <c r="AM1816" s="38"/>
      <c r="AN1816" s="38"/>
      <c r="AO1816" s="38"/>
      <c r="AP1816" s="38"/>
      <c r="AQ1816" s="38"/>
      <c r="AR1816" s="38"/>
      <c r="AS1816" s="38"/>
      <c r="AT1816" s="38"/>
      <c r="AU1816" s="84"/>
      <c r="AV1816" s="88"/>
      <c r="AW1816" s="103"/>
      <c r="AX1816" s="84"/>
      <c r="AY1816" s="39"/>
      <c r="AZ1816" s="26"/>
      <c r="BA1816" s="26"/>
      <c r="BB1816" s="26"/>
      <c r="BC1816" s="26" t="str">
        <f t="shared" si="920"/>
        <v/>
      </c>
      <c r="BD1816" s="26" t="str">
        <f t="shared" si="921"/>
        <v/>
      </c>
      <c r="BE1816" s="26" t="str">
        <f t="shared" si="922"/>
        <v/>
      </c>
      <c r="BF1816" s="26" t="str">
        <f t="shared" si="923"/>
        <v/>
      </c>
      <c r="BG1816" s="26" t="str">
        <f t="shared" si="924"/>
        <v/>
      </c>
      <c r="BH1816" s="26" t="str">
        <f t="shared" si="925"/>
        <v/>
      </c>
      <c r="BI1816" s="26" t="str">
        <f t="shared" ref="BI1816:BI1879" si="926">IF(AI1816="","",CONCATENATE($AG1816,","))</f>
        <v/>
      </c>
      <c r="BJ1816" s="26" t="str">
        <f t="shared" ref="BJ1816:BJ1879" si="927">IF(AJ1816="","",CONCATENATE($AG1816,","))</f>
        <v/>
      </c>
      <c r="BK1816" s="26" t="str">
        <f t="shared" ref="BK1816:BK1879" si="928">IF(AK1816="","",CONCATENATE($AG1816,","))</f>
        <v/>
      </c>
      <c r="BL1816" s="26" t="str">
        <f t="shared" ref="BL1816:BL1879" si="929">IF(AL1816="","",CONCATENATE($AG1816,","))</f>
        <v/>
      </c>
      <c r="BM1816" s="26" t="str">
        <f t="shared" ref="BM1816:BM1879" si="930">IF(AM1816="","",CONCATENATE($AG1816,","))</f>
        <v/>
      </c>
      <c r="BN1816" s="26" t="str">
        <f t="shared" ref="BN1816:BN1879" si="931">IF(AN1816="","",CONCATENATE($AG1816,","))</f>
        <v/>
      </c>
      <c r="BP1816"/>
      <c r="BQ1816"/>
      <c r="BR1816"/>
      <c r="BS1816"/>
      <c r="BT1816"/>
      <c r="BU1816" s="40"/>
      <c r="BV1816" s="37"/>
    </row>
    <row r="1817" spans="2:74" x14ac:dyDescent="0.2">
      <c r="B1817" s="84"/>
      <c r="C1817" s="39"/>
      <c r="D1817" s="38"/>
      <c r="E1817" s="39"/>
      <c r="F1817" s="39"/>
      <c r="G1817" s="39"/>
      <c r="H1817" s="39"/>
      <c r="I1817" s="39"/>
      <c r="J1817" s="39"/>
      <c r="K1817" s="39"/>
      <c r="L1817" s="39"/>
      <c r="M1817" s="39"/>
      <c r="N1817" s="39"/>
      <c r="O1817" s="39"/>
      <c r="P1817" s="39"/>
      <c r="Q1817" s="39"/>
      <c r="R1817" s="39"/>
      <c r="S1817" s="39"/>
      <c r="T1817" s="39"/>
      <c r="U1817" s="39"/>
      <c r="V1817" s="39"/>
      <c r="W1817" s="39"/>
      <c r="X1817" s="39"/>
      <c r="Y1817" s="39"/>
      <c r="Z1817" s="39"/>
      <c r="AA1817" s="39"/>
      <c r="AB1817" s="39"/>
      <c r="AC1817" s="39"/>
      <c r="AD1817" s="39"/>
      <c r="AE1817" s="39"/>
      <c r="AF1817" s="39"/>
      <c r="AG1817" s="38"/>
      <c r="AH1817" s="38"/>
      <c r="AI1817" s="38"/>
      <c r="AJ1817" s="38"/>
      <c r="AK1817" s="38"/>
      <c r="AL1817" s="38"/>
      <c r="AM1817" s="38"/>
      <c r="AN1817" s="38"/>
      <c r="AO1817" s="38"/>
      <c r="AP1817" s="38"/>
      <c r="AQ1817" s="38"/>
      <c r="AR1817" s="38"/>
      <c r="AS1817" s="38"/>
      <c r="AT1817" s="38"/>
      <c r="AU1817" s="84"/>
      <c r="AV1817" s="88"/>
      <c r="AW1817" s="103"/>
      <c r="AX1817" s="84"/>
      <c r="AY1817" s="39"/>
      <c r="AZ1817" s="26"/>
      <c r="BA1817" s="26"/>
      <c r="BB1817" s="26"/>
      <c r="BC1817" s="26" t="str">
        <f t="shared" ref="BC1817:BC1880" si="932">IF(AI1817&lt;&gt;"",IF(ABS(AI1817)&lt;10,"S"&amp;RIGHT(AI1817,1)&amp;",","S"&amp;AI1817&amp;","),"")</f>
        <v/>
      </c>
      <c r="BD1817" s="26" t="str">
        <f t="shared" ref="BD1817:BD1880" si="933">IF(AJ1817&lt;&gt;"",IF(ABS(AJ1817)&lt;10,"S"&amp;RIGHT(AJ1817,1)&amp;",","S"&amp;AJ1817&amp;","),"")</f>
        <v/>
      </c>
      <c r="BE1817" s="26" t="str">
        <f t="shared" ref="BE1817:BE1880" si="934">IF(AK1817&lt;&gt;"",IF(ABS(AK1817)&lt;10,"S"&amp;RIGHT(AK1817,1)&amp;",","S"&amp;AK1817&amp;","),"")</f>
        <v/>
      </c>
      <c r="BF1817" s="26" t="str">
        <f t="shared" ref="BF1817:BF1880" si="935">IF(AL1817&lt;&gt;"",IF(ABS(AL1817)&lt;10,"S"&amp;RIGHT(AL1817,1)&amp;",","S"&amp;AL1817&amp;","),"")</f>
        <v/>
      </c>
      <c r="BG1817" s="26" t="str">
        <f t="shared" ref="BG1817:BG1880" si="936">IF(AM1817&lt;&gt;"",IF(ABS(AM1817)&lt;10,"S"&amp;RIGHT(AM1817,1)&amp;",","S"&amp;AM1817&amp;","),"")</f>
        <v/>
      </c>
      <c r="BH1817" s="26" t="str">
        <f t="shared" ref="BH1817:BH1880" si="937">IF(AN1817&lt;&gt;"",IF(ABS(AN1817)&lt;10,"S"&amp;RIGHT(AN1817,1)&amp;",","S"&amp;AN1817&amp;","),"")</f>
        <v/>
      </c>
      <c r="BI1817" s="26" t="str">
        <f t="shared" si="926"/>
        <v/>
      </c>
      <c r="BJ1817" s="26" t="str">
        <f t="shared" si="927"/>
        <v/>
      </c>
      <c r="BK1817" s="26" t="str">
        <f t="shared" si="928"/>
        <v/>
      </c>
      <c r="BL1817" s="26" t="str">
        <f t="shared" si="929"/>
        <v/>
      </c>
      <c r="BM1817" s="26" t="str">
        <f t="shared" si="930"/>
        <v/>
      </c>
      <c r="BN1817" s="26" t="str">
        <f t="shared" si="931"/>
        <v/>
      </c>
      <c r="BP1817"/>
      <c r="BQ1817"/>
      <c r="BR1817"/>
      <c r="BS1817"/>
      <c r="BT1817"/>
      <c r="BU1817" s="40"/>
      <c r="BV1817" s="37"/>
    </row>
    <row r="1818" spans="2:74" x14ac:dyDescent="0.2">
      <c r="B1818" s="84"/>
      <c r="C1818" s="39"/>
      <c r="D1818" s="38"/>
      <c r="E1818" s="39"/>
      <c r="F1818" s="39"/>
      <c r="G1818" s="39"/>
      <c r="H1818" s="39"/>
      <c r="I1818" s="39"/>
      <c r="J1818" s="39"/>
      <c r="K1818" s="39"/>
      <c r="L1818" s="39"/>
      <c r="M1818" s="39"/>
      <c r="N1818" s="39"/>
      <c r="O1818" s="39"/>
      <c r="P1818" s="39"/>
      <c r="Q1818" s="39"/>
      <c r="R1818" s="39"/>
      <c r="S1818" s="39"/>
      <c r="T1818" s="39"/>
      <c r="U1818" s="39"/>
      <c r="V1818" s="39"/>
      <c r="W1818" s="39"/>
      <c r="X1818" s="39"/>
      <c r="Y1818" s="39"/>
      <c r="Z1818" s="39"/>
      <c r="AA1818" s="39"/>
      <c r="AB1818" s="39"/>
      <c r="AC1818" s="39"/>
      <c r="AD1818" s="39"/>
      <c r="AE1818" s="39"/>
      <c r="AF1818" s="39"/>
      <c r="AG1818" s="38"/>
      <c r="AH1818" s="38"/>
      <c r="AI1818" s="38"/>
      <c r="AJ1818" s="38"/>
      <c r="AK1818" s="38"/>
      <c r="AL1818" s="38"/>
      <c r="AM1818" s="38"/>
      <c r="AN1818" s="38"/>
      <c r="AO1818" s="38"/>
      <c r="AP1818" s="38"/>
      <c r="AQ1818" s="38"/>
      <c r="AR1818" s="38"/>
      <c r="AS1818" s="38"/>
      <c r="AT1818" s="38"/>
      <c r="AU1818" s="84"/>
      <c r="AV1818" s="88"/>
      <c r="AW1818" s="103"/>
      <c r="AX1818" s="84"/>
      <c r="AY1818" s="39"/>
      <c r="AZ1818" s="26"/>
      <c r="BA1818" s="26"/>
      <c r="BB1818" s="26"/>
      <c r="BC1818" s="26" t="str">
        <f t="shared" si="932"/>
        <v/>
      </c>
      <c r="BD1818" s="26" t="str">
        <f t="shared" si="933"/>
        <v/>
      </c>
      <c r="BE1818" s="26" t="str">
        <f t="shared" si="934"/>
        <v/>
      </c>
      <c r="BF1818" s="26" t="str">
        <f t="shared" si="935"/>
        <v/>
      </c>
      <c r="BG1818" s="26" t="str">
        <f t="shared" si="936"/>
        <v/>
      </c>
      <c r="BH1818" s="26" t="str">
        <f t="shared" si="937"/>
        <v/>
      </c>
      <c r="BI1818" s="26" t="str">
        <f t="shared" si="926"/>
        <v/>
      </c>
      <c r="BJ1818" s="26" t="str">
        <f t="shared" si="927"/>
        <v/>
      </c>
      <c r="BK1818" s="26" t="str">
        <f t="shared" si="928"/>
        <v/>
      </c>
      <c r="BL1818" s="26" t="str">
        <f t="shared" si="929"/>
        <v/>
      </c>
      <c r="BM1818" s="26" t="str">
        <f t="shared" si="930"/>
        <v/>
      </c>
      <c r="BN1818" s="26" t="str">
        <f t="shared" si="931"/>
        <v/>
      </c>
      <c r="BP1818"/>
      <c r="BQ1818"/>
      <c r="BR1818"/>
      <c r="BS1818"/>
      <c r="BT1818"/>
      <c r="BU1818" s="40"/>
      <c r="BV1818" s="37"/>
    </row>
    <row r="1819" spans="2:74" x14ac:dyDescent="0.2">
      <c r="B1819" s="84"/>
      <c r="C1819" s="39"/>
      <c r="D1819" s="38"/>
      <c r="E1819" s="39"/>
      <c r="F1819" s="39"/>
      <c r="G1819" s="39"/>
      <c r="H1819" s="39"/>
      <c r="I1819" s="39"/>
      <c r="J1819" s="39"/>
      <c r="K1819" s="39"/>
      <c r="L1819" s="39"/>
      <c r="M1819" s="39"/>
      <c r="N1819" s="39"/>
      <c r="O1819" s="39"/>
      <c r="P1819" s="39"/>
      <c r="Q1819" s="39"/>
      <c r="R1819" s="39"/>
      <c r="S1819" s="39"/>
      <c r="T1819" s="39"/>
      <c r="U1819" s="39"/>
      <c r="V1819" s="39"/>
      <c r="W1819" s="39"/>
      <c r="X1819" s="39"/>
      <c r="Y1819" s="39"/>
      <c r="Z1819" s="39"/>
      <c r="AA1819" s="39"/>
      <c r="AB1819" s="39"/>
      <c r="AC1819" s="39"/>
      <c r="AD1819" s="39"/>
      <c r="AE1819" s="39"/>
      <c r="AF1819" s="39"/>
      <c r="AG1819" s="38"/>
      <c r="AH1819" s="38"/>
      <c r="AI1819" s="38"/>
      <c r="AJ1819" s="38"/>
      <c r="AK1819" s="38"/>
      <c r="AL1819" s="38"/>
      <c r="AM1819" s="38"/>
      <c r="AN1819" s="38"/>
      <c r="AO1819" s="38"/>
      <c r="AP1819" s="38"/>
      <c r="AQ1819" s="38"/>
      <c r="AR1819" s="38"/>
      <c r="AS1819" s="38"/>
      <c r="AT1819" s="38"/>
      <c r="AU1819" s="84"/>
      <c r="AV1819" s="88"/>
      <c r="AW1819" s="103"/>
      <c r="AX1819" s="84"/>
      <c r="AY1819" s="39"/>
      <c r="AZ1819" s="26"/>
      <c r="BA1819" s="26"/>
      <c r="BB1819" s="26"/>
      <c r="BC1819" s="26" t="str">
        <f t="shared" si="932"/>
        <v/>
      </c>
      <c r="BD1819" s="26" t="str">
        <f t="shared" si="933"/>
        <v/>
      </c>
      <c r="BE1819" s="26" t="str">
        <f t="shared" si="934"/>
        <v/>
      </c>
      <c r="BF1819" s="26" t="str">
        <f t="shared" si="935"/>
        <v/>
      </c>
      <c r="BG1819" s="26" t="str">
        <f t="shared" si="936"/>
        <v/>
      </c>
      <c r="BH1819" s="26" t="str">
        <f t="shared" si="937"/>
        <v/>
      </c>
      <c r="BI1819" s="26" t="str">
        <f t="shared" si="926"/>
        <v/>
      </c>
      <c r="BJ1819" s="26" t="str">
        <f t="shared" si="927"/>
        <v/>
      </c>
      <c r="BK1819" s="26" t="str">
        <f t="shared" si="928"/>
        <v/>
      </c>
      <c r="BL1819" s="26" t="str">
        <f t="shared" si="929"/>
        <v/>
      </c>
      <c r="BM1819" s="26" t="str">
        <f t="shared" si="930"/>
        <v/>
      </c>
      <c r="BN1819" s="26" t="str">
        <f t="shared" si="931"/>
        <v/>
      </c>
      <c r="BP1819"/>
      <c r="BQ1819"/>
      <c r="BR1819"/>
      <c r="BS1819"/>
      <c r="BT1819"/>
      <c r="BU1819" s="40"/>
      <c r="BV1819" s="37"/>
    </row>
    <row r="1820" spans="2:74" x14ac:dyDescent="0.2">
      <c r="B1820" s="84"/>
      <c r="C1820" s="39"/>
      <c r="D1820" s="38"/>
      <c r="E1820" s="39"/>
      <c r="F1820" s="39"/>
      <c r="G1820" s="39"/>
      <c r="H1820" s="39"/>
      <c r="I1820" s="39"/>
      <c r="J1820" s="39"/>
      <c r="K1820" s="39"/>
      <c r="L1820" s="39"/>
      <c r="M1820" s="39"/>
      <c r="N1820" s="39"/>
      <c r="O1820" s="39"/>
      <c r="P1820" s="39"/>
      <c r="Q1820" s="39"/>
      <c r="R1820" s="39"/>
      <c r="S1820" s="39"/>
      <c r="T1820" s="39"/>
      <c r="U1820" s="39"/>
      <c r="V1820" s="39"/>
      <c r="W1820" s="39"/>
      <c r="X1820" s="39"/>
      <c r="Y1820" s="39"/>
      <c r="Z1820" s="39"/>
      <c r="AA1820" s="39"/>
      <c r="AB1820" s="39"/>
      <c r="AC1820" s="39"/>
      <c r="AD1820" s="39"/>
      <c r="AE1820" s="39"/>
      <c r="AF1820" s="39"/>
      <c r="AG1820" s="38"/>
      <c r="AH1820" s="38"/>
      <c r="AI1820" s="38"/>
      <c r="AJ1820" s="38"/>
      <c r="AK1820" s="38"/>
      <c r="AL1820" s="38"/>
      <c r="AM1820" s="38"/>
      <c r="AN1820" s="38"/>
      <c r="AO1820" s="38"/>
      <c r="AP1820" s="38"/>
      <c r="AQ1820" s="38"/>
      <c r="AR1820" s="38"/>
      <c r="AS1820" s="38"/>
      <c r="AT1820" s="38"/>
      <c r="AU1820" s="84"/>
      <c r="AV1820" s="88"/>
      <c r="AW1820" s="103"/>
      <c r="AX1820" s="84"/>
      <c r="AY1820" s="39"/>
      <c r="AZ1820" s="26"/>
      <c r="BA1820" s="26"/>
      <c r="BB1820" s="26"/>
      <c r="BC1820" s="26" t="str">
        <f t="shared" si="932"/>
        <v/>
      </c>
      <c r="BD1820" s="26" t="str">
        <f t="shared" si="933"/>
        <v/>
      </c>
      <c r="BE1820" s="26" t="str">
        <f t="shared" si="934"/>
        <v/>
      </c>
      <c r="BF1820" s="26" t="str">
        <f t="shared" si="935"/>
        <v/>
      </c>
      <c r="BG1820" s="26" t="str">
        <f t="shared" si="936"/>
        <v/>
      </c>
      <c r="BH1820" s="26" t="str">
        <f t="shared" si="937"/>
        <v/>
      </c>
      <c r="BI1820" s="26" t="str">
        <f t="shared" si="926"/>
        <v/>
      </c>
      <c r="BJ1820" s="26" t="str">
        <f t="shared" si="927"/>
        <v/>
      </c>
      <c r="BK1820" s="26" t="str">
        <f t="shared" si="928"/>
        <v/>
      </c>
      <c r="BL1820" s="26" t="str">
        <f t="shared" si="929"/>
        <v/>
      </c>
      <c r="BM1820" s="26" t="str">
        <f t="shared" si="930"/>
        <v/>
      </c>
      <c r="BN1820" s="26" t="str">
        <f t="shared" si="931"/>
        <v/>
      </c>
      <c r="BP1820"/>
      <c r="BQ1820"/>
      <c r="BR1820"/>
      <c r="BS1820"/>
      <c r="BT1820"/>
      <c r="BU1820" s="40"/>
      <c r="BV1820" s="37"/>
    </row>
    <row r="1821" spans="2:74" x14ac:dyDescent="0.2">
      <c r="B1821" s="84"/>
      <c r="C1821" s="39"/>
      <c r="D1821" s="38"/>
      <c r="E1821" s="39"/>
      <c r="F1821" s="39"/>
      <c r="G1821" s="39"/>
      <c r="H1821" s="39"/>
      <c r="I1821" s="39"/>
      <c r="J1821" s="39"/>
      <c r="K1821" s="39"/>
      <c r="L1821" s="39"/>
      <c r="M1821" s="39"/>
      <c r="N1821" s="39"/>
      <c r="O1821" s="39"/>
      <c r="P1821" s="39"/>
      <c r="Q1821" s="39"/>
      <c r="R1821" s="39"/>
      <c r="S1821" s="39"/>
      <c r="T1821" s="39"/>
      <c r="U1821" s="39"/>
      <c r="V1821" s="39"/>
      <c r="W1821" s="39"/>
      <c r="X1821" s="39"/>
      <c r="Y1821" s="39"/>
      <c r="Z1821" s="39"/>
      <c r="AA1821" s="39"/>
      <c r="AB1821" s="39"/>
      <c r="AC1821" s="39"/>
      <c r="AD1821" s="39"/>
      <c r="AE1821" s="39"/>
      <c r="AF1821" s="39"/>
      <c r="AG1821" s="38"/>
      <c r="AH1821" s="38"/>
      <c r="AI1821" s="38"/>
      <c r="AJ1821" s="38"/>
      <c r="AK1821" s="38"/>
      <c r="AL1821" s="38"/>
      <c r="AM1821" s="38"/>
      <c r="AN1821" s="38"/>
      <c r="AO1821" s="38"/>
      <c r="AP1821" s="38"/>
      <c r="AQ1821" s="38"/>
      <c r="AR1821" s="38"/>
      <c r="AS1821" s="38"/>
      <c r="AT1821" s="38"/>
      <c r="AU1821" s="84"/>
      <c r="AV1821" s="88"/>
      <c r="AW1821" s="103"/>
      <c r="AX1821" s="84"/>
      <c r="AY1821" s="39"/>
      <c r="AZ1821" s="26"/>
      <c r="BA1821" s="26"/>
      <c r="BB1821" s="26"/>
      <c r="BC1821" s="26" t="str">
        <f t="shared" si="932"/>
        <v/>
      </c>
      <c r="BD1821" s="26" t="str">
        <f t="shared" si="933"/>
        <v/>
      </c>
      <c r="BE1821" s="26" t="str">
        <f t="shared" si="934"/>
        <v/>
      </c>
      <c r="BF1821" s="26" t="str">
        <f t="shared" si="935"/>
        <v/>
      </c>
      <c r="BG1821" s="26" t="str">
        <f t="shared" si="936"/>
        <v/>
      </c>
      <c r="BH1821" s="26" t="str">
        <f t="shared" si="937"/>
        <v/>
      </c>
      <c r="BI1821" s="26" t="str">
        <f t="shared" si="926"/>
        <v/>
      </c>
      <c r="BJ1821" s="26" t="str">
        <f t="shared" si="927"/>
        <v/>
      </c>
      <c r="BK1821" s="26" t="str">
        <f t="shared" si="928"/>
        <v/>
      </c>
      <c r="BL1821" s="26" t="str">
        <f t="shared" si="929"/>
        <v/>
      </c>
      <c r="BM1821" s="26" t="str">
        <f t="shared" si="930"/>
        <v/>
      </c>
      <c r="BN1821" s="26" t="str">
        <f t="shared" si="931"/>
        <v/>
      </c>
      <c r="BP1821"/>
      <c r="BQ1821"/>
      <c r="BR1821"/>
      <c r="BS1821"/>
      <c r="BT1821"/>
      <c r="BU1821" s="40"/>
      <c r="BV1821" s="37"/>
    </row>
    <row r="1822" spans="2:74" x14ac:dyDescent="0.2">
      <c r="B1822" s="84"/>
      <c r="C1822" s="39"/>
      <c r="D1822" s="38"/>
      <c r="E1822" s="39"/>
      <c r="F1822" s="39"/>
      <c r="G1822" s="39"/>
      <c r="H1822" s="39"/>
      <c r="I1822" s="39"/>
      <c r="J1822" s="39"/>
      <c r="K1822" s="39"/>
      <c r="L1822" s="39"/>
      <c r="M1822" s="39"/>
      <c r="N1822" s="39"/>
      <c r="O1822" s="39"/>
      <c r="P1822" s="39"/>
      <c r="Q1822" s="39"/>
      <c r="R1822" s="39"/>
      <c r="S1822" s="39"/>
      <c r="T1822" s="39"/>
      <c r="U1822" s="39"/>
      <c r="V1822" s="39"/>
      <c r="W1822" s="39"/>
      <c r="X1822" s="39"/>
      <c r="Y1822" s="39"/>
      <c r="Z1822" s="39"/>
      <c r="AA1822" s="39"/>
      <c r="AB1822" s="39"/>
      <c r="AC1822" s="39"/>
      <c r="AD1822" s="39"/>
      <c r="AE1822" s="39"/>
      <c r="AF1822" s="39"/>
      <c r="AG1822" s="38"/>
      <c r="AH1822" s="38"/>
      <c r="AI1822" s="38"/>
      <c r="AJ1822" s="38"/>
      <c r="AK1822" s="38"/>
      <c r="AL1822" s="38"/>
      <c r="AM1822" s="38"/>
      <c r="AN1822" s="38"/>
      <c r="AO1822" s="38"/>
      <c r="AP1822" s="38"/>
      <c r="AQ1822" s="38"/>
      <c r="AR1822" s="38"/>
      <c r="AS1822" s="38"/>
      <c r="AT1822" s="38"/>
      <c r="AU1822" s="84"/>
      <c r="AV1822" s="88"/>
      <c r="AW1822" s="103"/>
      <c r="AX1822" s="84"/>
      <c r="AY1822" s="39"/>
      <c r="AZ1822" s="26"/>
      <c r="BA1822" s="26"/>
      <c r="BB1822" s="26"/>
      <c r="BC1822" s="26" t="str">
        <f t="shared" si="932"/>
        <v/>
      </c>
      <c r="BD1822" s="26" t="str">
        <f t="shared" si="933"/>
        <v/>
      </c>
      <c r="BE1822" s="26" t="str">
        <f t="shared" si="934"/>
        <v/>
      </c>
      <c r="BF1822" s="26" t="str">
        <f t="shared" si="935"/>
        <v/>
      </c>
      <c r="BG1822" s="26" t="str">
        <f t="shared" si="936"/>
        <v/>
      </c>
      <c r="BH1822" s="26" t="str">
        <f t="shared" si="937"/>
        <v/>
      </c>
      <c r="BI1822" s="26" t="str">
        <f t="shared" si="926"/>
        <v/>
      </c>
      <c r="BJ1822" s="26" t="str">
        <f t="shared" si="927"/>
        <v/>
      </c>
      <c r="BK1822" s="26" t="str">
        <f t="shared" si="928"/>
        <v/>
      </c>
      <c r="BL1822" s="26" t="str">
        <f t="shared" si="929"/>
        <v/>
      </c>
      <c r="BM1822" s="26" t="str">
        <f t="shared" si="930"/>
        <v/>
      </c>
      <c r="BN1822" s="26" t="str">
        <f t="shared" si="931"/>
        <v/>
      </c>
      <c r="BP1822"/>
      <c r="BQ1822"/>
      <c r="BR1822"/>
      <c r="BS1822"/>
      <c r="BT1822"/>
      <c r="BU1822" s="40"/>
      <c r="BV1822"/>
    </row>
    <row r="1823" spans="2:74" x14ac:dyDescent="0.2">
      <c r="B1823" s="84"/>
      <c r="C1823" s="39"/>
      <c r="D1823" s="38"/>
      <c r="E1823" s="39"/>
      <c r="F1823" s="39"/>
      <c r="G1823" s="39"/>
      <c r="H1823" s="39"/>
      <c r="I1823" s="39"/>
      <c r="J1823" s="39"/>
      <c r="K1823" s="39"/>
      <c r="L1823" s="39"/>
      <c r="M1823" s="39"/>
      <c r="N1823" s="39"/>
      <c r="O1823" s="39"/>
      <c r="P1823" s="39"/>
      <c r="Q1823" s="39"/>
      <c r="R1823" s="39"/>
      <c r="S1823" s="39"/>
      <c r="T1823" s="39"/>
      <c r="U1823" s="39"/>
      <c r="V1823" s="39"/>
      <c r="W1823" s="39"/>
      <c r="X1823" s="39"/>
      <c r="Y1823" s="39"/>
      <c r="Z1823" s="39"/>
      <c r="AA1823" s="39"/>
      <c r="AB1823" s="39"/>
      <c r="AC1823" s="39"/>
      <c r="AD1823" s="39"/>
      <c r="AE1823" s="39"/>
      <c r="AF1823" s="39"/>
      <c r="AG1823" s="38"/>
      <c r="AH1823" s="38"/>
      <c r="AI1823" s="38"/>
      <c r="AJ1823" s="38"/>
      <c r="AK1823" s="38"/>
      <c r="AL1823" s="38"/>
      <c r="AM1823" s="38"/>
      <c r="AN1823" s="38"/>
      <c r="AO1823" s="38"/>
      <c r="AP1823" s="38"/>
      <c r="AQ1823" s="38"/>
      <c r="AR1823" s="38"/>
      <c r="AS1823" s="38"/>
      <c r="AT1823" s="38"/>
      <c r="AU1823" s="84"/>
      <c r="AV1823" s="88"/>
      <c r="AW1823" s="103"/>
      <c r="AX1823" s="84"/>
      <c r="AY1823" s="39"/>
      <c r="AZ1823" s="26"/>
      <c r="BA1823" s="26"/>
      <c r="BB1823" s="26"/>
      <c r="BC1823" s="26" t="str">
        <f t="shared" si="932"/>
        <v/>
      </c>
      <c r="BD1823" s="26" t="str">
        <f t="shared" si="933"/>
        <v/>
      </c>
      <c r="BE1823" s="26" t="str">
        <f t="shared" si="934"/>
        <v/>
      </c>
      <c r="BF1823" s="26" t="str">
        <f t="shared" si="935"/>
        <v/>
      </c>
      <c r="BG1823" s="26" t="str">
        <f t="shared" si="936"/>
        <v/>
      </c>
      <c r="BH1823" s="26" t="str">
        <f t="shared" si="937"/>
        <v/>
      </c>
      <c r="BI1823" s="26" t="str">
        <f t="shared" si="926"/>
        <v/>
      </c>
      <c r="BJ1823" s="26" t="str">
        <f t="shared" si="927"/>
        <v/>
      </c>
      <c r="BK1823" s="26" t="str">
        <f t="shared" si="928"/>
        <v/>
      </c>
      <c r="BL1823" s="26" t="str">
        <f t="shared" si="929"/>
        <v/>
      </c>
      <c r="BM1823" s="26" t="str">
        <f t="shared" si="930"/>
        <v/>
      </c>
      <c r="BN1823" s="26" t="str">
        <f t="shared" si="931"/>
        <v/>
      </c>
      <c r="BP1823"/>
      <c r="BQ1823"/>
      <c r="BR1823"/>
      <c r="BS1823"/>
      <c r="BT1823"/>
      <c r="BU1823" s="40"/>
      <c r="BV1823"/>
    </row>
    <row r="1824" spans="2:74" x14ac:dyDescent="0.2">
      <c r="B1824" s="84"/>
      <c r="C1824" s="39"/>
      <c r="D1824" s="38"/>
      <c r="E1824" s="39"/>
      <c r="F1824" s="39"/>
      <c r="G1824" s="39"/>
      <c r="H1824" s="39"/>
      <c r="I1824" s="39"/>
      <c r="J1824" s="39"/>
      <c r="K1824" s="39"/>
      <c r="L1824" s="39"/>
      <c r="M1824" s="39"/>
      <c r="N1824" s="39"/>
      <c r="O1824" s="39"/>
      <c r="P1824" s="39"/>
      <c r="Q1824" s="39"/>
      <c r="R1824" s="39"/>
      <c r="S1824" s="39"/>
      <c r="T1824" s="39"/>
      <c r="U1824" s="39"/>
      <c r="V1824" s="39"/>
      <c r="W1824" s="39"/>
      <c r="X1824" s="39"/>
      <c r="Y1824" s="39"/>
      <c r="Z1824" s="39"/>
      <c r="AA1824" s="39"/>
      <c r="AB1824" s="39"/>
      <c r="AC1824" s="39"/>
      <c r="AD1824" s="39"/>
      <c r="AE1824" s="39"/>
      <c r="AF1824" s="39"/>
      <c r="AG1824" s="38"/>
      <c r="AH1824" s="38"/>
      <c r="AI1824" s="38"/>
      <c r="AJ1824" s="38"/>
      <c r="AK1824" s="38"/>
      <c r="AL1824" s="38"/>
      <c r="AM1824" s="38"/>
      <c r="AN1824" s="38"/>
      <c r="AO1824" s="38"/>
      <c r="AP1824" s="38"/>
      <c r="AQ1824" s="38"/>
      <c r="AR1824" s="38"/>
      <c r="AS1824" s="38"/>
      <c r="AT1824" s="38"/>
      <c r="AU1824" s="84"/>
      <c r="AV1824" s="88"/>
      <c r="AW1824" s="103"/>
      <c r="AX1824" s="84"/>
      <c r="AY1824" s="39"/>
      <c r="AZ1824" s="26"/>
      <c r="BA1824" s="26"/>
      <c r="BB1824" s="26"/>
      <c r="BC1824" s="26" t="str">
        <f t="shared" si="932"/>
        <v/>
      </c>
      <c r="BD1824" s="26" t="str">
        <f t="shared" si="933"/>
        <v/>
      </c>
      <c r="BE1824" s="26" t="str">
        <f t="shared" si="934"/>
        <v/>
      </c>
      <c r="BF1824" s="26" t="str">
        <f t="shared" si="935"/>
        <v/>
      </c>
      <c r="BG1824" s="26" t="str">
        <f t="shared" si="936"/>
        <v/>
      </c>
      <c r="BH1824" s="26" t="str">
        <f t="shared" si="937"/>
        <v/>
      </c>
      <c r="BI1824" s="26" t="str">
        <f t="shared" si="926"/>
        <v/>
      </c>
      <c r="BJ1824" s="26" t="str">
        <f t="shared" si="927"/>
        <v/>
      </c>
      <c r="BK1824" s="26" t="str">
        <f t="shared" si="928"/>
        <v/>
      </c>
      <c r="BL1824" s="26" t="str">
        <f t="shared" si="929"/>
        <v/>
      </c>
      <c r="BM1824" s="26" t="str">
        <f t="shared" si="930"/>
        <v/>
      </c>
      <c r="BN1824" s="26" t="str">
        <f t="shared" si="931"/>
        <v/>
      </c>
      <c r="BP1824"/>
      <c r="BQ1824"/>
      <c r="BR1824"/>
      <c r="BS1824"/>
      <c r="BT1824"/>
      <c r="BU1824" s="40"/>
      <c r="BV1824"/>
    </row>
    <row r="1825" spans="2:74" x14ac:dyDescent="0.2">
      <c r="B1825" s="84"/>
      <c r="C1825" s="39"/>
      <c r="D1825" s="38"/>
      <c r="E1825" s="39"/>
      <c r="F1825" s="39"/>
      <c r="G1825" s="39"/>
      <c r="H1825" s="39"/>
      <c r="I1825" s="39"/>
      <c r="J1825" s="39"/>
      <c r="K1825" s="39"/>
      <c r="L1825" s="39"/>
      <c r="M1825" s="39"/>
      <c r="N1825" s="39"/>
      <c r="O1825" s="39"/>
      <c r="P1825" s="39"/>
      <c r="Q1825" s="39"/>
      <c r="R1825" s="39"/>
      <c r="S1825" s="39"/>
      <c r="T1825" s="39"/>
      <c r="U1825" s="39"/>
      <c r="V1825" s="39"/>
      <c r="W1825" s="39"/>
      <c r="X1825" s="39"/>
      <c r="Y1825" s="39"/>
      <c r="Z1825" s="39"/>
      <c r="AA1825" s="39"/>
      <c r="AB1825" s="39"/>
      <c r="AC1825" s="39"/>
      <c r="AD1825" s="39"/>
      <c r="AE1825" s="39"/>
      <c r="AF1825" s="39"/>
      <c r="AG1825" s="38"/>
      <c r="AH1825" s="38"/>
      <c r="AI1825" s="38"/>
      <c r="AJ1825" s="38"/>
      <c r="AK1825" s="38"/>
      <c r="AL1825" s="38"/>
      <c r="AM1825" s="38"/>
      <c r="AN1825" s="38"/>
      <c r="AO1825" s="38"/>
      <c r="AP1825" s="38"/>
      <c r="AQ1825" s="38"/>
      <c r="AR1825" s="38"/>
      <c r="AS1825" s="38"/>
      <c r="AT1825" s="38"/>
      <c r="AU1825" s="84"/>
      <c r="AV1825" s="88"/>
      <c r="AW1825" s="103"/>
      <c r="AX1825" s="84"/>
      <c r="AY1825" s="39"/>
      <c r="AZ1825" s="26"/>
      <c r="BA1825" s="26"/>
      <c r="BB1825" s="26"/>
      <c r="BC1825" s="26" t="str">
        <f t="shared" si="932"/>
        <v/>
      </c>
      <c r="BD1825" s="26" t="str">
        <f t="shared" si="933"/>
        <v/>
      </c>
      <c r="BE1825" s="26" t="str">
        <f t="shared" si="934"/>
        <v/>
      </c>
      <c r="BF1825" s="26" t="str">
        <f t="shared" si="935"/>
        <v/>
      </c>
      <c r="BG1825" s="26" t="str">
        <f t="shared" si="936"/>
        <v/>
      </c>
      <c r="BH1825" s="26" t="str">
        <f t="shared" si="937"/>
        <v/>
      </c>
      <c r="BI1825" s="26" t="str">
        <f t="shared" si="926"/>
        <v/>
      </c>
      <c r="BJ1825" s="26" t="str">
        <f t="shared" si="927"/>
        <v/>
      </c>
      <c r="BK1825" s="26" t="str">
        <f t="shared" si="928"/>
        <v/>
      </c>
      <c r="BL1825" s="26" t="str">
        <f t="shared" si="929"/>
        <v/>
      </c>
      <c r="BM1825" s="26" t="str">
        <f t="shared" si="930"/>
        <v/>
      </c>
      <c r="BN1825" s="26" t="str">
        <f t="shared" si="931"/>
        <v/>
      </c>
      <c r="BP1825"/>
      <c r="BQ1825"/>
      <c r="BR1825"/>
      <c r="BS1825"/>
      <c r="BT1825"/>
      <c r="BU1825" s="40"/>
      <c r="BV1825"/>
    </row>
    <row r="1826" spans="2:74" x14ac:dyDescent="0.2">
      <c r="B1826" s="84"/>
      <c r="C1826" s="39"/>
      <c r="D1826" s="38"/>
      <c r="E1826" s="39"/>
      <c r="F1826" s="39"/>
      <c r="G1826" s="39"/>
      <c r="H1826" s="39"/>
      <c r="I1826" s="39"/>
      <c r="J1826" s="39"/>
      <c r="K1826" s="39"/>
      <c r="L1826" s="39"/>
      <c r="M1826" s="39"/>
      <c r="N1826" s="39"/>
      <c r="O1826" s="39"/>
      <c r="P1826" s="39"/>
      <c r="Q1826" s="39"/>
      <c r="R1826" s="39"/>
      <c r="S1826" s="39"/>
      <c r="T1826" s="39"/>
      <c r="U1826" s="39"/>
      <c r="V1826" s="39"/>
      <c r="W1826" s="39"/>
      <c r="X1826" s="39"/>
      <c r="Y1826" s="39"/>
      <c r="Z1826" s="39"/>
      <c r="AA1826" s="39"/>
      <c r="AB1826" s="39"/>
      <c r="AC1826" s="39"/>
      <c r="AD1826" s="39"/>
      <c r="AE1826" s="39"/>
      <c r="AF1826" s="39"/>
      <c r="AG1826" s="38"/>
      <c r="AH1826" s="38"/>
      <c r="AI1826" s="38"/>
      <c r="AJ1826" s="38"/>
      <c r="AK1826" s="38"/>
      <c r="AL1826" s="38"/>
      <c r="AM1826" s="38"/>
      <c r="AN1826" s="38"/>
      <c r="AO1826" s="38"/>
      <c r="AP1826" s="38"/>
      <c r="AQ1826" s="38"/>
      <c r="AR1826" s="38"/>
      <c r="AS1826" s="38"/>
      <c r="AT1826" s="38"/>
      <c r="AU1826" s="84"/>
      <c r="AV1826" s="88"/>
      <c r="AW1826" s="103"/>
      <c r="AX1826" s="84"/>
      <c r="AY1826" s="39"/>
      <c r="AZ1826" s="26"/>
      <c r="BA1826" s="26"/>
      <c r="BB1826" s="26"/>
      <c r="BC1826" s="26" t="str">
        <f t="shared" si="932"/>
        <v/>
      </c>
      <c r="BD1826" s="26" t="str">
        <f t="shared" si="933"/>
        <v/>
      </c>
      <c r="BE1826" s="26" t="str">
        <f t="shared" si="934"/>
        <v/>
      </c>
      <c r="BF1826" s="26" t="str">
        <f t="shared" si="935"/>
        <v/>
      </c>
      <c r="BG1826" s="26" t="str">
        <f t="shared" si="936"/>
        <v/>
      </c>
      <c r="BH1826" s="26" t="str">
        <f t="shared" si="937"/>
        <v/>
      </c>
      <c r="BI1826" s="26" t="str">
        <f t="shared" si="926"/>
        <v/>
      </c>
      <c r="BJ1826" s="26" t="str">
        <f t="shared" si="927"/>
        <v/>
      </c>
      <c r="BK1826" s="26" t="str">
        <f t="shared" si="928"/>
        <v/>
      </c>
      <c r="BL1826" s="26" t="str">
        <f t="shared" si="929"/>
        <v/>
      </c>
      <c r="BM1826" s="26" t="str">
        <f t="shared" si="930"/>
        <v/>
      </c>
      <c r="BN1826" s="26" t="str">
        <f t="shared" si="931"/>
        <v/>
      </c>
      <c r="BP1826"/>
      <c r="BQ1826"/>
      <c r="BR1826"/>
      <c r="BS1826"/>
      <c r="BT1826"/>
      <c r="BU1826" s="40"/>
      <c r="BV1826"/>
    </row>
    <row r="1827" spans="2:74" x14ac:dyDescent="0.2">
      <c r="B1827" s="84"/>
      <c r="C1827" s="39"/>
      <c r="D1827" s="38"/>
      <c r="E1827" s="39"/>
      <c r="F1827" s="39"/>
      <c r="G1827" s="39"/>
      <c r="H1827" s="39"/>
      <c r="I1827" s="39"/>
      <c r="J1827" s="39"/>
      <c r="K1827" s="39"/>
      <c r="L1827" s="39"/>
      <c r="M1827" s="39"/>
      <c r="N1827" s="39"/>
      <c r="O1827" s="39"/>
      <c r="P1827" s="39"/>
      <c r="Q1827" s="39"/>
      <c r="R1827" s="39"/>
      <c r="S1827" s="39"/>
      <c r="T1827" s="39"/>
      <c r="U1827" s="39"/>
      <c r="V1827" s="39"/>
      <c r="W1827" s="39"/>
      <c r="X1827" s="39"/>
      <c r="Y1827" s="39"/>
      <c r="Z1827" s="39"/>
      <c r="AA1827" s="39"/>
      <c r="AB1827" s="39"/>
      <c r="AC1827" s="39"/>
      <c r="AD1827" s="39"/>
      <c r="AE1827" s="39"/>
      <c r="AF1827" s="39"/>
      <c r="AG1827" s="38"/>
      <c r="AH1827" s="38"/>
      <c r="AI1827" s="38"/>
      <c r="AJ1827" s="38"/>
      <c r="AK1827" s="38"/>
      <c r="AL1827" s="38"/>
      <c r="AM1827" s="38"/>
      <c r="AN1827" s="38"/>
      <c r="AO1827" s="38"/>
      <c r="AP1827" s="38"/>
      <c r="AQ1827" s="38"/>
      <c r="AR1827" s="38"/>
      <c r="AS1827" s="38"/>
      <c r="AT1827" s="38"/>
      <c r="AU1827" s="84"/>
      <c r="AV1827" s="88"/>
      <c r="AW1827" s="103"/>
      <c r="AX1827" s="84"/>
      <c r="AY1827" s="39"/>
      <c r="AZ1827" s="26"/>
      <c r="BA1827" s="26"/>
      <c r="BB1827" s="26"/>
      <c r="BC1827" s="26" t="str">
        <f t="shared" si="932"/>
        <v/>
      </c>
      <c r="BD1827" s="26" t="str">
        <f t="shared" si="933"/>
        <v/>
      </c>
      <c r="BE1827" s="26" t="str">
        <f t="shared" si="934"/>
        <v/>
      </c>
      <c r="BF1827" s="26" t="str">
        <f t="shared" si="935"/>
        <v/>
      </c>
      <c r="BG1827" s="26" t="str">
        <f t="shared" si="936"/>
        <v/>
      </c>
      <c r="BH1827" s="26" t="str">
        <f t="shared" si="937"/>
        <v/>
      </c>
      <c r="BI1827" s="26" t="str">
        <f t="shared" si="926"/>
        <v/>
      </c>
      <c r="BJ1827" s="26" t="str">
        <f t="shared" si="927"/>
        <v/>
      </c>
      <c r="BK1827" s="26" t="str">
        <f t="shared" si="928"/>
        <v/>
      </c>
      <c r="BL1827" s="26" t="str">
        <f t="shared" si="929"/>
        <v/>
      </c>
      <c r="BM1827" s="26" t="str">
        <f t="shared" si="930"/>
        <v/>
      </c>
      <c r="BN1827" s="26" t="str">
        <f t="shared" si="931"/>
        <v/>
      </c>
      <c r="BP1827"/>
      <c r="BQ1827"/>
      <c r="BR1827"/>
      <c r="BS1827"/>
      <c r="BT1827"/>
      <c r="BU1827" s="40"/>
      <c r="BV1827"/>
    </row>
    <row r="1828" spans="2:74" x14ac:dyDescent="0.2">
      <c r="B1828" s="84"/>
      <c r="C1828" s="39"/>
      <c r="D1828" s="38"/>
      <c r="E1828" s="39"/>
      <c r="F1828" s="39"/>
      <c r="G1828" s="39"/>
      <c r="H1828" s="39"/>
      <c r="I1828" s="39"/>
      <c r="J1828" s="39"/>
      <c r="K1828" s="39"/>
      <c r="L1828" s="39"/>
      <c r="M1828" s="39"/>
      <c r="N1828" s="39"/>
      <c r="O1828" s="39"/>
      <c r="P1828" s="39"/>
      <c r="Q1828" s="39"/>
      <c r="R1828" s="39"/>
      <c r="S1828" s="39"/>
      <c r="T1828" s="39"/>
      <c r="U1828" s="39"/>
      <c r="V1828" s="39"/>
      <c r="W1828" s="39"/>
      <c r="X1828" s="39"/>
      <c r="Y1828" s="39"/>
      <c r="Z1828" s="39"/>
      <c r="AA1828" s="39"/>
      <c r="AB1828" s="39"/>
      <c r="AC1828" s="39"/>
      <c r="AD1828" s="39"/>
      <c r="AE1828" s="39"/>
      <c r="AF1828" s="39"/>
      <c r="AG1828" s="38"/>
      <c r="AH1828" s="38"/>
      <c r="AI1828" s="38"/>
      <c r="AJ1828" s="38"/>
      <c r="AK1828" s="38"/>
      <c r="AL1828" s="38"/>
      <c r="AM1828" s="38"/>
      <c r="AN1828" s="38"/>
      <c r="AO1828" s="38"/>
      <c r="AP1828" s="38"/>
      <c r="AQ1828" s="38"/>
      <c r="AR1828" s="38"/>
      <c r="AS1828" s="38"/>
      <c r="AT1828" s="38"/>
      <c r="AU1828" s="84"/>
      <c r="AV1828" s="88"/>
      <c r="AW1828" s="103"/>
      <c r="AX1828" s="84"/>
      <c r="AY1828" s="39"/>
      <c r="AZ1828" s="26"/>
      <c r="BA1828" s="26"/>
      <c r="BB1828" s="26"/>
      <c r="BC1828" s="26" t="str">
        <f t="shared" si="932"/>
        <v/>
      </c>
      <c r="BD1828" s="26" t="str">
        <f t="shared" si="933"/>
        <v/>
      </c>
      <c r="BE1828" s="26" t="str">
        <f t="shared" si="934"/>
        <v/>
      </c>
      <c r="BF1828" s="26" t="str">
        <f t="shared" si="935"/>
        <v/>
      </c>
      <c r="BG1828" s="26" t="str">
        <f t="shared" si="936"/>
        <v/>
      </c>
      <c r="BH1828" s="26" t="str">
        <f t="shared" si="937"/>
        <v/>
      </c>
      <c r="BI1828" s="26" t="str">
        <f t="shared" si="926"/>
        <v/>
      </c>
      <c r="BJ1828" s="26" t="str">
        <f t="shared" si="927"/>
        <v/>
      </c>
      <c r="BK1828" s="26" t="str">
        <f t="shared" si="928"/>
        <v/>
      </c>
      <c r="BL1828" s="26" t="str">
        <f t="shared" si="929"/>
        <v/>
      </c>
      <c r="BM1828" s="26" t="str">
        <f t="shared" si="930"/>
        <v/>
      </c>
      <c r="BN1828" s="26" t="str">
        <f t="shared" si="931"/>
        <v/>
      </c>
      <c r="BP1828"/>
      <c r="BQ1828"/>
      <c r="BR1828"/>
      <c r="BS1828"/>
      <c r="BT1828"/>
      <c r="BU1828" s="40"/>
      <c r="BV1828"/>
    </row>
    <row r="1829" spans="2:74" x14ac:dyDescent="0.2">
      <c r="B1829" s="84"/>
      <c r="C1829" s="39"/>
      <c r="D1829" s="38"/>
      <c r="E1829" s="39"/>
      <c r="F1829" s="39"/>
      <c r="G1829" s="39"/>
      <c r="H1829" s="39"/>
      <c r="I1829" s="39"/>
      <c r="J1829" s="39"/>
      <c r="K1829" s="39"/>
      <c r="L1829" s="39"/>
      <c r="M1829" s="39"/>
      <c r="N1829" s="39"/>
      <c r="O1829" s="39"/>
      <c r="P1829" s="39"/>
      <c r="Q1829" s="39"/>
      <c r="R1829" s="39"/>
      <c r="S1829" s="39"/>
      <c r="T1829" s="39"/>
      <c r="U1829" s="39"/>
      <c r="V1829" s="39"/>
      <c r="W1829" s="39"/>
      <c r="X1829" s="39"/>
      <c r="Y1829" s="39"/>
      <c r="Z1829" s="39"/>
      <c r="AA1829" s="39"/>
      <c r="AB1829" s="39"/>
      <c r="AC1829" s="39"/>
      <c r="AD1829" s="39"/>
      <c r="AE1829" s="39"/>
      <c r="AF1829" s="39"/>
      <c r="AG1829" s="38"/>
      <c r="AH1829" s="38"/>
      <c r="AI1829" s="38"/>
      <c r="AJ1829" s="38"/>
      <c r="AK1829" s="38"/>
      <c r="AL1829" s="38"/>
      <c r="AM1829" s="38"/>
      <c r="AN1829" s="38"/>
      <c r="AO1829" s="38"/>
      <c r="AP1829" s="38"/>
      <c r="AQ1829" s="38"/>
      <c r="AR1829" s="38"/>
      <c r="AS1829" s="38"/>
      <c r="AT1829" s="38"/>
      <c r="AU1829" s="84"/>
      <c r="AV1829" s="88"/>
      <c r="AW1829" s="103"/>
      <c r="AX1829" s="84"/>
      <c r="AY1829" s="39"/>
      <c r="AZ1829" s="26"/>
      <c r="BA1829" s="26"/>
      <c r="BB1829" s="26"/>
      <c r="BC1829" s="26" t="str">
        <f t="shared" si="932"/>
        <v/>
      </c>
      <c r="BD1829" s="26" t="str">
        <f t="shared" si="933"/>
        <v/>
      </c>
      <c r="BE1829" s="26" t="str">
        <f t="shared" si="934"/>
        <v/>
      </c>
      <c r="BF1829" s="26" t="str">
        <f t="shared" si="935"/>
        <v/>
      </c>
      <c r="BG1829" s="26" t="str">
        <f t="shared" si="936"/>
        <v/>
      </c>
      <c r="BH1829" s="26" t="str">
        <f t="shared" si="937"/>
        <v/>
      </c>
      <c r="BI1829" s="26" t="str">
        <f t="shared" si="926"/>
        <v/>
      </c>
      <c r="BJ1829" s="26" t="str">
        <f t="shared" si="927"/>
        <v/>
      </c>
      <c r="BK1829" s="26" t="str">
        <f t="shared" si="928"/>
        <v/>
      </c>
      <c r="BL1829" s="26" t="str">
        <f t="shared" si="929"/>
        <v/>
      </c>
      <c r="BM1829" s="26" t="str">
        <f t="shared" si="930"/>
        <v/>
      </c>
      <c r="BN1829" s="26" t="str">
        <f t="shared" si="931"/>
        <v/>
      </c>
      <c r="BP1829"/>
      <c r="BQ1829"/>
      <c r="BR1829"/>
      <c r="BS1829"/>
      <c r="BT1829"/>
      <c r="BU1829" s="40"/>
      <c r="BV1829"/>
    </row>
    <row r="1830" spans="2:74" x14ac:dyDescent="0.2">
      <c r="B1830" s="84"/>
      <c r="C1830" s="39"/>
      <c r="D1830" s="38"/>
      <c r="E1830" s="39"/>
      <c r="F1830" s="39"/>
      <c r="G1830" s="39"/>
      <c r="H1830" s="39"/>
      <c r="I1830" s="39"/>
      <c r="J1830" s="39"/>
      <c r="K1830" s="39"/>
      <c r="L1830" s="39"/>
      <c r="M1830" s="39"/>
      <c r="N1830" s="39"/>
      <c r="O1830" s="39"/>
      <c r="P1830" s="39"/>
      <c r="Q1830" s="39"/>
      <c r="R1830" s="39"/>
      <c r="S1830" s="39"/>
      <c r="T1830" s="39"/>
      <c r="U1830" s="39"/>
      <c r="V1830" s="39"/>
      <c r="W1830" s="39"/>
      <c r="X1830" s="39"/>
      <c r="Y1830" s="39"/>
      <c r="Z1830" s="39"/>
      <c r="AA1830" s="39"/>
      <c r="AB1830" s="39"/>
      <c r="AC1830" s="39"/>
      <c r="AD1830" s="39"/>
      <c r="AE1830" s="39"/>
      <c r="AF1830" s="39"/>
      <c r="AG1830" s="38"/>
      <c r="AH1830" s="38"/>
      <c r="AI1830" s="38"/>
      <c r="AJ1830" s="38"/>
      <c r="AK1830" s="38"/>
      <c r="AL1830" s="38"/>
      <c r="AM1830" s="38"/>
      <c r="AN1830" s="38"/>
      <c r="AO1830" s="38"/>
      <c r="AP1830" s="38"/>
      <c r="AQ1830" s="38"/>
      <c r="AR1830" s="38"/>
      <c r="AS1830" s="38"/>
      <c r="AT1830" s="38"/>
      <c r="AU1830" s="84"/>
      <c r="AV1830" s="88"/>
      <c r="AW1830" s="103"/>
      <c r="AX1830" s="84"/>
      <c r="AY1830" s="39"/>
      <c r="AZ1830" s="26"/>
      <c r="BA1830" s="26"/>
      <c r="BB1830" s="26"/>
      <c r="BC1830" s="26" t="str">
        <f t="shared" si="932"/>
        <v/>
      </c>
      <c r="BD1830" s="26" t="str">
        <f t="shared" si="933"/>
        <v/>
      </c>
      <c r="BE1830" s="26" t="str">
        <f t="shared" si="934"/>
        <v/>
      </c>
      <c r="BF1830" s="26" t="str">
        <f t="shared" si="935"/>
        <v/>
      </c>
      <c r="BG1830" s="26" t="str">
        <f t="shared" si="936"/>
        <v/>
      </c>
      <c r="BH1830" s="26" t="str">
        <f t="shared" si="937"/>
        <v/>
      </c>
      <c r="BI1830" s="26" t="str">
        <f t="shared" si="926"/>
        <v/>
      </c>
      <c r="BJ1830" s="26" t="str">
        <f t="shared" si="927"/>
        <v/>
      </c>
      <c r="BK1830" s="26" t="str">
        <f t="shared" si="928"/>
        <v/>
      </c>
      <c r="BL1830" s="26" t="str">
        <f t="shared" si="929"/>
        <v/>
      </c>
      <c r="BM1830" s="26" t="str">
        <f t="shared" si="930"/>
        <v/>
      </c>
      <c r="BN1830" s="26" t="str">
        <f t="shared" si="931"/>
        <v/>
      </c>
      <c r="BP1830"/>
      <c r="BQ1830"/>
      <c r="BR1830"/>
      <c r="BS1830"/>
      <c r="BT1830"/>
      <c r="BU1830" s="40"/>
      <c r="BV1830"/>
    </row>
    <row r="1831" spans="2:74" x14ac:dyDescent="0.2">
      <c r="B1831" s="84"/>
      <c r="C1831" s="39"/>
      <c r="D1831" s="38"/>
      <c r="E1831" s="39"/>
      <c r="F1831" s="39"/>
      <c r="G1831" s="39"/>
      <c r="H1831" s="39"/>
      <c r="I1831" s="39"/>
      <c r="J1831" s="39"/>
      <c r="K1831" s="39"/>
      <c r="L1831" s="39"/>
      <c r="M1831" s="39"/>
      <c r="N1831" s="39"/>
      <c r="O1831" s="39"/>
      <c r="P1831" s="39"/>
      <c r="Q1831" s="39"/>
      <c r="R1831" s="39"/>
      <c r="S1831" s="39"/>
      <c r="T1831" s="39"/>
      <c r="U1831" s="39"/>
      <c r="V1831" s="39"/>
      <c r="W1831" s="39"/>
      <c r="X1831" s="39"/>
      <c r="Y1831" s="39"/>
      <c r="Z1831" s="39"/>
      <c r="AA1831" s="39"/>
      <c r="AB1831" s="39"/>
      <c r="AC1831" s="39"/>
      <c r="AD1831" s="39"/>
      <c r="AE1831" s="39"/>
      <c r="AF1831" s="39"/>
      <c r="AG1831" s="38"/>
      <c r="AH1831" s="38"/>
      <c r="AI1831" s="38"/>
      <c r="AJ1831" s="38"/>
      <c r="AK1831" s="38"/>
      <c r="AL1831" s="38"/>
      <c r="AM1831" s="38"/>
      <c r="AN1831" s="38"/>
      <c r="AO1831" s="38"/>
      <c r="AP1831" s="38"/>
      <c r="AQ1831" s="38"/>
      <c r="AR1831" s="38"/>
      <c r="AS1831" s="38"/>
      <c r="AT1831" s="38"/>
      <c r="AU1831" s="84"/>
      <c r="AV1831" s="88"/>
      <c r="AW1831" s="103"/>
      <c r="AX1831" s="84"/>
      <c r="AY1831" s="39"/>
      <c r="AZ1831" s="26"/>
      <c r="BA1831" s="26"/>
      <c r="BB1831" s="26"/>
      <c r="BC1831" s="26" t="str">
        <f t="shared" si="932"/>
        <v/>
      </c>
      <c r="BD1831" s="26" t="str">
        <f t="shared" si="933"/>
        <v/>
      </c>
      <c r="BE1831" s="26" t="str">
        <f t="shared" si="934"/>
        <v/>
      </c>
      <c r="BF1831" s="26" t="str">
        <f t="shared" si="935"/>
        <v/>
      </c>
      <c r="BG1831" s="26" t="str">
        <f t="shared" si="936"/>
        <v/>
      </c>
      <c r="BH1831" s="26" t="str">
        <f t="shared" si="937"/>
        <v/>
      </c>
      <c r="BI1831" s="26" t="str">
        <f t="shared" si="926"/>
        <v/>
      </c>
      <c r="BJ1831" s="26" t="str">
        <f t="shared" si="927"/>
        <v/>
      </c>
      <c r="BK1831" s="26" t="str">
        <f t="shared" si="928"/>
        <v/>
      </c>
      <c r="BL1831" s="26" t="str">
        <f t="shared" si="929"/>
        <v/>
      </c>
      <c r="BM1831" s="26" t="str">
        <f t="shared" si="930"/>
        <v/>
      </c>
      <c r="BN1831" s="26" t="str">
        <f t="shared" si="931"/>
        <v/>
      </c>
      <c r="BP1831"/>
      <c r="BQ1831"/>
      <c r="BR1831"/>
      <c r="BS1831"/>
      <c r="BT1831"/>
      <c r="BU1831" s="40"/>
      <c r="BV1831"/>
    </row>
    <row r="1832" spans="2:74" x14ac:dyDescent="0.2">
      <c r="B1832" s="84"/>
      <c r="C1832" s="39"/>
      <c r="D1832" s="38"/>
      <c r="E1832" s="39"/>
      <c r="F1832" s="39"/>
      <c r="G1832" s="39"/>
      <c r="H1832" s="39"/>
      <c r="I1832" s="39"/>
      <c r="J1832" s="39"/>
      <c r="K1832" s="39"/>
      <c r="L1832" s="39"/>
      <c r="M1832" s="39"/>
      <c r="N1832" s="39"/>
      <c r="O1832" s="39"/>
      <c r="P1832" s="39"/>
      <c r="Q1832" s="39"/>
      <c r="R1832" s="39"/>
      <c r="S1832" s="39"/>
      <c r="T1832" s="39"/>
      <c r="U1832" s="39"/>
      <c r="V1832" s="39"/>
      <c r="W1832" s="39"/>
      <c r="X1832" s="39"/>
      <c r="Y1832" s="39"/>
      <c r="Z1832" s="39"/>
      <c r="AA1832" s="39"/>
      <c r="AB1832" s="39"/>
      <c r="AC1832" s="39"/>
      <c r="AD1832" s="39"/>
      <c r="AE1832" s="39"/>
      <c r="AF1832" s="39"/>
      <c r="AG1832" s="38"/>
      <c r="AH1832" s="38"/>
      <c r="AI1832" s="38"/>
      <c r="AJ1832" s="38"/>
      <c r="AK1832" s="38"/>
      <c r="AL1832" s="38"/>
      <c r="AM1832" s="38"/>
      <c r="AN1832" s="38"/>
      <c r="AO1832" s="38"/>
      <c r="AP1832" s="38"/>
      <c r="AQ1832" s="38"/>
      <c r="AR1832" s="38"/>
      <c r="AS1832" s="38"/>
      <c r="AT1832" s="38"/>
      <c r="AU1832" s="84"/>
      <c r="AV1832" s="88"/>
      <c r="AW1832" s="103"/>
      <c r="AX1832" s="84"/>
      <c r="AY1832" s="39"/>
      <c r="AZ1832" s="26"/>
      <c r="BA1832" s="26"/>
      <c r="BB1832" s="26"/>
      <c r="BC1832" s="26" t="str">
        <f t="shared" si="932"/>
        <v/>
      </c>
      <c r="BD1832" s="26" t="str">
        <f t="shared" si="933"/>
        <v/>
      </c>
      <c r="BE1832" s="26" t="str">
        <f t="shared" si="934"/>
        <v/>
      </c>
      <c r="BF1832" s="26" t="str">
        <f t="shared" si="935"/>
        <v/>
      </c>
      <c r="BG1832" s="26" t="str">
        <f t="shared" si="936"/>
        <v/>
      </c>
      <c r="BH1832" s="26" t="str">
        <f t="shared" si="937"/>
        <v/>
      </c>
      <c r="BI1832" s="26" t="str">
        <f t="shared" si="926"/>
        <v/>
      </c>
      <c r="BJ1832" s="26" t="str">
        <f t="shared" si="927"/>
        <v/>
      </c>
      <c r="BK1832" s="26" t="str">
        <f t="shared" si="928"/>
        <v/>
      </c>
      <c r="BL1832" s="26" t="str">
        <f t="shared" si="929"/>
        <v/>
      </c>
      <c r="BM1832" s="26" t="str">
        <f t="shared" si="930"/>
        <v/>
      </c>
      <c r="BN1832" s="26" t="str">
        <f t="shared" si="931"/>
        <v/>
      </c>
      <c r="BP1832"/>
      <c r="BQ1832"/>
      <c r="BR1832"/>
      <c r="BS1832"/>
      <c r="BT1832"/>
      <c r="BU1832" s="40"/>
      <c r="BV1832"/>
    </row>
    <row r="1833" spans="2:74" x14ac:dyDescent="0.2">
      <c r="B1833" s="84"/>
      <c r="C1833" s="39"/>
      <c r="D1833" s="38"/>
      <c r="E1833" s="39"/>
      <c r="F1833" s="39"/>
      <c r="G1833" s="39"/>
      <c r="H1833" s="39"/>
      <c r="I1833" s="39"/>
      <c r="J1833" s="39"/>
      <c r="K1833" s="39"/>
      <c r="L1833" s="39"/>
      <c r="M1833" s="39"/>
      <c r="N1833" s="39"/>
      <c r="O1833" s="39"/>
      <c r="P1833" s="39"/>
      <c r="Q1833" s="39"/>
      <c r="R1833" s="39"/>
      <c r="S1833" s="39"/>
      <c r="T1833" s="39"/>
      <c r="U1833" s="39"/>
      <c r="V1833" s="39"/>
      <c r="W1833" s="39"/>
      <c r="X1833" s="39"/>
      <c r="Y1833" s="39"/>
      <c r="Z1833" s="39"/>
      <c r="AA1833" s="39"/>
      <c r="AB1833" s="39"/>
      <c r="AC1833" s="39"/>
      <c r="AD1833" s="39"/>
      <c r="AE1833" s="39"/>
      <c r="AF1833" s="39"/>
      <c r="AG1833" s="38"/>
      <c r="AH1833" s="38"/>
      <c r="AI1833" s="38"/>
      <c r="AJ1833" s="38"/>
      <c r="AK1833" s="38"/>
      <c r="AL1833" s="38"/>
      <c r="AM1833" s="38"/>
      <c r="AN1833" s="38"/>
      <c r="AO1833" s="38"/>
      <c r="AP1833" s="38"/>
      <c r="AQ1833" s="38"/>
      <c r="AR1833" s="38"/>
      <c r="AS1833" s="38"/>
      <c r="AT1833" s="38"/>
      <c r="AU1833" s="84"/>
      <c r="AV1833" s="88"/>
      <c r="AW1833" s="103"/>
      <c r="AX1833" s="84"/>
      <c r="AY1833" s="39"/>
      <c r="AZ1833" s="26"/>
      <c r="BA1833" s="26"/>
      <c r="BB1833" s="26"/>
      <c r="BC1833" s="26" t="str">
        <f t="shared" si="932"/>
        <v/>
      </c>
      <c r="BD1833" s="26" t="str">
        <f t="shared" si="933"/>
        <v/>
      </c>
      <c r="BE1833" s="26" t="str">
        <f t="shared" si="934"/>
        <v/>
      </c>
      <c r="BF1833" s="26" t="str">
        <f t="shared" si="935"/>
        <v/>
      </c>
      <c r="BG1833" s="26" t="str">
        <f t="shared" si="936"/>
        <v/>
      </c>
      <c r="BH1833" s="26" t="str">
        <f t="shared" si="937"/>
        <v/>
      </c>
      <c r="BI1833" s="26" t="str">
        <f t="shared" si="926"/>
        <v/>
      </c>
      <c r="BJ1833" s="26" t="str">
        <f t="shared" si="927"/>
        <v/>
      </c>
      <c r="BK1833" s="26" t="str">
        <f t="shared" si="928"/>
        <v/>
      </c>
      <c r="BL1833" s="26" t="str">
        <f t="shared" si="929"/>
        <v/>
      </c>
      <c r="BM1833" s="26" t="str">
        <f t="shared" si="930"/>
        <v/>
      </c>
      <c r="BN1833" s="26" t="str">
        <f t="shared" si="931"/>
        <v/>
      </c>
      <c r="BP1833"/>
      <c r="BQ1833"/>
      <c r="BR1833"/>
      <c r="BS1833"/>
      <c r="BT1833"/>
      <c r="BU1833" s="40"/>
      <c r="BV1833"/>
    </row>
    <row r="1834" spans="2:74" x14ac:dyDescent="0.2">
      <c r="B1834" s="84"/>
      <c r="C1834" s="39"/>
      <c r="D1834" s="38"/>
      <c r="E1834" s="39"/>
      <c r="F1834" s="39"/>
      <c r="G1834" s="39"/>
      <c r="H1834" s="39"/>
      <c r="I1834" s="39"/>
      <c r="J1834" s="39"/>
      <c r="K1834" s="39"/>
      <c r="L1834" s="39"/>
      <c r="M1834" s="39"/>
      <c r="N1834" s="39"/>
      <c r="O1834" s="39"/>
      <c r="P1834" s="39"/>
      <c r="Q1834" s="39"/>
      <c r="R1834" s="39"/>
      <c r="S1834" s="39"/>
      <c r="T1834" s="39"/>
      <c r="U1834" s="39"/>
      <c r="V1834" s="39"/>
      <c r="W1834" s="39"/>
      <c r="X1834" s="39"/>
      <c r="Y1834" s="39"/>
      <c r="Z1834" s="39"/>
      <c r="AA1834" s="39"/>
      <c r="AB1834" s="39"/>
      <c r="AC1834" s="39"/>
      <c r="AD1834" s="39"/>
      <c r="AE1834" s="39"/>
      <c r="AF1834" s="39"/>
      <c r="AG1834" s="38"/>
      <c r="AH1834" s="38"/>
      <c r="AI1834" s="38"/>
      <c r="AJ1834" s="38"/>
      <c r="AK1834" s="38"/>
      <c r="AL1834" s="38"/>
      <c r="AM1834" s="38"/>
      <c r="AN1834" s="38"/>
      <c r="AO1834" s="38"/>
      <c r="AP1834" s="38"/>
      <c r="AQ1834" s="38"/>
      <c r="AR1834" s="38"/>
      <c r="AS1834" s="38"/>
      <c r="AT1834" s="38"/>
      <c r="AU1834" s="84"/>
      <c r="AV1834" s="88"/>
      <c r="AW1834" s="103"/>
      <c r="AX1834" s="84"/>
      <c r="AY1834" s="39"/>
      <c r="AZ1834" s="26"/>
      <c r="BA1834" s="26"/>
      <c r="BB1834" s="26"/>
      <c r="BC1834" s="26" t="str">
        <f t="shared" si="932"/>
        <v/>
      </c>
      <c r="BD1834" s="26" t="str">
        <f t="shared" si="933"/>
        <v/>
      </c>
      <c r="BE1834" s="26" t="str">
        <f t="shared" si="934"/>
        <v/>
      </c>
      <c r="BF1834" s="26" t="str">
        <f t="shared" si="935"/>
        <v/>
      </c>
      <c r="BG1834" s="26" t="str">
        <f t="shared" si="936"/>
        <v/>
      </c>
      <c r="BH1834" s="26" t="str">
        <f t="shared" si="937"/>
        <v/>
      </c>
      <c r="BI1834" s="26" t="str">
        <f t="shared" si="926"/>
        <v/>
      </c>
      <c r="BJ1834" s="26" t="str">
        <f t="shared" si="927"/>
        <v/>
      </c>
      <c r="BK1834" s="26" t="str">
        <f t="shared" si="928"/>
        <v/>
      </c>
      <c r="BL1834" s="26" t="str">
        <f t="shared" si="929"/>
        <v/>
      </c>
      <c r="BM1834" s="26" t="str">
        <f t="shared" si="930"/>
        <v/>
      </c>
      <c r="BN1834" s="26" t="str">
        <f t="shared" si="931"/>
        <v/>
      </c>
      <c r="BP1834"/>
      <c r="BQ1834"/>
      <c r="BR1834"/>
      <c r="BS1834"/>
      <c r="BT1834"/>
      <c r="BU1834" s="40"/>
      <c r="BV1834"/>
    </row>
    <row r="1835" spans="2:74" x14ac:dyDescent="0.2">
      <c r="B1835" s="84"/>
      <c r="C1835" s="39"/>
      <c r="D1835" s="38"/>
      <c r="E1835" s="39"/>
      <c r="F1835" s="39"/>
      <c r="G1835" s="39"/>
      <c r="H1835" s="39"/>
      <c r="I1835" s="39"/>
      <c r="J1835" s="39"/>
      <c r="K1835" s="39"/>
      <c r="L1835" s="39"/>
      <c r="M1835" s="39"/>
      <c r="N1835" s="39"/>
      <c r="O1835" s="39"/>
      <c r="P1835" s="39"/>
      <c r="Q1835" s="39"/>
      <c r="R1835" s="39"/>
      <c r="S1835" s="39"/>
      <c r="T1835" s="39"/>
      <c r="U1835" s="39"/>
      <c r="V1835" s="39"/>
      <c r="W1835" s="39"/>
      <c r="X1835" s="39"/>
      <c r="Y1835" s="39"/>
      <c r="Z1835" s="39"/>
      <c r="AA1835" s="39"/>
      <c r="AB1835" s="39"/>
      <c r="AC1835" s="39"/>
      <c r="AD1835" s="39"/>
      <c r="AE1835" s="39"/>
      <c r="AF1835" s="39"/>
      <c r="AG1835" s="38"/>
      <c r="AH1835" s="38"/>
      <c r="AI1835" s="38"/>
      <c r="AJ1835" s="38"/>
      <c r="AK1835" s="38"/>
      <c r="AL1835" s="38"/>
      <c r="AM1835" s="38"/>
      <c r="AN1835" s="38"/>
      <c r="AO1835" s="38"/>
      <c r="AP1835" s="38"/>
      <c r="AQ1835" s="38"/>
      <c r="AR1835" s="38"/>
      <c r="AS1835" s="38"/>
      <c r="AT1835" s="38"/>
      <c r="AU1835" s="84"/>
      <c r="AV1835" s="88"/>
      <c r="AW1835" s="103"/>
      <c r="AX1835" s="84"/>
      <c r="AY1835" s="39"/>
      <c r="AZ1835" s="26"/>
      <c r="BA1835" s="26"/>
      <c r="BB1835" s="26"/>
      <c r="BC1835" s="26" t="str">
        <f t="shared" si="932"/>
        <v/>
      </c>
      <c r="BD1835" s="26" t="str">
        <f t="shared" si="933"/>
        <v/>
      </c>
      <c r="BE1835" s="26" t="str">
        <f t="shared" si="934"/>
        <v/>
      </c>
      <c r="BF1835" s="26" t="str">
        <f t="shared" si="935"/>
        <v/>
      </c>
      <c r="BG1835" s="26" t="str">
        <f t="shared" si="936"/>
        <v/>
      </c>
      <c r="BH1835" s="26" t="str">
        <f t="shared" si="937"/>
        <v/>
      </c>
      <c r="BI1835" s="26" t="str">
        <f t="shared" si="926"/>
        <v/>
      </c>
      <c r="BJ1835" s="26" t="str">
        <f t="shared" si="927"/>
        <v/>
      </c>
      <c r="BK1835" s="26" t="str">
        <f t="shared" si="928"/>
        <v/>
      </c>
      <c r="BL1835" s="26" t="str">
        <f t="shared" si="929"/>
        <v/>
      </c>
      <c r="BM1835" s="26" t="str">
        <f t="shared" si="930"/>
        <v/>
      </c>
      <c r="BN1835" s="26" t="str">
        <f t="shared" si="931"/>
        <v/>
      </c>
      <c r="BP1835"/>
      <c r="BQ1835"/>
      <c r="BR1835"/>
      <c r="BS1835"/>
      <c r="BT1835"/>
      <c r="BU1835" s="40"/>
      <c r="BV1835"/>
    </row>
    <row r="1836" spans="2:74" x14ac:dyDescent="0.2">
      <c r="B1836" s="84"/>
      <c r="C1836" s="39"/>
      <c r="D1836" s="38"/>
      <c r="E1836" s="39"/>
      <c r="F1836" s="39"/>
      <c r="G1836" s="39"/>
      <c r="H1836" s="39"/>
      <c r="I1836" s="39"/>
      <c r="J1836" s="39"/>
      <c r="K1836" s="39"/>
      <c r="L1836" s="39"/>
      <c r="M1836" s="39"/>
      <c r="N1836" s="39"/>
      <c r="O1836" s="39"/>
      <c r="P1836" s="39"/>
      <c r="Q1836" s="39"/>
      <c r="R1836" s="39"/>
      <c r="S1836" s="39"/>
      <c r="T1836" s="39"/>
      <c r="U1836" s="39"/>
      <c r="V1836" s="39"/>
      <c r="W1836" s="39"/>
      <c r="X1836" s="39"/>
      <c r="Y1836" s="39"/>
      <c r="Z1836" s="39"/>
      <c r="AA1836" s="39"/>
      <c r="AB1836" s="39"/>
      <c r="AC1836" s="39"/>
      <c r="AD1836" s="39"/>
      <c r="AE1836" s="39"/>
      <c r="AF1836" s="39"/>
      <c r="AG1836" s="38"/>
      <c r="AH1836" s="38"/>
      <c r="AI1836" s="38"/>
      <c r="AJ1836" s="38"/>
      <c r="AK1836" s="38"/>
      <c r="AL1836" s="38"/>
      <c r="AM1836" s="38"/>
      <c r="AN1836" s="38"/>
      <c r="AO1836" s="38"/>
      <c r="AP1836" s="38"/>
      <c r="AQ1836" s="38"/>
      <c r="AR1836" s="38"/>
      <c r="AS1836" s="38"/>
      <c r="AT1836" s="38"/>
      <c r="AU1836" s="84"/>
      <c r="AV1836" s="88"/>
      <c r="AW1836" s="103"/>
      <c r="AX1836" s="84"/>
      <c r="AY1836" s="39"/>
      <c r="AZ1836" s="26"/>
      <c r="BA1836" s="26"/>
      <c r="BB1836" s="26"/>
      <c r="BC1836" s="26" t="str">
        <f t="shared" si="932"/>
        <v/>
      </c>
      <c r="BD1836" s="26" t="str">
        <f t="shared" si="933"/>
        <v/>
      </c>
      <c r="BE1836" s="26" t="str">
        <f t="shared" si="934"/>
        <v/>
      </c>
      <c r="BF1836" s="26" t="str">
        <f t="shared" si="935"/>
        <v/>
      </c>
      <c r="BG1836" s="26" t="str">
        <f t="shared" si="936"/>
        <v/>
      </c>
      <c r="BH1836" s="26" t="str">
        <f t="shared" si="937"/>
        <v/>
      </c>
      <c r="BI1836" s="26" t="str">
        <f t="shared" si="926"/>
        <v/>
      </c>
      <c r="BJ1836" s="26" t="str">
        <f t="shared" si="927"/>
        <v/>
      </c>
      <c r="BK1836" s="26" t="str">
        <f t="shared" si="928"/>
        <v/>
      </c>
      <c r="BL1836" s="26" t="str">
        <f t="shared" si="929"/>
        <v/>
      </c>
      <c r="BM1836" s="26" t="str">
        <f t="shared" si="930"/>
        <v/>
      </c>
      <c r="BN1836" s="26" t="str">
        <f t="shared" si="931"/>
        <v/>
      </c>
      <c r="BP1836"/>
      <c r="BQ1836"/>
      <c r="BR1836"/>
      <c r="BS1836"/>
      <c r="BT1836"/>
      <c r="BU1836" s="40"/>
      <c r="BV1836"/>
    </row>
    <row r="1837" spans="2:74" x14ac:dyDescent="0.2">
      <c r="B1837" s="84"/>
      <c r="C1837" s="39"/>
      <c r="D1837" s="38"/>
      <c r="E1837" s="39"/>
      <c r="F1837" s="39"/>
      <c r="G1837" s="39"/>
      <c r="H1837" s="39"/>
      <c r="I1837" s="39"/>
      <c r="J1837" s="39"/>
      <c r="K1837" s="39"/>
      <c r="L1837" s="39"/>
      <c r="M1837" s="39"/>
      <c r="N1837" s="39"/>
      <c r="O1837" s="39"/>
      <c r="P1837" s="39"/>
      <c r="Q1837" s="39"/>
      <c r="R1837" s="39"/>
      <c r="S1837" s="39"/>
      <c r="T1837" s="39"/>
      <c r="U1837" s="39"/>
      <c r="V1837" s="39"/>
      <c r="W1837" s="39"/>
      <c r="X1837" s="39"/>
      <c r="Y1837" s="39"/>
      <c r="Z1837" s="39"/>
      <c r="AA1837" s="39"/>
      <c r="AB1837" s="39"/>
      <c r="AC1837" s="39"/>
      <c r="AD1837" s="39"/>
      <c r="AE1837" s="39"/>
      <c r="AF1837" s="39"/>
      <c r="AG1837" s="38"/>
      <c r="AH1837" s="38"/>
      <c r="AI1837" s="38"/>
      <c r="AJ1837" s="38"/>
      <c r="AK1837" s="38"/>
      <c r="AL1837" s="38"/>
      <c r="AM1837" s="38"/>
      <c r="AN1837" s="38"/>
      <c r="AO1837" s="38"/>
      <c r="AP1837" s="38"/>
      <c r="AQ1837" s="38"/>
      <c r="AR1837" s="38"/>
      <c r="AS1837" s="38"/>
      <c r="AT1837" s="38"/>
      <c r="AU1837" s="84"/>
      <c r="AV1837" s="88"/>
      <c r="AW1837" s="103"/>
      <c r="AX1837" s="84"/>
      <c r="AY1837" s="39"/>
      <c r="AZ1837" s="26"/>
      <c r="BA1837" s="26"/>
      <c r="BB1837" s="26"/>
      <c r="BC1837" s="26" t="str">
        <f t="shared" si="932"/>
        <v/>
      </c>
      <c r="BD1837" s="26" t="str">
        <f t="shared" si="933"/>
        <v/>
      </c>
      <c r="BE1837" s="26" t="str">
        <f t="shared" si="934"/>
        <v/>
      </c>
      <c r="BF1837" s="26" t="str">
        <f t="shared" si="935"/>
        <v/>
      </c>
      <c r="BG1837" s="26" t="str">
        <f t="shared" si="936"/>
        <v/>
      </c>
      <c r="BH1837" s="26" t="str">
        <f t="shared" si="937"/>
        <v/>
      </c>
      <c r="BI1837" s="26" t="str">
        <f t="shared" si="926"/>
        <v/>
      </c>
      <c r="BJ1837" s="26" t="str">
        <f t="shared" si="927"/>
        <v/>
      </c>
      <c r="BK1837" s="26" t="str">
        <f t="shared" si="928"/>
        <v/>
      </c>
      <c r="BL1837" s="26" t="str">
        <f t="shared" si="929"/>
        <v/>
      </c>
      <c r="BM1837" s="26" t="str">
        <f t="shared" si="930"/>
        <v/>
      </c>
      <c r="BN1837" s="26" t="str">
        <f t="shared" si="931"/>
        <v/>
      </c>
      <c r="BP1837"/>
      <c r="BQ1837"/>
      <c r="BR1837"/>
      <c r="BS1837"/>
      <c r="BT1837"/>
      <c r="BU1837" s="40"/>
      <c r="BV1837"/>
    </row>
    <row r="1838" spans="2:74" x14ac:dyDescent="0.2">
      <c r="B1838" s="84"/>
      <c r="C1838" s="39"/>
      <c r="D1838" s="38"/>
      <c r="E1838" s="39"/>
      <c r="F1838" s="39"/>
      <c r="G1838" s="39"/>
      <c r="H1838" s="39"/>
      <c r="I1838" s="39"/>
      <c r="J1838" s="39"/>
      <c r="K1838" s="39"/>
      <c r="L1838" s="39"/>
      <c r="M1838" s="39"/>
      <c r="N1838" s="39"/>
      <c r="O1838" s="39"/>
      <c r="P1838" s="39"/>
      <c r="Q1838" s="39"/>
      <c r="R1838" s="39"/>
      <c r="S1838" s="39"/>
      <c r="T1838" s="39"/>
      <c r="U1838" s="39"/>
      <c r="V1838" s="39"/>
      <c r="W1838" s="39"/>
      <c r="X1838" s="39"/>
      <c r="Y1838" s="39"/>
      <c r="Z1838" s="39"/>
      <c r="AA1838" s="39"/>
      <c r="AB1838" s="39"/>
      <c r="AC1838" s="39"/>
      <c r="AD1838" s="39"/>
      <c r="AE1838" s="39"/>
      <c r="AF1838" s="39"/>
      <c r="AG1838" s="38"/>
      <c r="AH1838" s="38"/>
      <c r="AI1838" s="38"/>
      <c r="AJ1838" s="38"/>
      <c r="AK1838" s="38"/>
      <c r="AL1838" s="38"/>
      <c r="AM1838" s="38"/>
      <c r="AN1838" s="38"/>
      <c r="AO1838" s="38"/>
      <c r="AP1838" s="38"/>
      <c r="AQ1838" s="38"/>
      <c r="AR1838" s="38"/>
      <c r="AS1838" s="38"/>
      <c r="AT1838" s="38"/>
      <c r="AU1838" s="84"/>
      <c r="AV1838" s="88"/>
      <c r="AW1838" s="103"/>
      <c r="AX1838" s="84"/>
      <c r="AY1838" s="39"/>
      <c r="AZ1838" s="26"/>
      <c r="BA1838" s="26"/>
      <c r="BB1838" s="26"/>
      <c r="BC1838" s="26" t="str">
        <f t="shared" si="932"/>
        <v/>
      </c>
      <c r="BD1838" s="26" t="str">
        <f t="shared" si="933"/>
        <v/>
      </c>
      <c r="BE1838" s="26" t="str">
        <f t="shared" si="934"/>
        <v/>
      </c>
      <c r="BF1838" s="26" t="str">
        <f t="shared" si="935"/>
        <v/>
      </c>
      <c r="BG1838" s="26" t="str">
        <f t="shared" si="936"/>
        <v/>
      </c>
      <c r="BH1838" s="26" t="str">
        <f t="shared" si="937"/>
        <v/>
      </c>
      <c r="BI1838" s="26" t="str">
        <f t="shared" si="926"/>
        <v/>
      </c>
      <c r="BJ1838" s="26" t="str">
        <f t="shared" si="927"/>
        <v/>
      </c>
      <c r="BK1838" s="26" t="str">
        <f t="shared" si="928"/>
        <v/>
      </c>
      <c r="BL1838" s="26" t="str">
        <f t="shared" si="929"/>
        <v/>
      </c>
      <c r="BM1838" s="26" t="str">
        <f t="shared" si="930"/>
        <v/>
      </c>
      <c r="BN1838" s="26" t="str">
        <f t="shared" si="931"/>
        <v/>
      </c>
      <c r="BP1838"/>
      <c r="BQ1838"/>
      <c r="BR1838"/>
      <c r="BS1838"/>
      <c r="BT1838"/>
      <c r="BU1838" s="40"/>
      <c r="BV1838"/>
    </row>
    <row r="1839" spans="2:74" x14ac:dyDescent="0.2">
      <c r="B1839" s="84"/>
      <c r="C1839" s="39"/>
      <c r="D1839" s="38"/>
      <c r="E1839" s="39"/>
      <c r="F1839" s="39"/>
      <c r="G1839" s="39"/>
      <c r="H1839" s="39"/>
      <c r="I1839" s="39"/>
      <c r="J1839" s="39"/>
      <c r="K1839" s="39"/>
      <c r="L1839" s="39"/>
      <c r="M1839" s="39"/>
      <c r="N1839" s="39"/>
      <c r="O1839" s="39"/>
      <c r="P1839" s="39"/>
      <c r="Q1839" s="39"/>
      <c r="R1839" s="39"/>
      <c r="S1839" s="39"/>
      <c r="T1839" s="39"/>
      <c r="U1839" s="39"/>
      <c r="V1839" s="39"/>
      <c r="W1839" s="39"/>
      <c r="X1839" s="39"/>
      <c r="Y1839" s="39"/>
      <c r="Z1839" s="39"/>
      <c r="AA1839" s="39"/>
      <c r="AB1839" s="39"/>
      <c r="AC1839" s="39"/>
      <c r="AD1839" s="39"/>
      <c r="AE1839" s="39"/>
      <c r="AF1839" s="39"/>
      <c r="AG1839" s="38"/>
      <c r="AH1839" s="38"/>
      <c r="AI1839" s="38"/>
      <c r="AJ1839" s="38"/>
      <c r="AK1839" s="38"/>
      <c r="AL1839" s="38"/>
      <c r="AM1839" s="38"/>
      <c r="AN1839" s="38"/>
      <c r="AO1839" s="38"/>
      <c r="AP1839" s="38"/>
      <c r="AQ1839" s="38"/>
      <c r="AR1839" s="38"/>
      <c r="AS1839" s="38"/>
      <c r="AT1839" s="38"/>
      <c r="AU1839" s="84"/>
      <c r="AV1839" s="88"/>
      <c r="AW1839" s="103"/>
      <c r="AX1839" s="84"/>
      <c r="AY1839" s="39"/>
      <c r="AZ1839" s="26"/>
      <c r="BA1839" s="26"/>
      <c r="BB1839" s="26"/>
      <c r="BC1839" s="26" t="str">
        <f t="shared" si="932"/>
        <v/>
      </c>
      <c r="BD1839" s="26" t="str">
        <f t="shared" si="933"/>
        <v/>
      </c>
      <c r="BE1839" s="26" t="str">
        <f t="shared" si="934"/>
        <v/>
      </c>
      <c r="BF1839" s="26" t="str">
        <f t="shared" si="935"/>
        <v/>
      </c>
      <c r="BG1839" s="26" t="str">
        <f t="shared" si="936"/>
        <v/>
      </c>
      <c r="BH1839" s="26" t="str">
        <f t="shared" si="937"/>
        <v/>
      </c>
      <c r="BI1839" s="26" t="str">
        <f t="shared" si="926"/>
        <v/>
      </c>
      <c r="BJ1839" s="26" t="str">
        <f t="shared" si="927"/>
        <v/>
      </c>
      <c r="BK1839" s="26" t="str">
        <f t="shared" si="928"/>
        <v/>
      </c>
      <c r="BL1839" s="26" t="str">
        <f t="shared" si="929"/>
        <v/>
      </c>
      <c r="BM1839" s="26" t="str">
        <f t="shared" si="930"/>
        <v/>
      </c>
      <c r="BN1839" s="26" t="str">
        <f t="shared" si="931"/>
        <v/>
      </c>
      <c r="BP1839"/>
      <c r="BQ1839"/>
      <c r="BR1839"/>
      <c r="BS1839"/>
      <c r="BT1839"/>
      <c r="BU1839" s="40"/>
      <c r="BV1839"/>
    </row>
    <row r="1840" spans="2:74" x14ac:dyDescent="0.2">
      <c r="B1840" s="84"/>
      <c r="C1840" s="39"/>
      <c r="D1840" s="38"/>
      <c r="E1840" s="39"/>
      <c r="F1840" s="39"/>
      <c r="G1840" s="39"/>
      <c r="H1840" s="39"/>
      <c r="I1840" s="39"/>
      <c r="J1840" s="39"/>
      <c r="K1840" s="39"/>
      <c r="L1840" s="39"/>
      <c r="M1840" s="39"/>
      <c r="N1840" s="39"/>
      <c r="O1840" s="39"/>
      <c r="P1840" s="39"/>
      <c r="Q1840" s="39"/>
      <c r="R1840" s="39"/>
      <c r="S1840" s="39"/>
      <c r="T1840" s="39"/>
      <c r="U1840" s="39"/>
      <c r="V1840" s="39"/>
      <c r="W1840" s="39"/>
      <c r="X1840" s="39"/>
      <c r="Y1840" s="39"/>
      <c r="Z1840" s="39"/>
      <c r="AA1840" s="39"/>
      <c r="AB1840" s="39"/>
      <c r="AC1840" s="39"/>
      <c r="AD1840" s="39"/>
      <c r="AE1840" s="39"/>
      <c r="AF1840" s="39"/>
      <c r="AG1840" s="38"/>
      <c r="AH1840" s="38"/>
      <c r="AI1840" s="38"/>
      <c r="AJ1840" s="38"/>
      <c r="AK1840" s="38"/>
      <c r="AL1840" s="38"/>
      <c r="AM1840" s="38"/>
      <c r="AN1840" s="38"/>
      <c r="AO1840" s="38"/>
      <c r="AP1840" s="38"/>
      <c r="AQ1840" s="38"/>
      <c r="AR1840" s="38"/>
      <c r="AS1840" s="38"/>
      <c r="AT1840" s="38"/>
      <c r="AU1840" s="84"/>
      <c r="AV1840" s="88"/>
      <c r="AW1840" s="103"/>
      <c r="AX1840" s="84"/>
      <c r="AY1840" s="39"/>
      <c r="AZ1840" s="26"/>
      <c r="BA1840" s="26"/>
      <c r="BB1840" s="26"/>
      <c r="BC1840" s="26" t="str">
        <f t="shared" si="932"/>
        <v/>
      </c>
      <c r="BD1840" s="26" t="str">
        <f t="shared" si="933"/>
        <v/>
      </c>
      <c r="BE1840" s="26" t="str">
        <f t="shared" si="934"/>
        <v/>
      </c>
      <c r="BF1840" s="26" t="str">
        <f t="shared" si="935"/>
        <v/>
      </c>
      <c r="BG1840" s="26" t="str">
        <f t="shared" si="936"/>
        <v/>
      </c>
      <c r="BH1840" s="26" t="str">
        <f t="shared" si="937"/>
        <v/>
      </c>
      <c r="BI1840" s="26" t="str">
        <f t="shared" si="926"/>
        <v/>
      </c>
      <c r="BJ1840" s="26" t="str">
        <f t="shared" si="927"/>
        <v/>
      </c>
      <c r="BK1840" s="26" t="str">
        <f t="shared" si="928"/>
        <v/>
      </c>
      <c r="BL1840" s="26" t="str">
        <f t="shared" si="929"/>
        <v/>
      </c>
      <c r="BM1840" s="26" t="str">
        <f t="shared" si="930"/>
        <v/>
      </c>
      <c r="BN1840" s="26" t="str">
        <f t="shared" si="931"/>
        <v/>
      </c>
      <c r="BP1840"/>
      <c r="BQ1840"/>
      <c r="BR1840"/>
      <c r="BS1840"/>
      <c r="BT1840"/>
      <c r="BU1840" s="40"/>
      <c r="BV1840"/>
    </row>
    <row r="1841" spans="2:74" x14ac:dyDescent="0.2">
      <c r="B1841" s="84"/>
      <c r="C1841" s="39"/>
      <c r="D1841" s="38"/>
      <c r="E1841" s="39"/>
      <c r="F1841" s="39"/>
      <c r="G1841" s="39"/>
      <c r="H1841" s="39"/>
      <c r="I1841" s="39"/>
      <c r="J1841" s="39"/>
      <c r="K1841" s="39"/>
      <c r="L1841" s="39"/>
      <c r="M1841" s="39"/>
      <c r="N1841" s="39"/>
      <c r="O1841" s="39"/>
      <c r="P1841" s="39"/>
      <c r="Q1841" s="39"/>
      <c r="R1841" s="39"/>
      <c r="S1841" s="39"/>
      <c r="T1841" s="39"/>
      <c r="U1841" s="39"/>
      <c r="V1841" s="39"/>
      <c r="W1841" s="39"/>
      <c r="X1841" s="39"/>
      <c r="Y1841" s="39"/>
      <c r="Z1841" s="39"/>
      <c r="AA1841" s="39"/>
      <c r="AB1841" s="39"/>
      <c r="AC1841" s="39"/>
      <c r="AD1841" s="39"/>
      <c r="AE1841" s="39"/>
      <c r="AF1841" s="39"/>
      <c r="AG1841" s="38"/>
      <c r="AH1841" s="38"/>
      <c r="AI1841" s="38"/>
      <c r="AJ1841" s="38"/>
      <c r="AK1841" s="38"/>
      <c r="AL1841" s="38"/>
      <c r="AM1841" s="38"/>
      <c r="AN1841" s="38"/>
      <c r="AO1841" s="38"/>
      <c r="AP1841" s="38"/>
      <c r="AQ1841" s="38"/>
      <c r="AR1841" s="38"/>
      <c r="AS1841" s="38"/>
      <c r="AT1841" s="38"/>
      <c r="AU1841" s="84"/>
      <c r="AV1841" s="88"/>
      <c r="AW1841" s="103"/>
      <c r="AX1841" s="84"/>
      <c r="AY1841" s="39"/>
      <c r="AZ1841" s="26"/>
      <c r="BA1841" s="26"/>
      <c r="BB1841" s="26"/>
      <c r="BC1841" s="26" t="str">
        <f t="shared" si="932"/>
        <v/>
      </c>
      <c r="BD1841" s="26" t="str">
        <f t="shared" si="933"/>
        <v/>
      </c>
      <c r="BE1841" s="26" t="str">
        <f t="shared" si="934"/>
        <v/>
      </c>
      <c r="BF1841" s="26" t="str">
        <f t="shared" si="935"/>
        <v/>
      </c>
      <c r="BG1841" s="26" t="str">
        <f t="shared" si="936"/>
        <v/>
      </c>
      <c r="BH1841" s="26" t="str">
        <f t="shared" si="937"/>
        <v/>
      </c>
      <c r="BI1841" s="26" t="str">
        <f t="shared" si="926"/>
        <v/>
      </c>
      <c r="BJ1841" s="26" t="str">
        <f t="shared" si="927"/>
        <v/>
      </c>
      <c r="BK1841" s="26" t="str">
        <f t="shared" si="928"/>
        <v/>
      </c>
      <c r="BL1841" s="26" t="str">
        <f t="shared" si="929"/>
        <v/>
      </c>
      <c r="BM1841" s="26" t="str">
        <f t="shared" si="930"/>
        <v/>
      </c>
      <c r="BN1841" s="26" t="str">
        <f t="shared" si="931"/>
        <v/>
      </c>
      <c r="BP1841"/>
      <c r="BQ1841"/>
      <c r="BR1841"/>
      <c r="BS1841"/>
      <c r="BT1841"/>
      <c r="BU1841" s="40"/>
      <c r="BV1841"/>
    </row>
    <row r="1842" spans="2:74" x14ac:dyDescent="0.2">
      <c r="B1842" s="84"/>
      <c r="C1842" s="39"/>
      <c r="D1842" s="38"/>
      <c r="E1842" s="39"/>
      <c r="F1842" s="39"/>
      <c r="G1842" s="39"/>
      <c r="H1842" s="39"/>
      <c r="I1842" s="39"/>
      <c r="J1842" s="39"/>
      <c r="K1842" s="39"/>
      <c r="L1842" s="39"/>
      <c r="M1842" s="39"/>
      <c r="N1842" s="39"/>
      <c r="O1842" s="39"/>
      <c r="P1842" s="39"/>
      <c r="Q1842" s="39"/>
      <c r="R1842" s="39"/>
      <c r="S1842" s="39"/>
      <c r="T1842" s="39"/>
      <c r="U1842" s="39"/>
      <c r="V1842" s="39"/>
      <c r="W1842" s="39"/>
      <c r="X1842" s="39"/>
      <c r="Y1842" s="39"/>
      <c r="Z1842" s="39"/>
      <c r="AA1842" s="39"/>
      <c r="AB1842" s="39"/>
      <c r="AC1842" s="39"/>
      <c r="AD1842" s="39"/>
      <c r="AE1842" s="39"/>
      <c r="AF1842" s="39"/>
      <c r="AG1842" s="38"/>
      <c r="AH1842" s="38"/>
      <c r="AI1842" s="38"/>
      <c r="AJ1842" s="38"/>
      <c r="AK1842" s="38"/>
      <c r="AL1842" s="38"/>
      <c r="AM1842" s="38"/>
      <c r="AN1842" s="38"/>
      <c r="AO1842" s="38"/>
      <c r="AP1842" s="38"/>
      <c r="AQ1842" s="38"/>
      <c r="AR1842" s="38"/>
      <c r="AS1842" s="38"/>
      <c r="AT1842" s="38"/>
      <c r="AU1842" s="84"/>
      <c r="AV1842" s="88"/>
      <c r="AW1842" s="103"/>
      <c r="AX1842" s="84"/>
      <c r="AY1842" s="39"/>
      <c r="AZ1842" s="26"/>
      <c r="BA1842" s="26"/>
      <c r="BB1842" s="26"/>
      <c r="BC1842" s="26" t="str">
        <f t="shared" si="932"/>
        <v/>
      </c>
      <c r="BD1842" s="26" t="str">
        <f t="shared" si="933"/>
        <v/>
      </c>
      <c r="BE1842" s="26" t="str">
        <f t="shared" si="934"/>
        <v/>
      </c>
      <c r="BF1842" s="26" t="str">
        <f t="shared" si="935"/>
        <v/>
      </c>
      <c r="BG1842" s="26" t="str">
        <f t="shared" si="936"/>
        <v/>
      </c>
      <c r="BH1842" s="26" t="str">
        <f t="shared" si="937"/>
        <v/>
      </c>
      <c r="BI1842" s="26" t="str">
        <f t="shared" si="926"/>
        <v/>
      </c>
      <c r="BJ1842" s="26" t="str">
        <f t="shared" si="927"/>
        <v/>
      </c>
      <c r="BK1842" s="26" t="str">
        <f t="shared" si="928"/>
        <v/>
      </c>
      <c r="BL1842" s="26" t="str">
        <f t="shared" si="929"/>
        <v/>
      </c>
      <c r="BM1842" s="26" t="str">
        <f t="shared" si="930"/>
        <v/>
      </c>
      <c r="BN1842" s="26" t="str">
        <f t="shared" si="931"/>
        <v/>
      </c>
      <c r="BP1842"/>
      <c r="BQ1842"/>
      <c r="BR1842"/>
      <c r="BS1842"/>
      <c r="BT1842"/>
      <c r="BU1842" s="40"/>
      <c r="BV1842"/>
    </row>
    <row r="1843" spans="2:74" x14ac:dyDescent="0.2">
      <c r="B1843" s="84"/>
      <c r="C1843" s="39"/>
      <c r="D1843" s="38"/>
      <c r="E1843" s="39"/>
      <c r="F1843" s="39"/>
      <c r="G1843" s="39"/>
      <c r="H1843" s="39"/>
      <c r="I1843" s="39"/>
      <c r="J1843" s="39"/>
      <c r="K1843" s="39"/>
      <c r="L1843" s="39"/>
      <c r="M1843" s="39"/>
      <c r="N1843" s="39"/>
      <c r="O1843" s="39"/>
      <c r="P1843" s="39"/>
      <c r="Q1843" s="39"/>
      <c r="R1843" s="39"/>
      <c r="S1843" s="39"/>
      <c r="T1843" s="39"/>
      <c r="U1843" s="39"/>
      <c r="V1843" s="39"/>
      <c r="W1843" s="39"/>
      <c r="X1843" s="39"/>
      <c r="Y1843" s="39"/>
      <c r="Z1843" s="39"/>
      <c r="AA1843" s="39"/>
      <c r="AB1843" s="39"/>
      <c r="AC1843" s="39"/>
      <c r="AD1843" s="39"/>
      <c r="AE1843" s="39"/>
      <c r="AF1843" s="39"/>
      <c r="AG1843" s="38"/>
      <c r="AH1843" s="38"/>
      <c r="AI1843" s="38"/>
      <c r="AJ1843" s="38"/>
      <c r="AK1843" s="38"/>
      <c r="AL1843" s="38"/>
      <c r="AM1843" s="38"/>
      <c r="AN1843" s="38"/>
      <c r="AO1843" s="38"/>
      <c r="AP1843" s="38"/>
      <c r="AQ1843" s="38"/>
      <c r="AR1843" s="38"/>
      <c r="AS1843" s="38"/>
      <c r="AT1843" s="38"/>
      <c r="AU1843" s="84"/>
      <c r="AV1843" s="88"/>
      <c r="AW1843" s="103"/>
      <c r="AX1843" s="84"/>
      <c r="AY1843" s="39"/>
      <c r="AZ1843" s="26"/>
      <c r="BA1843" s="26"/>
      <c r="BB1843" s="26"/>
      <c r="BC1843" s="26" t="str">
        <f t="shared" si="932"/>
        <v/>
      </c>
      <c r="BD1843" s="26" t="str">
        <f t="shared" si="933"/>
        <v/>
      </c>
      <c r="BE1843" s="26" t="str">
        <f t="shared" si="934"/>
        <v/>
      </c>
      <c r="BF1843" s="26" t="str">
        <f t="shared" si="935"/>
        <v/>
      </c>
      <c r="BG1843" s="26" t="str">
        <f t="shared" si="936"/>
        <v/>
      </c>
      <c r="BH1843" s="26" t="str">
        <f t="shared" si="937"/>
        <v/>
      </c>
      <c r="BI1843" s="26" t="str">
        <f t="shared" si="926"/>
        <v/>
      </c>
      <c r="BJ1843" s="26" t="str">
        <f t="shared" si="927"/>
        <v/>
      </c>
      <c r="BK1843" s="26" t="str">
        <f t="shared" si="928"/>
        <v/>
      </c>
      <c r="BL1843" s="26" t="str">
        <f t="shared" si="929"/>
        <v/>
      </c>
      <c r="BM1843" s="26" t="str">
        <f t="shared" si="930"/>
        <v/>
      </c>
      <c r="BN1843" s="26" t="str">
        <f t="shared" si="931"/>
        <v/>
      </c>
      <c r="BP1843"/>
      <c r="BQ1843"/>
      <c r="BR1843"/>
      <c r="BS1843"/>
      <c r="BT1843"/>
      <c r="BU1843" s="40"/>
      <c r="BV1843"/>
    </row>
    <row r="1844" spans="2:74" x14ac:dyDescent="0.2">
      <c r="B1844" s="84"/>
      <c r="C1844" s="39"/>
      <c r="D1844" s="38"/>
      <c r="E1844" s="39"/>
      <c r="F1844" s="39"/>
      <c r="G1844" s="39"/>
      <c r="H1844" s="39"/>
      <c r="I1844" s="39"/>
      <c r="J1844" s="39"/>
      <c r="K1844" s="39"/>
      <c r="L1844" s="39"/>
      <c r="M1844" s="39"/>
      <c r="N1844" s="39"/>
      <c r="O1844" s="39"/>
      <c r="P1844" s="39"/>
      <c r="Q1844" s="39"/>
      <c r="R1844" s="39"/>
      <c r="S1844" s="39"/>
      <c r="T1844" s="39"/>
      <c r="U1844" s="39"/>
      <c r="V1844" s="39"/>
      <c r="W1844" s="39"/>
      <c r="X1844" s="39"/>
      <c r="Y1844" s="39"/>
      <c r="Z1844" s="39"/>
      <c r="AA1844" s="39"/>
      <c r="AB1844" s="39"/>
      <c r="AC1844" s="39"/>
      <c r="AD1844" s="39"/>
      <c r="AE1844" s="39"/>
      <c r="AF1844" s="39"/>
      <c r="AG1844" s="38"/>
      <c r="AH1844" s="38"/>
      <c r="AI1844" s="38"/>
      <c r="AJ1844" s="38"/>
      <c r="AK1844" s="38"/>
      <c r="AL1844" s="38"/>
      <c r="AM1844" s="38"/>
      <c r="AN1844" s="38"/>
      <c r="AO1844" s="38"/>
      <c r="AP1844" s="38"/>
      <c r="AQ1844" s="38"/>
      <c r="AR1844" s="38"/>
      <c r="AS1844" s="38"/>
      <c r="AT1844" s="38"/>
      <c r="AU1844" s="84"/>
      <c r="AV1844" s="88"/>
      <c r="AW1844" s="103"/>
      <c r="AX1844" s="84"/>
      <c r="AY1844" s="39"/>
      <c r="AZ1844" s="26"/>
      <c r="BA1844" s="26"/>
      <c r="BB1844" s="26"/>
      <c r="BC1844" s="26" t="str">
        <f t="shared" si="932"/>
        <v/>
      </c>
      <c r="BD1844" s="26" t="str">
        <f t="shared" si="933"/>
        <v/>
      </c>
      <c r="BE1844" s="26" t="str">
        <f t="shared" si="934"/>
        <v/>
      </c>
      <c r="BF1844" s="26" t="str">
        <f t="shared" si="935"/>
        <v/>
      </c>
      <c r="BG1844" s="26" t="str">
        <f t="shared" si="936"/>
        <v/>
      </c>
      <c r="BH1844" s="26" t="str">
        <f t="shared" si="937"/>
        <v/>
      </c>
      <c r="BI1844" s="26" t="str">
        <f t="shared" si="926"/>
        <v/>
      </c>
      <c r="BJ1844" s="26" t="str">
        <f t="shared" si="927"/>
        <v/>
      </c>
      <c r="BK1844" s="26" t="str">
        <f t="shared" si="928"/>
        <v/>
      </c>
      <c r="BL1844" s="26" t="str">
        <f t="shared" si="929"/>
        <v/>
      </c>
      <c r="BM1844" s="26" t="str">
        <f t="shared" si="930"/>
        <v/>
      </c>
      <c r="BN1844" s="26" t="str">
        <f t="shared" si="931"/>
        <v/>
      </c>
      <c r="BP1844"/>
      <c r="BQ1844"/>
      <c r="BR1844"/>
      <c r="BS1844"/>
      <c r="BT1844"/>
      <c r="BU1844" s="40"/>
      <c r="BV1844" s="40"/>
    </row>
    <row r="1845" spans="2:74" x14ac:dyDescent="0.2">
      <c r="B1845" s="84"/>
      <c r="C1845" s="39"/>
      <c r="D1845" s="38"/>
      <c r="E1845" s="39"/>
      <c r="F1845" s="39"/>
      <c r="G1845" s="39"/>
      <c r="H1845" s="39"/>
      <c r="I1845" s="39"/>
      <c r="J1845" s="39"/>
      <c r="K1845" s="39"/>
      <c r="L1845" s="39"/>
      <c r="M1845" s="39"/>
      <c r="N1845" s="39"/>
      <c r="O1845" s="39"/>
      <c r="P1845" s="39"/>
      <c r="Q1845" s="39"/>
      <c r="R1845" s="39"/>
      <c r="S1845" s="39"/>
      <c r="T1845" s="39"/>
      <c r="U1845" s="39"/>
      <c r="V1845" s="39"/>
      <c r="W1845" s="39"/>
      <c r="X1845" s="39"/>
      <c r="Y1845" s="39"/>
      <c r="Z1845" s="39"/>
      <c r="AA1845" s="39"/>
      <c r="AB1845" s="39"/>
      <c r="AC1845" s="39"/>
      <c r="AD1845" s="39"/>
      <c r="AE1845" s="39"/>
      <c r="AF1845" s="39"/>
      <c r="AG1845" s="38"/>
      <c r="AH1845" s="38"/>
      <c r="AI1845" s="38"/>
      <c r="AJ1845" s="38"/>
      <c r="AK1845" s="38"/>
      <c r="AL1845" s="38"/>
      <c r="AM1845" s="38"/>
      <c r="AN1845" s="38"/>
      <c r="AO1845" s="38"/>
      <c r="AP1845" s="38"/>
      <c r="AQ1845" s="38"/>
      <c r="AR1845" s="38"/>
      <c r="AS1845" s="38"/>
      <c r="AT1845" s="38"/>
      <c r="AU1845" s="84"/>
      <c r="AV1845" s="88"/>
      <c r="AW1845" s="103"/>
      <c r="AX1845" s="84"/>
      <c r="AY1845" s="39"/>
      <c r="AZ1845" s="26"/>
      <c r="BA1845" s="26"/>
      <c r="BB1845" s="26"/>
      <c r="BC1845" s="26" t="str">
        <f t="shared" si="932"/>
        <v/>
      </c>
      <c r="BD1845" s="26" t="str">
        <f t="shared" si="933"/>
        <v/>
      </c>
      <c r="BE1845" s="26" t="str">
        <f t="shared" si="934"/>
        <v/>
      </c>
      <c r="BF1845" s="26" t="str">
        <f t="shared" si="935"/>
        <v/>
      </c>
      <c r="BG1845" s="26" t="str">
        <f t="shared" si="936"/>
        <v/>
      </c>
      <c r="BH1845" s="26" t="str">
        <f t="shared" si="937"/>
        <v/>
      </c>
      <c r="BI1845" s="26" t="str">
        <f t="shared" si="926"/>
        <v/>
      </c>
      <c r="BJ1845" s="26" t="str">
        <f t="shared" si="927"/>
        <v/>
      </c>
      <c r="BK1845" s="26" t="str">
        <f t="shared" si="928"/>
        <v/>
      </c>
      <c r="BL1845" s="26" t="str">
        <f t="shared" si="929"/>
        <v/>
      </c>
      <c r="BM1845" s="26" t="str">
        <f t="shared" si="930"/>
        <v/>
      </c>
      <c r="BN1845" s="26" t="str">
        <f t="shared" si="931"/>
        <v/>
      </c>
      <c r="BP1845"/>
      <c r="BQ1845"/>
      <c r="BR1845"/>
      <c r="BS1845"/>
      <c r="BT1845"/>
      <c r="BU1845" s="40"/>
      <c r="BV1845" s="40"/>
    </row>
    <row r="1846" spans="2:74" x14ac:dyDescent="0.2">
      <c r="B1846" s="84"/>
      <c r="C1846" s="39"/>
      <c r="D1846" s="38"/>
      <c r="E1846" s="39"/>
      <c r="F1846" s="39"/>
      <c r="G1846" s="39"/>
      <c r="H1846" s="39"/>
      <c r="I1846" s="39"/>
      <c r="J1846" s="39"/>
      <c r="K1846" s="39"/>
      <c r="L1846" s="39"/>
      <c r="M1846" s="39"/>
      <c r="N1846" s="39"/>
      <c r="O1846" s="39"/>
      <c r="P1846" s="39"/>
      <c r="Q1846" s="39"/>
      <c r="R1846" s="39"/>
      <c r="S1846" s="39"/>
      <c r="T1846" s="39"/>
      <c r="U1846" s="39"/>
      <c r="V1846" s="39"/>
      <c r="W1846" s="39"/>
      <c r="X1846" s="39"/>
      <c r="Y1846" s="39"/>
      <c r="Z1846" s="39"/>
      <c r="AA1846" s="39"/>
      <c r="AB1846" s="39"/>
      <c r="AC1846" s="39"/>
      <c r="AD1846" s="39"/>
      <c r="AE1846" s="39"/>
      <c r="AF1846" s="39"/>
      <c r="AG1846" s="38"/>
      <c r="AH1846" s="38"/>
      <c r="AI1846" s="38"/>
      <c r="AJ1846" s="38"/>
      <c r="AK1846" s="38"/>
      <c r="AL1846" s="38"/>
      <c r="AM1846" s="38"/>
      <c r="AN1846" s="38"/>
      <c r="AO1846" s="38"/>
      <c r="AP1846" s="38"/>
      <c r="AQ1846" s="38"/>
      <c r="AR1846" s="38"/>
      <c r="AS1846" s="38"/>
      <c r="AT1846" s="38"/>
      <c r="AU1846" s="84"/>
      <c r="AV1846" s="88"/>
      <c r="AW1846" s="103"/>
      <c r="AX1846" s="84"/>
      <c r="AY1846" s="39"/>
      <c r="AZ1846" s="26"/>
      <c r="BA1846" s="26"/>
      <c r="BB1846" s="26"/>
      <c r="BC1846" s="26" t="str">
        <f t="shared" si="932"/>
        <v/>
      </c>
      <c r="BD1846" s="26" t="str">
        <f t="shared" si="933"/>
        <v/>
      </c>
      <c r="BE1846" s="26" t="str">
        <f t="shared" si="934"/>
        <v/>
      </c>
      <c r="BF1846" s="26" t="str">
        <f t="shared" si="935"/>
        <v/>
      </c>
      <c r="BG1846" s="26" t="str">
        <f t="shared" si="936"/>
        <v/>
      </c>
      <c r="BH1846" s="26" t="str">
        <f t="shared" si="937"/>
        <v/>
      </c>
      <c r="BI1846" s="26" t="str">
        <f t="shared" si="926"/>
        <v/>
      </c>
      <c r="BJ1846" s="26" t="str">
        <f t="shared" si="927"/>
        <v/>
      </c>
      <c r="BK1846" s="26" t="str">
        <f t="shared" si="928"/>
        <v/>
      </c>
      <c r="BL1846" s="26" t="str">
        <f t="shared" si="929"/>
        <v/>
      </c>
      <c r="BM1846" s="26" t="str">
        <f t="shared" si="930"/>
        <v/>
      </c>
      <c r="BN1846" s="26" t="str">
        <f t="shared" si="931"/>
        <v/>
      </c>
      <c r="BP1846"/>
      <c r="BQ1846"/>
      <c r="BR1846"/>
      <c r="BS1846"/>
      <c r="BT1846"/>
      <c r="BU1846" s="40"/>
      <c r="BV1846" s="40"/>
    </row>
    <row r="1847" spans="2:74" x14ac:dyDescent="0.2">
      <c r="B1847" s="84"/>
      <c r="C1847" s="39"/>
      <c r="D1847" s="38"/>
      <c r="E1847" s="39"/>
      <c r="F1847" s="39"/>
      <c r="G1847" s="39"/>
      <c r="H1847" s="39"/>
      <c r="I1847" s="39"/>
      <c r="J1847" s="39"/>
      <c r="K1847" s="39"/>
      <c r="L1847" s="39"/>
      <c r="M1847" s="39"/>
      <c r="N1847" s="39"/>
      <c r="O1847" s="39"/>
      <c r="P1847" s="39"/>
      <c r="Q1847" s="39"/>
      <c r="R1847" s="39"/>
      <c r="S1847" s="39"/>
      <c r="T1847" s="39"/>
      <c r="U1847" s="39"/>
      <c r="V1847" s="39"/>
      <c r="W1847" s="39"/>
      <c r="X1847" s="39"/>
      <c r="Y1847" s="39"/>
      <c r="Z1847" s="39"/>
      <c r="AA1847" s="39"/>
      <c r="AB1847" s="39"/>
      <c r="AC1847" s="39"/>
      <c r="AD1847" s="39"/>
      <c r="AE1847" s="39"/>
      <c r="AF1847" s="39"/>
      <c r="AG1847" s="38"/>
      <c r="AH1847" s="38"/>
      <c r="AI1847" s="38"/>
      <c r="AJ1847" s="38"/>
      <c r="AK1847" s="38"/>
      <c r="AL1847" s="38"/>
      <c r="AM1847" s="38"/>
      <c r="AN1847" s="38"/>
      <c r="AO1847" s="38"/>
      <c r="AP1847" s="38"/>
      <c r="AQ1847" s="38"/>
      <c r="AR1847" s="38"/>
      <c r="AS1847" s="38"/>
      <c r="AT1847" s="38"/>
      <c r="AU1847" s="84"/>
      <c r="AV1847" s="88"/>
      <c r="AW1847" s="103"/>
      <c r="AX1847" s="84"/>
      <c r="AY1847" s="39"/>
      <c r="AZ1847" s="26"/>
      <c r="BA1847" s="26"/>
      <c r="BB1847" s="26"/>
      <c r="BC1847" s="26" t="str">
        <f t="shared" si="932"/>
        <v/>
      </c>
      <c r="BD1847" s="26" t="str">
        <f t="shared" si="933"/>
        <v/>
      </c>
      <c r="BE1847" s="26" t="str">
        <f t="shared" si="934"/>
        <v/>
      </c>
      <c r="BF1847" s="26" t="str">
        <f t="shared" si="935"/>
        <v/>
      </c>
      <c r="BG1847" s="26" t="str">
        <f t="shared" si="936"/>
        <v/>
      </c>
      <c r="BH1847" s="26" t="str">
        <f t="shared" si="937"/>
        <v/>
      </c>
      <c r="BI1847" s="26" t="str">
        <f t="shared" si="926"/>
        <v/>
      </c>
      <c r="BJ1847" s="26" t="str">
        <f t="shared" si="927"/>
        <v/>
      </c>
      <c r="BK1847" s="26" t="str">
        <f t="shared" si="928"/>
        <v/>
      </c>
      <c r="BL1847" s="26" t="str">
        <f t="shared" si="929"/>
        <v/>
      </c>
      <c r="BM1847" s="26" t="str">
        <f t="shared" si="930"/>
        <v/>
      </c>
      <c r="BN1847" s="26" t="str">
        <f t="shared" si="931"/>
        <v/>
      </c>
      <c r="BP1847"/>
      <c r="BQ1847"/>
      <c r="BR1847"/>
      <c r="BS1847"/>
      <c r="BT1847"/>
      <c r="BU1847" s="40"/>
      <c r="BV1847" s="40"/>
    </row>
    <row r="1848" spans="2:74" x14ac:dyDescent="0.2">
      <c r="B1848" s="84"/>
      <c r="C1848" s="39"/>
      <c r="D1848" s="38"/>
      <c r="E1848" s="39"/>
      <c r="F1848" s="39"/>
      <c r="G1848" s="39"/>
      <c r="H1848" s="39"/>
      <c r="I1848" s="39"/>
      <c r="J1848" s="39"/>
      <c r="K1848" s="39"/>
      <c r="L1848" s="39"/>
      <c r="M1848" s="39"/>
      <c r="N1848" s="39"/>
      <c r="O1848" s="39"/>
      <c r="P1848" s="39"/>
      <c r="Q1848" s="39"/>
      <c r="R1848" s="39"/>
      <c r="S1848" s="39"/>
      <c r="T1848" s="39"/>
      <c r="U1848" s="39"/>
      <c r="V1848" s="39"/>
      <c r="W1848" s="39"/>
      <c r="X1848" s="39"/>
      <c r="Y1848" s="39"/>
      <c r="Z1848" s="39"/>
      <c r="AA1848" s="39"/>
      <c r="AB1848" s="39"/>
      <c r="AC1848" s="39"/>
      <c r="AD1848" s="39"/>
      <c r="AE1848" s="39"/>
      <c r="AF1848" s="39"/>
      <c r="AG1848" s="38"/>
      <c r="AH1848" s="38"/>
      <c r="AI1848" s="38"/>
      <c r="AJ1848" s="38"/>
      <c r="AK1848" s="38"/>
      <c r="AL1848" s="38"/>
      <c r="AM1848" s="38"/>
      <c r="AN1848" s="38"/>
      <c r="AO1848" s="38"/>
      <c r="AP1848" s="38"/>
      <c r="AQ1848" s="38"/>
      <c r="AR1848" s="38"/>
      <c r="AS1848" s="38"/>
      <c r="AT1848" s="38"/>
      <c r="AU1848" s="84"/>
      <c r="AV1848" s="88"/>
      <c r="AW1848" s="103"/>
      <c r="AX1848" s="84"/>
      <c r="AY1848" s="39"/>
      <c r="AZ1848" s="26"/>
      <c r="BA1848" s="26"/>
      <c r="BB1848" s="26"/>
      <c r="BC1848" s="26" t="str">
        <f t="shared" si="932"/>
        <v/>
      </c>
      <c r="BD1848" s="26" t="str">
        <f t="shared" si="933"/>
        <v/>
      </c>
      <c r="BE1848" s="26" t="str">
        <f t="shared" si="934"/>
        <v/>
      </c>
      <c r="BF1848" s="26" t="str">
        <f t="shared" si="935"/>
        <v/>
      </c>
      <c r="BG1848" s="26" t="str">
        <f t="shared" si="936"/>
        <v/>
      </c>
      <c r="BH1848" s="26" t="str">
        <f t="shared" si="937"/>
        <v/>
      </c>
      <c r="BI1848" s="26" t="str">
        <f t="shared" si="926"/>
        <v/>
      </c>
      <c r="BJ1848" s="26" t="str">
        <f t="shared" si="927"/>
        <v/>
      </c>
      <c r="BK1848" s="26" t="str">
        <f t="shared" si="928"/>
        <v/>
      </c>
      <c r="BL1848" s="26" t="str">
        <f t="shared" si="929"/>
        <v/>
      </c>
      <c r="BM1848" s="26" t="str">
        <f t="shared" si="930"/>
        <v/>
      </c>
      <c r="BN1848" s="26" t="str">
        <f t="shared" si="931"/>
        <v/>
      </c>
      <c r="BP1848"/>
      <c r="BQ1848"/>
      <c r="BR1848"/>
      <c r="BS1848"/>
      <c r="BT1848"/>
      <c r="BU1848" s="40"/>
      <c r="BV1848" s="40"/>
    </row>
    <row r="1849" spans="2:74" x14ac:dyDescent="0.2">
      <c r="B1849" s="84"/>
      <c r="C1849" s="39"/>
      <c r="D1849" s="38"/>
      <c r="E1849" s="39"/>
      <c r="F1849" s="39"/>
      <c r="G1849" s="39"/>
      <c r="H1849" s="39"/>
      <c r="I1849" s="39"/>
      <c r="J1849" s="39"/>
      <c r="K1849" s="39"/>
      <c r="L1849" s="39"/>
      <c r="M1849" s="39"/>
      <c r="N1849" s="39"/>
      <c r="O1849" s="39"/>
      <c r="P1849" s="39"/>
      <c r="Q1849" s="39"/>
      <c r="R1849" s="39"/>
      <c r="S1849" s="39"/>
      <c r="T1849" s="39"/>
      <c r="U1849" s="39"/>
      <c r="V1849" s="39"/>
      <c r="W1849" s="39"/>
      <c r="X1849" s="39"/>
      <c r="Y1849" s="39"/>
      <c r="Z1849" s="39"/>
      <c r="AA1849" s="39"/>
      <c r="AB1849" s="39"/>
      <c r="AC1849" s="39"/>
      <c r="AD1849" s="39"/>
      <c r="AE1849" s="39"/>
      <c r="AF1849" s="39"/>
      <c r="AG1849" s="38"/>
      <c r="AH1849" s="38"/>
      <c r="AI1849" s="38"/>
      <c r="AJ1849" s="38"/>
      <c r="AK1849" s="38"/>
      <c r="AL1849" s="38"/>
      <c r="AM1849" s="38"/>
      <c r="AN1849" s="38"/>
      <c r="AO1849" s="38"/>
      <c r="AP1849" s="38"/>
      <c r="AQ1849" s="38"/>
      <c r="AR1849" s="38"/>
      <c r="AS1849" s="38"/>
      <c r="AT1849" s="38"/>
      <c r="AU1849" s="84"/>
      <c r="AV1849" s="88"/>
      <c r="AW1849" s="103"/>
      <c r="AX1849" s="84"/>
      <c r="AY1849" s="39"/>
      <c r="AZ1849" s="26"/>
      <c r="BA1849" s="26"/>
      <c r="BB1849" s="26"/>
      <c r="BC1849" s="26" t="str">
        <f t="shared" si="932"/>
        <v/>
      </c>
      <c r="BD1849" s="26" t="str">
        <f t="shared" si="933"/>
        <v/>
      </c>
      <c r="BE1849" s="26" t="str">
        <f t="shared" si="934"/>
        <v/>
      </c>
      <c r="BF1849" s="26" t="str">
        <f t="shared" si="935"/>
        <v/>
      </c>
      <c r="BG1849" s="26" t="str">
        <f t="shared" si="936"/>
        <v/>
      </c>
      <c r="BH1849" s="26" t="str">
        <f t="shared" si="937"/>
        <v/>
      </c>
      <c r="BI1849" s="26" t="str">
        <f t="shared" si="926"/>
        <v/>
      </c>
      <c r="BJ1849" s="26" t="str">
        <f t="shared" si="927"/>
        <v/>
      </c>
      <c r="BK1849" s="26" t="str">
        <f t="shared" si="928"/>
        <v/>
      </c>
      <c r="BL1849" s="26" t="str">
        <f t="shared" si="929"/>
        <v/>
      </c>
      <c r="BM1849" s="26" t="str">
        <f t="shared" si="930"/>
        <v/>
      </c>
      <c r="BN1849" s="26" t="str">
        <f t="shared" si="931"/>
        <v/>
      </c>
      <c r="BP1849"/>
      <c r="BQ1849"/>
      <c r="BR1849"/>
      <c r="BS1849"/>
      <c r="BT1849"/>
      <c r="BU1849" s="40"/>
      <c r="BV1849" s="40"/>
    </row>
    <row r="1850" spans="2:74" x14ac:dyDescent="0.2">
      <c r="B1850" s="84"/>
      <c r="C1850" s="39"/>
      <c r="D1850" s="38"/>
      <c r="E1850" s="39"/>
      <c r="F1850" s="39"/>
      <c r="G1850" s="39"/>
      <c r="H1850" s="39"/>
      <c r="I1850" s="39"/>
      <c r="J1850" s="39"/>
      <c r="K1850" s="39"/>
      <c r="L1850" s="39"/>
      <c r="M1850" s="39"/>
      <c r="N1850" s="39"/>
      <c r="O1850" s="39"/>
      <c r="P1850" s="39"/>
      <c r="Q1850" s="39"/>
      <c r="R1850" s="39"/>
      <c r="S1850" s="39"/>
      <c r="T1850" s="39"/>
      <c r="U1850" s="39"/>
      <c r="V1850" s="39"/>
      <c r="W1850" s="39"/>
      <c r="X1850" s="39"/>
      <c r="Y1850" s="39"/>
      <c r="Z1850" s="39"/>
      <c r="AA1850" s="39"/>
      <c r="AB1850" s="39"/>
      <c r="AC1850" s="39"/>
      <c r="AD1850" s="39"/>
      <c r="AE1850" s="39"/>
      <c r="AF1850" s="39"/>
      <c r="AG1850" s="38"/>
      <c r="AH1850" s="38"/>
      <c r="AI1850" s="38"/>
      <c r="AJ1850" s="38"/>
      <c r="AK1850" s="38"/>
      <c r="AL1850" s="38"/>
      <c r="AM1850" s="38"/>
      <c r="AN1850" s="38"/>
      <c r="AO1850" s="38"/>
      <c r="AP1850" s="38"/>
      <c r="AQ1850" s="38"/>
      <c r="AR1850" s="38"/>
      <c r="AS1850" s="38"/>
      <c r="AT1850" s="38"/>
      <c r="AU1850" s="84"/>
      <c r="AV1850" s="88"/>
      <c r="AW1850" s="103"/>
      <c r="AX1850" s="84"/>
      <c r="AY1850" s="39"/>
      <c r="AZ1850" s="26"/>
      <c r="BA1850" s="26"/>
      <c r="BB1850" s="26"/>
      <c r="BC1850" s="26" t="str">
        <f t="shared" si="932"/>
        <v/>
      </c>
      <c r="BD1850" s="26" t="str">
        <f t="shared" si="933"/>
        <v/>
      </c>
      <c r="BE1850" s="26" t="str">
        <f t="shared" si="934"/>
        <v/>
      </c>
      <c r="BF1850" s="26" t="str">
        <f t="shared" si="935"/>
        <v/>
      </c>
      <c r="BG1850" s="26" t="str">
        <f t="shared" si="936"/>
        <v/>
      </c>
      <c r="BH1850" s="26" t="str">
        <f t="shared" si="937"/>
        <v/>
      </c>
      <c r="BI1850" s="26" t="str">
        <f t="shared" si="926"/>
        <v/>
      </c>
      <c r="BJ1850" s="26" t="str">
        <f t="shared" si="927"/>
        <v/>
      </c>
      <c r="BK1850" s="26" t="str">
        <f t="shared" si="928"/>
        <v/>
      </c>
      <c r="BL1850" s="26" t="str">
        <f t="shared" si="929"/>
        <v/>
      </c>
      <c r="BM1850" s="26" t="str">
        <f t="shared" si="930"/>
        <v/>
      </c>
      <c r="BN1850" s="26" t="str">
        <f t="shared" si="931"/>
        <v/>
      </c>
      <c r="BP1850"/>
      <c r="BQ1850"/>
      <c r="BR1850"/>
      <c r="BS1850"/>
      <c r="BT1850"/>
      <c r="BU1850" s="40"/>
      <c r="BV1850" s="40"/>
    </row>
    <row r="1851" spans="2:74" x14ac:dyDescent="0.2">
      <c r="B1851" s="84"/>
      <c r="C1851" s="39"/>
      <c r="D1851" s="38"/>
      <c r="E1851" s="39"/>
      <c r="F1851" s="39"/>
      <c r="G1851" s="39"/>
      <c r="H1851" s="39"/>
      <c r="I1851" s="39"/>
      <c r="J1851" s="39"/>
      <c r="K1851" s="39"/>
      <c r="L1851" s="39"/>
      <c r="M1851" s="39"/>
      <c r="N1851" s="39"/>
      <c r="O1851" s="39"/>
      <c r="P1851" s="39"/>
      <c r="Q1851" s="39"/>
      <c r="R1851" s="39"/>
      <c r="S1851" s="39"/>
      <c r="T1851" s="39"/>
      <c r="U1851" s="39"/>
      <c r="V1851" s="39"/>
      <c r="W1851" s="39"/>
      <c r="X1851" s="39"/>
      <c r="Y1851" s="39"/>
      <c r="Z1851" s="39"/>
      <c r="AA1851" s="39"/>
      <c r="AB1851" s="39"/>
      <c r="AC1851" s="39"/>
      <c r="AD1851" s="39"/>
      <c r="AE1851" s="39"/>
      <c r="AF1851" s="39"/>
      <c r="AG1851" s="38"/>
      <c r="AH1851" s="38"/>
      <c r="AI1851" s="38"/>
      <c r="AJ1851" s="38"/>
      <c r="AK1851" s="38"/>
      <c r="AL1851" s="38"/>
      <c r="AM1851" s="38"/>
      <c r="AN1851" s="38"/>
      <c r="AO1851" s="38"/>
      <c r="AP1851" s="38"/>
      <c r="AQ1851" s="38"/>
      <c r="AR1851" s="38"/>
      <c r="AS1851" s="38"/>
      <c r="AT1851" s="38"/>
      <c r="AU1851" s="84"/>
      <c r="AV1851" s="88"/>
      <c r="AW1851" s="103"/>
      <c r="AX1851" s="84"/>
      <c r="AY1851" s="39"/>
      <c r="AZ1851" s="26"/>
      <c r="BA1851" s="26"/>
      <c r="BB1851" s="26"/>
      <c r="BC1851" s="26" t="str">
        <f t="shared" si="932"/>
        <v/>
      </c>
      <c r="BD1851" s="26" t="str">
        <f t="shared" si="933"/>
        <v/>
      </c>
      <c r="BE1851" s="26" t="str">
        <f t="shared" si="934"/>
        <v/>
      </c>
      <c r="BF1851" s="26" t="str">
        <f t="shared" si="935"/>
        <v/>
      </c>
      <c r="BG1851" s="26" t="str">
        <f t="shared" si="936"/>
        <v/>
      </c>
      <c r="BH1851" s="26" t="str">
        <f t="shared" si="937"/>
        <v/>
      </c>
      <c r="BI1851" s="26" t="str">
        <f t="shared" si="926"/>
        <v/>
      </c>
      <c r="BJ1851" s="26" t="str">
        <f t="shared" si="927"/>
        <v/>
      </c>
      <c r="BK1851" s="26" t="str">
        <f t="shared" si="928"/>
        <v/>
      </c>
      <c r="BL1851" s="26" t="str">
        <f t="shared" si="929"/>
        <v/>
      </c>
      <c r="BM1851" s="26" t="str">
        <f t="shared" si="930"/>
        <v/>
      </c>
      <c r="BN1851" s="26" t="str">
        <f t="shared" si="931"/>
        <v/>
      </c>
      <c r="BP1851"/>
      <c r="BQ1851"/>
      <c r="BR1851"/>
      <c r="BS1851"/>
      <c r="BT1851"/>
      <c r="BU1851" s="40"/>
      <c r="BV1851" s="40"/>
    </row>
    <row r="1852" spans="2:74" x14ac:dyDescent="0.2">
      <c r="B1852" s="84"/>
      <c r="C1852" s="39"/>
      <c r="D1852" s="38"/>
      <c r="E1852" s="39"/>
      <c r="F1852" s="39"/>
      <c r="G1852" s="39"/>
      <c r="H1852" s="39"/>
      <c r="I1852" s="39"/>
      <c r="J1852" s="39"/>
      <c r="K1852" s="39"/>
      <c r="L1852" s="39"/>
      <c r="M1852" s="39"/>
      <c r="N1852" s="39"/>
      <c r="O1852" s="39"/>
      <c r="P1852" s="39"/>
      <c r="Q1852" s="39"/>
      <c r="R1852" s="39"/>
      <c r="S1852" s="39"/>
      <c r="T1852" s="39"/>
      <c r="U1852" s="39"/>
      <c r="V1852" s="39"/>
      <c r="W1852" s="39"/>
      <c r="X1852" s="39"/>
      <c r="Y1852" s="39"/>
      <c r="Z1852" s="39"/>
      <c r="AA1852" s="39"/>
      <c r="AB1852" s="39"/>
      <c r="AC1852" s="39"/>
      <c r="AD1852" s="39"/>
      <c r="AE1852" s="39"/>
      <c r="AF1852" s="39"/>
      <c r="AG1852" s="38"/>
      <c r="AH1852" s="38"/>
      <c r="AI1852" s="38"/>
      <c r="AJ1852" s="38"/>
      <c r="AK1852" s="38"/>
      <c r="AL1852" s="38"/>
      <c r="AM1852" s="38"/>
      <c r="AN1852" s="38"/>
      <c r="AO1852" s="38"/>
      <c r="AP1852" s="38"/>
      <c r="AQ1852" s="38"/>
      <c r="AR1852" s="38"/>
      <c r="AS1852" s="38"/>
      <c r="AT1852" s="38"/>
      <c r="AU1852" s="84"/>
      <c r="AV1852" s="88"/>
      <c r="AW1852" s="103"/>
      <c r="AX1852" s="84"/>
      <c r="AY1852" s="39"/>
      <c r="AZ1852" s="26"/>
      <c r="BA1852" s="26"/>
      <c r="BB1852" s="26"/>
      <c r="BC1852" s="26" t="str">
        <f t="shared" si="932"/>
        <v/>
      </c>
      <c r="BD1852" s="26" t="str">
        <f t="shared" si="933"/>
        <v/>
      </c>
      <c r="BE1852" s="26" t="str">
        <f t="shared" si="934"/>
        <v/>
      </c>
      <c r="BF1852" s="26" t="str">
        <f t="shared" si="935"/>
        <v/>
      </c>
      <c r="BG1852" s="26" t="str">
        <f t="shared" si="936"/>
        <v/>
      </c>
      <c r="BH1852" s="26" t="str">
        <f t="shared" si="937"/>
        <v/>
      </c>
      <c r="BI1852" s="26" t="str">
        <f t="shared" si="926"/>
        <v/>
      </c>
      <c r="BJ1852" s="26" t="str">
        <f t="shared" si="927"/>
        <v/>
      </c>
      <c r="BK1852" s="26" t="str">
        <f t="shared" si="928"/>
        <v/>
      </c>
      <c r="BL1852" s="26" t="str">
        <f t="shared" si="929"/>
        <v/>
      </c>
      <c r="BM1852" s="26" t="str">
        <f t="shared" si="930"/>
        <v/>
      </c>
      <c r="BN1852" s="26" t="str">
        <f t="shared" si="931"/>
        <v/>
      </c>
      <c r="BP1852"/>
      <c r="BQ1852"/>
      <c r="BR1852"/>
      <c r="BS1852"/>
      <c r="BT1852"/>
      <c r="BU1852" s="40"/>
      <c r="BV1852" s="40"/>
    </row>
    <row r="1853" spans="2:74" x14ac:dyDescent="0.2">
      <c r="B1853" s="84"/>
      <c r="C1853" s="39"/>
      <c r="D1853" s="38"/>
      <c r="E1853" s="39"/>
      <c r="F1853" s="39"/>
      <c r="G1853" s="39"/>
      <c r="H1853" s="39"/>
      <c r="I1853" s="39"/>
      <c r="J1853" s="39"/>
      <c r="K1853" s="39"/>
      <c r="L1853" s="39"/>
      <c r="M1853" s="39"/>
      <c r="N1853" s="39"/>
      <c r="O1853" s="39"/>
      <c r="P1853" s="39"/>
      <c r="Q1853" s="39"/>
      <c r="R1853" s="39"/>
      <c r="S1853" s="39"/>
      <c r="T1853" s="39"/>
      <c r="U1853" s="39"/>
      <c r="V1853" s="39"/>
      <c r="W1853" s="39"/>
      <c r="X1853" s="39"/>
      <c r="Y1853" s="39"/>
      <c r="Z1853" s="39"/>
      <c r="AA1853" s="39"/>
      <c r="AB1853" s="39"/>
      <c r="AC1853" s="39"/>
      <c r="AD1853" s="39"/>
      <c r="AE1853" s="39"/>
      <c r="AF1853" s="39"/>
      <c r="AG1853" s="38"/>
      <c r="AH1853" s="38"/>
      <c r="AI1853" s="38"/>
      <c r="AJ1853" s="38"/>
      <c r="AK1853" s="38"/>
      <c r="AL1853" s="38"/>
      <c r="AM1853" s="38"/>
      <c r="AN1853" s="38"/>
      <c r="AO1853" s="38"/>
      <c r="AP1853" s="38"/>
      <c r="AQ1853" s="38"/>
      <c r="AR1853" s="38"/>
      <c r="AS1853" s="38"/>
      <c r="AT1853" s="38"/>
      <c r="AU1853" s="84"/>
      <c r="AV1853" s="88"/>
      <c r="AW1853" s="103"/>
      <c r="AX1853" s="84"/>
      <c r="AY1853" s="39"/>
      <c r="AZ1853" s="26"/>
      <c r="BA1853" s="26"/>
      <c r="BB1853" s="26"/>
      <c r="BC1853" s="26" t="str">
        <f t="shared" si="932"/>
        <v/>
      </c>
      <c r="BD1853" s="26" t="str">
        <f t="shared" si="933"/>
        <v/>
      </c>
      <c r="BE1853" s="26" t="str">
        <f t="shared" si="934"/>
        <v/>
      </c>
      <c r="BF1853" s="26" t="str">
        <f t="shared" si="935"/>
        <v/>
      </c>
      <c r="BG1853" s="26" t="str">
        <f t="shared" si="936"/>
        <v/>
      </c>
      <c r="BH1853" s="26" t="str">
        <f t="shared" si="937"/>
        <v/>
      </c>
      <c r="BI1853" s="26" t="str">
        <f t="shared" si="926"/>
        <v/>
      </c>
      <c r="BJ1853" s="26" t="str">
        <f t="shared" si="927"/>
        <v/>
      </c>
      <c r="BK1853" s="26" t="str">
        <f t="shared" si="928"/>
        <v/>
      </c>
      <c r="BL1853" s="26" t="str">
        <f t="shared" si="929"/>
        <v/>
      </c>
      <c r="BM1853" s="26" t="str">
        <f t="shared" si="930"/>
        <v/>
      </c>
      <c r="BN1853" s="26" t="str">
        <f t="shared" si="931"/>
        <v/>
      </c>
      <c r="BP1853"/>
      <c r="BQ1853"/>
      <c r="BR1853"/>
      <c r="BS1853"/>
      <c r="BT1853"/>
      <c r="BU1853" s="40"/>
      <c r="BV1853" s="40"/>
    </row>
    <row r="1854" spans="2:74" x14ac:dyDescent="0.2">
      <c r="B1854" s="84"/>
      <c r="C1854" s="39"/>
      <c r="D1854" s="38"/>
      <c r="E1854" s="39"/>
      <c r="F1854" s="39"/>
      <c r="G1854" s="39"/>
      <c r="H1854" s="39"/>
      <c r="I1854" s="39"/>
      <c r="J1854" s="39"/>
      <c r="K1854" s="39"/>
      <c r="L1854" s="39"/>
      <c r="M1854" s="39"/>
      <c r="N1854" s="39"/>
      <c r="O1854" s="39"/>
      <c r="P1854" s="39"/>
      <c r="Q1854" s="39"/>
      <c r="R1854" s="39"/>
      <c r="S1854" s="39"/>
      <c r="T1854" s="39"/>
      <c r="U1854" s="39"/>
      <c r="V1854" s="39"/>
      <c r="W1854" s="39"/>
      <c r="X1854" s="39"/>
      <c r="Y1854" s="39"/>
      <c r="Z1854" s="39"/>
      <c r="AA1854" s="39"/>
      <c r="AB1854" s="39"/>
      <c r="AC1854" s="39"/>
      <c r="AD1854" s="39"/>
      <c r="AE1854" s="39"/>
      <c r="AF1854" s="39"/>
      <c r="AG1854" s="38"/>
      <c r="AH1854" s="38"/>
      <c r="AI1854" s="38"/>
      <c r="AJ1854" s="38"/>
      <c r="AK1854" s="38"/>
      <c r="AL1854" s="38"/>
      <c r="AM1854" s="38"/>
      <c r="AN1854" s="38"/>
      <c r="AO1854" s="38"/>
      <c r="AP1854" s="38"/>
      <c r="AQ1854" s="38"/>
      <c r="AR1854" s="38"/>
      <c r="AS1854" s="38"/>
      <c r="AT1854" s="38"/>
      <c r="AU1854" s="84"/>
      <c r="AV1854" s="88"/>
      <c r="AW1854" s="103"/>
      <c r="AX1854" s="84"/>
      <c r="AY1854" s="39"/>
      <c r="AZ1854" s="26"/>
      <c r="BA1854" s="26"/>
      <c r="BB1854" s="26"/>
      <c r="BC1854" s="26" t="str">
        <f t="shared" si="932"/>
        <v/>
      </c>
      <c r="BD1854" s="26" t="str">
        <f t="shared" si="933"/>
        <v/>
      </c>
      <c r="BE1854" s="26" t="str">
        <f t="shared" si="934"/>
        <v/>
      </c>
      <c r="BF1854" s="26" t="str">
        <f t="shared" si="935"/>
        <v/>
      </c>
      <c r="BG1854" s="26" t="str">
        <f t="shared" si="936"/>
        <v/>
      </c>
      <c r="BH1854" s="26" t="str">
        <f t="shared" si="937"/>
        <v/>
      </c>
      <c r="BI1854" s="26" t="str">
        <f t="shared" si="926"/>
        <v/>
      </c>
      <c r="BJ1854" s="26" t="str">
        <f t="shared" si="927"/>
        <v/>
      </c>
      <c r="BK1854" s="26" t="str">
        <f t="shared" si="928"/>
        <v/>
      </c>
      <c r="BL1854" s="26" t="str">
        <f t="shared" si="929"/>
        <v/>
      </c>
      <c r="BM1854" s="26" t="str">
        <f t="shared" si="930"/>
        <v/>
      </c>
      <c r="BN1854" s="26" t="str">
        <f t="shared" si="931"/>
        <v/>
      </c>
      <c r="BP1854"/>
      <c r="BQ1854"/>
      <c r="BR1854"/>
      <c r="BS1854"/>
      <c r="BT1854"/>
      <c r="BU1854" s="40"/>
      <c r="BV1854" s="40"/>
    </row>
    <row r="1855" spans="2:74" x14ac:dyDescent="0.2">
      <c r="B1855" s="84"/>
      <c r="C1855" s="39"/>
      <c r="D1855" s="38"/>
      <c r="E1855" s="39"/>
      <c r="F1855" s="39"/>
      <c r="G1855" s="39"/>
      <c r="H1855" s="39"/>
      <c r="I1855" s="39"/>
      <c r="J1855" s="39"/>
      <c r="K1855" s="39"/>
      <c r="L1855" s="39"/>
      <c r="M1855" s="39"/>
      <c r="N1855" s="39"/>
      <c r="O1855" s="39"/>
      <c r="P1855" s="39"/>
      <c r="Q1855" s="39"/>
      <c r="R1855" s="39"/>
      <c r="S1855" s="39"/>
      <c r="T1855" s="39"/>
      <c r="U1855" s="39"/>
      <c r="V1855" s="39"/>
      <c r="W1855" s="39"/>
      <c r="X1855" s="39"/>
      <c r="Y1855" s="39"/>
      <c r="Z1855" s="39"/>
      <c r="AA1855" s="39"/>
      <c r="AB1855" s="39"/>
      <c r="AC1855" s="39"/>
      <c r="AD1855" s="39"/>
      <c r="AE1855" s="39"/>
      <c r="AF1855" s="39"/>
      <c r="AG1855" s="38"/>
      <c r="AH1855" s="38"/>
      <c r="AI1855" s="38"/>
      <c r="AJ1855" s="38"/>
      <c r="AK1855" s="38"/>
      <c r="AL1855" s="38"/>
      <c r="AM1855" s="38"/>
      <c r="AN1855" s="38"/>
      <c r="AO1855" s="38"/>
      <c r="AP1855" s="38"/>
      <c r="AQ1855" s="38"/>
      <c r="AR1855" s="38"/>
      <c r="AS1855" s="38"/>
      <c r="AT1855" s="38"/>
      <c r="AU1855" s="84"/>
      <c r="AV1855" s="88"/>
      <c r="AW1855" s="103"/>
      <c r="AX1855" s="84"/>
      <c r="AY1855" s="39"/>
      <c r="AZ1855" s="26"/>
      <c r="BA1855" s="26"/>
      <c r="BB1855" s="26"/>
      <c r="BC1855" s="26" t="str">
        <f t="shared" si="932"/>
        <v/>
      </c>
      <c r="BD1855" s="26" t="str">
        <f t="shared" si="933"/>
        <v/>
      </c>
      <c r="BE1855" s="26" t="str">
        <f t="shared" si="934"/>
        <v/>
      </c>
      <c r="BF1855" s="26" t="str">
        <f t="shared" si="935"/>
        <v/>
      </c>
      <c r="BG1855" s="26" t="str">
        <f t="shared" si="936"/>
        <v/>
      </c>
      <c r="BH1855" s="26" t="str">
        <f t="shared" si="937"/>
        <v/>
      </c>
      <c r="BI1855" s="26" t="str">
        <f t="shared" si="926"/>
        <v/>
      </c>
      <c r="BJ1855" s="26" t="str">
        <f t="shared" si="927"/>
        <v/>
      </c>
      <c r="BK1855" s="26" t="str">
        <f t="shared" si="928"/>
        <v/>
      </c>
      <c r="BL1855" s="26" t="str">
        <f t="shared" si="929"/>
        <v/>
      </c>
      <c r="BM1855" s="26" t="str">
        <f t="shared" si="930"/>
        <v/>
      </c>
      <c r="BN1855" s="26" t="str">
        <f t="shared" si="931"/>
        <v/>
      </c>
      <c r="BP1855"/>
      <c r="BQ1855"/>
      <c r="BR1855"/>
      <c r="BS1855"/>
      <c r="BT1855"/>
      <c r="BU1855" s="40"/>
      <c r="BV1855" s="40"/>
    </row>
    <row r="1856" spans="2:74" x14ac:dyDescent="0.2">
      <c r="B1856" s="84"/>
      <c r="C1856" s="39"/>
      <c r="D1856" s="38"/>
      <c r="E1856" s="39"/>
      <c r="F1856" s="39"/>
      <c r="G1856" s="39"/>
      <c r="H1856" s="39"/>
      <c r="I1856" s="39"/>
      <c r="J1856" s="39"/>
      <c r="K1856" s="39"/>
      <c r="L1856" s="39"/>
      <c r="M1856" s="39"/>
      <c r="N1856" s="39"/>
      <c r="O1856" s="39"/>
      <c r="P1856" s="39"/>
      <c r="Q1856" s="39"/>
      <c r="R1856" s="39"/>
      <c r="S1856" s="39"/>
      <c r="T1856" s="39"/>
      <c r="U1856" s="39"/>
      <c r="V1856" s="39"/>
      <c r="W1856" s="39"/>
      <c r="X1856" s="39"/>
      <c r="Y1856" s="39"/>
      <c r="Z1856" s="39"/>
      <c r="AA1856" s="39"/>
      <c r="AB1856" s="39"/>
      <c r="AC1856" s="39"/>
      <c r="AD1856" s="39"/>
      <c r="AE1856" s="39"/>
      <c r="AF1856" s="39"/>
      <c r="AG1856" s="38"/>
      <c r="AH1856" s="38"/>
      <c r="AI1856" s="38"/>
      <c r="AJ1856" s="38"/>
      <c r="AK1856" s="38"/>
      <c r="AL1856" s="38"/>
      <c r="AM1856" s="38"/>
      <c r="AN1856" s="38"/>
      <c r="AO1856" s="38"/>
      <c r="AP1856" s="38"/>
      <c r="AQ1856" s="38"/>
      <c r="AR1856" s="38"/>
      <c r="AS1856" s="38"/>
      <c r="AT1856" s="38"/>
      <c r="AU1856" s="84"/>
      <c r="AV1856" s="88"/>
      <c r="AW1856" s="103"/>
      <c r="AX1856" s="84"/>
      <c r="AY1856" s="39"/>
      <c r="AZ1856" s="26"/>
      <c r="BA1856" s="26"/>
      <c r="BB1856" s="26"/>
      <c r="BC1856" s="26" t="str">
        <f t="shared" si="932"/>
        <v/>
      </c>
      <c r="BD1856" s="26" t="str">
        <f t="shared" si="933"/>
        <v/>
      </c>
      <c r="BE1856" s="26" t="str">
        <f t="shared" si="934"/>
        <v/>
      </c>
      <c r="BF1856" s="26" t="str">
        <f t="shared" si="935"/>
        <v/>
      </c>
      <c r="BG1856" s="26" t="str">
        <f t="shared" si="936"/>
        <v/>
      </c>
      <c r="BH1856" s="26" t="str">
        <f t="shared" si="937"/>
        <v/>
      </c>
      <c r="BI1856" s="26" t="str">
        <f t="shared" si="926"/>
        <v/>
      </c>
      <c r="BJ1856" s="26" t="str">
        <f t="shared" si="927"/>
        <v/>
      </c>
      <c r="BK1856" s="26" t="str">
        <f t="shared" si="928"/>
        <v/>
      </c>
      <c r="BL1856" s="26" t="str">
        <f t="shared" si="929"/>
        <v/>
      </c>
      <c r="BM1856" s="26" t="str">
        <f t="shared" si="930"/>
        <v/>
      </c>
      <c r="BN1856" s="26" t="str">
        <f t="shared" si="931"/>
        <v/>
      </c>
      <c r="BP1856"/>
      <c r="BQ1856"/>
      <c r="BR1856"/>
      <c r="BS1856"/>
      <c r="BT1856"/>
      <c r="BU1856" s="40"/>
      <c r="BV1856" s="40"/>
    </row>
    <row r="1857" spans="2:74" x14ac:dyDescent="0.2">
      <c r="B1857" s="84"/>
      <c r="C1857" s="39"/>
      <c r="D1857" s="38"/>
      <c r="E1857" s="39"/>
      <c r="F1857" s="39"/>
      <c r="G1857" s="39"/>
      <c r="H1857" s="39"/>
      <c r="I1857" s="39"/>
      <c r="J1857" s="39"/>
      <c r="K1857" s="39"/>
      <c r="L1857" s="39"/>
      <c r="M1857" s="39"/>
      <c r="N1857" s="39"/>
      <c r="O1857" s="39"/>
      <c r="P1857" s="39"/>
      <c r="Q1857" s="39"/>
      <c r="R1857" s="39"/>
      <c r="S1857" s="39"/>
      <c r="T1857" s="39"/>
      <c r="U1857" s="39"/>
      <c r="V1857" s="39"/>
      <c r="W1857" s="39"/>
      <c r="X1857" s="39"/>
      <c r="Y1857" s="39"/>
      <c r="Z1857" s="39"/>
      <c r="AA1857" s="39"/>
      <c r="AB1857" s="39"/>
      <c r="AC1857" s="39"/>
      <c r="AD1857" s="39"/>
      <c r="AE1857" s="39"/>
      <c r="AF1857" s="39"/>
      <c r="AG1857" s="38"/>
      <c r="AH1857" s="38"/>
      <c r="AI1857" s="38"/>
      <c r="AJ1857" s="38"/>
      <c r="AK1857" s="38"/>
      <c r="AL1857" s="38"/>
      <c r="AM1857" s="38"/>
      <c r="AN1857" s="38"/>
      <c r="AO1857" s="38"/>
      <c r="AP1857" s="38"/>
      <c r="AQ1857" s="38"/>
      <c r="AR1857" s="38"/>
      <c r="AS1857" s="38"/>
      <c r="AT1857" s="38"/>
      <c r="AU1857" s="84"/>
      <c r="AV1857" s="88"/>
      <c r="AW1857" s="103"/>
      <c r="AX1857" s="84"/>
      <c r="AY1857" s="39"/>
      <c r="AZ1857" s="26"/>
      <c r="BA1857" s="26"/>
      <c r="BB1857" s="26"/>
      <c r="BC1857" s="26" t="str">
        <f t="shared" si="932"/>
        <v/>
      </c>
      <c r="BD1857" s="26" t="str">
        <f t="shared" si="933"/>
        <v/>
      </c>
      <c r="BE1857" s="26" t="str">
        <f t="shared" si="934"/>
        <v/>
      </c>
      <c r="BF1857" s="26" t="str">
        <f t="shared" si="935"/>
        <v/>
      </c>
      <c r="BG1857" s="26" t="str">
        <f t="shared" si="936"/>
        <v/>
      </c>
      <c r="BH1857" s="26" t="str">
        <f t="shared" si="937"/>
        <v/>
      </c>
      <c r="BI1857" s="26" t="str">
        <f t="shared" si="926"/>
        <v/>
      </c>
      <c r="BJ1857" s="26" t="str">
        <f t="shared" si="927"/>
        <v/>
      </c>
      <c r="BK1857" s="26" t="str">
        <f t="shared" si="928"/>
        <v/>
      </c>
      <c r="BL1857" s="26" t="str">
        <f t="shared" si="929"/>
        <v/>
      </c>
      <c r="BM1857" s="26" t="str">
        <f t="shared" si="930"/>
        <v/>
      </c>
      <c r="BN1857" s="26" t="str">
        <f t="shared" si="931"/>
        <v/>
      </c>
      <c r="BP1857"/>
      <c r="BQ1857"/>
      <c r="BR1857"/>
      <c r="BS1857"/>
      <c r="BT1857"/>
      <c r="BU1857" s="40"/>
      <c r="BV1857" s="40"/>
    </row>
    <row r="1858" spans="2:74" x14ac:dyDescent="0.2">
      <c r="B1858" s="84"/>
      <c r="C1858" s="39"/>
      <c r="D1858" s="38"/>
      <c r="E1858" s="39"/>
      <c r="F1858" s="39"/>
      <c r="G1858" s="39"/>
      <c r="H1858" s="39"/>
      <c r="I1858" s="39"/>
      <c r="J1858" s="39"/>
      <c r="K1858" s="39"/>
      <c r="L1858" s="39"/>
      <c r="M1858" s="39"/>
      <c r="N1858" s="39"/>
      <c r="O1858" s="39"/>
      <c r="P1858" s="39"/>
      <c r="Q1858" s="39"/>
      <c r="R1858" s="39"/>
      <c r="S1858" s="39"/>
      <c r="T1858" s="39"/>
      <c r="U1858" s="39"/>
      <c r="V1858" s="39"/>
      <c r="W1858" s="39"/>
      <c r="X1858" s="39"/>
      <c r="Y1858" s="39"/>
      <c r="Z1858" s="39"/>
      <c r="AA1858" s="39"/>
      <c r="AB1858" s="39"/>
      <c r="AC1858" s="39"/>
      <c r="AD1858" s="39"/>
      <c r="AE1858" s="39"/>
      <c r="AF1858" s="39"/>
      <c r="AG1858" s="38"/>
      <c r="AH1858" s="38"/>
      <c r="AI1858" s="38"/>
      <c r="AJ1858" s="38"/>
      <c r="AK1858" s="38"/>
      <c r="AL1858" s="38"/>
      <c r="AM1858" s="38"/>
      <c r="AN1858" s="38"/>
      <c r="AO1858" s="38"/>
      <c r="AP1858" s="38"/>
      <c r="AQ1858" s="38"/>
      <c r="AR1858" s="38"/>
      <c r="AS1858" s="38"/>
      <c r="AT1858" s="38"/>
      <c r="AU1858" s="84"/>
      <c r="AV1858" s="88"/>
      <c r="AW1858" s="103"/>
      <c r="AX1858" s="84"/>
      <c r="AY1858" s="39"/>
      <c r="AZ1858" s="26"/>
      <c r="BA1858" s="26"/>
      <c r="BB1858" s="26"/>
      <c r="BC1858" s="26" t="str">
        <f t="shared" si="932"/>
        <v/>
      </c>
      <c r="BD1858" s="26" t="str">
        <f t="shared" si="933"/>
        <v/>
      </c>
      <c r="BE1858" s="26" t="str">
        <f t="shared" si="934"/>
        <v/>
      </c>
      <c r="BF1858" s="26" t="str">
        <f t="shared" si="935"/>
        <v/>
      </c>
      <c r="BG1858" s="26" t="str">
        <f t="shared" si="936"/>
        <v/>
      </c>
      <c r="BH1858" s="26" t="str">
        <f t="shared" si="937"/>
        <v/>
      </c>
      <c r="BI1858" s="26" t="str">
        <f t="shared" si="926"/>
        <v/>
      </c>
      <c r="BJ1858" s="26" t="str">
        <f t="shared" si="927"/>
        <v/>
      </c>
      <c r="BK1858" s="26" t="str">
        <f t="shared" si="928"/>
        <v/>
      </c>
      <c r="BL1858" s="26" t="str">
        <f t="shared" si="929"/>
        <v/>
      </c>
      <c r="BM1858" s="26" t="str">
        <f t="shared" si="930"/>
        <v/>
      </c>
      <c r="BN1858" s="26" t="str">
        <f t="shared" si="931"/>
        <v/>
      </c>
      <c r="BP1858" s="80"/>
      <c r="BQ1858" s="80"/>
      <c r="BR1858" s="80"/>
      <c r="BS1858" s="80"/>
      <c r="BT1858" s="80"/>
      <c r="BU1858" s="80"/>
      <c r="BV1858" s="80"/>
    </row>
    <row r="1859" spans="2:74" x14ac:dyDescent="0.2">
      <c r="B1859" s="84"/>
      <c r="C1859" s="39"/>
      <c r="D1859" s="38"/>
      <c r="E1859" s="39"/>
      <c r="F1859" s="39"/>
      <c r="G1859" s="39"/>
      <c r="H1859" s="39"/>
      <c r="I1859" s="39"/>
      <c r="J1859" s="39"/>
      <c r="K1859" s="39"/>
      <c r="L1859" s="39"/>
      <c r="M1859" s="39"/>
      <c r="N1859" s="39"/>
      <c r="O1859" s="39"/>
      <c r="P1859" s="39"/>
      <c r="Q1859" s="39"/>
      <c r="R1859" s="39"/>
      <c r="S1859" s="39"/>
      <c r="T1859" s="39"/>
      <c r="U1859" s="39"/>
      <c r="V1859" s="39"/>
      <c r="W1859" s="39"/>
      <c r="X1859" s="39"/>
      <c r="Y1859" s="39"/>
      <c r="Z1859" s="39"/>
      <c r="AA1859" s="39"/>
      <c r="AB1859" s="39"/>
      <c r="AC1859" s="39"/>
      <c r="AD1859" s="39"/>
      <c r="AE1859" s="39"/>
      <c r="AF1859" s="39"/>
      <c r="AG1859" s="38"/>
      <c r="AH1859" s="38"/>
      <c r="AI1859" s="38"/>
      <c r="AJ1859" s="38"/>
      <c r="AK1859" s="38"/>
      <c r="AL1859" s="38"/>
      <c r="AM1859" s="38"/>
      <c r="AN1859" s="38"/>
      <c r="AO1859" s="38"/>
      <c r="AP1859" s="38"/>
      <c r="AQ1859" s="38"/>
      <c r="AR1859" s="38"/>
      <c r="AS1859" s="38"/>
      <c r="AT1859" s="38"/>
      <c r="AU1859" s="84"/>
      <c r="AV1859" s="88"/>
      <c r="AW1859" s="103"/>
      <c r="AX1859" s="84"/>
      <c r="AY1859" s="39"/>
      <c r="AZ1859" s="26"/>
      <c r="BA1859" s="26"/>
      <c r="BB1859" s="26"/>
      <c r="BC1859" s="26" t="str">
        <f t="shared" si="932"/>
        <v/>
      </c>
      <c r="BD1859" s="26" t="str">
        <f t="shared" si="933"/>
        <v/>
      </c>
      <c r="BE1859" s="26" t="str">
        <f t="shared" si="934"/>
        <v/>
      </c>
      <c r="BF1859" s="26" t="str">
        <f t="shared" si="935"/>
        <v/>
      </c>
      <c r="BG1859" s="26" t="str">
        <f t="shared" si="936"/>
        <v/>
      </c>
      <c r="BH1859" s="26" t="str">
        <f t="shared" si="937"/>
        <v/>
      </c>
      <c r="BI1859" s="26" t="str">
        <f t="shared" si="926"/>
        <v/>
      </c>
      <c r="BJ1859" s="26" t="str">
        <f t="shared" si="927"/>
        <v/>
      </c>
      <c r="BK1859" s="26" t="str">
        <f t="shared" si="928"/>
        <v/>
      </c>
      <c r="BL1859" s="26" t="str">
        <f t="shared" si="929"/>
        <v/>
      </c>
      <c r="BM1859" s="26" t="str">
        <f t="shared" si="930"/>
        <v/>
      </c>
      <c r="BN1859" s="26" t="str">
        <f t="shared" si="931"/>
        <v/>
      </c>
      <c r="BP1859" s="80"/>
      <c r="BQ1859" s="80"/>
      <c r="BR1859" s="80"/>
      <c r="BS1859" s="80"/>
      <c r="BT1859" s="80"/>
      <c r="BU1859" s="80"/>
      <c r="BV1859" s="80"/>
    </row>
    <row r="1860" spans="2:74" x14ac:dyDescent="0.2">
      <c r="B1860" s="84"/>
      <c r="C1860" s="39"/>
      <c r="D1860" s="38"/>
      <c r="E1860" s="39"/>
      <c r="F1860" s="39"/>
      <c r="G1860" s="39"/>
      <c r="H1860" s="39"/>
      <c r="I1860" s="39"/>
      <c r="J1860" s="39"/>
      <c r="K1860" s="39"/>
      <c r="L1860" s="39"/>
      <c r="M1860" s="39"/>
      <c r="N1860" s="39"/>
      <c r="O1860" s="39"/>
      <c r="P1860" s="39"/>
      <c r="Q1860" s="39"/>
      <c r="R1860" s="39"/>
      <c r="S1860" s="39"/>
      <c r="T1860" s="39"/>
      <c r="U1860" s="39"/>
      <c r="V1860" s="39"/>
      <c r="W1860" s="39"/>
      <c r="X1860" s="39"/>
      <c r="Y1860" s="39"/>
      <c r="Z1860" s="39"/>
      <c r="AA1860" s="39"/>
      <c r="AB1860" s="39"/>
      <c r="AC1860" s="39"/>
      <c r="AD1860" s="39"/>
      <c r="AE1860" s="39"/>
      <c r="AF1860" s="39"/>
      <c r="AG1860" s="38"/>
      <c r="AH1860" s="38"/>
      <c r="AI1860" s="38"/>
      <c r="AJ1860" s="38"/>
      <c r="AK1860" s="38"/>
      <c r="AL1860" s="38"/>
      <c r="AM1860" s="38"/>
      <c r="AN1860" s="38"/>
      <c r="AO1860" s="38"/>
      <c r="AP1860" s="38"/>
      <c r="AQ1860" s="38"/>
      <c r="AR1860" s="38"/>
      <c r="AS1860" s="38"/>
      <c r="AT1860" s="38"/>
      <c r="AU1860" s="84"/>
      <c r="AV1860" s="88"/>
      <c r="AW1860" s="103"/>
      <c r="AX1860" s="84"/>
      <c r="AY1860" s="39"/>
      <c r="AZ1860" s="26"/>
      <c r="BA1860" s="26"/>
      <c r="BB1860" s="26"/>
      <c r="BC1860" s="26" t="str">
        <f t="shared" si="932"/>
        <v/>
      </c>
      <c r="BD1860" s="26" t="str">
        <f t="shared" si="933"/>
        <v/>
      </c>
      <c r="BE1860" s="26" t="str">
        <f t="shared" si="934"/>
        <v/>
      </c>
      <c r="BF1860" s="26" t="str">
        <f t="shared" si="935"/>
        <v/>
      </c>
      <c r="BG1860" s="26" t="str">
        <f t="shared" si="936"/>
        <v/>
      </c>
      <c r="BH1860" s="26" t="str">
        <f t="shared" si="937"/>
        <v/>
      </c>
      <c r="BI1860" s="26" t="str">
        <f t="shared" si="926"/>
        <v/>
      </c>
      <c r="BJ1860" s="26" t="str">
        <f t="shared" si="927"/>
        <v/>
      </c>
      <c r="BK1860" s="26" t="str">
        <f t="shared" si="928"/>
        <v/>
      </c>
      <c r="BL1860" s="26" t="str">
        <f t="shared" si="929"/>
        <v/>
      </c>
      <c r="BM1860" s="26" t="str">
        <f t="shared" si="930"/>
        <v/>
      </c>
      <c r="BN1860" s="26" t="str">
        <f t="shared" si="931"/>
        <v/>
      </c>
      <c r="BP1860" s="80"/>
      <c r="BQ1860" s="80"/>
      <c r="BR1860" s="80"/>
      <c r="BS1860" s="80"/>
      <c r="BT1860" s="80"/>
      <c r="BU1860" s="80"/>
      <c r="BV1860" s="80"/>
    </row>
    <row r="1861" spans="2:74" x14ac:dyDescent="0.2">
      <c r="B1861" s="84"/>
      <c r="C1861" s="39"/>
      <c r="D1861" s="38"/>
      <c r="E1861" s="39"/>
      <c r="F1861" s="39"/>
      <c r="G1861" s="39"/>
      <c r="H1861" s="39"/>
      <c r="I1861" s="39"/>
      <c r="J1861" s="39"/>
      <c r="K1861" s="39"/>
      <c r="L1861" s="39"/>
      <c r="M1861" s="39"/>
      <c r="N1861" s="39"/>
      <c r="O1861" s="39"/>
      <c r="P1861" s="39"/>
      <c r="Q1861" s="39"/>
      <c r="R1861" s="39"/>
      <c r="S1861" s="39"/>
      <c r="T1861" s="39"/>
      <c r="U1861" s="39"/>
      <c r="V1861" s="39"/>
      <c r="W1861" s="39"/>
      <c r="X1861" s="39"/>
      <c r="Y1861" s="39"/>
      <c r="Z1861" s="39"/>
      <c r="AA1861" s="39"/>
      <c r="AB1861" s="39"/>
      <c r="AC1861" s="39"/>
      <c r="AD1861" s="39"/>
      <c r="AE1861" s="39"/>
      <c r="AF1861" s="39"/>
      <c r="AG1861" s="38"/>
      <c r="AH1861" s="38"/>
      <c r="AI1861" s="38"/>
      <c r="AJ1861" s="38"/>
      <c r="AK1861" s="38"/>
      <c r="AL1861" s="38"/>
      <c r="AM1861" s="38"/>
      <c r="AN1861" s="38"/>
      <c r="AO1861" s="38"/>
      <c r="AP1861" s="38"/>
      <c r="AQ1861" s="38"/>
      <c r="AR1861" s="38"/>
      <c r="AS1861" s="38"/>
      <c r="AT1861" s="38"/>
      <c r="AU1861" s="84"/>
      <c r="AV1861" s="88"/>
      <c r="AW1861" s="103"/>
      <c r="AX1861" s="84"/>
      <c r="AY1861" s="39"/>
      <c r="AZ1861" s="26"/>
      <c r="BA1861" s="26"/>
      <c r="BB1861" s="26"/>
      <c r="BC1861" s="26" t="str">
        <f t="shared" si="932"/>
        <v/>
      </c>
      <c r="BD1861" s="26" t="str">
        <f t="shared" si="933"/>
        <v/>
      </c>
      <c r="BE1861" s="26" t="str">
        <f t="shared" si="934"/>
        <v/>
      </c>
      <c r="BF1861" s="26" t="str">
        <f t="shared" si="935"/>
        <v/>
      </c>
      <c r="BG1861" s="26" t="str">
        <f t="shared" si="936"/>
        <v/>
      </c>
      <c r="BH1861" s="26" t="str">
        <f t="shared" si="937"/>
        <v/>
      </c>
      <c r="BI1861" s="26" t="str">
        <f t="shared" si="926"/>
        <v/>
      </c>
      <c r="BJ1861" s="26" t="str">
        <f t="shared" si="927"/>
        <v/>
      </c>
      <c r="BK1861" s="26" t="str">
        <f t="shared" si="928"/>
        <v/>
      </c>
      <c r="BL1861" s="26" t="str">
        <f t="shared" si="929"/>
        <v/>
      </c>
      <c r="BM1861" s="26" t="str">
        <f t="shared" si="930"/>
        <v/>
      </c>
      <c r="BN1861" s="26" t="str">
        <f t="shared" si="931"/>
        <v/>
      </c>
      <c r="BP1861" s="80"/>
      <c r="BQ1861" s="80"/>
      <c r="BR1861" s="80"/>
      <c r="BS1861" s="80"/>
      <c r="BT1861" s="80"/>
      <c r="BU1861" s="80"/>
      <c r="BV1861" s="80"/>
    </row>
    <row r="1862" spans="2:74" x14ac:dyDescent="0.2">
      <c r="B1862" s="84"/>
      <c r="C1862" s="39"/>
      <c r="D1862" s="38"/>
      <c r="E1862" s="39"/>
      <c r="F1862" s="39"/>
      <c r="G1862" s="39"/>
      <c r="H1862" s="39"/>
      <c r="I1862" s="39"/>
      <c r="J1862" s="39"/>
      <c r="K1862" s="39"/>
      <c r="L1862" s="39"/>
      <c r="M1862" s="39"/>
      <c r="N1862" s="39"/>
      <c r="O1862" s="39"/>
      <c r="P1862" s="39"/>
      <c r="Q1862" s="39"/>
      <c r="R1862" s="39"/>
      <c r="S1862" s="39"/>
      <c r="T1862" s="39"/>
      <c r="U1862" s="39"/>
      <c r="V1862" s="39"/>
      <c r="W1862" s="39"/>
      <c r="X1862" s="39"/>
      <c r="Y1862" s="39"/>
      <c r="Z1862" s="39"/>
      <c r="AA1862" s="39"/>
      <c r="AB1862" s="39"/>
      <c r="AC1862" s="39"/>
      <c r="AD1862" s="39"/>
      <c r="AE1862" s="39"/>
      <c r="AF1862" s="39"/>
      <c r="AG1862" s="38"/>
      <c r="AH1862" s="38"/>
      <c r="AI1862" s="38"/>
      <c r="AJ1862" s="38"/>
      <c r="AK1862" s="38"/>
      <c r="AL1862" s="38"/>
      <c r="AM1862" s="38"/>
      <c r="AN1862" s="38"/>
      <c r="AO1862" s="38"/>
      <c r="AP1862" s="38"/>
      <c r="AQ1862" s="38"/>
      <c r="AR1862" s="38"/>
      <c r="AS1862" s="38"/>
      <c r="AT1862" s="38"/>
      <c r="AU1862" s="84"/>
      <c r="AV1862" s="88"/>
      <c r="AW1862" s="103"/>
      <c r="AX1862" s="84"/>
      <c r="AY1862" s="39"/>
      <c r="AZ1862" s="26"/>
      <c r="BA1862" s="26"/>
      <c r="BB1862" s="26"/>
      <c r="BC1862" s="26" t="str">
        <f t="shared" si="932"/>
        <v/>
      </c>
      <c r="BD1862" s="26" t="str">
        <f t="shared" si="933"/>
        <v/>
      </c>
      <c r="BE1862" s="26" t="str">
        <f t="shared" si="934"/>
        <v/>
      </c>
      <c r="BF1862" s="26" t="str">
        <f t="shared" si="935"/>
        <v/>
      </c>
      <c r="BG1862" s="26" t="str">
        <f t="shared" si="936"/>
        <v/>
      </c>
      <c r="BH1862" s="26" t="str">
        <f t="shared" si="937"/>
        <v/>
      </c>
      <c r="BI1862" s="26" t="str">
        <f t="shared" si="926"/>
        <v/>
      </c>
      <c r="BJ1862" s="26" t="str">
        <f t="shared" si="927"/>
        <v/>
      </c>
      <c r="BK1862" s="26" t="str">
        <f t="shared" si="928"/>
        <v/>
      </c>
      <c r="BL1862" s="26" t="str">
        <f t="shared" si="929"/>
        <v/>
      </c>
      <c r="BM1862" s="26" t="str">
        <f t="shared" si="930"/>
        <v/>
      </c>
      <c r="BN1862" s="26" t="str">
        <f t="shared" si="931"/>
        <v/>
      </c>
      <c r="BP1862" s="80"/>
      <c r="BQ1862" s="80"/>
      <c r="BR1862" s="80"/>
      <c r="BS1862" s="80"/>
      <c r="BT1862" s="80"/>
      <c r="BU1862" s="80"/>
      <c r="BV1862" s="80"/>
    </row>
    <row r="1863" spans="2:74" x14ac:dyDescent="0.2">
      <c r="B1863" s="84"/>
      <c r="C1863" s="39"/>
      <c r="D1863" s="38"/>
      <c r="E1863" s="39"/>
      <c r="F1863" s="39"/>
      <c r="G1863" s="39"/>
      <c r="H1863" s="39"/>
      <c r="I1863" s="39"/>
      <c r="J1863" s="39"/>
      <c r="K1863" s="39"/>
      <c r="L1863" s="39"/>
      <c r="M1863" s="39"/>
      <c r="N1863" s="39"/>
      <c r="O1863" s="39"/>
      <c r="P1863" s="39"/>
      <c r="Q1863" s="39"/>
      <c r="R1863" s="39"/>
      <c r="S1863" s="39"/>
      <c r="T1863" s="39"/>
      <c r="U1863" s="39"/>
      <c r="V1863" s="39"/>
      <c r="W1863" s="39"/>
      <c r="X1863" s="39"/>
      <c r="Y1863" s="39"/>
      <c r="Z1863" s="39"/>
      <c r="AA1863" s="39"/>
      <c r="AB1863" s="39"/>
      <c r="AC1863" s="39"/>
      <c r="AD1863" s="39"/>
      <c r="AE1863" s="39"/>
      <c r="AF1863" s="39"/>
      <c r="AG1863" s="38"/>
      <c r="AH1863" s="38"/>
      <c r="AI1863" s="38"/>
      <c r="AJ1863" s="38"/>
      <c r="AK1863" s="38"/>
      <c r="AL1863" s="38"/>
      <c r="AM1863" s="38"/>
      <c r="AN1863" s="38"/>
      <c r="AO1863" s="38"/>
      <c r="AP1863" s="38"/>
      <c r="AQ1863" s="38"/>
      <c r="AR1863" s="38"/>
      <c r="AS1863" s="38"/>
      <c r="AT1863" s="38"/>
      <c r="AU1863" s="84"/>
      <c r="AV1863" s="88"/>
      <c r="AW1863" s="103"/>
      <c r="AX1863" s="84"/>
      <c r="AY1863" s="39"/>
      <c r="AZ1863" s="26"/>
      <c r="BA1863" s="26"/>
      <c r="BB1863" s="26"/>
      <c r="BC1863" s="26" t="str">
        <f t="shared" si="932"/>
        <v/>
      </c>
      <c r="BD1863" s="26" t="str">
        <f t="shared" si="933"/>
        <v/>
      </c>
      <c r="BE1863" s="26" t="str">
        <f t="shared" si="934"/>
        <v/>
      </c>
      <c r="BF1863" s="26" t="str">
        <f t="shared" si="935"/>
        <v/>
      </c>
      <c r="BG1863" s="26" t="str">
        <f t="shared" si="936"/>
        <v/>
      </c>
      <c r="BH1863" s="26" t="str">
        <f t="shared" si="937"/>
        <v/>
      </c>
      <c r="BI1863" s="26" t="str">
        <f t="shared" si="926"/>
        <v/>
      </c>
      <c r="BJ1863" s="26" t="str">
        <f t="shared" si="927"/>
        <v/>
      </c>
      <c r="BK1863" s="26" t="str">
        <f t="shared" si="928"/>
        <v/>
      </c>
      <c r="BL1863" s="26" t="str">
        <f t="shared" si="929"/>
        <v/>
      </c>
      <c r="BM1863" s="26" t="str">
        <f t="shared" si="930"/>
        <v/>
      </c>
      <c r="BN1863" s="26" t="str">
        <f t="shared" si="931"/>
        <v/>
      </c>
      <c r="BP1863" s="80"/>
      <c r="BQ1863" s="80"/>
      <c r="BR1863" s="80"/>
      <c r="BS1863" s="80"/>
      <c r="BT1863" s="80"/>
      <c r="BU1863" s="80"/>
      <c r="BV1863" s="80"/>
    </row>
    <row r="1864" spans="2:74" x14ac:dyDescent="0.2">
      <c r="B1864" s="84"/>
      <c r="C1864" s="39"/>
      <c r="D1864" s="38"/>
      <c r="E1864" s="39"/>
      <c r="F1864" s="39"/>
      <c r="G1864" s="39"/>
      <c r="H1864" s="39"/>
      <c r="I1864" s="39"/>
      <c r="J1864" s="39"/>
      <c r="K1864" s="39"/>
      <c r="L1864" s="39"/>
      <c r="M1864" s="39"/>
      <c r="N1864" s="39"/>
      <c r="O1864" s="39"/>
      <c r="P1864" s="39"/>
      <c r="Q1864" s="39"/>
      <c r="R1864" s="39"/>
      <c r="S1864" s="39"/>
      <c r="T1864" s="39"/>
      <c r="U1864" s="39"/>
      <c r="V1864" s="39"/>
      <c r="W1864" s="39"/>
      <c r="X1864" s="39"/>
      <c r="Y1864" s="39"/>
      <c r="Z1864" s="39"/>
      <c r="AA1864" s="39"/>
      <c r="AB1864" s="39"/>
      <c r="AC1864" s="39"/>
      <c r="AD1864" s="39"/>
      <c r="AE1864" s="39"/>
      <c r="AF1864" s="39"/>
      <c r="AG1864" s="38"/>
      <c r="AH1864" s="38"/>
      <c r="AI1864" s="38"/>
      <c r="AJ1864" s="38"/>
      <c r="AK1864" s="38"/>
      <c r="AL1864" s="38"/>
      <c r="AM1864" s="38"/>
      <c r="AN1864" s="38"/>
      <c r="AO1864" s="38"/>
      <c r="AP1864" s="38"/>
      <c r="AQ1864" s="38"/>
      <c r="AR1864" s="38"/>
      <c r="AS1864" s="38"/>
      <c r="AT1864" s="38"/>
      <c r="AU1864" s="84"/>
      <c r="AV1864" s="88"/>
      <c r="AW1864" s="103"/>
      <c r="AX1864" s="84"/>
      <c r="AY1864" s="39"/>
      <c r="AZ1864" s="26"/>
      <c r="BA1864" s="26"/>
      <c r="BB1864" s="26"/>
      <c r="BC1864" s="26" t="str">
        <f t="shared" si="932"/>
        <v/>
      </c>
      <c r="BD1864" s="26" t="str">
        <f t="shared" si="933"/>
        <v/>
      </c>
      <c r="BE1864" s="26" t="str">
        <f t="shared" si="934"/>
        <v/>
      </c>
      <c r="BF1864" s="26" t="str">
        <f t="shared" si="935"/>
        <v/>
      </c>
      <c r="BG1864" s="26" t="str">
        <f t="shared" si="936"/>
        <v/>
      </c>
      <c r="BH1864" s="26" t="str">
        <f t="shared" si="937"/>
        <v/>
      </c>
      <c r="BI1864" s="26" t="str">
        <f t="shared" si="926"/>
        <v/>
      </c>
      <c r="BJ1864" s="26" t="str">
        <f t="shared" si="927"/>
        <v/>
      </c>
      <c r="BK1864" s="26" t="str">
        <f t="shared" si="928"/>
        <v/>
      </c>
      <c r="BL1864" s="26" t="str">
        <f t="shared" si="929"/>
        <v/>
      </c>
      <c r="BM1864" s="26" t="str">
        <f t="shared" si="930"/>
        <v/>
      </c>
      <c r="BN1864" s="26" t="str">
        <f t="shared" si="931"/>
        <v/>
      </c>
      <c r="BP1864" s="81"/>
      <c r="BQ1864" s="81"/>
      <c r="BR1864" s="28"/>
      <c r="BS1864" s="81"/>
      <c r="BT1864" s="81"/>
      <c r="BU1864" s="38"/>
      <c r="BV1864" s="55"/>
    </row>
    <row r="1865" spans="2:74" x14ac:dyDescent="0.2">
      <c r="B1865" s="84"/>
      <c r="C1865" s="39"/>
      <c r="D1865" s="38"/>
      <c r="E1865" s="39"/>
      <c r="F1865" s="39"/>
      <c r="G1865" s="39"/>
      <c r="H1865" s="39"/>
      <c r="I1865" s="39"/>
      <c r="J1865" s="39"/>
      <c r="K1865" s="39"/>
      <c r="L1865" s="39"/>
      <c r="M1865" s="39"/>
      <c r="N1865" s="39"/>
      <c r="O1865" s="39"/>
      <c r="P1865" s="39"/>
      <c r="Q1865" s="39"/>
      <c r="R1865" s="39"/>
      <c r="S1865" s="39"/>
      <c r="T1865" s="39"/>
      <c r="U1865" s="39"/>
      <c r="V1865" s="39"/>
      <c r="W1865" s="39"/>
      <c r="X1865" s="39"/>
      <c r="Y1865" s="39"/>
      <c r="Z1865" s="39"/>
      <c r="AA1865" s="39"/>
      <c r="AB1865" s="39"/>
      <c r="AC1865" s="39"/>
      <c r="AD1865" s="39"/>
      <c r="AE1865" s="39"/>
      <c r="AF1865" s="39"/>
      <c r="AG1865" s="38"/>
      <c r="AH1865" s="38"/>
      <c r="AI1865" s="38"/>
      <c r="AJ1865" s="38"/>
      <c r="AK1865" s="38"/>
      <c r="AL1865" s="38"/>
      <c r="AM1865" s="38"/>
      <c r="AN1865" s="38"/>
      <c r="AO1865" s="38"/>
      <c r="AP1865" s="38"/>
      <c r="AQ1865" s="38"/>
      <c r="AR1865" s="38"/>
      <c r="AS1865" s="38"/>
      <c r="AT1865" s="38"/>
      <c r="AU1865" s="84"/>
      <c r="AV1865" s="88"/>
      <c r="AW1865" s="103"/>
      <c r="AX1865" s="84"/>
      <c r="AY1865" s="39"/>
      <c r="AZ1865" s="26"/>
      <c r="BA1865" s="26"/>
      <c r="BB1865" s="26"/>
      <c r="BC1865" s="26" t="str">
        <f t="shared" si="932"/>
        <v/>
      </c>
      <c r="BD1865" s="26" t="str">
        <f t="shared" si="933"/>
        <v/>
      </c>
      <c r="BE1865" s="26" t="str">
        <f t="shared" si="934"/>
        <v/>
      </c>
      <c r="BF1865" s="26" t="str">
        <f t="shared" si="935"/>
        <v/>
      </c>
      <c r="BG1865" s="26" t="str">
        <f t="shared" si="936"/>
        <v/>
      </c>
      <c r="BH1865" s="26" t="str">
        <f t="shared" si="937"/>
        <v/>
      </c>
      <c r="BI1865" s="26" t="str">
        <f t="shared" si="926"/>
        <v/>
      </c>
      <c r="BJ1865" s="26" t="str">
        <f t="shared" si="927"/>
        <v/>
      </c>
      <c r="BK1865" s="26" t="str">
        <f t="shared" si="928"/>
        <v/>
      </c>
      <c r="BL1865" s="26" t="str">
        <f t="shared" si="929"/>
        <v/>
      </c>
      <c r="BM1865" s="26" t="str">
        <f t="shared" si="930"/>
        <v/>
      </c>
      <c r="BN1865" s="26" t="str">
        <f t="shared" si="931"/>
        <v/>
      </c>
      <c r="BP1865" s="81"/>
      <c r="BQ1865" s="81"/>
      <c r="BR1865" s="28"/>
      <c r="BS1865" s="81"/>
      <c r="BT1865" s="81"/>
      <c r="BU1865" s="38"/>
      <c r="BV1865" s="55"/>
    </row>
    <row r="1866" spans="2:74" x14ac:dyDescent="0.2">
      <c r="B1866" s="84"/>
      <c r="C1866" s="39"/>
      <c r="D1866" s="38"/>
      <c r="E1866" s="39"/>
      <c r="F1866" s="39"/>
      <c r="G1866" s="39"/>
      <c r="H1866" s="39"/>
      <c r="I1866" s="39"/>
      <c r="J1866" s="39"/>
      <c r="K1866" s="39"/>
      <c r="L1866" s="39"/>
      <c r="M1866" s="39"/>
      <c r="N1866" s="39"/>
      <c r="O1866" s="39"/>
      <c r="P1866" s="39"/>
      <c r="Q1866" s="39"/>
      <c r="R1866" s="39"/>
      <c r="S1866" s="39"/>
      <c r="T1866" s="39"/>
      <c r="U1866" s="39"/>
      <c r="V1866" s="39"/>
      <c r="W1866" s="39"/>
      <c r="X1866" s="39"/>
      <c r="Y1866" s="39"/>
      <c r="Z1866" s="39"/>
      <c r="AA1866" s="39"/>
      <c r="AB1866" s="39"/>
      <c r="AC1866" s="39"/>
      <c r="AD1866" s="39"/>
      <c r="AE1866" s="39"/>
      <c r="AF1866" s="39"/>
      <c r="AG1866" s="38"/>
      <c r="AH1866" s="38"/>
      <c r="AI1866" s="38"/>
      <c r="AJ1866" s="38"/>
      <c r="AK1866" s="38"/>
      <c r="AL1866" s="38"/>
      <c r="AM1866" s="38"/>
      <c r="AN1866" s="38"/>
      <c r="AO1866" s="38"/>
      <c r="AP1866" s="38"/>
      <c r="AQ1866" s="38"/>
      <c r="AR1866" s="38"/>
      <c r="AS1866" s="38"/>
      <c r="AT1866" s="38"/>
      <c r="AU1866" s="84"/>
      <c r="AV1866" s="88"/>
      <c r="AW1866" s="103"/>
      <c r="AX1866" s="84"/>
      <c r="AY1866" s="39"/>
      <c r="AZ1866" s="26"/>
      <c r="BA1866" s="26"/>
      <c r="BB1866" s="26"/>
      <c r="BC1866" s="26" t="str">
        <f t="shared" si="932"/>
        <v/>
      </c>
      <c r="BD1866" s="26" t="str">
        <f t="shared" si="933"/>
        <v/>
      </c>
      <c r="BE1866" s="26" t="str">
        <f t="shared" si="934"/>
        <v/>
      </c>
      <c r="BF1866" s="26" t="str">
        <f t="shared" si="935"/>
        <v/>
      </c>
      <c r="BG1866" s="26" t="str">
        <f t="shared" si="936"/>
        <v/>
      </c>
      <c r="BH1866" s="26" t="str">
        <f t="shared" si="937"/>
        <v/>
      </c>
      <c r="BI1866" s="26" t="str">
        <f t="shared" si="926"/>
        <v/>
      </c>
      <c r="BJ1866" s="26" t="str">
        <f t="shared" si="927"/>
        <v/>
      </c>
      <c r="BK1866" s="26" t="str">
        <f t="shared" si="928"/>
        <v/>
      </c>
      <c r="BL1866" s="26" t="str">
        <f t="shared" si="929"/>
        <v/>
      </c>
      <c r="BM1866" s="26" t="str">
        <f t="shared" si="930"/>
        <v/>
      </c>
      <c r="BN1866" s="26" t="str">
        <f t="shared" si="931"/>
        <v/>
      </c>
      <c r="BP1866" s="81"/>
      <c r="BQ1866" s="81"/>
      <c r="BR1866" s="28"/>
      <c r="BS1866" s="81"/>
      <c r="BT1866" s="81"/>
      <c r="BU1866" s="38"/>
      <c r="BV1866" s="55"/>
    </row>
    <row r="1867" spans="2:74" x14ac:dyDescent="0.2">
      <c r="B1867" s="84"/>
      <c r="C1867" s="39"/>
      <c r="D1867" s="38"/>
      <c r="E1867" s="39"/>
      <c r="F1867" s="39"/>
      <c r="G1867" s="39"/>
      <c r="H1867" s="39"/>
      <c r="I1867" s="39"/>
      <c r="J1867" s="39"/>
      <c r="K1867" s="39"/>
      <c r="L1867" s="39"/>
      <c r="M1867" s="39"/>
      <c r="N1867" s="39"/>
      <c r="O1867" s="39"/>
      <c r="P1867" s="39"/>
      <c r="Q1867" s="39"/>
      <c r="R1867" s="39"/>
      <c r="S1867" s="39"/>
      <c r="T1867" s="39"/>
      <c r="U1867" s="39"/>
      <c r="V1867" s="39"/>
      <c r="W1867" s="39"/>
      <c r="X1867" s="39"/>
      <c r="Y1867" s="39"/>
      <c r="Z1867" s="39"/>
      <c r="AA1867" s="39"/>
      <c r="AB1867" s="39"/>
      <c r="AC1867" s="39"/>
      <c r="AD1867" s="39"/>
      <c r="AE1867" s="39"/>
      <c r="AF1867" s="39"/>
      <c r="AG1867" s="38"/>
      <c r="AH1867" s="38"/>
      <c r="AI1867" s="38"/>
      <c r="AJ1867" s="38"/>
      <c r="AK1867" s="38"/>
      <c r="AL1867" s="38"/>
      <c r="AM1867" s="38"/>
      <c r="AN1867" s="38"/>
      <c r="AO1867" s="38"/>
      <c r="AP1867" s="38"/>
      <c r="AQ1867" s="38"/>
      <c r="AR1867" s="38"/>
      <c r="AS1867" s="38"/>
      <c r="AT1867" s="38"/>
      <c r="AU1867" s="84"/>
      <c r="AV1867" s="88"/>
      <c r="AW1867" s="103"/>
      <c r="AX1867" s="84"/>
      <c r="AY1867" s="39"/>
      <c r="AZ1867" s="26"/>
      <c r="BA1867" s="26"/>
      <c r="BB1867" s="26"/>
      <c r="BC1867" s="26" t="str">
        <f t="shared" si="932"/>
        <v/>
      </c>
      <c r="BD1867" s="26" t="str">
        <f t="shared" si="933"/>
        <v/>
      </c>
      <c r="BE1867" s="26" t="str">
        <f t="shared" si="934"/>
        <v/>
      </c>
      <c r="BF1867" s="26" t="str">
        <f t="shared" si="935"/>
        <v/>
      </c>
      <c r="BG1867" s="26" t="str">
        <f t="shared" si="936"/>
        <v/>
      </c>
      <c r="BH1867" s="26" t="str">
        <f t="shared" si="937"/>
        <v/>
      </c>
      <c r="BI1867" s="26" t="str">
        <f t="shared" si="926"/>
        <v/>
      </c>
      <c r="BJ1867" s="26" t="str">
        <f t="shared" si="927"/>
        <v/>
      </c>
      <c r="BK1867" s="26" t="str">
        <f t="shared" si="928"/>
        <v/>
      </c>
      <c r="BL1867" s="26" t="str">
        <f t="shared" si="929"/>
        <v/>
      </c>
      <c r="BM1867" s="26" t="str">
        <f t="shared" si="930"/>
        <v/>
      </c>
      <c r="BN1867" s="26" t="str">
        <f t="shared" si="931"/>
        <v/>
      </c>
      <c r="BP1867" s="81"/>
      <c r="BQ1867" s="81"/>
      <c r="BR1867" s="81"/>
      <c r="BS1867" s="81"/>
      <c r="BT1867" s="81"/>
      <c r="BU1867" s="38"/>
      <c r="BV1867" s="55"/>
    </row>
    <row r="1868" spans="2:74" x14ac:dyDescent="0.2">
      <c r="B1868" s="84"/>
      <c r="C1868" s="39"/>
      <c r="D1868" s="38"/>
      <c r="E1868" s="39"/>
      <c r="F1868" s="39"/>
      <c r="G1868" s="39"/>
      <c r="H1868" s="39"/>
      <c r="I1868" s="39"/>
      <c r="J1868" s="39"/>
      <c r="K1868" s="39"/>
      <c r="L1868" s="39"/>
      <c r="M1868" s="39"/>
      <c r="N1868" s="39"/>
      <c r="O1868" s="39"/>
      <c r="P1868" s="39"/>
      <c r="Q1868" s="39"/>
      <c r="R1868" s="39"/>
      <c r="S1868" s="39"/>
      <c r="T1868" s="39"/>
      <c r="U1868" s="39"/>
      <c r="V1868" s="39"/>
      <c r="W1868" s="39"/>
      <c r="X1868" s="39"/>
      <c r="Y1868" s="39"/>
      <c r="Z1868" s="39"/>
      <c r="AA1868" s="39"/>
      <c r="AB1868" s="39"/>
      <c r="AC1868" s="39"/>
      <c r="AD1868" s="39"/>
      <c r="AE1868" s="39"/>
      <c r="AF1868" s="39"/>
      <c r="AG1868" s="38"/>
      <c r="AH1868" s="38"/>
      <c r="AI1868" s="38"/>
      <c r="AJ1868" s="38"/>
      <c r="AK1868" s="38"/>
      <c r="AL1868" s="38"/>
      <c r="AM1868" s="38"/>
      <c r="AN1868" s="38"/>
      <c r="AO1868" s="38"/>
      <c r="AP1868" s="38"/>
      <c r="AQ1868" s="38"/>
      <c r="AR1868" s="38"/>
      <c r="AS1868" s="38"/>
      <c r="AT1868" s="38"/>
      <c r="AU1868" s="84"/>
      <c r="AV1868" s="88"/>
      <c r="AW1868" s="103"/>
      <c r="AX1868" s="84"/>
      <c r="AY1868" s="39"/>
      <c r="AZ1868" s="26"/>
      <c r="BA1868" s="26"/>
      <c r="BB1868" s="26"/>
      <c r="BC1868" s="26" t="str">
        <f t="shared" si="932"/>
        <v/>
      </c>
      <c r="BD1868" s="26" t="str">
        <f t="shared" si="933"/>
        <v/>
      </c>
      <c r="BE1868" s="26" t="str">
        <f t="shared" si="934"/>
        <v/>
      </c>
      <c r="BF1868" s="26" t="str">
        <f t="shared" si="935"/>
        <v/>
      </c>
      <c r="BG1868" s="26" t="str">
        <f t="shared" si="936"/>
        <v/>
      </c>
      <c r="BH1868" s="26" t="str">
        <f t="shared" si="937"/>
        <v/>
      </c>
      <c r="BI1868" s="26" t="str">
        <f t="shared" si="926"/>
        <v/>
      </c>
      <c r="BJ1868" s="26" t="str">
        <f t="shared" si="927"/>
        <v/>
      </c>
      <c r="BK1868" s="26" t="str">
        <f t="shared" si="928"/>
        <v/>
      </c>
      <c r="BL1868" s="26" t="str">
        <f t="shared" si="929"/>
        <v/>
      </c>
      <c r="BM1868" s="26" t="str">
        <f t="shared" si="930"/>
        <v/>
      </c>
      <c r="BN1868" s="26" t="str">
        <f t="shared" si="931"/>
        <v/>
      </c>
      <c r="BP1868" s="81"/>
      <c r="BQ1868" s="81"/>
      <c r="BR1868" s="81"/>
      <c r="BS1868" s="81"/>
      <c r="BT1868" s="81"/>
      <c r="BU1868" s="38"/>
      <c r="BV1868" s="55"/>
    </row>
    <row r="1869" spans="2:74" x14ac:dyDescent="0.2">
      <c r="B1869" s="84"/>
      <c r="C1869" s="39"/>
      <c r="D1869" s="38"/>
      <c r="E1869" s="39"/>
      <c r="F1869" s="39"/>
      <c r="G1869" s="39"/>
      <c r="H1869" s="39"/>
      <c r="I1869" s="39"/>
      <c r="J1869" s="39"/>
      <c r="K1869" s="39"/>
      <c r="L1869" s="39"/>
      <c r="M1869" s="39"/>
      <c r="N1869" s="39"/>
      <c r="O1869" s="39"/>
      <c r="P1869" s="39"/>
      <c r="Q1869" s="39"/>
      <c r="R1869" s="39"/>
      <c r="S1869" s="39"/>
      <c r="T1869" s="39"/>
      <c r="U1869" s="39"/>
      <c r="V1869" s="39"/>
      <c r="W1869" s="39"/>
      <c r="X1869" s="39"/>
      <c r="Y1869" s="39"/>
      <c r="Z1869" s="39"/>
      <c r="AA1869" s="39"/>
      <c r="AB1869" s="39"/>
      <c r="AC1869" s="39"/>
      <c r="AD1869" s="39"/>
      <c r="AE1869" s="39"/>
      <c r="AF1869" s="39"/>
      <c r="AG1869" s="38"/>
      <c r="AH1869" s="38"/>
      <c r="AI1869" s="38"/>
      <c r="AJ1869" s="38"/>
      <c r="AK1869" s="38"/>
      <c r="AL1869" s="38"/>
      <c r="AM1869" s="38"/>
      <c r="AN1869" s="38"/>
      <c r="AO1869" s="38"/>
      <c r="AP1869" s="38"/>
      <c r="AQ1869" s="38"/>
      <c r="AR1869" s="38"/>
      <c r="AS1869" s="38"/>
      <c r="AT1869" s="38"/>
      <c r="AU1869" s="84"/>
      <c r="AV1869" s="88"/>
      <c r="AW1869" s="103"/>
      <c r="AX1869" s="84"/>
      <c r="AY1869" s="39"/>
      <c r="AZ1869" s="26"/>
      <c r="BA1869" s="26"/>
      <c r="BB1869" s="26"/>
      <c r="BC1869" s="26" t="str">
        <f t="shared" si="932"/>
        <v/>
      </c>
      <c r="BD1869" s="26" t="str">
        <f t="shared" si="933"/>
        <v/>
      </c>
      <c r="BE1869" s="26" t="str">
        <f t="shared" si="934"/>
        <v/>
      </c>
      <c r="BF1869" s="26" t="str">
        <f t="shared" si="935"/>
        <v/>
      </c>
      <c r="BG1869" s="26" t="str">
        <f t="shared" si="936"/>
        <v/>
      </c>
      <c r="BH1869" s="26" t="str">
        <f t="shared" si="937"/>
        <v/>
      </c>
      <c r="BI1869" s="26" t="str">
        <f t="shared" si="926"/>
        <v/>
      </c>
      <c r="BJ1869" s="26" t="str">
        <f t="shared" si="927"/>
        <v/>
      </c>
      <c r="BK1869" s="26" t="str">
        <f t="shared" si="928"/>
        <v/>
      </c>
      <c r="BL1869" s="26" t="str">
        <f t="shared" si="929"/>
        <v/>
      </c>
      <c r="BM1869" s="26" t="str">
        <f t="shared" si="930"/>
        <v/>
      </c>
      <c r="BN1869" s="26" t="str">
        <f t="shared" si="931"/>
        <v/>
      </c>
      <c r="BP1869" s="81"/>
      <c r="BQ1869" s="81"/>
      <c r="BR1869" s="81"/>
      <c r="BS1869" s="81"/>
      <c r="BT1869" s="81"/>
      <c r="BU1869" s="38"/>
      <c r="BV1869" s="55"/>
    </row>
    <row r="1870" spans="2:74" x14ac:dyDescent="0.2">
      <c r="B1870" s="84"/>
      <c r="C1870" s="39"/>
      <c r="D1870" s="38"/>
      <c r="E1870" s="39"/>
      <c r="F1870" s="39"/>
      <c r="G1870" s="39"/>
      <c r="H1870" s="39"/>
      <c r="I1870" s="39"/>
      <c r="J1870" s="39"/>
      <c r="K1870" s="39"/>
      <c r="L1870" s="39"/>
      <c r="M1870" s="39"/>
      <c r="N1870" s="39"/>
      <c r="O1870" s="39"/>
      <c r="P1870" s="39"/>
      <c r="Q1870" s="39"/>
      <c r="R1870" s="39"/>
      <c r="S1870" s="39"/>
      <c r="T1870" s="39"/>
      <c r="U1870" s="39"/>
      <c r="V1870" s="39"/>
      <c r="W1870" s="39"/>
      <c r="X1870" s="39"/>
      <c r="Y1870" s="39"/>
      <c r="Z1870" s="39"/>
      <c r="AA1870" s="39"/>
      <c r="AB1870" s="39"/>
      <c r="AC1870" s="39"/>
      <c r="AD1870" s="39"/>
      <c r="AE1870" s="39"/>
      <c r="AF1870" s="39"/>
      <c r="AG1870" s="38"/>
      <c r="AH1870" s="38"/>
      <c r="AI1870" s="38"/>
      <c r="AJ1870" s="38"/>
      <c r="AK1870" s="38"/>
      <c r="AL1870" s="38"/>
      <c r="AM1870" s="38"/>
      <c r="AN1870" s="38"/>
      <c r="AO1870" s="38"/>
      <c r="AP1870" s="38"/>
      <c r="AQ1870" s="38"/>
      <c r="AR1870" s="38"/>
      <c r="AS1870" s="38"/>
      <c r="AT1870" s="38"/>
      <c r="AU1870" s="84"/>
      <c r="AV1870" s="88"/>
      <c r="AW1870" s="103"/>
      <c r="AX1870" s="84"/>
      <c r="AY1870" s="39"/>
      <c r="AZ1870" s="26"/>
      <c r="BA1870" s="26"/>
      <c r="BB1870" s="26"/>
      <c r="BC1870" s="26" t="str">
        <f t="shared" si="932"/>
        <v/>
      </c>
      <c r="BD1870" s="26" t="str">
        <f t="shared" si="933"/>
        <v/>
      </c>
      <c r="BE1870" s="26" t="str">
        <f t="shared" si="934"/>
        <v/>
      </c>
      <c r="BF1870" s="26" t="str">
        <f t="shared" si="935"/>
        <v/>
      </c>
      <c r="BG1870" s="26" t="str">
        <f t="shared" si="936"/>
        <v/>
      </c>
      <c r="BH1870" s="26" t="str">
        <f t="shared" si="937"/>
        <v/>
      </c>
      <c r="BI1870" s="26" t="str">
        <f t="shared" si="926"/>
        <v/>
      </c>
      <c r="BJ1870" s="26" t="str">
        <f t="shared" si="927"/>
        <v/>
      </c>
      <c r="BK1870" s="26" t="str">
        <f t="shared" si="928"/>
        <v/>
      </c>
      <c r="BL1870" s="26" t="str">
        <f t="shared" si="929"/>
        <v/>
      </c>
      <c r="BM1870" s="26" t="str">
        <f t="shared" si="930"/>
        <v/>
      </c>
      <c r="BN1870" s="26" t="str">
        <f t="shared" si="931"/>
        <v/>
      </c>
      <c r="BP1870" s="81"/>
      <c r="BQ1870" s="81"/>
      <c r="BR1870" s="81"/>
      <c r="BS1870" s="81"/>
      <c r="BT1870" s="81"/>
      <c r="BU1870" s="38"/>
      <c r="BV1870" s="55"/>
    </row>
    <row r="1871" spans="2:74" x14ac:dyDescent="0.2">
      <c r="B1871" s="84"/>
      <c r="C1871" s="39"/>
      <c r="D1871" s="38"/>
      <c r="E1871" s="39"/>
      <c r="F1871" s="39"/>
      <c r="G1871" s="39"/>
      <c r="H1871" s="39"/>
      <c r="I1871" s="39"/>
      <c r="J1871" s="39"/>
      <c r="K1871" s="39"/>
      <c r="L1871" s="39"/>
      <c r="M1871" s="39"/>
      <c r="N1871" s="39"/>
      <c r="O1871" s="39"/>
      <c r="P1871" s="39"/>
      <c r="Q1871" s="39"/>
      <c r="R1871" s="39"/>
      <c r="S1871" s="39"/>
      <c r="T1871" s="39"/>
      <c r="U1871" s="39"/>
      <c r="V1871" s="39"/>
      <c r="W1871" s="39"/>
      <c r="X1871" s="39"/>
      <c r="Y1871" s="39"/>
      <c r="Z1871" s="39"/>
      <c r="AA1871" s="39"/>
      <c r="AB1871" s="39"/>
      <c r="AC1871" s="39"/>
      <c r="AD1871" s="39"/>
      <c r="AE1871" s="39"/>
      <c r="AF1871" s="39"/>
      <c r="AG1871" s="38"/>
      <c r="AH1871" s="38"/>
      <c r="AI1871" s="38"/>
      <c r="AJ1871" s="38"/>
      <c r="AK1871" s="38"/>
      <c r="AL1871" s="38"/>
      <c r="AM1871" s="38"/>
      <c r="AN1871" s="38"/>
      <c r="AO1871" s="38"/>
      <c r="AP1871" s="38"/>
      <c r="AQ1871" s="38"/>
      <c r="AR1871" s="38"/>
      <c r="AS1871" s="38"/>
      <c r="AT1871" s="38"/>
      <c r="AU1871" s="84"/>
      <c r="AV1871" s="88"/>
      <c r="AW1871" s="103"/>
      <c r="AX1871" s="84"/>
      <c r="AY1871" s="39"/>
      <c r="AZ1871" s="26"/>
      <c r="BA1871" s="26"/>
      <c r="BB1871" s="26"/>
      <c r="BC1871" s="26" t="str">
        <f t="shared" si="932"/>
        <v/>
      </c>
      <c r="BD1871" s="26" t="str">
        <f t="shared" si="933"/>
        <v/>
      </c>
      <c r="BE1871" s="26" t="str">
        <f t="shared" si="934"/>
        <v/>
      </c>
      <c r="BF1871" s="26" t="str">
        <f t="shared" si="935"/>
        <v/>
      </c>
      <c r="BG1871" s="26" t="str">
        <f t="shared" si="936"/>
        <v/>
      </c>
      <c r="BH1871" s="26" t="str">
        <f t="shared" si="937"/>
        <v/>
      </c>
      <c r="BI1871" s="26" t="str">
        <f t="shared" si="926"/>
        <v/>
      </c>
      <c r="BJ1871" s="26" t="str">
        <f t="shared" si="927"/>
        <v/>
      </c>
      <c r="BK1871" s="26" t="str">
        <f t="shared" si="928"/>
        <v/>
      </c>
      <c r="BL1871" s="26" t="str">
        <f t="shared" si="929"/>
        <v/>
      </c>
      <c r="BM1871" s="26" t="str">
        <f t="shared" si="930"/>
        <v/>
      </c>
      <c r="BN1871" s="26" t="str">
        <f t="shared" si="931"/>
        <v/>
      </c>
      <c r="BP1871" s="81"/>
      <c r="BQ1871" s="81"/>
      <c r="BR1871" s="81"/>
      <c r="BS1871" s="81"/>
      <c r="BT1871" s="81"/>
      <c r="BU1871" s="38"/>
      <c r="BV1871" s="55"/>
    </row>
    <row r="1872" spans="2:74" x14ac:dyDescent="0.2">
      <c r="B1872" s="84"/>
      <c r="C1872" s="39"/>
      <c r="D1872" s="38"/>
      <c r="E1872" s="39"/>
      <c r="F1872" s="39"/>
      <c r="G1872" s="39"/>
      <c r="H1872" s="39"/>
      <c r="I1872" s="39"/>
      <c r="J1872" s="39"/>
      <c r="K1872" s="39"/>
      <c r="L1872" s="39"/>
      <c r="M1872" s="39"/>
      <c r="N1872" s="39"/>
      <c r="O1872" s="39"/>
      <c r="P1872" s="39"/>
      <c r="Q1872" s="39"/>
      <c r="R1872" s="39"/>
      <c r="S1872" s="39"/>
      <c r="T1872" s="39"/>
      <c r="U1872" s="39"/>
      <c r="V1872" s="39"/>
      <c r="W1872" s="39"/>
      <c r="X1872" s="39"/>
      <c r="Y1872" s="39"/>
      <c r="Z1872" s="39"/>
      <c r="AA1872" s="39"/>
      <c r="AB1872" s="39"/>
      <c r="AC1872" s="39"/>
      <c r="AD1872" s="39"/>
      <c r="AE1872" s="39"/>
      <c r="AF1872" s="39"/>
      <c r="AG1872" s="38"/>
      <c r="AH1872" s="38"/>
      <c r="AI1872" s="38"/>
      <c r="AJ1872" s="38"/>
      <c r="AK1872" s="38"/>
      <c r="AL1872" s="38"/>
      <c r="AM1872" s="38"/>
      <c r="AN1872" s="38"/>
      <c r="AO1872" s="38"/>
      <c r="AP1872" s="38"/>
      <c r="AQ1872" s="38"/>
      <c r="AR1872" s="38"/>
      <c r="AS1872" s="38"/>
      <c r="AT1872" s="38"/>
      <c r="AU1872" s="84"/>
      <c r="AV1872" s="88"/>
      <c r="AW1872" s="103"/>
      <c r="AX1872" s="84"/>
      <c r="AY1872" s="39"/>
      <c r="AZ1872" s="26"/>
      <c r="BA1872" s="26"/>
      <c r="BB1872" s="26"/>
      <c r="BC1872" s="26" t="str">
        <f t="shared" si="932"/>
        <v/>
      </c>
      <c r="BD1872" s="26" t="str">
        <f t="shared" si="933"/>
        <v/>
      </c>
      <c r="BE1872" s="26" t="str">
        <f t="shared" si="934"/>
        <v/>
      </c>
      <c r="BF1872" s="26" t="str">
        <f t="shared" si="935"/>
        <v/>
      </c>
      <c r="BG1872" s="26" t="str">
        <f t="shared" si="936"/>
        <v/>
      </c>
      <c r="BH1872" s="26" t="str">
        <f t="shared" si="937"/>
        <v/>
      </c>
      <c r="BI1872" s="26" t="str">
        <f t="shared" si="926"/>
        <v/>
      </c>
      <c r="BJ1872" s="26" t="str">
        <f t="shared" si="927"/>
        <v/>
      </c>
      <c r="BK1872" s="26" t="str">
        <f t="shared" si="928"/>
        <v/>
      </c>
      <c r="BL1872" s="26" t="str">
        <f t="shared" si="929"/>
        <v/>
      </c>
      <c r="BM1872" s="26" t="str">
        <f t="shared" si="930"/>
        <v/>
      </c>
      <c r="BN1872" s="26" t="str">
        <f t="shared" si="931"/>
        <v/>
      </c>
      <c r="BP1872" s="81"/>
      <c r="BQ1872" s="81"/>
      <c r="BR1872" s="81"/>
      <c r="BS1872" s="81"/>
      <c r="BT1872" s="81"/>
      <c r="BU1872" s="38"/>
      <c r="BV1872" s="55"/>
    </row>
    <row r="1873" spans="2:74" x14ac:dyDescent="0.2">
      <c r="B1873" s="84"/>
      <c r="C1873" s="39"/>
      <c r="D1873" s="38"/>
      <c r="E1873" s="39"/>
      <c r="F1873" s="39"/>
      <c r="G1873" s="39"/>
      <c r="H1873" s="39"/>
      <c r="I1873" s="39"/>
      <c r="J1873" s="39"/>
      <c r="K1873" s="39"/>
      <c r="L1873" s="39"/>
      <c r="M1873" s="39"/>
      <c r="N1873" s="39"/>
      <c r="O1873" s="39"/>
      <c r="P1873" s="39"/>
      <c r="Q1873" s="39"/>
      <c r="R1873" s="39"/>
      <c r="S1873" s="39"/>
      <c r="T1873" s="39"/>
      <c r="U1873" s="39"/>
      <c r="V1873" s="39"/>
      <c r="W1873" s="39"/>
      <c r="X1873" s="39"/>
      <c r="Y1873" s="39"/>
      <c r="Z1873" s="39"/>
      <c r="AA1873" s="39"/>
      <c r="AB1873" s="39"/>
      <c r="AC1873" s="39"/>
      <c r="AD1873" s="39"/>
      <c r="AE1873" s="39"/>
      <c r="AF1873" s="39"/>
      <c r="AG1873" s="38"/>
      <c r="AH1873" s="38"/>
      <c r="AI1873" s="38"/>
      <c r="AJ1873" s="38"/>
      <c r="AK1873" s="38"/>
      <c r="AL1873" s="38"/>
      <c r="AM1873" s="38"/>
      <c r="AN1873" s="38"/>
      <c r="AO1873" s="38"/>
      <c r="AP1873" s="38"/>
      <c r="AQ1873" s="38"/>
      <c r="AR1873" s="38"/>
      <c r="AS1873" s="38"/>
      <c r="AT1873" s="38"/>
      <c r="AU1873" s="84"/>
      <c r="AV1873" s="88"/>
      <c r="AW1873" s="103"/>
      <c r="AX1873" s="84"/>
      <c r="AY1873" s="39"/>
      <c r="AZ1873" s="26"/>
      <c r="BA1873" s="26"/>
      <c r="BB1873" s="26"/>
      <c r="BC1873" s="26" t="str">
        <f t="shared" si="932"/>
        <v/>
      </c>
      <c r="BD1873" s="26" t="str">
        <f t="shared" si="933"/>
        <v/>
      </c>
      <c r="BE1873" s="26" t="str">
        <f t="shared" si="934"/>
        <v/>
      </c>
      <c r="BF1873" s="26" t="str">
        <f t="shared" si="935"/>
        <v/>
      </c>
      <c r="BG1873" s="26" t="str">
        <f t="shared" si="936"/>
        <v/>
      </c>
      <c r="BH1873" s="26" t="str">
        <f t="shared" si="937"/>
        <v/>
      </c>
      <c r="BI1873" s="26" t="str">
        <f t="shared" si="926"/>
        <v/>
      </c>
      <c r="BJ1873" s="26" t="str">
        <f t="shared" si="927"/>
        <v/>
      </c>
      <c r="BK1873" s="26" t="str">
        <f t="shared" si="928"/>
        <v/>
      </c>
      <c r="BL1873" s="26" t="str">
        <f t="shared" si="929"/>
        <v/>
      </c>
      <c r="BM1873" s="26" t="str">
        <f t="shared" si="930"/>
        <v/>
      </c>
      <c r="BN1873" s="26" t="str">
        <f t="shared" si="931"/>
        <v/>
      </c>
      <c r="BP1873" s="81"/>
      <c r="BQ1873" s="81"/>
      <c r="BR1873" s="81"/>
      <c r="BS1873" s="81"/>
      <c r="BT1873" s="81"/>
      <c r="BU1873" s="38"/>
      <c r="BV1873" s="55"/>
    </row>
    <row r="1874" spans="2:74" x14ac:dyDescent="0.2">
      <c r="B1874" s="84"/>
      <c r="C1874" s="39"/>
      <c r="D1874" s="38"/>
      <c r="E1874" s="39"/>
      <c r="F1874" s="39"/>
      <c r="G1874" s="39"/>
      <c r="H1874" s="39"/>
      <c r="I1874" s="39"/>
      <c r="J1874" s="39"/>
      <c r="K1874" s="39"/>
      <c r="L1874" s="39"/>
      <c r="M1874" s="39"/>
      <c r="N1874" s="39"/>
      <c r="O1874" s="39"/>
      <c r="P1874" s="39"/>
      <c r="Q1874" s="39"/>
      <c r="R1874" s="39"/>
      <c r="S1874" s="39"/>
      <c r="T1874" s="39"/>
      <c r="U1874" s="39"/>
      <c r="V1874" s="39"/>
      <c r="W1874" s="39"/>
      <c r="X1874" s="39"/>
      <c r="Y1874" s="39"/>
      <c r="Z1874" s="39"/>
      <c r="AA1874" s="39"/>
      <c r="AB1874" s="39"/>
      <c r="AC1874" s="39"/>
      <c r="AD1874" s="39"/>
      <c r="AE1874" s="39"/>
      <c r="AF1874" s="39"/>
      <c r="AG1874" s="38"/>
      <c r="AH1874" s="38"/>
      <c r="AI1874" s="38"/>
      <c r="AJ1874" s="38"/>
      <c r="AK1874" s="38"/>
      <c r="AL1874" s="38"/>
      <c r="AM1874" s="38"/>
      <c r="AN1874" s="38"/>
      <c r="AO1874" s="38"/>
      <c r="AP1874" s="38"/>
      <c r="AQ1874" s="38"/>
      <c r="AR1874" s="38"/>
      <c r="AS1874" s="38"/>
      <c r="AT1874" s="38"/>
      <c r="AU1874" s="84"/>
      <c r="AV1874" s="88"/>
      <c r="AW1874" s="103"/>
      <c r="AX1874" s="84"/>
      <c r="AY1874" s="39"/>
      <c r="AZ1874" s="26"/>
      <c r="BA1874" s="26"/>
      <c r="BB1874" s="26"/>
      <c r="BC1874" s="26" t="str">
        <f t="shared" si="932"/>
        <v/>
      </c>
      <c r="BD1874" s="26" t="str">
        <f t="shared" si="933"/>
        <v/>
      </c>
      <c r="BE1874" s="26" t="str">
        <f t="shared" si="934"/>
        <v/>
      </c>
      <c r="BF1874" s="26" t="str">
        <f t="shared" si="935"/>
        <v/>
      </c>
      <c r="BG1874" s="26" t="str">
        <f t="shared" si="936"/>
        <v/>
      </c>
      <c r="BH1874" s="26" t="str">
        <f t="shared" si="937"/>
        <v/>
      </c>
      <c r="BI1874" s="26" t="str">
        <f t="shared" si="926"/>
        <v/>
      </c>
      <c r="BJ1874" s="26" t="str">
        <f t="shared" si="927"/>
        <v/>
      </c>
      <c r="BK1874" s="26" t="str">
        <f t="shared" si="928"/>
        <v/>
      </c>
      <c r="BL1874" s="26" t="str">
        <f t="shared" si="929"/>
        <v/>
      </c>
      <c r="BM1874" s="26" t="str">
        <f t="shared" si="930"/>
        <v/>
      </c>
      <c r="BN1874" s="26" t="str">
        <f t="shared" si="931"/>
        <v/>
      </c>
      <c r="BP1874" s="57"/>
      <c r="BQ1874" s="57"/>
      <c r="BR1874" s="57"/>
      <c r="BS1874" s="57"/>
      <c r="BT1874" s="57"/>
      <c r="BU1874" s="38"/>
      <c r="BV1874" s="55"/>
    </row>
    <row r="1875" spans="2:74" x14ac:dyDescent="0.2">
      <c r="B1875" s="84"/>
      <c r="C1875" s="39"/>
      <c r="D1875" s="38"/>
      <c r="E1875" s="39"/>
      <c r="F1875" s="39"/>
      <c r="G1875" s="39"/>
      <c r="H1875" s="39"/>
      <c r="I1875" s="39"/>
      <c r="J1875" s="39"/>
      <c r="K1875" s="39"/>
      <c r="L1875" s="39"/>
      <c r="M1875" s="39"/>
      <c r="N1875" s="39"/>
      <c r="O1875" s="39"/>
      <c r="P1875" s="39"/>
      <c r="Q1875" s="39"/>
      <c r="R1875" s="39"/>
      <c r="S1875" s="39"/>
      <c r="T1875" s="39"/>
      <c r="U1875" s="39"/>
      <c r="V1875" s="39"/>
      <c r="W1875" s="39"/>
      <c r="X1875" s="39"/>
      <c r="Y1875" s="39"/>
      <c r="Z1875" s="39"/>
      <c r="AA1875" s="39"/>
      <c r="AB1875" s="39"/>
      <c r="AC1875" s="39"/>
      <c r="AD1875" s="39"/>
      <c r="AE1875" s="39"/>
      <c r="AF1875" s="39"/>
      <c r="AG1875" s="38"/>
      <c r="AH1875" s="38"/>
      <c r="AI1875" s="38"/>
      <c r="AJ1875" s="38"/>
      <c r="AK1875" s="38"/>
      <c r="AL1875" s="38"/>
      <c r="AM1875" s="38"/>
      <c r="AN1875" s="38"/>
      <c r="AO1875" s="38"/>
      <c r="AP1875" s="38"/>
      <c r="AQ1875" s="38"/>
      <c r="AR1875" s="38"/>
      <c r="AS1875" s="38"/>
      <c r="AT1875" s="38"/>
      <c r="AU1875" s="84"/>
      <c r="AV1875" s="88"/>
      <c r="AW1875" s="103"/>
      <c r="AX1875" s="84"/>
      <c r="AY1875" s="39"/>
      <c r="AZ1875" s="26"/>
      <c r="BA1875" s="26"/>
      <c r="BB1875" s="26"/>
      <c r="BC1875" s="26" t="str">
        <f t="shared" si="932"/>
        <v/>
      </c>
      <c r="BD1875" s="26" t="str">
        <f t="shared" si="933"/>
        <v/>
      </c>
      <c r="BE1875" s="26" t="str">
        <f t="shared" si="934"/>
        <v/>
      </c>
      <c r="BF1875" s="26" t="str">
        <f t="shared" si="935"/>
        <v/>
      </c>
      <c r="BG1875" s="26" t="str">
        <f t="shared" si="936"/>
        <v/>
      </c>
      <c r="BH1875" s="26" t="str">
        <f t="shared" si="937"/>
        <v/>
      </c>
      <c r="BI1875" s="26" t="str">
        <f t="shared" si="926"/>
        <v/>
      </c>
      <c r="BJ1875" s="26" t="str">
        <f t="shared" si="927"/>
        <v/>
      </c>
      <c r="BK1875" s="26" t="str">
        <f t="shared" si="928"/>
        <v/>
      </c>
      <c r="BL1875" s="26" t="str">
        <f t="shared" si="929"/>
        <v/>
      </c>
      <c r="BM1875" s="26" t="str">
        <f t="shared" si="930"/>
        <v/>
      </c>
      <c r="BN1875" s="26" t="str">
        <f t="shared" si="931"/>
        <v/>
      </c>
      <c r="BP1875"/>
      <c r="BQ1875"/>
      <c r="BR1875"/>
      <c r="BS1875"/>
      <c r="BT1875"/>
      <c r="BU1875" s="38"/>
      <c r="BV1875" s="55"/>
    </row>
    <row r="1876" spans="2:74" x14ac:dyDescent="0.2">
      <c r="B1876" s="84"/>
      <c r="C1876" s="39"/>
      <c r="D1876" s="38"/>
      <c r="E1876" s="39"/>
      <c r="F1876" s="39"/>
      <c r="G1876" s="39"/>
      <c r="H1876" s="39"/>
      <c r="I1876" s="39"/>
      <c r="J1876" s="39"/>
      <c r="K1876" s="39"/>
      <c r="L1876" s="39"/>
      <c r="M1876" s="39"/>
      <c r="N1876" s="39"/>
      <c r="O1876" s="39"/>
      <c r="P1876" s="39"/>
      <c r="Q1876" s="39"/>
      <c r="R1876" s="39"/>
      <c r="S1876" s="39"/>
      <c r="T1876" s="39"/>
      <c r="U1876" s="39"/>
      <c r="V1876" s="39"/>
      <c r="W1876" s="39"/>
      <c r="X1876" s="39"/>
      <c r="Y1876" s="39"/>
      <c r="Z1876" s="39"/>
      <c r="AA1876" s="39"/>
      <c r="AB1876" s="39"/>
      <c r="AC1876" s="39"/>
      <c r="AD1876" s="39"/>
      <c r="AE1876" s="39"/>
      <c r="AF1876" s="39"/>
      <c r="AG1876" s="38"/>
      <c r="AH1876" s="38"/>
      <c r="AI1876" s="38"/>
      <c r="AJ1876" s="38"/>
      <c r="AK1876" s="38"/>
      <c r="AL1876" s="38"/>
      <c r="AM1876" s="38"/>
      <c r="AN1876" s="38"/>
      <c r="AO1876" s="38"/>
      <c r="AP1876" s="38"/>
      <c r="AQ1876" s="38"/>
      <c r="AR1876" s="38"/>
      <c r="AS1876" s="38"/>
      <c r="AT1876" s="38"/>
      <c r="AU1876" s="84"/>
      <c r="AV1876" s="88"/>
      <c r="AW1876" s="103"/>
      <c r="AX1876" s="84"/>
      <c r="AY1876" s="39"/>
      <c r="AZ1876" s="26"/>
      <c r="BA1876" s="26"/>
      <c r="BB1876" s="26"/>
      <c r="BC1876" s="26" t="str">
        <f t="shared" si="932"/>
        <v/>
      </c>
      <c r="BD1876" s="26" t="str">
        <f t="shared" si="933"/>
        <v/>
      </c>
      <c r="BE1876" s="26" t="str">
        <f t="shared" si="934"/>
        <v/>
      </c>
      <c r="BF1876" s="26" t="str">
        <f t="shared" si="935"/>
        <v/>
      </c>
      <c r="BG1876" s="26" t="str">
        <f t="shared" si="936"/>
        <v/>
      </c>
      <c r="BH1876" s="26" t="str">
        <f t="shared" si="937"/>
        <v/>
      </c>
      <c r="BI1876" s="26" t="str">
        <f t="shared" si="926"/>
        <v/>
      </c>
      <c r="BJ1876" s="26" t="str">
        <f t="shared" si="927"/>
        <v/>
      </c>
      <c r="BK1876" s="26" t="str">
        <f t="shared" si="928"/>
        <v/>
      </c>
      <c r="BL1876" s="26" t="str">
        <f t="shared" si="929"/>
        <v/>
      </c>
      <c r="BM1876" s="26" t="str">
        <f t="shared" si="930"/>
        <v/>
      </c>
      <c r="BN1876" s="26" t="str">
        <f t="shared" si="931"/>
        <v/>
      </c>
      <c r="BP1876"/>
      <c r="BQ1876"/>
      <c r="BR1876"/>
      <c r="BS1876"/>
      <c r="BT1876"/>
      <c r="BU1876" s="38"/>
      <c r="BV1876" s="39"/>
    </row>
    <row r="1877" spans="2:74" x14ac:dyDescent="0.2">
      <c r="B1877" s="84"/>
      <c r="C1877" s="39"/>
      <c r="D1877" s="38"/>
      <c r="E1877" s="39"/>
      <c r="F1877" s="39"/>
      <c r="G1877" s="39"/>
      <c r="H1877" s="39"/>
      <c r="I1877" s="39"/>
      <c r="J1877" s="39"/>
      <c r="K1877" s="39"/>
      <c r="L1877" s="39"/>
      <c r="M1877" s="39"/>
      <c r="N1877" s="39"/>
      <c r="O1877" s="39"/>
      <c r="P1877" s="39"/>
      <c r="Q1877" s="39"/>
      <c r="R1877" s="39"/>
      <c r="S1877" s="39"/>
      <c r="T1877" s="39"/>
      <c r="U1877" s="39"/>
      <c r="V1877" s="39"/>
      <c r="W1877" s="39"/>
      <c r="X1877" s="39"/>
      <c r="Y1877" s="39"/>
      <c r="Z1877" s="39"/>
      <c r="AA1877" s="39"/>
      <c r="AB1877" s="39"/>
      <c r="AC1877" s="39"/>
      <c r="AD1877" s="39"/>
      <c r="AE1877" s="39"/>
      <c r="AF1877" s="39"/>
      <c r="AG1877" s="38"/>
      <c r="AH1877" s="38"/>
      <c r="AI1877" s="38"/>
      <c r="AJ1877" s="38"/>
      <c r="AK1877" s="38"/>
      <c r="AL1877" s="38"/>
      <c r="AM1877" s="38"/>
      <c r="AN1877" s="38"/>
      <c r="AO1877" s="38"/>
      <c r="AP1877" s="38"/>
      <c r="AQ1877" s="38"/>
      <c r="AR1877" s="38"/>
      <c r="AS1877" s="38"/>
      <c r="AT1877" s="38"/>
      <c r="AU1877" s="84"/>
      <c r="AV1877" s="88"/>
      <c r="AW1877" s="103"/>
      <c r="AX1877" s="84"/>
      <c r="AY1877" s="39"/>
      <c r="AZ1877" s="26"/>
      <c r="BA1877" s="26"/>
      <c r="BB1877" s="26"/>
      <c r="BC1877" s="26" t="str">
        <f t="shared" si="932"/>
        <v/>
      </c>
      <c r="BD1877" s="26" t="str">
        <f t="shared" si="933"/>
        <v/>
      </c>
      <c r="BE1877" s="26" t="str">
        <f t="shared" si="934"/>
        <v/>
      </c>
      <c r="BF1877" s="26" t="str">
        <f t="shared" si="935"/>
        <v/>
      </c>
      <c r="BG1877" s="26" t="str">
        <f t="shared" si="936"/>
        <v/>
      </c>
      <c r="BH1877" s="26" t="str">
        <f t="shared" si="937"/>
        <v/>
      </c>
      <c r="BI1877" s="26" t="str">
        <f t="shared" si="926"/>
        <v/>
      </c>
      <c r="BJ1877" s="26" t="str">
        <f t="shared" si="927"/>
        <v/>
      </c>
      <c r="BK1877" s="26" t="str">
        <f t="shared" si="928"/>
        <v/>
      </c>
      <c r="BL1877" s="26" t="str">
        <f t="shared" si="929"/>
        <v/>
      </c>
      <c r="BM1877" s="26" t="str">
        <f t="shared" si="930"/>
        <v/>
      </c>
      <c r="BN1877" s="26" t="str">
        <f t="shared" si="931"/>
        <v/>
      </c>
      <c r="BP1877"/>
      <c r="BQ1877"/>
      <c r="BR1877"/>
      <c r="BS1877"/>
      <c r="BT1877"/>
      <c r="BU1877" s="38"/>
      <c r="BV1877" s="39"/>
    </row>
    <row r="1878" spans="2:74" x14ac:dyDescent="0.2">
      <c r="B1878" s="84"/>
      <c r="C1878" s="39"/>
      <c r="D1878" s="38"/>
      <c r="E1878" s="39"/>
      <c r="F1878" s="39"/>
      <c r="G1878" s="39"/>
      <c r="H1878" s="39"/>
      <c r="I1878" s="39"/>
      <c r="J1878" s="39"/>
      <c r="K1878" s="39"/>
      <c r="L1878" s="39"/>
      <c r="M1878" s="39"/>
      <c r="N1878" s="39"/>
      <c r="O1878" s="39"/>
      <c r="P1878" s="39"/>
      <c r="Q1878" s="39"/>
      <c r="R1878" s="39"/>
      <c r="S1878" s="39"/>
      <c r="T1878" s="39"/>
      <c r="U1878" s="39"/>
      <c r="V1878" s="39"/>
      <c r="W1878" s="39"/>
      <c r="X1878" s="39"/>
      <c r="Y1878" s="39"/>
      <c r="Z1878" s="39"/>
      <c r="AA1878" s="39"/>
      <c r="AB1878" s="39"/>
      <c r="AC1878" s="39"/>
      <c r="AD1878" s="39"/>
      <c r="AE1878" s="39"/>
      <c r="AF1878" s="39"/>
      <c r="AG1878" s="38"/>
      <c r="AH1878" s="38"/>
      <c r="AI1878" s="38"/>
      <c r="AJ1878" s="38"/>
      <c r="AK1878" s="38"/>
      <c r="AL1878" s="38"/>
      <c r="AM1878" s="38"/>
      <c r="AN1878" s="38"/>
      <c r="AO1878" s="38"/>
      <c r="AP1878" s="38"/>
      <c r="AQ1878" s="38"/>
      <c r="AR1878" s="38"/>
      <c r="AS1878" s="38"/>
      <c r="AT1878" s="38"/>
      <c r="AU1878" s="84"/>
      <c r="AV1878" s="88"/>
      <c r="AW1878" s="103"/>
      <c r="AX1878" s="84"/>
      <c r="AY1878" s="39"/>
      <c r="AZ1878" s="26"/>
      <c r="BA1878" s="26"/>
      <c r="BB1878" s="26"/>
      <c r="BC1878" s="26" t="str">
        <f t="shared" si="932"/>
        <v/>
      </c>
      <c r="BD1878" s="26" t="str">
        <f t="shared" si="933"/>
        <v/>
      </c>
      <c r="BE1878" s="26" t="str">
        <f t="shared" si="934"/>
        <v/>
      </c>
      <c r="BF1878" s="26" t="str">
        <f t="shared" si="935"/>
        <v/>
      </c>
      <c r="BG1878" s="26" t="str">
        <f t="shared" si="936"/>
        <v/>
      </c>
      <c r="BH1878" s="26" t="str">
        <f t="shared" si="937"/>
        <v/>
      </c>
      <c r="BI1878" s="26" t="str">
        <f t="shared" si="926"/>
        <v/>
      </c>
      <c r="BJ1878" s="26" t="str">
        <f t="shared" si="927"/>
        <v/>
      </c>
      <c r="BK1878" s="26" t="str">
        <f t="shared" si="928"/>
        <v/>
      </c>
      <c r="BL1878" s="26" t="str">
        <f t="shared" si="929"/>
        <v/>
      </c>
      <c r="BM1878" s="26" t="str">
        <f t="shared" si="930"/>
        <v/>
      </c>
      <c r="BN1878" s="26" t="str">
        <f t="shared" si="931"/>
        <v/>
      </c>
      <c r="BP1878"/>
      <c r="BQ1878"/>
      <c r="BR1878"/>
      <c r="BS1878"/>
      <c r="BT1878"/>
      <c r="BU1878" s="38"/>
      <c r="BV1878" s="39"/>
    </row>
    <row r="1879" spans="2:74" x14ac:dyDescent="0.2">
      <c r="B1879" s="84"/>
      <c r="C1879" s="39"/>
      <c r="D1879" s="38"/>
      <c r="E1879" s="39"/>
      <c r="F1879" s="39"/>
      <c r="G1879" s="39"/>
      <c r="H1879" s="39"/>
      <c r="I1879" s="39"/>
      <c r="J1879" s="39"/>
      <c r="K1879" s="39"/>
      <c r="L1879" s="39"/>
      <c r="M1879" s="39"/>
      <c r="N1879" s="39"/>
      <c r="O1879" s="39"/>
      <c r="P1879" s="39"/>
      <c r="Q1879" s="39"/>
      <c r="R1879" s="39"/>
      <c r="S1879" s="39"/>
      <c r="T1879" s="39"/>
      <c r="U1879" s="39"/>
      <c r="V1879" s="39"/>
      <c r="W1879" s="39"/>
      <c r="X1879" s="39"/>
      <c r="Y1879" s="39"/>
      <c r="Z1879" s="39"/>
      <c r="AA1879" s="39"/>
      <c r="AB1879" s="39"/>
      <c r="AC1879" s="39"/>
      <c r="AD1879" s="39"/>
      <c r="AE1879" s="39"/>
      <c r="AF1879" s="39"/>
      <c r="AG1879" s="38"/>
      <c r="AH1879" s="38"/>
      <c r="AI1879" s="38"/>
      <c r="AJ1879" s="38"/>
      <c r="AK1879" s="38"/>
      <c r="AL1879" s="38"/>
      <c r="AM1879" s="38"/>
      <c r="AN1879" s="38"/>
      <c r="AO1879" s="38"/>
      <c r="AP1879" s="38"/>
      <c r="AQ1879" s="38"/>
      <c r="AR1879" s="38"/>
      <c r="AS1879" s="38"/>
      <c r="AT1879" s="38"/>
      <c r="AU1879" s="84"/>
      <c r="AV1879" s="88"/>
      <c r="AW1879" s="103"/>
      <c r="AX1879" s="84"/>
      <c r="AY1879" s="39"/>
      <c r="AZ1879" s="26"/>
      <c r="BA1879" s="26"/>
      <c r="BB1879" s="26"/>
      <c r="BC1879" s="26" t="str">
        <f t="shared" si="932"/>
        <v/>
      </c>
      <c r="BD1879" s="26" t="str">
        <f t="shared" si="933"/>
        <v/>
      </c>
      <c r="BE1879" s="26" t="str">
        <f t="shared" si="934"/>
        <v/>
      </c>
      <c r="BF1879" s="26" t="str">
        <f t="shared" si="935"/>
        <v/>
      </c>
      <c r="BG1879" s="26" t="str">
        <f t="shared" si="936"/>
        <v/>
      </c>
      <c r="BH1879" s="26" t="str">
        <f t="shared" si="937"/>
        <v/>
      </c>
      <c r="BI1879" s="26" t="str">
        <f t="shared" si="926"/>
        <v/>
      </c>
      <c r="BJ1879" s="26" t="str">
        <f t="shared" si="927"/>
        <v/>
      </c>
      <c r="BK1879" s="26" t="str">
        <f t="shared" si="928"/>
        <v/>
      </c>
      <c r="BL1879" s="26" t="str">
        <f t="shared" si="929"/>
        <v/>
      </c>
      <c r="BM1879" s="26" t="str">
        <f t="shared" si="930"/>
        <v/>
      </c>
      <c r="BN1879" s="26" t="str">
        <f t="shared" si="931"/>
        <v/>
      </c>
      <c r="BP1879"/>
      <c r="BQ1879"/>
      <c r="BR1879"/>
      <c r="BS1879"/>
      <c r="BT1879"/>
      <c r="BU1879" s="38"/>
      <c r="BV1879" s="39"/>
    </row>
    <row r="1880" spans="2:74" x14ac:dyDescent="0.2">
      <c r="B1880" s="84"/>
      <c r="C1880" s="39"/>
      <c r="D1880" s="38"/>
      <c r="E1880" s="39"/>
      <c r="F1880" s="39"/>
      <c r="G1880" s="39"/>
      <c r="H1880" s="39"/>
      <c r="I1880" s="39"/>
      <c r="J1880" s="39"/>
      <c r="K1880" s="39"/>
      <c r="L1880" s="39"/>
      <c r="M1880" s="39"/>
      <c r="N1880" s="39"/>
      <c r="O1880" s="39"/>
      <c r="P1880" s="39"/>
      <c r="Q1880" s="39"/>
      <c r="R1880" s="39"/>
      <c r="S1880" s="39"/>
      <c r="T1880" s="39"/>
      <c r="U1880" s="39"/>
      <c r="V1880" s="39"/>
      <c r="W1880" s="39"/>
      <c r="X1880" s="39"/>
      <c r="Y1880" s="39"/>
      <c r="Z1880" s="39"/>
      <c r="AA1880" s="39"/>
      <c r="AB1880" s="39"/>
      <c r="AC1880" s="39"/>
      <c r="AD1880" s="39"/>
      <c r="AE1880" s="39"/>
      <c r="AF1880" s="39"/>
      <c r="AG1880" s="38"/>
      <c r="AH1880" s="38"/>
      <c r="AI1880" s="38"/>
      <c r="AJ1880" s="38"/>
      <c r="AK1880" s="38"/>
      <c r="AL1880" s="38"/>
      <c r="AM1880" s="38"/>
      <c r="AN1880" s="38"/>
      <c r="AO1880" s="38"/>
      <c r="AP1880" s="38"/>
      <c r="AQ1880" s="38"/>
      <c r="AR1880" s="38"/>
      <c r="AS1880" s="38"/>
      <c r="AT1880" s="38"/>
      <c r="AU1880" s="84"/>
      <c r="AV1880" s="88"/>
      <c r="AW1880" s="103"/>
      <c r="AX1880" s="84"/>
      <c r="AY1880" s="39"/>
      <c r="AZ1880" s="26"/>
      <c r="BA1880" s="26"/>
      <c r="BB1880" s="26"/>
      <c r="BC1880" s="26" t="str">
        <f t="shared" si="932"/>
        <v/>
      </c>
      <c r="BD1880" s="26" t="str">
        <f t="shared" si="933"/>
        <v/>
      </c>
      <c r="BE1880" s="26" t="str">
        <f t="shared" si="934"/>
        <v/>
      </c>
      <c r="BF1880" s="26" t="str">
        <f t="shared" si="935"/>
        <v/>
      </c>
      <c r="BG1880" s="26" t="str">
        <f t="shared" si="936"/>
        <v/>
      </c>
      <c r="BH1880" s="26" t="str">
        <f t="shared" si="937"/>
        <v/>
      </c>
      <c r="BI1880" s="26" t="str">
        <f t="shared" ref="BI1880:BI1943" si="938">IF(AI1880="","",CONCATENATE($AG1880,","))</f>
        <v/>
      </c>
      <c r="BJ1880" s="26" t="str">
        <f t="shared" ref="BJ1880:BJ1943" si="939">IF(AJ1880="","",CONCATENATE($AG1880,","))</f>
        <v/>
      </c>
      <c r="BK1880" s="26" t="str">
        <f t="shared" ref="BK1880:BK1943" si="940">IF(AK1880="","",CONCATENATE($AG1880,","))</f>
        <v/>
      </c>
      <c r="BL1880" s="26" t="str">
        <f t="shared" ref="BL1880:BL1943" si="941">IF(AL1880="","",CONCATENATE($AG1880,","))</f>
        <v/>
      </c>
      <c r="BM1880" s="26" t="str">
        <f t="shared" ref="BM1880:BM1943" si="942">IF(AM1880="","",CONCATENATE($AG1880,","))</f>
        <v/>
      </c>
      <c r="BN1880" s="26" t="str">
        <f t="shared" ref="BN1880:BN1943" si="943">IF(AN1880="","",CONCATENATE($AG1880,","))</f>
        <v/>
      </c>
      <c r="BP1880"/>
      <c r="BQ1880"/>
      <c r="BR1880"/>
      <c r="BS1880"/>
      <c r="BT1880"/>
      <c r="BU1880" s="38"/>
      <c r="BV1880" s="39"/>
    </row>
    <row r="1881" spans="2:74" x14ac:dyDescent="0.2">
      <c r="B1881" s="84"/>
      <c r="C1881" s="39"/>
      <c r="D1881" s="38"/>
      <c r="E1881" s="39"/>
      <c r="F1881" s="39"/>
      <c r="G1881" s="39"/>
      <c r="H1881" s="39"/>
      <c r="I1881" s="39"/>
      <c r="J1881" s="39"/>
      <c r="K1881" s="39"/>
      <c r="L1881" s="39"/>
      <c r="M1881" s="39"/>
      <c r="N1881" s="39"/>
      <c r="O1881" s="39"/>
      <c r="P1881" s="39"/>
      <c r="Q1881" s="39"/>
      <c r="R1881" s="39"/>
      <c r="S1881" s="39"/>
      <c r="T1881" s="39"/>
      <c r="U1881" s="39"/>
      <c r="V1881" s="39"/>
      <c r="W1881" s="39"/>
      <c r="X1881" s="39"/>
      <c r="Y1881" s="39"/>
      <c r="Z1881" s="39"/>
      <c r="AA1881" s="39"/>
      <c r="AB1881" s="39"/>
      <c r="AC1881" s="39"/>
      <c r="AD1881" s="39"/>
      <c r="AE1881" s="39"/>
      <c r="AF1881" s="39"/>
      <c r="AG1881" s="38"/>
      <c r="AH1881" s="38"/>
      <c r="AI1881" s="38"/>
      <c r="AJ1881" s="38"/>
      <c r="AK1881" s="38"/>
      <c r="AL1881" s="38"/>
      <c r="AM1881" s="38"/>
      <c r="AN1881" s="38"/>
      <c r="AO1881" s="38"/>
      <c r="AP1881" s="38"/>
      <c r="AQ1881" s="38"/>
      <c r="AR1881" s="38"/>
      <c r="AS1881" s="38"/>
      <c r="AT1881" s="38"/>
      <c r="AU1881" s="84"/>
      <c r="AV1881" s="88"/>
      <c r="AW1881" s="103"/>
      <c r="AX1881" s="84"/>
      <c r="AY1881" s="39"/>
      <c r="AZ1881" s="26"/>
      <c r="BA1881" s="26"/>
      <c r="BB1881" s="26"/>
      <c r="BC1881" s="26" t="str">
        <f t="shared" ref="BC1881:BC1944" si="944">IF(AI1881&lt;&gt;"",IF(ABS(AI1881)&lt;10,"S"&amp;RIGHT(AI1881,1)&amp;",","S"&amp;AI1881&amp;","),"")</f>
        <v/>
      </c>
      <c r="BD1881" s="26" t="str">
        <f t="shared" ref="BD1881:BD1944" si="945">IF(AJ1881&lt;&gt;"",IF(ABS(AJ1881)&lt;10,"S"&amp;RIGHT(AJ1881,1)&amp;",","S"&amp;AJ1881&amp;","),"")</f>
        <v/>
      </c>
      <c r="BE1881" s="26" t="str">
        <f t="shared" ref="BE1881:BE1944" si="946">IF(AK1881&lt;&gt;"",IF(ABS(AK1881)&lt;10,"S"&amp;RIGHT(AK1881,1)&amp;",","S"&amp;AK1881&amp;","),"")</f>
        <v/>
      </c>
      <c r="BF1881" s="26" t="str">
        <f t="shared" ref="BF1881:BF1944" si="947">IF(AL1881&lt;&gt;"",IF(ABS(AL1881)&lt;10,"S"&amp;RIGHT(AL1881,1)&amp;",","S"&amp;AL1881&amp;","),"")</f>
        <v/>
      </c>
      <c r="BG1881" s="26" t="str">
        <f t="shared" ref="BG1881:BG1944" si="948">IF(AM1881&lt;&gt;"",IF(ABS(AM1881)&lt;10,"S"&amp;RIGHT(AM1881,1)&amp;",","S"&amp;AM1881&amp;","),"")</f>
        <v/>
      </c>
      <c r="BH1881" s="26" t="str">
        <f t="shared" ref="BH1881:BH1944" si="949">IF(AN1881&lt;&gt;"",IF(ABS(AN1881)&lt;10,"S"&amp;RIGHT(AN1881,1)&amp;",","S"&amp;AN1881&amp;","),"")</f>
        <v/>
      </c>
      <c r="BI1881" s="26" t="str">
        <f t="shared" si="938"/>
        <v/>
      </c>
      <c r="BJ1881" s="26" t="str">
        <f t="shared" si="939"/>
        <v/>
      </c>
      <c r="BK1881" s="26" t="str">
        <f t="shared" si="940"/>
        <v/>
      </c>
      <c r="BL1881" s="26" t="str">
        <f t="shared" si="941"/>
        <v/>
      </c>
      <c r="BM1881" s="26" t="str">
        <f t="shared" si="942"/>
        <v/>
      </c>
      <c r="BN1881" s="26" t="str">
        <f t="shared" si="943"/>
        <v/>
      </c>
      <c r="BP1881"/>
      <c r="BQ1881"/>
      <c r="BR1881"/>
      <c r="BS1881"/>
      <c r="BT1881"/>
      <c r="BU1881" s="80"/>
      <c r="BV1881" s="53"/>
    </row>
    <row r="1882" spans="2:74" x14ac:dyDescent="0.2">
      <c r="B1882" s="84"/>
      <c r="C1882" s="39"/>
      <c r="D1882" s="38"/>
      <c r="E1882" s="39"/>
      <c r="F1882" s="39"/>
      <c r="G1882" s="39"/>
      <c r="H1882" s="39"/>
      <c r="I1882" s="39"/>
      <c r="J1882" s="39"/>
      <c r="K1882" s="39"/>
      <c r="L1882" s="39"/>
      <c r="M1882" s="39"/>
      <c r="N1882" s="39"/>
      <c r="O1882" s="39"/>
      <c r="P1882" s="39"/>
      <c r="Q1882" s="39"/>
      <c r="R1882" s="39"/>
      <c r="S1882" s="39"/>
      <c r="T1882" s="39"/>
      <c r="U1882" s="39"/>
      <c r="V1882" s="39"/>
      <c r="W1882" s="39"/>
      <c r="X1882" s="39"/>
      <c r="Y1882" s="39"/>
      <c r="Z1882" s="39"/>
      <c r="AA1882" s="39"/>
      <c r="AB1882" s="39"/>
      <c r="AC1882" s="39"/>
      <c r="AD1882" s="39"/>
      <c r="AE1882" s="39"/>
      <c r="AF1882" s="39"/>
      <c r="AG1882" s="38"/>
      <c r="AH1882" s="38"/>
      <c r="AI1882" s="38"/>
      <c r="AJ1882" s="38"/>
      <c r="AK1882" s="38"/>
      <c r="AL1882" s="38"/>
      <c r="AM1882" s="38"/>
      <c r="AN1882" s="38"/>
      <c r="AO1882" s="38"/>
      <c r="AP1882" s="38"/>
      <c r="AQ1882" s="38"/>
      <c r="AR1882" s="38"/>
      <c r="AS1882" s="38"/>
      <c r="AT1882" s="38"/>
      <c r="AU1882" s="84"/>
      <c r="AV1882" s="88"/>
      <c r="AW1882" s="103"/>
      <c r="AX1882" s="84"/>
      <c r="AY1882" s="39"/>
      <c r="AZ1882" s="26"/>
      <c r="BA1882" s="26"/>
      <c r="BB1882" s="26"/>
      <c r="BC1882" s="26" t="str">
        <f t="shared" si="944"/>
        <v/>
      </c>
      <c r="BD1882" s="26" t="str">
        <f t="shared" si="945"/>
        <v/>
      </c>
      <c r="BE1882" s="26" t="str">
        <f t="shared" si="946"/>
        <v/>
      </c>
      <c r="BF1882" s="26" t="str">
        <f t="shared" si="947"/>
        <v/>
      </c>
      <c r="BG1882" s="26" t="str">
        <f t="shared" si="948"/>
        <v/>
      </c>
      <c r="BH1882" s="26" t="str">
        <f t="shared" si="949"/>
        <v/>
      </c>
      <c r="BI1882" s="26" t="str">
        <f t="shared" si="938"/>
        <v/>
      </c>
      <c r="BJ1882" s="26" t="str">
        <f t="shared" si="939"/>
        <v/>
      </c>
      <c r="BK1882" s="26" t="str">
        <f t="shared" si="940"/>
        <v/>
      </c>
      <c r="BL1882" s="26" t="str">
        <f t="shared" si="941"/>
        <v/>
      </c>
      <c r="BM1882" s="26" t="str">
        <f t="shared" si="942"/>
        <v/>
      </c>
      <c r="BN1882" s="26" t="str">
        <f t="shared" si="943"/>
        <v/>
      </c>
      <c r="BP1882"/>
      <c r="BQ1882"/>
      <c r="BR1882"/>
      <c r="BS1882"/>
      <c r="BT1882"/>
      <c r="BU1882" s="80"/>
      <c r="BV1882" s="6"/>
    </row>
    <row r="1883" spans="2:74" x14ac:dyDescent="0.2">
      <c r="B1883" s="84"/>
      <c r="C1883" s="39"/>
      <c r="D1883" s="38"/>
      <c r="E1883" s="39"/>
      <c r="F1883" s="39"/>
      <c r="G1883" s="39"/>
      <c r="H1883" s="39"/>
      <c r="I1883" s="39"/>
      <c r="J1883" s="39"/>
      <c r="K1883" s="39"/>
      <c r="L1883" s="39"/>
      <c r="M1883" s="39"/>
      <c r="N1883" s="39"/>
      <c r="O1883" s="39"/>
      <c r="P1883" s="39"/>
      <c r="Q1883" s="39"/>
      <c r="R1883" s="39"/>
      <c r="S1883" s="39"/>
      <c r="T1883" s="39"/>
      <c r="U1883" s="39"/>
      <c r="V1883" s="39"/>
      <c r="W1883" s="39"/>
      <c r="X1883" s="39"/>
      <c r="Y1883" s="39"/>
      <c r="Z1883" s="39"/>
      <c r="AA1883" s="39"/>
      <c r="AB1883" s="39"/>
      <c r="AC1883" s="39"/>
      <c r="AD1883" s="39"/>
      <c r="AE1883" s="39"/>
      <c r="AF1883" s="39"/>
      <c r="AG1883" s="38"/>
      <c r="AH1883" s="38"/>
      <c r="AI1883" s="38"/>
      <c r="AJ1883" s="38"/>
      <c r="AK1883" s="38"/>
      <c r="AL1883" s="38"/>
      <c r="AM1883" s="38"/>
      <c r="AN1883" s="38"/>
      <c r="AO1883" s="38"/>
      <c r="AP1883" s="38"/>
      <c r="AQ1883" s="38"/>
      <c r="AR1883" s="38"/>
      <c r="AS1883" s="38"/>
      <c r="AT1883" s="38"/>
      <c r="AU1883" s="84"/>
      <c r="AV1883" s="88"/>
      <c r="AW1883" s="103"/>
      <c r="AX1883" s="84"/>
      <c r="AY1883" s="39"/>
      <c r="AZ1883" s="26"/>
      <c r="BA1883" s="26"/>
      <c r="BB1883" s="26"/>
      <c r="BC1883" s="26" t="str">
        <f t="shared" si="944"/>
        <v/>
      </c>
      <c r="BD1883" s="26" t="str">
        <f t="shared" si="945"/>
        <v/>
      </c>
      <c r="BE1883" s="26" t="str">
        <f t="shared" si="946"/>
        <v/>
      </c>
      <c r="BF1883" s="26" t="str">
        <f t="shared" si="947"/>
        <v/>
      </c>
      <c r="BG1883" s="26" t="str">
        <f t="shared" si="948"/>
        <v/>
      </c>
      <c r="BH1883" s="26" t="str">
        <f t="shared" si="949"/>
        <v/>
      </c>
      <c r="BI1883" s="26" t="str">
        <f t="shared" si="938"/>
        <v/>
      </c>
      <c r="BJ1883" s="26" t="str">
        <f t="shared" si="939"/>
        <v/>
      </c>
      <c r="BK1883" s="26" t="str">
        <f t="shared" si="940"/>
        <v/>
      </c>
      <c r="BL1883" s="26" t="str">
        <f t="shared" si="941"/>
        <v/>
      </c>
      <c r="BM1883" s="26" t="str">
        <f t="shared" si="942"/>
        <v/>
      </c>
      <c r="BN1883" s="26" t="str">
        <f t="shared" si="943"/>
        <v/>
      </c>
      <c r="BP1883"/>
      <c r="BQ1883"/>
      <c r="BR1883"/>
      <c r="BS1883"/>
      <c r="BT1883"/>
      <c r="BU1883" s="80"/>
      <c r="BV1883" s="6"/>
    </row>
    <row r="1884" spans="2:74" x14ac:dyDescent="0.2">
      <c r="B1884" s="84"/>
      <c r="C1884" s="39"/>
      <c r="D1884" s="38"/>
      <c r="E1884" s="39"/>
      <c r="F1884" s="39"/>
      <c r="G1884" s="39"/>
      <c r="H1884" s="39"/>
      <c r="I1884" s="39"/>
      <c r="J1884" s="39"/>
      <c r="K1884" s="39"/>
      <c r="L1884" s="39"/>
      <c r="M1884" s="39"/>
      <c r="N1884" s="39"/>
      <c r="O1884" s="39"/>
      <c r="P1884" s="39"/>
      <c r="Q1884" s="39"/>
      <c r="R1884" s="39"/>
      <c r="S1884" s="39"/>
      <c r="T1884" s="39"/>
      <c r="U1884" s="39"/>
      <c r="V1884" s="39"/>
      <c r="W1884" s="39"/>
      <c r="X1884" s="39"/>
      <c r="Y1884" s="39"/>
      <c r="Z1884" s="39"/>
      <c r="AA1884" s="39"/>
      <c r="AB1884" s="39"/>
      <c r="AC1884" s="39"/>
      <c r="AD1884" s="39"/>
      <c r="AE1884" s="39"/>
      <c r="AF1884" s="39"/>
      <c r="AG1884" s="38"/>
      <c r="AH1884" s="38"/>
      <c r="AI1884" s="38"/>
      <c r="AJ1884" s="38"/>
      <c r="AK1884" s="38"/>
      <c r="AL1884" s="38"/>
      <c r="AM1884" s="38"/>
      <c r="AN1884" s="38"/>
      <c r="AO1884" s="38"/>
      <c r="AP1884" s="38"/>
      <c r="AQ1884" s="38"/>
      <c r="AR1884" s="38"/>
      <c r="AS1884" s="38"/>
      <c r="AT1884" s="38"/>
      <c r="AU1884" s="84"/>
      <c r="AV1884" s="88"/>
      <c r="AW1884" s="103"/>
      <c r="AX1884" s="84"/>
      <c r="AY1884" s="39"/>
      <c r="AZ1884" s="26"/>
      <c r="BA1884" s="26"/>
      <c r="BB1884" s="26"/>
      <c r="BC1884" s="26" t="str">
        <f t="shared" si="944"/>
        <v/>
      </c>
      <c r="BD1884" s="26" t="str">
        <f t="shared" si="945"/>
        <v/>
      </c>
      <c r="BE1884" s="26" t="str">
        <f t="shared" si="946"/>
        <v/>
      </c>
      <c r="BF1884" s="26" t="str">
        <f t="shared" si="947"/>
        <v/>
      </c>
      <c r="BG1884" s="26" t="str">
        <f t="shared" si="948"/>
        <v/>
      </c>
      <c r="BH1884" s="26" t="str">
        <f t="shared" si="949"/>
        <v/>
      </c>
      <c r="BI1884" s="26" t="str">
        <f t="shared" si="938"/>
        <v/>
      </c>
      <c r="BJ1884" s="26" t="str">
        <f t="shared" si="939"/>
        <v/>
      </c>
      <c r="BK1884" s="26" t="str">
        <f t="shared" si="940"/>
        <v/>
      </c>
      <c r="BL1884" s="26" t="str">
        <f t="shared" si="941"/>
        <v/>
      </c>
      <c r="BM1884" s="26" t="str">
        <f t="shared" si="942"/>
        <v/>
      </c>
      <c r="BN1884" s="26" t="str">
        <f t="shared" si="943"/>
        <v/>
      </c>
      <c r="BP1884"/>
      <c r="BQ1884"/>
      <c r="BR1884"/>
      <c r="BS1884"/>
      <c r="BT1884"/>
      <c r="BU1884" s="80"/>
      <c r="BV1884" s="6"/>
    </row>
    <row r="1885" spans="2:74" x14ac:dyDescent="0.2">
      <c r="B1885" s="84"/>
      <c r="C1885" s="39"/>
      <c r="D1885" s="38"/>
      <c r="E1885" s="39"/>
      <c r="F1885" s="39"/>
      <c r="G1885" s="39"/>
      <c r="H1885" s="39"/>
      <c r="I1885" s="39"/>
      <c r="J1885" s="39"/>
      <c r="K1885" s="39"/>
      <c r="L1885" s="39"/>
      <c r="M1885" s="39"/>
      <c r="N1885" s="39"/>
      <c r="O1885" s="39"/>
      <c r="P1885" s="39"/>
      <c r="Q1885" s="39"/>
      <c r="R1885" s="39"/>
      <c r="S1885" s="39"/>
      <c r="T1885" s="39"/>
      <c r="U1885" s="39"/>
      <c r="V1885" s="39"/>
      <c r="W1885" s="39"/>
      <c r="X1885" s="39"/>
      <c r="Y1885" s="39"/>
      <c r="Z1885" s="39"/>
      <c r="AA1885" s="39"/>
      <c r="AB1885" s="39"/>
      <c r="AC1885" s="39"/>
      <c r="AD1885" s="39"/>
      <c r="AE1885" s="39"/>
      <c r="AF1885" s="39"/>
      <c r="AG1885" s="38"/>
      <c r="AH1885" s="38"/>
      <c r="AI1885" s="38"/>
      <c r="AJ1885" s="38"/>
      <c r="AK1885" s="38"/>
      <c r="AL1885" s="38"/>
      <c r="AM1885" s="38"/>
      <c r="AN1885" s="38"/>
      <c r="AO1885" s="38"/>
      <c r="AP1885" s="38"/>
      <c r="AQ1885" s="38"/>
      <c r="AR1885" s="38"/>
      <c r="AS1885" s="38"/>
      <c r="AT1885" s="38"/>
      <c r="AU1885" s="84"/>
      <c r="AV1885" s="88"/>
      <c r="AW1885" s="103"/>
      <c r="AX1885" s="84"/>
      <c r="AY1885" s="39"/>
      <c r="AZ1885" s="26"/>
      <c r="BA1885" s="26"/>
      <c r="BB1885" s="26"/>
      <c r="BC1885" s="26" t="str">
        <f t="shared" si="944"/>
        <v/>
      </c>
      <c r="BD1885" s="26" t="str">
        <f t="shared" si="945"/>
        <v/>
      </c>
      <c r="BE1885" s="26" t="str">
        <f t="shared" si="946"/>
        <v/>
      </c>
      <c r="BF1885" s="26" t="str">
        <f t="shared" si="947"/>
        <v/>
      </c>
      <c r="BG1885" s="26" t="str">
        <f t="shared" si="948"/>
        <v/>
      </c>
      <c r="BH1885" s="26" t="str">
        <f t="shared" si="949"/>
        <v/>
      </c>
      <c r="BI1885" s="26" t="str">
        <f t="shared" si="938"/>
        <v/>
      </c>
      <c r="BJ1885" s="26" t="str">
        <f t="shared" si="939"/>
        <v/>
      </c>
      <c r="BK1885" s="26" t="str">
        <f t="shared" si="940"/>
        <v/>
      </c>
      <c r="BL1885" s="26" t="str">
        <f t="shared" si="941"/>
        <v/>
      </c>
      <c r="BM1885" s="26" t="str">
        <f t="shared" si="942"/>
        <v/>
      </c>
      <c r="BN1885" s="26" t="str">
        <f t="shared" si="943"/>
        <v/>
      </c>
      <c r="BP1885"/>
      <c r="BQ1885"/>
      <c r="BR1885"/>
      <c r="BS1885"/>
      <c r="BT1885"/>
      <c r="BU1885" s="40"/>
      <c r="BV1885" s="6"/>
    </row>
    <row r="1886" spans="2:74" x14ac:dyDescent="0.2">
      <c r="B1886" s="84"/>
      <c r="C1886" s="39"/>
      <c r="D1886" s="38"/>
      <c r="E1886" s="39"/>
      <c r="F1886" s="39"/>
      <c r="G1886" s="39"/>
      <c r="H1886" s="39"/>
      <c r="I1886" s="39"/>
      <c r="J1886" s="39"/>
      <c r="K1886" s="39"/>
      <c r="L1886" s="39"/>
      <c r="M1886" s="39"/>
      <c r="N1886" s="39"/>
      <c r="O1886" s="39"/>
      <c r="P1886" s="39"/>
      <c r="Q1886" s="39"/>
      <c r="R1886" s="39"/>
      <c r="S1886" s="39"/>
      <c r="T1886" s="39"/>
      <c r="U1886" s="39"/>
      <c r="V1886" s="39"/>
      <c r="W1886" s="39"/>
      <c r="X1886" s="39"/>
      <c r="Y1886" s="39"/>
      <c r="Z1886" s="39"/>
      <c r="AA1886" s="39"/>
      <c r="AB1886" s="39"/>
      <c r="AC1886" s="39"/>
      <c r="AD1886" s="39"/>
      <c r="AE1886" s="39"/>
      <c r="AF1886" s="39"/>
      <c r="AG1886" s="38"/>
      <c r="AH1886" s="38"/>
      <c r="AI1886" s="38"/>
      <c r="AJ1886" s="38"/>
      <c r="AK1886" s="38"/>
      <c r="AL1886" s="38"/>
      <c r="AM1886" s="38"/>
      <c r="AN1886" s="38"/>
      <c r="AO1886" s="38"/>
      <c r="AP1886" s="38"/>
      <c r="AQ1886" s="38"/>
      <c r="AR1886" s="38"/>
      <c r="AS1886" s="38"/>
      <c r="AT1886" s="38"/>
      <c r="AU1886" s="84"/>
      <c r="AV1886" s="88"/>
      <c r="AW1886" s="103"/>
      <c r="AX1886" s="84"/>
      <c r="AY1886" s="39"/>
      <c r="AZ1886" s="26"/>
      <c r="BA1886" s="26"/>
      <c r="BB1886" s="26"/>
      <c r="BC1886" s="26" t="str">
        <f t="shared" si="944"/>
        <v/>
      </c>
      <c r="BD1886" s="26" t="str">
        <f t="shared" si="945"/>
        <v/>
      </c>
      <c r="BE1886" s="26" t="str">
        <f t="shared" si="946"/>
        <v/>
      </c>
      <c r="BF1886" s="26" t="str">
        <f t="shared" si="947"/>
        <v/>
      </c>
      <c r="BG1886" s="26" t="str">
        <f t="shared" si="948"/>
        <v/>
      </c>
      <c r="BH1886" s="26" t="str">
        <f t="shared" si="949"/>
        <v/>
      </c>
      <c r="BI1886" s="26" t="str">
        <f t="shared" si="938"/>
        <v/>
      </c>
      <c r="BJ1886" s="26" t="str">
        <f t="shared" si="939"/>
        <v/>
      </c>
      <c r="BK1886" s="26" t="str">
        <f t="shared" si="940"/>
        <v/>
      </c>
      <c r="BL1886" s="26" t="str">
        <f t="shared" si="941"/>
        <v/>
      </c>
      <c r="BM1886" s="26" t="str">
        <f t="shared" si="942"/>
        <v/>
      </c>
      <c r="BN1886" s="26" t="str">
        <f t="shared" si="943"/>
        <v/>
      </c>
      <c r="BP1886"/>
      <c r="BQ1886"/>
      <c r="BR1886"/>
      <c r="BS1886"/>
      <c r="BT1886"/>
      <c r="BU1886" s="40"/>
      <c r="BV1886" s="6"/>
    </row>
    <row r="1887" spans="2:74" x14ac:dyDescent="0.2">
      <c r="B1887" s="84"/>
      <c r="C1887" s="39"/>
      <c r="D1887" s="38"/>
      <c r="E1887" s="39"/>
      <c r="F1887" s="39"/>
      <c r="G1887" s="39"/>
      <c r="H1887" s="39"/>
      <c r="I1887" s="39"/>
      <c r="J1887" s="39"/>
      <c r="K1887" s="39"/>
      <c r="L1887" s="39"/>
      <c r="M1887" s="39"/>
      <c r="N1887" s="39"/>
      <c r="O1887" s="39"/>
      <c r="P1887" s="39"/>
      <c r="Q1887" s="39"/>
      <c r="R1887" s="39"/>
      <c r="S1887" s="39"/>
      <c r="T1887" s="39"/>
      <c r="U1887" s="39"/>
      <c r="V1887" s="39"/>
      <c r="W1887" s="39"/>
      <c r="X1887" s="39"/>
      <c r="Y1887" s="39"/>
      <c r="Z1887" s="39"/>
      <c r="AA1887" s="39"/>
      <c r="AB1887" s="39"/>
      <c r="AC1887" s="39"/>
      <c r="AD1887" s="39"/>
      <c r="AE1887" s="39"/>
      <c r="AF1887" s="39"/>
      <c r="AG1887" s="38"/>
      <c r="AH1887" s="38"/>
      <c r="AI1887" s="38"/>
      <c r="AJ1887" s="38"/>
      <c r="AK1887" s="38"/>
      <c r="AL1887" s="38"/>
      <c r="AM1887" s="38"/>
      <c r="AN1887" s="38"/>
      <c r="AO1887" s="38"/>
      <c r="AP1887" s="38"/>
      <c r="AQ1887" s="38"/>
      <c r="AR1887" s="38"/>
      <c r="AS1887" s="38"/>
      <c r="AT1887" s="38"/>
      <c r="AU1887" s="84"/>
      <c r="AV1887" s="88"/>
      <c r="AW1887" s="103"/>
      <c r="AX1887" s="84"/>
      <c r="AY1887" s="39"/>
      <c r="AZ1887" s="26"/>
      <c r="BA1887" s="26"/>
      <c r="BB1887" s="26"/>
      <c r="BC1887" s="26" t="str">
        <f t="shared" si="944"/>
        <v/>
      </c>
      <c r="BD1887" s="26" t="str">
        <f t="shared" si="945"/>
        <v/>
      </c>
      <c r="BE1887" s="26" t="str">
        <f t="shared" si="946"/>
        <v/>
      </c>
      <c r="BF1887" s="26" t="str">
        <f t="shared" si="947"/>
        <v/>
      </c>
      <c r="BG1887" s="26" t="str">
        <f t="shared" si="948"/>
        <v/>
      </c>
      <c r="BH1887" s="26" t="str">
        <f t="shared" si="949"/>
        <v/>
      </c>
      <c r="BI1887" s="26" t="str">
        <f t="shared" si="938"/>
        <v/>
      </c>
      <c r="BJ1887" s="26" t="str">
        <f t="shared" si="939"/>
        <v/>
      </c>
      <c r="BK1887" s="26" t="str">
        <f t="shared" si="940"/>
        <v/>
      </c>
      <c r="BL1887" s="26" t="str">
        <f t="shared" si="941"/>
        <v/>
      </c>
      <c r="BM1887" s="26" t="str">
        <f t="shared" si="942"/>
        <v/>
      </c>
      <c r="BN1887" s="26" t="str">
        <f t="shared" si="943"/>
        <v/>
      </c>
      <c r="BP1887"/>
      <c r="BQ1887"/>
      <c r="BR1887"/>
      <c r="BS1887"/>
      <c r="BT1887"/>
      <c r="BU1887" s="40"/>
      <c r="BV1887" s="6"/>
    </row>
    <row r="1888" spans="2:74" x14ac:dyDescent="0.2">
      <c r="B1888" s="84"/>
      <c r="C1888" s="39"/>
      <c r="D1888" s="38"/>
      <c r="E1888" s="39"/>
      <c r="F1888" s="39"/>
      <c r="G1888" s="39"/>
      <c r="H1888" s="39"/>
      <c r="I1888" s="39"/>
      <c r="J1888" s="39"/>
      <c r="K1888" s="39"/>
      <c r="L1888" s="39"/>
      <c r="M1888" s="39"/>
      <c r="N1888" s="39"/>
      <c r="O1888" s="39"/>
      <c r="P1888" s="39"/>
      <c r="Q1888" s="39"/>
      <c r="R1888" s="39"/>
      <c r="S1888" s="39"/>
      <c r="T1888" s="39"/>
      <c r="U1888" s="39"/>
      <c r="V1888" s="39"/>
      <c r="W1888" s="39"/>
      <c r="X1888" s="39"/>
      <c r="Y1888" s="39"/>
      <c r="Z1888" s="39"/>
      <c r="AA1888" s="39"/>
      <c r="AB1888" s="39"/>
      <c r="AC1888" s="39"/>
      <c r="AD1888" s="39"/>
      <c r="AE1888" s="39"/>
      <c r="AF1888" s="39"/>
      <c r="AG1888" s="38"/>
      <c r="AH1888" s="38"/>
      <c r="AI1888" s="38"/>
      <c r="AJ1888" s="38"/>
      <c r="AK1888" s="38"/>
      <c r="AL1888" s="38"/>
      <c r="AM1888" s="38"/>
      <c r="AN1888" s="38"/>
      <c r="AO1888" s="38"/>
      <c r="AP1888" s="38"/>
      <c r="AQ1888" s="38"/>
      <c r="AR1888" s="38"/>
      <c r="AS1888" s="38"/>
      <c r="AT1888" s="38"/>
      <c r="AU1888" s="84"/>
      <c r="AV1888" s="88"/>
      <c r="AW1888" s="103"/>
      <c r="AX1888" s="84"/>
      <c r="AY1888" s="39"/>
      <c r="AZ1888" s="26"/>
      <c r="BA1888" s="26"/>
      <c r="BB1888" s="26"/>
      <c r="BC1888" s="26" t="str">
        <f t="shared" si="944"/>
        <v/>
      </c>
      <c r="BD1888" s="26" t="str">
        <f t="shared" si="945"/>
        <v/>
      </c>
      <c r="BE1888" s="26" t="str">
        <f t="shared" si="946"/>
        <v/>
      </c>
      <c r="BF1888" s="26" t="str">
        <f t="shared" si="947"/>
        <v/>
      </c>
      <c r="BG1888" s="26" t="str">
        <f t="shared" si="948"/>
        <v/>
      </c>
      <c r="BH1888" s="26" t="str">
        <f t="shared" si="949"/>
        <v/>
      </c>
      <c r="BI1888" s="26" t="str">
        <f t="shared" si="938"/>
        <v/>
      </c>
      <c r="BJ1888" s="26" t="str">
        <f t="shared" si="939"/>
        <v/>
      </c>
      <c r="BK1888" s="26" t="str">
        <f t="shared" si="940"/>
        <v/>
      </c>
      <c r="BL1888" s="26" t="str">
        <f t="shared" si="941"/>
        <v/>
      </c>
      <c r="BM1888" s="26" t="str">
        <f t="shared" si="942"/>
        <v/>
      </c>
      <c r="BN1888" s="26" t="str">
        <f t="shared" si="943"/>
        <v/>
      </c>
      <c r="BP1888"/>
      <c r="BQ1888"/>
      <c r="BR1888"/>
      <c r="BS1888"/>
      <c r="BT1888"/>
      <c r="BU1888" s="40"/>
      <c r="BV1888" s="6"/>
    </row>
    <row r="1889" spans="2:74" x14ac:dyDescent="0.2">
      <c r="B1889" s="84"/>
      <c r="C1889" s="39"/>
      <c r="D1889" s="38"/>
      <c r="E1889" s="39"/>
      <c r="F1889" s="39"/>
      <c r="G1889" s="39"/>
      <c r="H1889" s="39"/>
      <c r="I1889" s="39"/>
      <c r="J1889" s="39"/>
      <c r="K1889" s="39"/>
      <c r="L1889" s="39"/>
      <c r="M1889" s="39"/>
      <c r="N1889" s="39"/>
      <c r="O1889" s="39"/>
      <c r="P1889" s="39"/>
      <c r="Q1889" s="39"/>
      <c r="R1889" s="39"/>
      <c r="S1889" s="39"/>
      <c r="T1889" s="39"/>
      <c r="U1889" s="39"/>
      <c r="V1889" s="39"/>
      <c r="W1889" s="39"/>
      <c r="X1889" s="39"/>
      <c r="Y1889" s="39"/>
      <c r="Z1889" s="39"/>
      <c r="AA1889" s="39"/>
      <c r="AB1889" s="39"/>
      <c r="AC1889" s="39"/>
      <c r="AD1889" s="39"/>
      <c r="AE1889" s="39"/>
      <c r="AF1889" s="39"/>
      <c r="AG1889" s="38"/>
      <c r="AH1889" s="38"/>
      <c r="AI1889" s="38"/>
      <c r="AJ1889" s="38"/>
      <c r="AK1889" s="38"/>
      <c r="AL1889" s="38"/>
      <c r="AM1889" s="38"/>
      <c r="AN1889" s="38"/>
      <c r="AO1889" s="38"/>
      <c r="AP1889" s="38"/>
      <c r="AQ1889" s="38"/>
      <c r="AR1889" s="38"/>
      <c r="AS1889" s="38"/>
      <c r="AT1889" s="38"/>
      <c r="AU1889" s="84"/>
      <c r="AV1889" s="88"/>
      <c r="AW1889" s="103"/>
      <c r="AX1889" s="84"/>
      <c r="AY1889" s="39"/>
      <c r="AZ1889" s="26"/>
      <c r="BA1889" s="26"/>
      <c r="BB1889" s="26"/>
      <c r="BC1889" s="26" t="str">
        <f t="shared" si="944"/>
        <v/>
      </c>
      <c r="BD1889" s="26" t="str">
        <f t="shared" si="945"/>
        <v/>
      </c>
      <c r="BE1889" s="26" t="str">
        <f t="shared" si="946"/>
        <v/>
      </c>
      <c r="BF1889" s="26" t="str">
        <f t="shared" si="947"/>
        <v/>
      </c>
      <c r="BG1889" s="26" t="str">
        <f t="shared" si="948"/>
        <v/>
      </c>
      <c r="BH1889" s="26" t="str">
        <f t="shared" si="949"/>
        <v/>
      </c>
      <c r="BI1889" s="26" t="str">
        <f t="shared" si="938"/>
        <v/>
      </c>
      <c r="BJ1889" s="26" t="str">
        <f t="shared" si="939"/>
        <v/>
      </c>
      <c r="BK1889" s="26" t="str">
        <f t="shared" si="940"/>
        <v/>
      </c>
      <c r="BL1889" s="26" t="str">
        <f t="shared" si="941"/>
        <v/>
      </c>
      <c r="BM1889" s="26" t="str">
        <f t="shared" si="942"/>
        <v/>
      </c>
      <c r="BN1889" s="26" t="str">
        <f t="shared" si="943"/>
        <v/>
      </c>
      <c r="BP1889"/>
      <c r="BQ1889"/>
      <c r="BR1889"/>
      <c r="BS1889"/>
      <c r="BT1889"/>
      <c r="BU1889" s="40"/>
      <c r="BV1889" s="6"/>
    </row>
    <row r="1890" spans="2:74" x14ac:dyDescent="0.2">
      <c r="B1890" s="84"/>
      <c r="C1890" s="39"/>
      <c r="D1890" s="38"/>
      <c r="E1890" s="39"/>
      <c r="F1890" s="39"/>
      <c r="G1890" s="39"/>
      <c r="H1890" s="39"/>
      <c r="I1890" s="39"/>
      <c r="J1890" s="39"/>
      <c r="K1890" s="39"/>
      <c r="L1890" s="39"/>
      <c r="M1890" s="39"/>
      <c r="N1890" s="39"/>
      <c r="O1890" s="39"/>
      <c r="P1890" s="39"/>
      <c r="Q1890" s="39"/>
      <c r="R1890" s="39"/>
      <c r="S1890" s="39"/>
      <c r="T1890" s="39"/>
      <c r="U1890" s="39"/>
      <c r="V1890" s="39"/>
      <c r="W1890" s="39"/>
      <c r="X1890" s="39"/>
      <c r="Y1890" s="39"/>
      <c r="Z1890" s="39"/>
      <c r="AA1890" s="39"/>
      <c r="AB1890" s="39"/>
      <c r="AC1890" s="39"/>
      <c r="AD1890" s="39"/>
      <c r="AE1890" s="39"/>
      <c r="AF1890" s="39"/>
      <c r="AG1890" s="38"/>
      <c r="AH1890" s="38"/>
      <c r="AI1890" s="38"/>
      <c r="AJ1890" s="38"/>
      <c r="AK1890" s="38"/>
      <c r="AL1890" s="38"/>
      <c r="AM1890" s="38"/>
      <c r="AN1890" s="38"/>
      <c r="AO1890" s="38"/>
      <c r="AP1890" s="38"/>
      <c r="AQ1890" s="38"/>
      <c r="AR1890" s="38"/>
      <c r="AS1890" s="38"/>
      <c r="AT1890" s="38"/>
      <c r="AU1890" s="84"/>
      <c r="AV1890" s="88"/>
      <c r="AW1890" s="103"/>
      <c r="AX1890" s="84"/>
      <c r="AY1890" s="39"/>
      <c r="AZ1890" s="26"/>
      <c r="BA1890" s="26"/>
      <c r="BB1890" s="26"/>
      <c r="BC1890" s="26" t="str">
        <f t="shared" si="944"/>
        <v/>
      </c>
      <c r="BD1890" s="26" t="str">
        <f t="shared" si="945"/>
        <v/>
      </c>
      <c r="BE1890" s="26" t="str">
        <f t="shared" si="946"/>
        <v/>
      </c>
      <c r="BF1890" s="26" t="str">
        <f t="shared" si="947"/>
        <v/>
      </c>
      <c r="BG1890" s="26" t="str">
        <f t="shared" si="948"/>
        <v/>
      </c>
      <c r="BH1890" s="26" t="str">
        <f t="shared" si="949"/>
        <v/>
      </c>
      <c r="BI1890" s="26" t="str">
        <f t="shared" si="938"/>
        <v/>
      </c>
      <c r="BJ1890" s="26" t="str">
        <f t="shared" si="939"/>
        <v/>
      </c>
      <c r="BK1890" s="26" t="str">
        <f t="shared" si="940"/>
        <v/>
      </c>
      <c r="BL1890" s="26" t="str">
        <f t="shared" si="941"/>
        <v/>
      </c>
      <c r="BM1890" s="26" t="str">
        <f t="shared" si="942"/>
        <v/>
      </c>
      <c r="BN1890" s="26" t="str">
        <f t="shared" si="943"/>
        <v/>
      </c>
      <c r="BP1890"/>
      <c r="BQ1890"/>
      <c r="BR1890"/>
      <c r="BS1890"/>
      <c r="BT1890"/>
      <c r="BU1890" s="40"/>
      <c r="BV1890" s="6"/>
    </row>
    <row r="1891" spans="2:74" x14ac:dyDescent="0.2">
      <c r="B1891" s="84"/>
      <c r="C1891" s="39"/>
      <c r="D1891" s="38"/>
      <c r="E1891" s="39"/>
      <c r="F1891" s="39"/>
      <c r="G1891" s="39"/>
      <c r="H1891" s="39"/>
      <c r="I1891" s="39"/>
      <c r="J1891" s="39"/>
      <c r="K1891" s="39"/>
      <c r="L1891" s="39"/>
      <c r="M1891" s="39"/>
      <c r="N1891" s="39"/>
      <c r="O1891" s="39"/>
      <c r="P1891" s="39"/>
      <c r="Q1891" s="39"/>
      <c r="R1891" s="39"/>
      <c r="S1891" s="39"/>
      <c r="T1891" s="39"/>
      <c r="U1891" s="39"/>
      <c r="V1891" s="39"/>
      <c r="W1891" s="39"/>
      <c r="X1891" s="39"/>
      <c r="Y1891" s="39"/>
      <c r="Z1891" s="39"/>
      <c r="AA1891" s="39"/>
      <c r="AB1891" s="39"/>
      <c r="AC1891" s="39"/>
      <c r="AD1891" s="39"/>
      <c r="AE1891" s="39"/>
      <c r="AF1891" s="39"/>
      <c r="AG1891" s="38"/>
      <c r="AH1891" s="38"/>
      <c r="AI1891" s="38"/>
      <c r="AJ1891" s="38"/>
      <c r="AK1891" s="38"/>
      <c r="AL1891" s="38"/>
      <c r="AM1891" s="38"/>
      <c r="AN1891" s="38"/>
      <c r="AO1891" s="38"/>
      <c r="AP1891" s="38"/>
      <c r="AQ1891" s="38"/>
      <c r="AR1891" s="38"/>
      <c r="AS1891" s="38"/>
      <c r="AT1891" s="38"/>
      <c r="AU1891" s="84"/>
      <c r="AV1891" s="88"/>
      <c r="AW1891" s="103"/>
      <c r="AX1891" s="84"/>
      <c r="AY1891" s="39"/>
      <c r="AZ1891" s="26"/>
      <c r="BA1891" s="26"/>
      <c r="BB1891" s="26"/>
      <c r="BC1891" s="26" t="str">
        <f t="shared" si="944"/>
        <v/>
      </c>
      <c r="BD1891" s="26" t="str">
        <f t="shared" si="945"/>
        <v/>
      </c>
      <c r="BE1891" s="26" t="str">
        <f t="shared" si="946"/>
        <v/>
      </c>
      <c r="BF1891" s="26" t="str">
        <f t="shared" si="947"/>
        <v/>
      </c>
      <c r="BG1891" s="26" t="str">
        <f t="shared" si="948"/>
        <v/>
      </c>
      <c r="BH1891" s="26" t="str">
        <f t="shared" si="949"/>
        <v/>
      </c>
      <c r="BI1891" s="26" t="str">
        <f t="shared" si="938"/>
        <v/>
      </c>
      <c r="BJ1891" s="26" t="str">
        <f t="shared" si="939"/>
        <v/>
      </c>
      <c r="BK1891" s="26" t="str">
        <f t="shared" si="940"/>
        <v/>
      </c>
      <c r="BL1891" s="26" t="str">
        <f t="shared" si="941"/>
        <v/>
      </c>
      <c r="BM1891" s="26" t="str">
        <f t="shared" si="942"/>
        <v/>
      </c>
      <c r="BN1891" s="26" t="str">
        <f t="shared" si="943"/>
        <v/>
      </c>
      <c r="BP1891"/>
      <c r="BQ1891"/>
      <c r="BR1891"/>
      <c r="BS1891"/>
      <c r="BT1891"/>
      <c r="BU1891" s="40"/>
      <c r="BV1891" s="6"/>
    </row>
    <row r="1892" spans="2:74" x14ac:dyDescent="0.2">
      <c r="B1892" s="84"/>
      <c r="C1892" s="39"/>
      <c r="D1892" s="38"/>
      <c r="E1892" s="39"/>
      <c r="F1892" s="39"/>
      <c r="G1892" s="39"/>
      <c r="H1892" s="39"/>
      <c r="I1892" s="39"/>
      <c r="J1892" s="39"/>
      <c r="K1892" s="39"/>
      <c r="L1892" s="39"/>
      <c r="M1892" s="39"/>
      <c r="N1892" s="39"/>
      <c r="O1892" s="39"/>
      <c r="P1892" s="39"/>
      <c r="Q1892" s="39"/>
      <c r="R1892" s="39"/>
      <c r="S1892" s="39"/>
      <c r="T1892" s="39"/>
      <c r="U1892" s="39"/>
      <c r="V1892" s="39"/>
      <c r="W1892" s="39"/>
      <c r="X1892" s="39"/>
      <c r="Y1892" s="39"/>
      <c r="Z1892" s="39"/>
      <c r="AA1892" s="39"/>
      <c r="AB1892" s="39"/>
      <c r="AC1892" s="39"/>
      <c r="AD1892" s="39"/>
      <c r="AE1892" s="39"/>
      <c r="AF1892" s="39"/>
      <c r="AG1892" s="38"/>
      <c r="AH1892" s="38"/>
      <c r="AI1892" s="38"/>
      <c r="AJ1892" s="38"/>
      <c r="AK1892" s="38"/>
      <c r="AL1892" s="38"/>
      <c r="AM1892" s="38"/>
      <c r="AN1892" s="38"/>
      <c r="AO1892" s="38"/>
      <c r="AP1892" s="38"/>
      <c r="AQ1892" s="38"/>
      <c r="AR1892" s="38"/>
      <c r="AS1892" s="38"/>
      <c r="AT1892" s="38"/>
      <c r="AU1892" s="84"/>
      <c r="AV1892" s="88"/>
      <c r="AW1892" s="103"/>
      <c r="AX1892" s="84"/>
      <c r="AY1892" s="39"/>
      <c r="AZ1892" s="26"/>
      <c r="BA1892" s="26"/>
      <c r="BB1892" s="26"/>
      <c r="BC1892" s="26" t="str">
        <f t="shared" si="944"/>
        <v/>
      </c>
      <c r="BD1892" s="26" t="str">
        <f t="shared" si="945"/>
        <v/>
      </c>
      <c r="BE1892" s="26" t="str">
        <f t="shared" si="946"/>
        <v/>
      </c>
      <c r="BF1892" s="26" t="str">
        <f t="shared" si="947"/>
        <v/>
      </c>
      <c r="BG1892" s="26" t="str">
        <f t="shared" si="948"/>
        <v/>
      </c>
      <c r="BH1892" s="26" t="str">
        <f t="shared" si="949"/>
        <v/>
      </c>
      <c r="BI1892" s="26" t="str">
        <f t="shared" si="938"/>
        <v/>
      </c>
      <c r="BJ1892" s="26" t="str">
        <f t="shared" si="939"/>
        <v/>
      </c>
      <c r="BK1892" s="26" t="str">
        <f t="shared" si="940"/>
        <v/>
      </c>
      <c r="BL1892" s="26" t="str">
        <f t="shared" si="941"/>
        <v/>
      </c>
      <c r="BM1892" s="26" t="str">
        <f t="shared" si="942"/>
        <v/>
      </c>
      <c r="BN1892" s="26" t="str">
        <f t="shared" si="943"/>
        <v/>
      </c>
      <c r="BP1892"/>
      <c r="BQ1892"/>
      <c r="BR1892"/>
      <c r="BS1892"/>
      <c r="BT1892"/>
      <c r="BU1892" s="40"/>
      <c r="BV1892" s="6"/>
    </row>
    <row r="1893" spans="2:74" x14ac:dyDescent="0.2">
      <c r="B1893" s="84"/>
      <c r="C1893" s="39"/>
      <c r="D1893" s="38"/>
      <c r="E1893" s="39"/>
      <c r="F1893" s="39"/>
      <c r="G1893" s="39"/>
      <c r="H1893" s="39"/>
      <c r="I1893" s="39"/>
      <c r="J1893" s="39"/>
      <c r="K1893" s="39"/>
      <c r="L1893" s="39"/>
      <c r="M1893" s="39"/>
      <c r="N1893" s="39"/>
      <c r="O1893" s="39"/>
      <c r="P1893" s="39"/>
      <c r="Q1893" s="39"/>
      <c r="R1893" s="39"/>
      <c r="S1893" s="39"/>
      <c r="T1893" s="39"/>
      <c r="U1893" s="39"/>
      <c r="V1893" s="39"/>
      <c r="W1893" s="39"/>
      <c r="X1893" s="39"/>
      <c r="Y1893" s="39"/>
      <c r="Z1893" s="39"/>
      <c r="AA1893" s="39"/>
      <c r="AB1893" s="39"/>
      <c r="AC1893" s="39"/>
      <c r="AD1893" s="39"/>
      <c r="AE1893" s="39"/>
      <c r="AF1893" s="39"/>
      <c r="AG1893" s="38"/>
      <c r="AH1893" s="38"/>
      <c r="AI1893" s="38"/>
      <c r="AJ1893" s="38"/>
      <c r="AK1893" s="38"/>
      <c r="AL1893" s="38"/>
      <c r="AM1893" s="38"/>
      <c r="AN1893" s="38"/>
      <c r="AO1893" s="38"/>
      <c r="AP1893" s="38"/>
      <c r="AQ1893" s="38"/>
      <c r="AR1893" s="38"/>
      <c r="AS1893" s="38"/>
      <c r="AT1893" s="38"/>
      <c r="AU1893" s="84"/>
      <c r="AV1893" s="88"/>
      <c r="AW1893" s="103"/>
      <c r="AX1893" s="84"/>
      <c r="AY1893" s="39"/>
      <c r="AZ1893" s="26"/>
      <c r="BA1893" s="26"/>
      <c r="BB1893" s="26"/>
      <c r="BC1893" s="26" t="str">
        <f t="shared" si="944"/>
        <v/>
      </c>
      <c r="BD1893" s="26" t="str">
        <f t="shared" si="945"/>
        <v/>
      </c>
      <c r="BE1893" s="26" t="str">
        <f t="shared" si="946"/>
        <v/>
      </c>
      <c r="BF1893" s="26" t="str">
        <f t="shared" si="947"/>
        <v/>
      </c>
      <c r="BG1893" s="26" t="str">
        <f t="shared" si="948"/>
        <v/>
      </c>
      <c r="BH1893" s="26" t="str">
        <f t="shared" si="949"/>
        <v/>
      </c>
      <c r="BI1893" s="26" t="str">
        <f t="shared" si="938"/>
        <v/>
      </c>
      <c r="BJ1893" s="26" t="str">
        <f t="shared" si="939"/>
        <v/>
      </c>
      <c r="BK1893" s="26" t="str">
        <f t="shared" si="940"/>
        <v/>
      </c>
      <c r="BL1893" s="26" t="str">
        <f t="shared" si="941"/>
        <v/>
      </c>
      <c r="BM1893" s="26" t="str">
        <f t="shared" si="942"/>
        <v/>
      </c>
      <c r="BN1893" s="26" t="str">
        <f t="shared" si="943"/>
        <v/>
      </c>
      <c r="BP1893"/>
      <c r="BQ1893"/>
      <c r="BR1893"/>
      <c r="BS1893"/>
      <c r="BT1893"/>
      <c r="BU1893" s="40"/>
      <c r="BV1893" s="6"/>
    </row>
    <row r="1894" spans="2:74" x14ac:dyDescent="0.2">
      <c r="B1894" s="84"/>
      <c r="C1894" s="39"/>
      <c r="D1894" s="38"/>
      <c r="E1894" s="39"/>
      <c r="F1894" s="39"/>
      <c r="G1894" s="39"/>
      <c r="H1894" s="39"/>
      <c r="I1894" s="39"/>
      <c r="J1894" s="39"/>
      <c r="K1894" s="39"/>
      <c r="L1894" s="39"/>
      <c r="M1894" s="39"/>
      <c r="N1894" s="39"/>
      <c r="O1894" s="39"/>
      <c r="P1894" s="39"/>
      <c r="Q1894" s="39"/>
      <c r="R1894" s="39"/>
      <c r="S1894" s="39"/>
      <c r="T1894" s="39"/>
      <c r="U1894" s="39"/>
      <c r="V1894" s="39"/>
      <c r="W1894" s="39"/>
      <c r="X1894" s="39"/>
      <c r="Y1894" s="39"/>
      <c r="Z1894" s="39"/>
      <c r="AA1894" s="39"/>
      <c r="AB1894" s="39"/>
      <c r="AC1894" s="39"/>
      <c r="AD1894" s="39"/>
      <c r="AE1894" s="39"/>
      <c r="AF1894" s="39"/>
      <c r="AG1894" s="38"/>
      <c r="AH1894" s="38"/>
      <c r="AI1894" s="38"/>
      <c r="AJ1894" s="38"/>
      <c r="AK1894" s="38"/>
      <c r="AL1894" s="38"/>
      <c r="AM1894" s="38"/>
      <c r="AN1894" s="38"/>
      <c r="AO1894" s="38"/>
      <c r="AP1894" s="38"/>
      <c r="AQ1894" s="38"/>
      <c r="AR1894" s="38"/>
      <c r="AS1894" s="38"/>
      <c r="AT1894" s="38"/>
      <c r="AU1894" s="84"/>
      <c r="AV1894" s="88"/>
      <c r="AW1894" s="103"/>
      <c r="AX1894" s="84"/>
      <c r="AY1894" s="39"/>
      <c r="AZ1894" s="26"/>
      <c r="BA1894" s="26"/>
      <c r="BB1894" s="26"/>
      <c r="BC1894" s="26" t="str">
        <f t="shared" si="944"/>
        <v/>
      </c>
      <c r="BD1894" s="26" t="str">
        <f t="shared" si="945"/>
        <v/>
      </c>
      <c r="BE1894" s="26" t="str">
        <f t="shared" si="946"/>
        <v/>
      </c>
      <c r="BF1894" s="26" t="str">
        <f t="shared" si="947"/>
        <v/>
      </c>
      <c r="BG1894" s="26" t="str">
        <f t="shared" si="948"/>
        <v/>
      </c>
      <c r="BH1894" s="26" t="str">
        <f t="shared" si="949"/>
        <v/>
      </c>
      <c r="BI1894" s="26" t="str">
        <f t="shared" si="938"/>
        <v/>
      </c>
      <c r="BJ1894" s="26" t="str">
        <f t="shared" si="939"/>
        <v/>
      </c>
      <c r="BK1894" s="26" t="str">
        <f t="shared" si="940"/>
        <v/>
      </c>
      <c r="BL1894" s="26" t="str">
        <f t="shared" si="941"/>
        <v/>
      </c>
      <c r="BM1894" s="26" t="str">
        <f t="shared" si="942"/>
        <v/>
      </c>
      <c r="BN1894" s="26" t="str">
        <f t="shared" si="943"/>
        <v/>
      </c>
      <c r="BP1894"/>
      <c r="BQ1894"/>
      <c r="BR1894"/>
      <c r="BS1894"/>
      <c r="BT1894"/>
      <c r="BU1894" s="40"/>
      <c r="BV1894" s="6"/>
    </row>
    <row r="1895" spans="2:74" x14ac:dyDescent="0.2">
      <c r="B1895" s="84"/>
      <c r="C1895" s="39"/>
      <c r="D1895" s="38"/>
      <c r="E1895" s="39"/>
      <c r="F1895" s="39"/>
      <c r="G1895" s="39"/>
      <c r="H1895" s="39"/>
      <c r="I1895" s="39"/>
      <c r="J1895" s="39"/>
      <c r="K1895" s="39"/>
      <c r="L1895" s="39"/>
      <c r="M1895" s="39"/>
      <c r="N1895" s="39"/>
      <c r="O1895" s="39"/>
      <c r="P1895" s="39"/>
      <c r="Q1895" s="39"/>
      <c r="R1895" s="39"/>
      <c r="S1895" s="39"/>
      <c r="T1895" s="39"/>
      <c r="U1895" s="39"/>
      <c r="V1895" s="39"/>
      <c r="W1895" s="39"/>
      <c r="X1895" s="39"/>
      <c r="Y1895" s="39"/>
      <c r="Z1895" s="39"/>
      <c r="AA1895" s="39"/>
      <c r="AB1895" s="39"/>
      <c r="AC1895" s="39"/>
      <c r="AD1895" s="39"/>
      <c r="AE1895" s="39"/>
      <c r="AF1895" s="39"/>
      <c r="AG1895" s="38"/>
      <c r="AH1895" s="38"/>
      <c r="AI1895" s="38"/>
      <c r="AJ1895" s="38"/>
      <c r="AK1895" s="38"/>
      <c r="AL1895" s="38"/>
      <c r="AM1895" s="38"/>
      <c r="AN1895" s="38"/>
      <c r="AO1895" s="38"/>
      <c r="AP1895" s="38"/>
      <c r="AQ1895" s="38"/>
      <c r="AR1895" s="38"/>
      <c r="AS1895" s="38"/>
      <c r="AT1895" s="38"/>
      <c r="AU1895" s="84"/>
      <c r="AV1895" s="88"/>
      <c r="AW1895" s="103"/>
      <c r="AX1895" s="84"/>
      <c r="AY1895" s="39"/>
      <c r="AZ1895" s="26"/>
      <c r="BA1895" s="26"/>
      <c r="BB1895" s="26"/>
      <c r="BC1895" s="26" t="str">
        <f t="shared" si="944"/>
        <v/>
      </c>
      <c r="BD1895" s="26" t="str">
        <f t="shared" si="945"/>
        <v/>
      </c>
      <c r="BE1895" s="26" t="str">
        <f t="shared" si="946"/>
        <v/>
      </c>
      <c r="BF1895" s="26" t="str">
        <f t="shared" si="947"/>
        <v/>
      </c>
      <c r="BG1895" s="26" t="str">
        <f t="shared" si="948"/>
        <v/>
      </c>
      <c r="BH1895" s="26" t="str">
        <f t="shared" si="949"/>
        <v/>
      </c>
      <c r="BI1895" s="26" t="str">
        <f t="shared" si="938"/>
        <v/>
      </c>
      <c r="BJ1895" s="26" t="str">
        <f t="shared" si="939"/>
        <v/>
      </c>
      <c r="BK1895" s="26" t="str">
        <f t="shared" si="940"/>
        <v/>
      </c>
      <c r="BL1895" s="26" t="str">
        <f t="shared" si="941"/>
        <v/>
      </c>
      <c r="BM1895" s="26" t="str">
        <f t="shared" si="942"/>
        <v/>
      </c>
      <c r="BN1895" s="26" t="str">
        <f t="shared" si="943"/>
        <v/>
      </c>
      <c r="BP1895"/>
      <c r="BQ1895"/>
      <c r="BR1895"/>
      <c r="BS1895"/>
      <c r="BT1895"/>
      <c r="BU1895" s="40"/>
      <c r="BV1895" s="6"/>
    </row>
    <row r="1896" spans="2:74" x14ac:dyDescent="0.2">
      <c r="B1896" s="84"/>
      <c r="C1896" s="39"/>
      <c r="D1896" s="38"/>
      <c r="E1896" s="39"/>
      <c r="F1896" s="39"/>
      <c r="G1896" s="39"/>
      <c r="H1896" s="39"/>
      <c r="I1896" s="39"/>
      <c r="J1896" s="39"/>
      <c r="K1896" s="39"/>
      <c r="L1896" s="39"/>
      <c r="M1896" s="39"/>
      <c r="N1896" s="39"/>
      <c r="O1896" s="39"/>
      <c r="P1896" s="39"/>
      <c r="Q1896" s="39"/>
      <c r="R1896" s="39"/>
      <c r="S1896" s="39"/>
      <c r="T1896" s="39"/>
      <c r="U1896" s="39"/>
      <c r="V1896" s="39"/>
      <c r="W1896" s="39"/>
      <c r="X1896" s="39"/>
      <c r="Y1896" s="39"/>
      <c r="Z1896" s="39"/>
      <c r="AA1896" s="39"/>
      <c r="AB1896" s="39"/>
      <c r="AC1896" s="39"/>
      <c r="AD1896" s="39"/>
      <c r="AE1896" s="39"/>
      <c r="AF1896" s="39"/>
      <c r="AG1896" s="38"/>
      <c r="AH1896" s="38"/>
      <c r="AI1896" s="38"/>
      <c r="AJ1896" s="38"/>
      <c r="AK1896" s="38"/>
      <c r="AL1896" s="38"/>
      <c r="AM1896" s="38"/>
      <c r="AN1896" s="38"/>
      <c r="AO1896" s="38"/>
      <c r="AP1896" s="38"/>
      <c r="AQ1896" s="38"/>
      <c r="AR1896" s="38"/>
      <c r="AS1896" s="38"/>
      <c r="AT1896" s="38"/>
      <c r="AU1896" s="84"/>
      <c r="AV1896" s="88"/>
      <c r="AW1896" s="103"/>
      <c r="AX1896" s="84"/>
      <c r="AY1896" s="39"/>
      <c r="AZ1896" s="26"/>
      <c r="BA1896" s="26"/>
      <c r="BB1896" s="26"/>
      <c r="BC1896" s="26" t="str">
        <f t="shared" si="944"/>
        <v/>
      </c>
      <c r="BD1896" s="26" t="str">
        <f t="shared" si="945"/>
        <v/>
      </c>
      <c r="BE1896" s="26" t="str">
        <f t="shared" si="946"/>
        <v/>
      </c>
      <c r="BF1896" s="26" t="str">
        <f t="shared" si="947"/>
        <v/>
      </c>
      <c r="BG1896" s="26" t="str">
        <f t="shared" si="948"/>
        <v/>
      </c>
      <c r="BH1896" s="26" t="str">
        <f t="shared" si="949"/>
        <v/>
      </c>
      <c r="BI1896" s="26" t="str">
        <f t="shared" si="938"/>
        <v/>
      </c>
      <c r="BJ1896" s="26" t="str">
        <f t="shared" si="939"/>
        <v/>
      </c>
      <c r="BK1896" s="26" t="str">
        <f t="shared" si="940"/>
        <v/>
      </c>
      <c r="BL1896" s="26" t="str">
        <f t="shared" si="941"/>
        <v/>
      </c>
      <c r="BM1896" s="26" t="str">
        <f t="shared" si="942"/>
        <v/>
      </c>
      <c r="BN1896" s="26" t="str">
        <f t="shared" si="943"/>
        <v/>
      </c>
      <c r="BP1896"/>
      <c r="BQ1896"/>
      <c r="BR1896"/>
      <c r="BS1896"/>
      <c r="BT1896"/>
      <c r="BU1896" s="40"/>
      <c r="BV1896" s="6"/>
    </row>
    <row r="1897" spans="2:74" x14ac:dyDescent="0.2">
      <c r="B1897" s="84"/>
      <c r="C1897" s="39"/>
      <c r="D1897" s="38"/>
      <c r="E1897" s="39"/>
      <c r="F1897" s="39"/>
      <c r="G1897" s="39"/>
      <c r="H1897" s="39"/>
      <c r="I1897" s="39"/>
      <c r="J1897" s="39"/>
      <c r="K1897" s="39"/>
      <c r="L1897" s="39"/>
      <c r="M1897" s="39"/>
      <c r="N1897" s="39"/>
      <c r="O1897" s="39"/>
      <c r="P1897" s="39"/>
      <c r="Q1897" s="39"/>
      <c r="R1897" s="39"/>
      <c r="S1897" s="39"/>
      <c r="T1897" s="39"/>
      <c r="U1897" s="39"/>
      <c r="V1897" s="39"/>
      <c r="W1897" s="39"/>
      <c r="X1897" s="39"/>
      <c r="Y1897" s="39"/>
      <c r="Z1897" s="39"/>
      <c r="AA1897" s="39"/>
      <c r="AB1897" s="39"/>
      <c r="AC1897" s="39"/>
      <c r="AD1897" s="39"/>
      <c r="AE1897" s="39"/>
      <c r="AF1897" s="39"/>
      <c r="AG1897" s="38"/>
      <c r="AH1897" s="38"/>
      <c r="AI1897" s="38"/>
      <c r="AJ1897" s="38"/>
      <c r="AK1897" s="38"/>
      <c r="AL1897" s="38"/>
      <c r="AM1897" s="38"/>
      <c r="AN1897" s="38"/>
      <c r="AO1897" s="38"/>
      <c r="AP1897" s="38"/>
      <c r="AQ1897" s="38"/>
      <c r="AR1897" s="38"/>
      <c r="AS1897" s="38"/>
      <c r="AT1897" s="38"/>
      <c r="AU1897" s="84"/>
      <c r="AV1897" s="88"/>
      <c r="AW1897" s="103"/>
      <c r="AX1897" s="84"/>
      <c r="AY1897" s="39"/>
      <c r="AZ1897" s="26"/>
      <c r="BA1897" s="26"/>
      <c r="BB1897" s="26"/>
      <c r="BC1897" s="26" t="str">
        <f t="shared" si="944"/>
        <v/>
      </c>
      <c r="BD1897" s="26" t="str">
        <f t="shared" si="945"/>
        <v/>
      </c>
      <c r="BE1897" s="26" t="str">
        <f t="shared" si="946"/>
        <v/>
      </c>
      <c r="BF1897" s="26" t="str">
        <f t="shared" si="947"/>
        <v/>
      </c>
      <c r="BG1897" s="26" t="str">
        <f t="shared" si="948"/>
        <v/>
      </c>
      <c r="BH1897" s="26" t="str">
        <f t="shared" si="949"/>
        <v/>
      </c>
      <c r="BI1897" s="26" t="str">
        <f t="shared" si="938"/>
        <v/>
      </c>
      <c r="BJ1897" s="26" t="str">
        <f t="shared" si="939"/>
        <v/>
      </c>
      <c r="BK1897" s="26" t="str">
        <f t="shared" si="940"/>
        <v/>
      </c>
      <c r="BL1897" s="26" t="str">
        <f t="shared" si="941"/>
        <v/>
      </c>
      <c r="BM1897" s="26" t="str">
        <f t="shared" si="942"/>
        <v/>
      </c>
      <c r="BN1897" s="26" t="str">
        <f t="shared" si="943"/>
        <v/>
      </c>
      <c r="BP1897"/>
      <c r="BQ1897"/>
      <c r="BR1897"/>
      <c r="BS1897"/>
      <c r="BT1897"/>
      <c r="BU1897" s="40"/>
      <c r="BV1897" s="6"/>
    </row>
    <row r="1898" spans="2:74" x14ac:dyDescent="0.2">
      <c r="B1898" s="84"/>
      <c r="C1898" s="39"/>
      <c r="D1898" s="38"/>
      <c r="E1898" s="39"/>
      <c r="F1898" s="39"/>
      <c r="G1898" s="39"/>
      <c r="H1898" s="39"/>
      <c r="I1898" s="39"/>
      <c r="J1898" s="39"/>
      <c r="K1898" s="39"/>
      <c r="L1898" s="39"/>
      <c r="M1898" s="39"/>
      <c r="N1898" s="39"/>
      <c r="O1898" s="39"/>
      <c r="P1898" s="39"/>
      <c r="Q1898" s="39"/>
      <c r="R1898" s="39"/>
      <c r="S1898" s="39"/>
      <c r="T1898" s="39"/>
      <c r="U1898" s="39"/>
      <c r="V1898" s="39"/>
      <c r="W1898" s="39"/>
      <c r="X1898" s="39"/>
      <c r="Y1898" s="39"/>
      <c r="Z1898" s="39"/>
      <c r="AA1898" s="39"/>
      <c r="AB1898" s="39"/>
      <c r="AC1898" s="39"/>
      <c r="AD1898" s="39"/>
      <c r="AE1898" s="39"/>
      <c r="AF1898" s="39"/>
      <c r="AG1898" s="38"/>
      <c r="AH1898" s="38"/>
      <c r="AI1898" s="38"/>
      <c r="AJ1898" s="38"/>
      <c r="AK1898" s="38"/>
      <c r="AL1898" s="38"/>
      <c r="AM1898" s="38"/>
      <c r="AN1898" s="38"/>
      <c r="AO1898" s="38"/>
      <c r="AP1898" s="38"/>
      <c r="AQ1898" s="38"/>
      <c r="AR1898" s="38"/>
      <c r="AS1898" s="38"/>
      <c r="AT1898" s="38"/>
      <c r="AU1898" s="84"/>
      <c r="AV1898" s="88"/>
      <c r="AW1898" s="103"/>
      <c r="AX1898" s="84"/>
      <c r="AY1898" s="39"/>
      <c r="AZ1898" s="26"/>
      <c r="BA1898" s="26"/>
      <c r="BB1898" s="26"/>
      <c r="BC1898" s="26" t="str">
        <f t="shared" si="944"/>
        <v/>
      </c>
      <c r="BD1898" s="26" t="str">
        <f t="shared" si="945"/>
        <v/>
      </c>
      <c r="BE1898" s="26" t="str">
        <f t="shared" si="946"/>
        <v/>
      </c>
      <c r="BF1898" s="26" t="str">
        <f t="shared" si="947"/>
        <v/>
      </c>
      <c r="BG1898" s="26" t="str">
        <f t="shared" si="948"/>
        <v/>
      </c>
      <c r="BH1898" s="26" t="str">
        <f t="shared" si="949"/>
        <v/>
      </c>
      <c r="BI1898" s="26" t="str">
        <f t="shared" si="938"/>
        <v/>
      </c>
      <c r="BJ1898" s="26" t="str">
        <f t="shared" si="939"/>
        <v/>
      </c>
      <c r="BK1898" s="26" t="str">
        <f t="shared" si="940"/>
        <v/>
      </c>
      <c r="BL1898" s="26" t="str">
        <f t="shared" si="941"/>
        <v/>
      </c>
      <c r="BM1898" s="26" t="str">
        <f t="shared" si="942"/>
        <v/>
      </c>
      <c r="BN1898" s="26" t="str">
        <f t="shared" si="943"/>
        <v/>
      </c>
      <c r="BP1898"/>
      <c r="BQ1898"/>
      <c r="BR1898"/>
      <c r="BS1898"/>
      <c r="BT1898"/>
      <c r="BU1898" s="40"/>
      <c r="BV1898" s="6"/>
    </row>
    <row r="1899" spans="2:74" x14ac:dyDescent="0.2">
      <c r="B1899" s="84"/>
      <c r="C1899" s="39"/>
      <c r="D1899" s="38"/>
      <c r="E1899" s="39"/>
      <c r="F1899" s="39"/>
      <c r="G1899" s="39"/>
      <c r="H1899" s="39"/>
      <c r="I1899" s="39"/>
      <c r="J1899" s="39"/>
      <c r="K1899" s="39"/>
      <c r="L1899" s="39"/>
      <c r="M1899" s="39"/>
      <c r="N1899" s="39"/>
      <c r="O1899" s="39"/>
      <c r="P1899" s="39"/>
      <c r="Q1899" s="39"/>
      <c r="R1899" s="39"/>
      <c r="S1899" s="39"/>
      <c r="T1899" s="39"/>
      <c r="U1899" s="39"/>
      <c r="V1899" s="39"/>
      <c r="W1899" s="39"/>
      <c r="X1899" s="39"/>
      <c r="Y1899" s="39"/>
      <c r="Z1899" s="39"/>
      <c r="AA1899" s="39"/>
      <c r="AB1899" s="39"/>
      <c r="AC1899" s="39"/>
      <c r="AD1899" s="39"/>
      <c r="AE1899" s="39"/>
      <c r="AF1899" s="39"/>
      <c r="AG1899" s="38"/>
      <c r="AH1899" s="38"/>
      <c r="AI1899" s="38"/>
      <c r="AJ1899" s="38"/>
      <c r="AK1899" s="38"/>
      <c r="AL1899" s="38"/>
      <c r="AM1899" s="38"/>
      <c r="AN1899" s="38"/>
      <c r="AO1899" s="38"/>
      <c r="AP1899" s="38"/>
      <c r="AQ1899" s="38"/>
      <c r="AR1899" s="38"/>
      <c r="AS1899" s="38"/>
      <c r="AT1899" s="38"/>
      <c r="AU1899" s="84"/>
      <c r="AV1899" s="88"/>
      <c r="AW1899" s="103"/>
      <c r="AX1899" s="84"/>
      <c r="AY1899" s="39"/>
      <c r="AZ1899" s="26"/>
      <c r="BA1899" s="26"/>
      <c r="BB1899" s="26"/>
      <c r="BC1899" s="26" t="str">
        <f t="shared" si="944"/>
        <v/>
      </c>
      <c r="BD1899" s="26" t="str">
        <f t="shared" si="945"/>
        <v/>
      </c>
      <c r="BE1899" s="26" t="str">
        <f t="shared" si="946"/>
        <v/>
      </c>
      <c r="BF1899" s="26" t="str">
        <f t="shared" si="947"/>
        <v/>
      </c>
      <c r="BG1899" s="26" t="str">
        <f t="shared" si="948"/>
        <v/>
      </c>
      <c r="BH1899" s="26" t="str">
        <f t="shared" si="949"/>
        <v/>
      </c>
      <c r="BI1899" s="26" t="str">
        <f t="shared" si="938"/>
        <v/>
      </c>
      <c r="BJ1899" s="26" t="str">
        <f t="shared" si="939"/>
        <v/>
      </c>
      <c r="BK1899" s="26" t="str">
        <f t="shared" si="940"/>
        <v/>
      </c>
      <c r="BL1899" s="26" t="str">
        <f t="shared" si="941"/>
        <v/>
      </c>
      <c r="BM1899" s="26" t="str">
        <f t="shared" si="942"/>
        <v/>
      </c>
      <c r="BN1899" s="26" t="str">
        <f t="shared" si="943"/>
        <v/>
      </c>
      <c r="BP1899"/>
      <c r="BQ1899"/>
      <c r="BR1899"/>
      <c r="BS1899"/>
      <c r="BT1899"/>
      <c r="BU1899" s="40"/>
      <c r="BV1899" s="6"/>
    </row>
    <row r="1900" spans="2:74" x14ac:dyDescent="0.2">
      <c r="B1900" s="84"/>
      <c r="C1900" s="39"/>
      <c r="D1900" s="38"/>
      <c r="E1900" s="39"/>
      <c r="F1900" s="39"/>
      <c r="G1900" s="39"/>
      <c r="H1900" s="39"/>
      <c r="I1900" s="39"/>
      <c r="J1900" s="39"/>
      <c r="K1900" s="39"/>
      <c r="L1900" s="39"/>
      <c r="M1900" s="39"/>
      <c r="N1900" s="39"/>
      <c r="O1900" s="39"/>
      <c r="P1900" s="39"/>
      <c r="Q1900" s="39"/>
      <c r="R1900" s="39"/>
      <c r="S1900" s="39"/>
      <c r="T1900" s="39"/>
      <c r="U1900" s="39"/>
      <c r="V1900" s="39"/>
      <c r="W1900" s="39"/>
      <c r="X1900" s="39"/>
      <c r="Y1900" s="39"/>
      <c r="Z1900" s="39"/>
      <c r="AA1900" s="39"/>
      <c r="AB1900" s="39"/>
      <c r="AC1900" s="39"/>
      <c r="AD1900" s="39"/>
      <c r="AE1900" s="39"/>
      <c r="AF1900" s="39"/>
      <c r="AG1900" s="38"/>
      <c r="AH1900" s="38"/>
      <c r="AI1900" s="38"/>
      <c r="AJ1900" s="38"/>
      <c r="AK1900" s="38"/>
      <c r="AL1900" s="38"/>
      <c r="AM1900" s="38"/>
      <c r="AN1900" s="38"/>
      <c r="AO1900" s="38"/>
      <c r="AP1900" s="38"/>
      <c r="AQ1900" s="38"/>
      <c r="AR1900" s="38"/>
      <c r="AS1900" s="38"/>
      <c r="AT1900" s="38"/>
      <c r="AU1900" s="84"/>
      <c r="AV1900" s="88"/>
      <c r="AW1900" s="103"/>
      <c r="AX1900" s="84"/>
      <c r="AY1900" s="39"/>
      <c r="AZ1900" s="26"/>
      <c r="BA1900" s="26"/>
      <c r="BB1900" s="26"/>
      <c r="BC1900" s="26" t="str">
        <f t="shared" si="944"/>
        <v/>
      </c>
      <c r="BD1900" s="26" t="str">
        <f t="shared" si="945"/>
        <v/>
      </c>
      <c r="BE1900" s="26" t="str">
        <f t="shared" si="946"/>
        <v/>
      </c>
      <c r="BF1900" s="26" t="str">
        <f t="shared" si="947"/>
        <v/>
      </c>
      <c r="BG1900" s="26" t="str">
        <f t="shared" si="948"/>
        <v/>
      </c>
      <c r="BH1900" s="26" t="str">
        <f t="shared" si="949"/>
        <v/>
      </c>
      <c r="BI1900" s="26" t="str">
        <f t="shared" si="938"/>
        <v/>
      </c>
      <c r="BJ1900" s="26" t="str">
        <f t="shared" si="939"/>
        <v/>
      </c>
      <c r="BK1900" s="26" t="str">
        <f t="shared" si="940"/>
        <v/>
      </c>
      <c r="BL1900" s="26" t="str">
        <f t="shared" si="941"/>
        <v/>
      </c>
      <c r="BM1900" s="26" t="str">
        <f t="shared" si="942"/>
        <v/>
      </c>
      <c r="BN1900" s="26" t="str">
        <f t="shared" si="943"/>
        <v/>
      </c>
      <c r="BP1900"/>
      <c r="BQ1900"/>
      <c r="BR1900"/>
      <c r="BS1900"/>
      <c r="BT1900"/>
      <c r="BU1900" s="40"/>
      <c r="BV1900" s="6"/>
    </row>
    <row r="1901" spans="2:74" x14ac:dyDescent="0.2">
      <c r="B1901" s="84"/>
      <c r="C1901" s="39"/>
      <c r="D1901" s="38"/>
      <c r="E1901" s="39"/>
      <c r="F1901" s="39"/>
      <c r="G1901" s="39"/>
      <c r="H1901" s="39"/>
      <c r="I1901" s="39"/>
      <c r="J1901" s="39"/>
      <c r="K1901" s="39"/>
      <c r="L1901" s="39"/>
      <c r="M1901" s="39"/>
      <c r="N1901" s="39"/>
      <c r="O1901" s="39"/>
      <c r="P1901" s="39"/>
      <c r="Q1901" s="39"/>
      <c r="R1901" s="39"/>
      <c r="S1901" s="39"/>
      <c r="T1901" s="39"/>
      <c r="U1901" s="39"/>
      <c r="V1901" s="39"/>
      <c r="W1901" s="39"/>
      <c r="X1901" s="39"/>
      <c r="Y1901" s="39"/>
      <c r="Z1901" s="39"/>
      <c r="AA1901" s="39"/>
      <c r="AB1901" s="39"/>
      <c r="AC1901" s="39"/>
      <c r="AD1901" s="39"/>
      <c r="AE1901" s="39"/>
      <c r="AF1901" s="39"/>
      <c r="AG1901" s="38"/>
      <c r="AH1901" s="38"/>
      <c r="AI1901" s="38"/>
      <c r="AJ1901" s="38"/>
      <c r="AK1901" s="38"/>
      <c r="AL1901" s="38"/>
      <c r="AM1901" s="38"/>
      <c r="AN1901" s="38"/>
      <c r="AO1901" s="38"/>
      <c r="AP1901" s="38"/>
      <c r="AQ1901" s="38"/>
      <c r="AR1901" s="38"/>
      <c r="AS1901" s="38"/>
      <c r="AT1901" s="38"/>
      <c r="AU1901" s="84"/>
      <c r="AV1901" s="88"/>
      <c r="AW1901" s="103"/>
      <c r="AX1901" s="84"/>
      <c r="AY1901" s="39"/>
      <c r="AZ1901" s="26"/>
      <c r="BA1901" s="26"/>
      <c r="BB1901" s="26"/>
      <c r="BC1901" s="26" t="str">
        <f t="shared" si="944"/>
        <v/>
      </c>
      <c r="BD1901" s="26" t="str">
        <f t="shared" si="945"/>
        <v/>
      </c>
      <c r="BE1901" s="26" t="str">
        <f t="shared" si="946"/>
        <v/>
      </c>
      <c r="BF1901" s="26" t="str">
        <f t="shared" si="947"/>
        <v/>
      </c>
      <c r="BG1901" s="26" t="str">
        <f t="shared" si="948"/>
        <v/>
      </c>
      <c r="BH1901" s="26" t="str">
        <f t="shared" si="949"/>
        <v/>
      </c>
      <c r="BI1901" s="26" t="str">
        <f t="shared" si="938"/>
        <v/>
      </c>
      <c r="BJ1901" s="26" t="str">
        <f t="shared" si="939"/>
        <v/>
      </c>
      <c r="BK1901" s="26" t="str">
        <f t="shared" si="940"/>
        <v/>
      </c>
      <c r="BL1901" s="26" t="str">
        <f t="shared" si="941"/>
        <v/>
      </c>
      <c r="BM1901" s="26" t="str">
        <f t="shared" si="942"/>
        <v/>
      </c>
      <c r="BN1901" s="26" t="str">
        <f t="shared" si="943"/>
        <v/>
      </c>
      <c r="BP1901"/>
      <c r="BQ1901"/>
      <c r="BR1901"/>
      <c r="BS1901"/>
      <c r="BT1901"/>
      <c r="BU1901" s="40"/>
      <c r="BV1901" s="6"/>
    </row>
    <row r="1902" spans="2:74" x14ac:dyDescent="0.2">
      <c r="B1902" s="84"/>
      <c r="C1902" s="39"/>
      <c r="D1902" s="38"/>
      <c r="E1902" s="39"/>
      <c r="F1902" s="39"/>
      <c r="G1902" s="39"/>
      <c r="H1902" s="39"/>
      <c r="I1902" s="39"/>
      <c r="J1902" s="39"/>
      <c r="K1902" s="39"/>
      <c r="L1902" s="39"/>
      <c r="M1902" s="39"/>
      <c r="N1902" s="39"/>
      <c r="O1902" s="39"/>
      <c r="P1902" s="39"/>
      <c r="Q1902" s="39"/>
      <c r="R1902" s="39"/>
      <c r="S1902" s="39"/>
      <c r="T1902" s="39"/>
      <c r="U1902" s="39"/>
      <c r="V1902" s="39"/>
      <c r="W1902" s="39"/>
      <c r="X1902" s="39"/>
      <c r="Y1902" s="39"/>
      <c r="Z1902" s="39"/>
      <c r="AA1902" s="39"/>
      <c r="AB1902" s="39"/>
      <c r="AC1902" s="39"/>
      <c r="AD1902" s="39"/>
      <c r="AE1902" s="39"/>
      <c r="AF1902" s="39"/>
      <c r="AG1902" s="38"/>
      <c r="AH1902" s="38"/>
      <c r="AI1902" s="38"/>
      <c r="AJ1902" s="38"/>
      <c r="AK1902" s="38"/>
      <c r="AL1902" s="38"/>
      <c r="AM1902" s="38"/>
      <c r="AN1902" s="38"/>
      <c r="AO1902" s="38"/>
      <c r="AP1902" s="38"/>
      <c r="AQ1902" s="38"/>
      <c r="AR1902" s="38"/>
      <c r="AS1902" s="38"/>
      <c r="AT1902" s="38"/>
      <c r="AU1902" s="84"/>
      <c r="AV1902" s="88"/>
      <c r="AW1902" s="103"/>
      <c r="AX1902" s="84"/>
      <c r="AY1902" s="39"/>
      <c r="AZ1902" s="26"/>
      <c r="BA1902" s="26"/>
      <c r="BB1902" s="26"/>
      <c r="BC1902" s="26" t="str">
        <f t="shared" si="944"/>
        <v/>
      </c>
      <c r="BD1902" s="26" t="str">
        <f t="shared" si="945"/>
        <v/>
      </c>
      <c r="BE1902" s="26" t="str">
        <f t="shared" si="946"/>
        <v/>
      </c>
      <c r="BF1902" s="26" t="str">
        <f t="shared" si="947"/>
        <v/>
      </c>
      <c r="BG1902" s="26" t="str">
        <f t="shared" si="948"/>
        <v/>
      </c>
      <c r="BH1902" s="26" t="str">
        <f t="shared" si="949"/>
        <v/>
      </c>
      <c r="BI1902" s="26" t="str">
        <f t="shared" si="938"/>
        <v/>
      </c>
      <c r="BJ1902" s="26" t="str">
        <f t="shared" si="939"/>
        <v/>
      </c>
      <c r="BK1902" s="26" t="str">
        <f t="shared" si="940"/>
        <v/>
      </c>
      <c r="BL1902" s="26" t="str">
        <f t="shared" si="941"/>
        <v/>
      </c>
      <c r="BM1902" s="26" t="str">
        <f t="shared" si="942"/>
        <v/>
      </c>
      <c r="BN1902" s="26" t="str">
        <f t="shared" si="943"/>
        <v/>
      </c>
      <c r="BP1902"/>
      <c r="BQ1902"/>
      <c r="BR1902"/>
      <c r="BS1902"/>
      <c r="BT1902"/>
      <c r="BU1902" s="40"/>
      <c r="BV1902" s="6"/>
    </row>
    <row r="1903" spans="2:74" x14ac:dyDescent="0.2">
      <c r="B1903" s="84"/>
      <c r="C1903" s="39"/>
      <c r="D1903" s="38"/>
      <c r="E1903" s="39"/>
      <c r="F1903" s="39"/>
      <c r="G1903" s="39"/>
      <c r="H1903" s="39"/>
      <c r="I1903" s="39"/>
      <c r="J1903" s="39"/>
      <c r="K1903" s="39"/>
      <c r="L1903" s="39"/>
      <c r="M1903" s="39"/>
      <c r="N1903" s="39"/>
      <c r="O1903" s="39"/>
      <c r="P1903" s="39"/>
      <c r="Q1903" s="39"/>
      <c r="R1903" s="39"/>
      <c r="S1903" s="39"/>
      <c r="T1903" s="39"/>
      <c r="U1903" s="39"/>
      <c r="V1903" s="39"/>
      <c r="W1903" s="39"/>
      <c r="X1903" s="39"/>
      <c r="Y1903" s="39"/>
      <c r="Z1903" s="39"/>
      <c r="AA1903" s="39"/>
      <c r="AB1903" s="39"/>
      <c r="AC1903" s="39"/>
      <c r="AD1903" s="39"/>
      <c r="AE1903" s="39"/>
      <c r="AF1903" s="39"/>
      <c r="AG1903" s="38"/>
      <c r="AH1903" s="38"/>
      <c r="AI1903" s="38"/>
      <c r="AJ1903" s="38"/>
      <c r="AK1903" s="38"/>
      <c r="AL1903" s="38"/>
      <c r="AM1903" s="38"/>
      <c r="AN1903" s="38"/>
      <c r="AO1903" s="38"/>
      <c r="AP1903" s="38"/>
      <c r="AQ1903" s="38"/>
      <c r="AR1903" s="38"/>
      <c r="AS1903" s="38"/>
      <c r="AT1903" s="38"/>
      <c r="AU1903" s="84"/>
      <c r="AV1903" s="88"/>
      <c r="AW1903" s="103"/>
      <c r="AX1903" s="84"/>
      <c r="AY1903" s="39"/>
      <c r="AZ1903" s="26"/>
      <c r="BA1903" s="26"/>
      <c r="BB1903" s="26"/>
      <c r="BC1903" s="26" t="str">
        <f t="shared" si="944"/>
        <v/>
      </c>
      <c r="BD1903" s="26" t="str">
        <f t="shared" si="945"/>
        <v/>
      </c>
      <c r="BE1903" s="26" t="str">
        <f t="shared" si="946"/>
        <v/>
      </c>
      <c r="BF1903" s="26" t="str">
        <f t="shared" si="947"/>
        <v/>
      </c>
      <c r="BG1903" s="26" t="str">
        <f t="shared" si="948"/>
        <v/>
      </c>
      <c r="BH1903" s="26" t="str">
        <f t="shared" si="949"/>
        <v/>
      </c>
      <c r="BI1903" s="26" t="str">
        <f t="shared" si="938"/>
        <v/>
      </c>
      <c r="BJ1903" s="26" t="str">
        <f t="shared" si="939"/>
        <v/>
      </c>
      <c r="BK1903" s="26" t="str">
        <f t="shared" si="940"/>
        <v/>
      </c>
      <c r="BL1903" s="26" t="str">
        <f t="shared" si="941"/>
        <v/>
      </c>
      <c r="BM1903" s="26" t="str">
        <f t="shared" si="942"/>
        <v/>
      </c>
      <c r="BN1903" s="26" t="str">
        <f t="shared" si="943"/>
        <v/>
      </c>
      <c r="BP1903"/>
      <c r="BQ1903"/>
      <c r="BR1903"/>
      <c r="BS1903"/>
      <c r="BT1903"/>
      <c r="BU1903" s="40"/>
      <c r="BV1903" s="6"/>
    </row>
    <row r="1904" spans="2:74" x14ac:dyDescent="0.2">
      <c r="B1904" s="84"/>
      <c r="C1904" s="39"/>
      <c r="D1904" s="38"/>
      <c r="E1904" s="39"/>
      <c r="F1904" s="39"/>
      <c r="G1904" s="39"/>
      <c r="H1904" s="39"/>
      <c r="I1904" s="39"/>
      <c r="J1904" s="39"/>
      <c r="K1904" s="39"/>
      <c r="L1904" s="39"/>
      <c r="M1904" s="39"/>
      <c r="N1904" s="39"/>
      <c r="O1904" s="39"/>
      <c r="P1904" s="39"/>
      <c r="Q1904" s="39"/>
      <c r="R1904" s="39"/>
      <c r="S1904" s="39"/>
      <c r="T1904" s="39"/>
      <c r="U1904" s="39"/>
      <c r="V1904" s="39"/>
      <c r="W1904" s="39"/>
      <c r="X1904" s="39"/>
      <c r="Y1904" s="39"/>
      <c r="Z1904" s="39"/>
      <c r="AA1904" s="39"/>
      <c r="AB1904" s="39"/>
      <c r="AC1904" s="39"/>
      <c r="AD1904" s="39"/>
      <c r="AE1904" s="39"/>
      <c r="AF1904" s="39"/>
      <c r="AG1904" s="38"/>
      <c r="AH1904" s="38"/>
      <c r="AI1904" s="38"/>
      <c r="AJ1904" s="38"/>
      <c r="AK1904" s="38"/>
      <c r="AL1904" s="38"/>
      <c r="AM1904" s="38"/>
      <c r="AN1904" s="38"/>
      <c r="AO1904" s="38"/>
      <c r="AP1904" s="38"/>
      <c r="AQ1904" s="38"/>
      <c r="AR1904" s="38"/>
      <c r="AS1904" s="38"/>
      <c r="AT1904" s="38"/>
      <c r="AU1904" s="84"/>
      <c r="AV1904" s="88"/>
      <c r="AW1904" s="103"/>
      <c r="AX1904" s="84"/>
      <c r="AY1904" s="39"/>
      <c r="AZ1904" s="26"/>
      <c r="BA1904" s="26"/>
      <c r="BB1904" s="26"/>
      <c r="BC1904" s="26" t="str">
        <f t="shared" si="944"/>
        <v/>
      </c>
      <c r="BD1904" s="26" t="str">
        <f t="shared" si="945"/>
        <v/>
      </c>
      <c r="BE1904" s="26" t="str">
        <f t="shared" si="946"/>
        <v/>
      </c>
      <c r="BF1904" s="26" t="str">
        <f t="shared" si="947"/>
        <v/>
      </c>
      <c r="BG1904" s="26" t="str">
        <f t="shared" si="948"/>
        <v/>
      </c>
      <c r="BH1904" s="26" t="str">
        <f t="shared" si="949"/>
        <v/>
      </c>
      <c r="BI1904" s="26" t="str">
        <f t="shared" si="938"/>
        <v/>
      </c>
      <c r="BJ1904" s="26" t="str">
        <f t="shared" si="939"/>
        <v/>
      </c>
      <c r="BK1904" s="26" t="str">
        <f t="shared" si="940"/>
        <v/>
      </c>
      <c r="BL1904" s="26" t="str">
        <f t="shared" si="941"/>
        <v/>
      </c>
      <c r="BM1904" s="26" t="str">
        <f t="shared" si="942"/>
        <v/>
      </c>
      <c r="BN1904" s="26" t="str">
        <f t="shared" si="943"/>
        <v/>
      </c>
      <c r="BP1904"/>
      <c r="BQ1904"/>
      <c r="BR1904"/>
      <c r="BS1904"/>
      <c r="BT1904"/>
      <c r="BU1904" s="40"/>
      <c r="BV1904" s="6"/>
    </row>
    <row r="1905" spans="2:74" x14ac:dyDescent="0.2">
      <c r="B1905" s="84"/>
      <c r="C1905" s="39"/>
      <c r="D1905" s="38"/>
      <c r="E1905" s="39"/>
      <c r="F1905" s="39"/>
      <c r="G1905" s="39"/>
      <c r="H1905" s="39"/>
      <c r="I1905" s="39"/>
      <c r="J1905" s="39"/>
      <c r="K1905" s="39"/>
      <c r="L1905" s="39"/>
      <c r="M1905" s="39"/>
      <c r="N1905" s="39"/>
      <c r="O1905" s="39"/>
      <c r="P1905" s="39"/>
      <c r="Q1905" s="39"/>
      <c r="R1905" s="39"/>
      <c r="S1905" s="39"/>
      <c r="T1905" s="39"/>
      <c r="U1905" s="39"/>
      <c r="V1905" s="39"/>
      <c r="W1905" s="39"/>
      <c r="X1905" s="39"/>
      <c r="Y1905" s="39"/>
      <c r="Z1905" s="39"/>
      <c r="AA1905" s="39"/>
      <c r="AB1905" s="39"/>
      <c r="AC1905" s="39"/>
      <c r="AD1905" s="39"/>
      <c r="AE1905" s="39"/>
      <c r="AF1905" s="39"/>
      <c r="AG1905" s="38"/>
      <c r="AH1905" s="38"/>
      <c r="AI1905" s="38"/>
      <c r="AJ1905" s="38"/>
      <c r="AK1905" s="38"/>
      <c r="AL1905" s="38"/>
      <c r="AM1905" s="38"/>
      <c r="AN1905" s="38"/>
      <c r="AO1905" s="38"/>
      <c r="AP1905" s="38"/>
      <c r="AQ1905" s="38"/>
      <c r="AR1905" s="38"/>
      <c r="AS1905" s="38"/>
      <c r="AT1905" s="38"/>
      <c r="AU1905" s="84"/>
      <c r="AV1905" s="88"/>
      <c r="AW1905" s="103"/>
      <c r="AX1905" s="84"/>
      <c r="AY1905" s="39"/>
      <c r="AZ1905" s="26"/>
      <c r="BA1905" s="26"/>
      <c r="BB1905" s="26"/>
      <c r="BC1905" s="26" t="str">
        <f t="shared" si="944"/>
        <v/>
      </c>
      <c r="BD1905" s="26" t="str">
        <f t="shared" si="945"/>
        <v/>
      </c>
      <c r="BE1905" s="26" t="str">
        <f t="shared" si="946"/>
        <v/>
      </c>
      <c r="BF1905" s="26" t="str">
        <f t="shared" si="947"/>
        <v/>
      </c>
      <c r="BG1905" s="26" t="str">
        <f t="shared" si="948"/>
        <v/>
      </c>
      <c r="BH1905" s="26" t="str">
        <f t="shared" si="949"/>
        <v/>
      </c>
      <c r="BI1905" s="26" t="str">
        <f t="shared" si="938"/>
        <v/>
      </c>
      <c r="BJ1905" s="26" t="str">
        <f t="shared" si="939"/>
        <v/>
      </c>
      <c r="BK1905" s="26" t="str">
        <f t="shared" si="940"/>
        <v/>
      </c>
      <c r="BL1905" s="26" t="str">
        <f t="shared" si="941"/>
        <v/>
      </c>
      <c r="BM1905" s="26" t="str">
        <f t="shared" si="942"/>
        <v/>
      </c>
      <c r="BN1905" s="26" t="str">
        <f t="shared" si="943"/>
        <v/>
      </c>
      <c r="BP1905"/>
      <c r="BQ1905"/>
      <c r="BR1905"/>
      <c r="BS1905"/>
      <c r="BT1905"/>
      <c r="BU1905" s="40"/>
      <c r="BV1905" s="6"/>
    </row>
    <row r="1906" spans="2:74" x14ac:dyDescent="0.2">
      <c r="B1906" s="84"/>
      <c r="C1906" s="39"/>
      <c r="D1906" s="38"/>
      <c r="E1906" s="39"/>
      <c r="F1906" s="39"/>
      <c r="G1906" s="39"/>
      <c r="H1906" s="39"/>
      <c r="I1906" s="39"/>
      <c r="J1906" s="39"/>
      <c r="K1906" s="39"/>
      <c r="L1906" s="39"/>
      <c r="M1906" s="39"/>
      <c r="N1906" s="39"/>
      <c r="O1906" s="39"/>
      <c r="P1906" s="39"/>
      <c r="Q1906" s="39"/>
      <c r="R1906" s="39"/>
      <c r="S1906" s="39"/>
      <c r="T1906" s="39"/>
      <c r="U1906" s="39"/>
      <c r="V1906" s="39"/>
      <c r="W1906" s="39"/>
      <c r="X1906" s="39"/>
      <c r="Y1906" s="39"/>
      <c r="Z1906" s="39"/>
      <c r="AA1906" s="39"/>
      <c r="AB1906" s="39"/>
      <c r="AC1906" s="39"/>
      <c r="AD1906" s="39"/>
      <c r="AE1906" s="39"/>
      <c r="AF1906" s="39"/>
      <c r="AG1906" s="38"/>
      <c r="AH1906" s="38"/>
      <c r="AI1906" s="38"/>
      <c r="AJ1906" s="38"/>
      <c r="AK1906" s="38"/>
      <c r="AL1906" s="38"/>
      <c r="AM1906" s="38"/>
      <c r="AN1906" s="38"/>
      <c r="AO1906" s="38"/>
      <c r="AP1906" s="38"/>
      <c r="AQ1906" s="38"/>
      <c r="AR1906" s="38"/>
      <c r="AS1906" s="38"/>
      <c r="AT1906" s="38"/>
      <c r="AU1906" s="84"/>
      <c r="AV1906" s="88"/>
      <c r="AW1906" s="103"/>
      <c r="AX1906" s="84"/>
      <c r="AY1906" s="39"/>
      <c r="AZ1906" s="26"/>
      <c r="BA1906" s="26"/>
      <c r="BB1906" s="26"/>
      <c r="BC1906" s="26" t="str">
        <f t="shared" si="944"/>
        <v/>
      </c>
      <c r="BD1906" s="26" t="str">
        <f t="shared" si="945"/>
        <v/>
      </c>
      <c r="BE1906" s="26" t="str">
        <f t="shared" si="946"/>
        <v/>
      </c>
      <c r="BF1906" s="26" t="str">
        <f t="shared" si="947"/>
        <v/>
      </c>
      <c r="BG1906" s="26" t="str">
        <f t="shared" si="948"/>
        <v/>
      </c>
      <c r="BH1906" s="26" t="str">
        <f t="shared" si="949"/>
        <v/>
      </c>
      <c r="BI1906" s="26" t="str">
        <f t="shared" si="938"/>
        <v/>
      </c>
      <c r="BJ1906" s="26" t="str">
        <f t="shared" si="939"/>
        <v/>
      </c>
      <c r="BK1906" s="26" t="str">
        <f t="shared" si="940"/>
        <v/>
      </c>
      <c r="BL1906" s="26" t="str">
        <f t="shared" si="941"/>
        <v/>
      </c>
      <c r="BM1906" s="26" t="str">
        <f t="shared" si="942"/>
        <v/>
      </c>
      <c r="BN1906" s="26" t="str">
        <f t="shared" si="943"/>
        <v/>
      </c>
      <c r="BP1906"/>
      <c r="BQ1906"/>
      <c r="BR1906"/>
      <c r="BS1906"/>
      <c r="BT1906"/>
      <c r="BU1906" s="40"/>
      <c r="BV1906" s="6"/>
    </row>
    <row r="1907" spans="2:74" x14ac:dyDescent="0.2">
      <c r="B1907" s="84"/>
      <c r="C1907" s="39"/>
      <c r="D1907" s="38"/>
      <c r="E1907" s="39"/>
      <c r="F1907" s="39"/>
      <c r="G1907" s="39"/>
      <c r="H1907" s="39"/>
      <c r="I1907" s="39"/>
      <c r="J1907" s="39"/>
      <c r="K1907" s="39"/>
      <c r="L1907" s="39"/>
      <c r="M1907" s="39"/>
      <c r="N1907" s="39"/>
      <c r="O1907" s="39"/>
      <c r="P1907" s="39"/>
      <c r="Q1907" s="39"/>
      <c r="R1907" s="39"/>
      <c r="S1907" s="39"/>
      <c r="T1907" s="39"/>
      <c r="U1907" s="39"/>
      <c r="V1907" s="39"/>
      <c r="W1907" s="39"/>
      <c r="X1907" s="39"/>
      <c r="Y1907" s="39"/>
      <c r="Z1907" s="39"/>
      <c r="AA1907" s="39"/>
      <c r="AB1907" s="39"/>
      <c r="AC1907" s="39"/>
      <c r="AD1907" s="39"/>
      <c r="AE1907" s="39"/>
      <c r="AF1907" s="39"/>
      <c r="AG1907" s="38"/>
      <c r="AH1907" s="38"/>
      <c r="AI1907" s="38"/>
      <c r="AJ1907" s="38"/>
      <c r="AK1907" s="38"/>
      <c r="AL1907" s="38"/>
      <c r="AM1907" s="38"/>
      <c r="AN1907" s="38"/>
      <c r="AO1907" s="38"/>
      <c r="AP1907" s="38"/>
      <c r="AQ1907" s="38"/>
      <c r="AR1907" s="38"/>
      <c r="AS1907" s="38"/>
      <c r="AT1907" s="38"/>
      <c r="AU1907" s="84"/>
      <c r="AV1907" s="88"/>
      <c r="AW1907" s="103"/>
      <c r="AX1907" s="84"/>
      <c r="AY1907" s="39"/>
      <c r="AZ1907" s="26"/>
      <c r="BA1907" s="26"/>
      <c r="BB1907" s="26"/>
      <c r="BC1907" s="26" t="str">
        <f t="shared" si="944"/>
        <v/>
      </c>
      <c r="BD1907" s="26" t="str">
        <f t="shared" si="945"/>
        <v/>
      </c>
      <c r="BE1907" s="26" t="str">
        <f t="shared" si="946"/>
        <v/>
      </c>
      <c r="BF1907" s="26" t="str">
        <f t="shared" si="947"/>
        <v/>
      </c>
      <c r="BG1907" s="26" t="str">
        <f t="shared" si="948"/>
        <v/>
      </c>
      <c r="BH1907" s="26" t="str">
        <f t="shared" si="949"/>
        <v/>
      </c>
      <c r="BI1907" s="26" t="str">
        <f t="shared" si="938"/>
        <v/>
      </c>
      <c r="BJ1907" s="26" t="str">
        <f t="shared" si="939"/>
        <v/>
      </c>
      <c r="BK1907" s="26" t="str">
        <f t="shared" si="940"/>
        <v/>
      </c>
      <c r="BL1907" s="26" t="str">
        <f t="shared" si="941"/>
        <v/>
      </c>
      <c r="BM1907" s="26" t="str">
        <f t="shared" si="942"/>
        <v/>
      </c>
      <c r="BN1907" s="26" t="str">
        <f t="shared" si="943"/>
        <v/>
      </c>
      <c r="BP1907"/>
      <c r="BQ1907"/>
      <c r="BR1907"/>
      <c r="BS1907"/>
      <c r="BT1907"/>
      <c r="BU1907" s="40"/>
      <c r="BV1907" s="6"/>
    </row>
    <row r="1908" spans="2:74" x14ac:dyDescent="0.2">
      <c r="B1908" s="84"/>
      <c r="C1908" s="39"/>
      <c r="D1908" s="38"/>
      <c r="E1908" s="39"/>
      <c r="F1908" s="39"/>
      <c r="G1908" s="39"/>
      <c r="H1908" s="39"/>
      <c r="I1908" s="39"/>
      <c r="J1908" s="39"/>
      <c r="K1908" s="39"/>
      <c r="L1908" s="39"/>
      <c r="M1908" s="39"/>
      <c r="N1908" s="39"/>
      <c r="O1908" s="39"/>
      <c r="P1908" s="39"/>
      <c r="Q1908" s="39"/>
      <c r="R1908" s="39"/>
      <c r="S1908" s="39"/>
      <c r="T1908" s="39"/>
      <c r="U1908" s="39"/>
      <c r="V1908" s="39"/>
      <c r="W1908" s="39"/>
      <c r="X1908" s="39"/>
      <c r="Y1908" s="39"/>
      <c r="Z1908" s="39"/>
      <c r="AA1908" s="39"/>
      <c r="AB1908" s="39"/>
      <c r="AC1908" s="39"/>
      <c r="AD1908" s="39"/>
      <c r="AE1908" s="39"/>
      <c r="AF1908" s="39"/>
      <c r="AG1908" s="38"/>
      <c r="AH1908" s="38"/>
      <c r="AI1908" s="38"/>
      <c r="AJ1908" s="38"/>
      <c r="AK1908" s="38"/>
      <c r="AL1908" s="38"/>
      <c r="AM1908" s="38"/>
      <c r="AN1908" s="38"/>
      <c r="AO1908" s="38"/>
      <c r="AP1908" s="38"/>
      <c r="AQ1908" s="38"/>
      <c r="AR1908" s="38"/>
      <c r="AS1908" s="38"/>
      <c r="AT1908" s="38"/>
      <c r="AU1908" s="84"/>
      <c r="AV1908" s="88"/>
      <c r="AW1908" s="103"/>
      <c r="AX1908" s="84"/>
      <c r="AY1908" s="39"/>
      <c r="AZ1908" s="26"/>
      <c r="BA1908" s="26"/>
      <c r="BB1908" s="26"/>
      <c r="BC1908" s="26" t="str">
        <f t="shared" si="944"/>
        <v/>
      </c>
      <c r="BD1908" s="26" t="str">
        <f t="shared" si="945"/>
        <v/>
      </c>
      <c r="BE1908" s="26" t="str">
        <f t="shared" si="946"/>
        <v/>
      </c>
      <c r="BF1908" s="26" t="str">
        <f t="shared" si="947"/>
        <v/>
      </c>
      <c r="BG1908" s="26" t="str">
        <f t="shared" si="948"/>
        <v/>
      </c>
      <c r="BH1908" s="26" t="str">
        <f t="shared" si="949"/>
        <v/>
      </c>
      <c r="BI1908" s="26" t="str">
        <f t="shared" si="938"/>
        <v/>
      </c>
      <c r="BJ1908" s="26" t="str">
        <f t="shared" si="939"/>
        <v/>
      </c>
      <c r="BK1908" s="26" t="str">
        <f t="shared" si="940"/>
        <v/>
      </c>
      <c r="BL1908" s="26" t="str">
        <f t="shared" si="941"/>
        <v/>
      </c>
      <c r="BM1908" s="26" t="str">
        <f t="shared" si="942"/>
        <v/>
      </c>
      <c r="BN1908" s="26" t="str">
        <f t="shared" si="943"/>
        <v/>
      </c>
      <c r="BP1908"/>
      <c r="BQ1908"/>
      <c r="BR1908"/>
      <c r="BS1908"/>
      <c r="BT1908"/>
      <c r="BU1908" s="40"/>
      <c r="BV1908" s="6"/>
    </row>
    <row r="1909" spans="2:74" x14ac:dyDescent="0.2">
      <c r="B1909" s="84"/>
      <c r="C1909" s="39"/>
      <c r="D1909" s="38"/>
      <c r="E1909" s="39"/>
      <c r="F1909" s="39"/>
      <c r="G1909" s="39"/>
      <c r="H1909" s="39"/>
      <c r="I1909" s="39"/>
      <c r="J1909" s="39"/>
      <c r="K1909" s="39"/>
      <c r="L1909" s="39"/>
      <c r="M1909" s="39"/>
      <c r="N1909" s="39"/>
      <c r="O1909" s="39"/>
      <c r="P1909" s="39"/>
      <c r="Q1909" s="39"/>
      <c r="R1909" s="39"/>
      <c r="S1909" s="39"/>
      <c r="T1909" s="39"/>
      <c r="U1909" s="39"/>
      <c r="V1909" s="39"/>
      <c r="W1909" s="39"/>
      <c r="X1909" s="39"/>
      <c r="Y1909" s="39"/>
      <c r="Z1909" s="39"/>
      <c r="AA1909" s="39"/>
      <c r="AB1909" s="39"/>
      <c r="AC1909" s="39"/>
      <c r="AD1909" s="39"/>
      <c r="AE1909" s="39"/>
      <c r="AF1909" s="39"/>
      <c r="AG1909" s="38"/>
      <c r="AH1909" s="38"/>
      <c r="AI1909" s="38"/>
      <c r="AJ1909" s="38"/>
      <c r="AK1909" s="38"/>
      <c r="AL1909" s="38"/>
      <c r="AM1909" s="38"/>
      <c r="AN1909" s="38"/>
      <c r="AO1909" s="38"/>
      <c r="AP1909" s="38"/>
      <c r="AQ1909" s="38"/>
      <c r="AR1909" s="38"/>
      <c r="AS1909" s="38"/>
      <c r="AT1909" s="38"/>
      <c r="AU1909" s="84"/>
      <c r="AV1909" s="88"/>
      <c r="AW1909" s="103"/>
      <c r="AX1909" s="84"/>
      <c r="AY1909" s="39"/>
      <c r="AZ1909" s="26"/>
      <c r="BA1909" s="26"/>
      <c r="BB1909" s="26"/>
      <c r="BC1909" s="26" t="str">
        <f t="shared" si="944"/>
        <v/>
      </c>
      <c r="BD1909" s="26" t="str">
        <f t="shared" si="945"/>
        <v/>
      </c>
      <c r="BE1909" s="26" t="str">
        <f t="shared" si="946"/>
        <v/>
      </c>
      <c r="BF1909" s="26" t="str">
        <f t="shared" si="947"/>
        <v/>
      </c>
      <c r="BG1909" s="26" t="str">
        <f t="shared" si="948"/>
        <v/>
      </c>
      <c r="BH1909" s="26" t="str">
        <f t="shared" si="949"/>
        <v/>
      </c>
      <c r="BI1909" s="26" t="str">
        <f t="shared" si="938"/>
        <v/>
      </c>
      <c r="BJ1909" s="26" t="str">
        <f t="shared" si="939"/>
        <v/>
      </c>
      <c r="BK1909" s="26" t="str">
        <f t="shared" si="940"/>
        <v/>
      </c>
      <c r="BL1909" s="26" t="str">
        <f t="shared" si="941"/>
        <v/>
      </c>
      <c r="BM1909" s="26" t="str">
        <f t="shared" si="942"/>
        <v/>
      </c>
      <c r="BN1909" s="26" t="str">
        <f t="shared" si="943"/>
        <v/>
      </c>
      <c r="BP1909"/>
      <c r="BQ1909"/>
      <c r="BR1909"/>
      <c r="BS1909"/>
      <c r="BT1909"/>
      <c r="BU1909" s="40"/>
      <c r="BV1909" s="6"/>
    </row>
    <row r="1910" spans="2:74" x14ac:dyDescent="0.2">
      <c r="B1910" s="84"/>
      <c r="C1910" s="39"/>
      <c r="D1910" s="38"/>
      <c r="E1910" s="39"/>
      <c r="F1910" s="39"/>
      <c r="G1910" s="39"/>
      <c r="H1910" s="39"/>
      <c r="I1910" s="39"/>
      <c r="J1910" s="39"/>
      <c r="K1910" s="39"/>
      <c r="L1910" s="39"/>
      <c r="M1910" s="39"/>
      <c r="N1910" s="39"/>
      <c r="O1910" s="39"/>
      <c r="P1910" s="39"/>
      <c r="Q1910" s="39"/>
      <c r="R1910" s="39"/>
      <c r="S1910" s="39"/>
      <c r="T1910" s="39"/>
      <c r="U1910" s="39"/>
      <c r="V1910" s="39"/>
      <c r="W1910" s="39"/>
      <c r="X1910" s="39"/>
      <c r="Y1910" s="39"/>
      <c r="Z1910" s="39"/>
      <c r="AA1910" s="39"/>
      <c r="AB1910" s="39"/>
      <c r="AC1910" s="39"/>
      <c r="AD1910" s="39"/>
      <c r="AE1910" s="39"/>
      <c r="AF1910" s="39"/>
      <c r="AG1910" s="38"/>
      <c r="AH1910" s="38"/>
      <c r="AI1910" s="38"/>
      <c r="AJ1910" s="38"/>
      <c r="AK1910" s="38"/>
      <c r="AL1910" s="38"/>
      <c r="AM1910" s="38"/>
      <c r="AN1910" s="38"/>
      <c r="AO1910" s="38"/>
      <c r="AP1910" s="38"/>
      <c r="AQ1910" s="38"/>
      <c r="AR1910" s="38"/>
      <c r="AS1910" s="38"/>
      <c r="AT1910" s="38"/>
      <c r="AU1910" s="84"/>
      <c r="AV1910" s="88"/>
      <c r="AW1910" s="103"/>
      <c r="AX1910" s="84"/>
      <c r="AY1910" s="39"/>
      <c r="AZ1910" s="26"/>
      <c r="BA1910" s="26"/>
      <c r="BB1910" s="26"/>
      <c r="BC1910" s="26" t="str">
        <f t="shared" si="944"/>
        <v/>
      </c>
      <c r="BD1910" s="26" t="str">
        <f t="shared" si="945"/>
        <v/>
      </c>
      <c r="BE1910" s="26" t="str">
        <f t="shared" si="946"/>
        <v/>
      </c>
      <c r="BF1910" s="26" t="str">
        <f t="shared" si="947"/>
        <v/>
      </c>
      <c r="BG1910" s="26" t="str">
        <f t="shared" si="948"/>
        <v/>
      </c>
      <c r="BH1910" s="26" t="str">
        <f t="shared" si="949"/>
        <v/>
      </c>
      <c r="BI1910" s="26" t="str">
        <f t="shared" si="938"/>
        <v/>
      </c>
      <c r="BJ1910" s="26" t="str">
        <f t="shared" si="939"/>
        <v/>
      </c>
      <c r="BK1910" s="26" t="str">
        <f t="shared" si="940"/>
        <v/>
      </c>
      <c r="BL1910" s="26" t="str">
        <f t="shared" si="941"/>
        <v/>
      </c>
      <c r="BM1910" s="26" t="str">
        <f t="shared" si="942"/>
        <v/>
      </c>
      <c r="BN1910" s="26" t="str">
        <f t="shared" si="943"/>
        <v/>
      </c>
      <c r="BP1910"/>
      <c r="BQ1910"/>
      <c r="BR1910"/>
      <c r="BS1910"/>
      <c r="BT1910"/>
      <c r="BU1910" s="40"/>
      <c r="BV1910" s="6"/>
    </row>
    <row r="1911" spans="2:74" x14ac:dyDescent="0.2">
      <c r="B1911" s="84"/>
      <c r="C1911" s="39"/>
      <c r="D1911" s="38"/>
      <c r="E1911" s="39"/>
      <c r="F1911" s="39"/>
      <c r="G1911" s="39"/>
      <c r="H1911" s="39"/>
      <c r="I1911" s="39"/>
      <c r="J1911" s="39"/>
      <c r="K1911" s="39"/>
      <c r="L1911" s="39"/>
      <c r="M1911" s="39"/>
      <c r="N1911" s="39"/>
      <c r="O1911" s="39"/>
      <c r="P1911" s="39"/>
      <c r="Q1911" s="39"/>
      <c r="R1911" s="39"/>
      <c r="S1911" s="39"/>
      <c r="T1911" s="39"/>
      <c r="U1911" s="39"/>
      <c r="V1911" s="39"/>
      <c r="W1911" s="39"/>
      <c r="X1911" s="39"/>
      <c r="Y1911" s="39"/>
      <c r="Z1911" s="39"/>
      <c r="AA1911" s="39"/>
      <c r="AB1911" s="39"/>
      <c r="AC1911" s="39"/>
      <c r="AD1911" s="39"/>
      <c r="AE1911" s="39"/>
      <c r="AF1911" s="39"/>
      <c r="AG1911" s="38"/>
      <c r="AH1911" s="38"/>
      <c r="AI1911" s="38"/>
      <c r="AJ1911" s="38"/>
      <c r="AK1911" s="38"/>
      <c r="AL1911" s="38"/>
      <c r="AM1911" s="38"/>
      <c r="AN1911" s="38"/>
      <c r="AO1911" s="38"/>
      <c r="AP1911" s="38"/>
      <c r="AQ1911" s="38"/>
      <c r="AR1911" s="38"/>
      <c r="AS1911" s="38"/>
      <c r="AT1911" s="38"/>
      <c r="AU1911" s="84"/>
      <c r="AV1911" s="88"/>
      <c r="AW1911" s="103"/>
      <c r="AX1911" s="84"/>
      <c r="AY1911" s="39"/>
      <c r="AZ1911" s="26"/>
      <c r="BA1911" s="26"/>
      <c r="BB1911" s="26"/>
      <c r="BC1911" s="26" t="str">
        <f t="shared" si="944"/>
        <v/>
      </c>
      <c r="BD1911" s="26" t="str">
        <f t="shared" si="945"/>
        <v/>
      </c>
      <c r="BE1911" s="26" t="str">
        <f t="shared" si="946"/>
        <v/>
      </c>
      <c r="BF1911" s="26" t="str">
        <f t="shared" si="947"/>
        <v/>
      </c>
      <c r="BG1911" s="26" t="str">
        <f t="shared" si="948"/>
        <v/>
      </c>
      <c r="BH1911" s="26" t="str">
        <f t="shared" si="949"/>
        <v/>
      </c>
      <c r="BI1911" s="26" t="str">
        <f t="shared" si="938"/>
        <v/>
      </c>
      <c r="BJ1911" s="26" t="str">
        <f t="shared" si="939"/>
        <v/>
      </c>
      <c r="BK1911" s="26" t="str">
        <f t="shared" si="940"/>
        <v/>
      </c>
      <c r="BL1911" s="26" t="str">
        <f t="shared" si="941"/>
        <v/>
      </c>
      <c r="BM1911" s="26" t="str">
        <f t="shared" si="942"/>
        <v/>
      </c>
      <c r="BN1911" s="26" t="str">
        <f t="shared" si="943"/>
        <v/>
      </c>
      <c r="BP1911"/>
      <c r="BQ1911"/>
      <c r="BR1911"/>
      <c r="BS1911"/>
      <c r="BT1911"/>
      <c r="BU1911" s="40"/>
      <c r="BV1911" s="6"/>
    </row>
    <row r="1912" spans="2:74" x14ac:dyDescent="0.2">
      <c r="B1912" s="84"/>
      <c r="C1912" s="39"/>
      <c r="D1912" s="38"/>
      <c r="E1912" s="39"/>
      <c r="F1912" s="39"/>
      <c r="G1912" s="39"/>
      <c r="H1912" s="39"/>
      <c r="I1912" s="39"/>
      <c r="J1912" s="39"/>
      <c r="K1912" s="39"/>
      <c r="L1912" s="39"/>
      <c r="M1912" s="39"/>
      <c r="N1912" s="39"/>
      <c r="O1912" s="39"/>
      <c r="P1912" s="39"/>
      <c r="Q1912" s="39"/>
      <c r="R1912" s="39"/>
      <c r="S1912" s="39"/>
      <c r="T1912" s="39"/>
      <c r="U1912" s="39"/>
      <c r="V1912" s="39"/>
      <c r="W1912" s="39"/>
      <c r="X1912" s="39"/>
      <c r="Y1912" s="39"/>
      <c r="Z1912" s="39"/>
      <c r="AA1912" s="39"/>
      <c r="AB1912" s="39"/>
      <c r="AC1912" s="39"/>
      <c r="AD1912" s="39"/>
      <c r="AE1912" s="39"/>
      <c r="AF1912" s="39"/>
      <c r="AG1912" s="38"/>
      <c r="AH1912" s="38"/>
      <c r="AI1912" s="38"/>
      <c r="AJ1912" s="38"/>
      <c r="AK1912" s="38"/>
      <c r="AL1912" s="38"/>
      <c r="AM1912" s="38"/>
      <c r="AN1912" s="38"/>
      <c r="AO1912" s="38"/>
      <c r="AP1912" s="38"/>
      <c r="AQ1912" s="38"/>
      <c r="AR1912" s="38"/>
      <c r="AS1912" s="38"/>
      <c r="AT1912" s="38"/>
      <c r="AU1912" s="84"/>
      <c r="AV1912" s="88"/>
      <c r="AW1912" s="103"/>
      <c r="AX1912" s="84"/>
      <c r="AY1912" s="39"/>
      <c r="AZ1912" s="26"/>
      <c r="BA1912" s="26"/>
      <c r="BB1912" s="26"/>
      <c r="BC1912" s="26" t="str">
        <f t="shared" si="944"/>
        <v/>
      </c>
      <c r="BD1912" s="26" t="str">
        <f t="shared" si="945"/>
        <v/>
      </c>
      <c r="BE1912" s="26" t="str">
        <f t="shared" si="946"/>
        <v/>
      </c>
      <c r="BF1912" s="26" t="str">
        <f t="shared" si="947"/>
        <v/>
      </c>
      <c r="BG1912" s="26" t="str">
        <f t="shared" si="948"/>
        <v/>
      </c>
      <c r="BH1912" s="26" t="str">
        <f t="shared" si="949"/>
        <v/>
      </c>
      <c r="BI1912" s="26" t="str">
        <f t="shared" si="938"/>
        <v/>
      </c>
      <c r="BJ1912" s="26" t="str">
        <f t="shared" si="939"/>
        <v/>
      </c>
      <c r="BK1912" s="26" t="str">
        <f t="shared" si="940"/>
        <v/>
      </c>
      <c r="BL1912" s="26" t="str">
        <f t="shared" si="941"/>
        <v/>
      </c>
      <c r="BM1912" s="26" t="str">
        <f t="shared" si="942"/>
        <v/>
      </c>
      <c r="BN1912" s="26" t="str">
        <f t="shared" si="943"/>
        <v/>
      </c>
      <c r="BP1912"/>
      <c r="BQ1912"/>
      <c r="BR1912"/>
      <c r="BS1912"/>
      <c r="BT1912"/>
      <c r="BU1912" s="40"/>
      <c r="BV1912" s="6"/>
    </row>
    <row r="1913" spans="2:74" x14ac:dyDescent="0.2">
      <c r="B1913" s="84"/>
      <c r="C1913" s="39"/>
      <c r="D1913" s="38"/>
      <c r="E1913" s="39"/>
      <c r="F1913" s="39"/>
      <c r="G1913" s="39"/>
      <c r="H1913" s="39"/>
      <c r="I1913" s="39"/>
      <c r="J1913" s="39"/>
      <c r="K1913" s="39"/>
      <c r="L1913" s="39"/>
      <c r="M1913" s="39"/>
      <c r="N1913" s="39"/>
      <c r="O1913" s="39"/>
      <c r="P1913" s="39"/>
      <c r="Q1913" s="39"/>
      <c r="R1913" s="39"/>
      <c r="S1913" s="39"/>
      <c r="T1913" s="39"/>
      <c r="U1913" s="39"/>
      <c r="V1913" s="39"/>
      <c r="W1913" s="39"/>
      <c r="X1913" s="39"/>
      <c r="Y1913" s="39"/>
      <c r="Z1913" s="39"/>
      <c r="AA1913" s="39"/>
      <c r="AB1913" s="39"/>
      <c r="AC1913" s="39"/>
      <c r="AD1913" s="39"/>
      <c r="AE1913" s="39"/>
      <c r="AF1913" s="39"/>
      <c r="AG1913" s="38"/>
      <c r="AH1913" s="38"/>
      <c r="AI1913" s="38"/>
      <c r="AJ1913" s="38"/>
      <c r="AK1913" s="38"/>
      <c r="AL1913" s="38"/>
      <c r="AM1913" s="38"/>
      <c r="AN1913" s="38"/>
      <c r="AO1913" s="38"/>
      <c r="AP1913" s="38"/>
      <c r="AQ1913" s="38"/>
      <c r="AR1913" s="38"/>
      <c r="AS1913" s="38"/>
      <c r="AT1913" s="38"/>
      <c r="AU1913" s="84"/>
      <c r="AV1913" s="88"/>
      <c r="AW1913" s="103"/>
      <c r="AX1913" s="84"/>
      <c r="AY1913" s="39"/>
      <c r="AZ1913" s="26"/>
      <c r="BA1913" s="26"/>
      <c r="BB1913" s="26"/>
      <c r="BC1913" s="26" t="str">
        <f t="shared" si="944"/>
        <v/>
      </c>
      <c r="BD1913" s="26" t="str">
        <f t="shared" si="945"/>
        <v/>
      </c>
      <c r="BE1913" s="26" t="str">
        <f t="shared" si="946"/>
        <v/>
      </c>
      <c r="BF1913" s="26" t="str">
        <f t="shared" si="947"/>
        <v/>
      </c>
      <c r="BG1913" s="26" t="str">
        <f t="shared" si="948"/>
        <v/>
      </c>
      <c r="BH1913" s="26" t="str">
        <f t="shared" si="949"/>
        <v/>
      </c>
      <c r="BI1913" s="26" t="str">
        <f t="shared" si="938"/>
        <v/>
      </c>
      <c r="BJ1913" s="26" t="str">
        <f t="shared" si="939"/>
        <v/>
      </c>
      <c r="BK1913" s="26" t="str">
        <f t="shared" si="940"/>
        <v/>
      </c>
      <c r="BL1913" s="26" t="str">
        <f t="shared" si="941"/>
        <v/>
      </c>
      <c r="BM1913" s="26" t="str">
        <f t="shared" si="942"/>
        <v/>
      </c>
      <c r="BN1913" s="26" t="str">
        <f t="shared" si="943"/>
        <v/>
      </c>
      <c r="BP1913"/>
      <c r="BQ1913"/>
      <c r="BR1913"/>
      <c r="BS1913"/>
      <c r="BT1913"/>
      <c r="BU1913" s="40"/>
      <c r="BV1913" s="6"/>
    </row>
    <row r="1914" spans="2:74" x14ac:dyDescent="0.2">
      <c r="B1914" s="84"/>
      <c r="C1914" s="39"/>
      <c r="D1914" s="38"/>
      <c r="E1914" s="39"/>
      <c r="F1914" s="39"/>
      <c r="G1914" s="39"/>
      <c r="H1914" s="39"/>
      <c r="I1914" s="39"/>
      <c r="J1914" s="39"/>
      <c r="K1914" s="39"/>
      <c r="L1914" s="39"/>
      <c r="M1914" s="39"/>
      <c r="N1914" s="39"/>
      <c r="O1914" s="39"/>
      <c r="P1914" s="39"/>
      <c r="Q1914" s="39"/>
      <c r="R1914" s="39"/>
      <c r="S1914" s="39"/>
      <c r="T1914" s="39"/>
      <c r="U1914" s="39"/>
      <c r="V1914" s="39"/>
      <c r="W1914" s="39"/>
      <c r="X1914" s="39"/>
      <c r="Y1914" s="39"/>
      <c r="Z1914" s="39"/>
      <c r="AA1914" s="39"/>
      <c r="AB1914" s="39"/>
      <c r="AC1914" s="39"/>
      <c r="AD1914" s="39"/>
      <c r="AE1914" s="39"/>
      <c r="AF1914" s="39"/>
      <c r="AG1914" s="38"/>
      <c r="AH1914" s="38"/>
      <c r="AI1914" s="38"/>
      <c r="AJ1914" s="38"/>
      <c r="AK1914" s="38"/>
      <c r="AL1914" s="38"/>
      <c r="AM1914" s="38"/>
      <c r="AN1914" s="38"/>
      <c r="AO1914" s="38"/>
      <c r="AP1914" s="38"/>
      <c r="AQ1914" s="38"/>
      <c r="AR1914" s="38"/>
      <c r="AS1914" s="38"/>
      <c r="AT1914" s="38"/>
      <c r="AU1914" s="84"/>
      <c r="AV1914" s="88"/>
      <c r="AW1914" s="103"/>
      <c r="AX1914" s="84"/>
      <c r="AY1914" s="39"/>
      <c r="AZ1914" s="26"/>
      <c r="BA1914" s="26"/>
      <c r="BB1914" s="26"/>
      <c r="BC1914" s="26" t="str">
        <f t="shared" si="944"/>
        <v/>
      </c>
      <c r="BD1914" s="26" t="str">
        <f t="shared" si="945"/>
        <v/>
      </c>
      <c r="BE1914" s="26" t="str">
        <f t="shared" si="946"/>
        <v/>
      </c>
      <c r="BF1914" s="26" t="str">
        <f t="shared" si="947"/>
        <v/>
      </c>
      <c r="BG1914" s="26" t="str">
        <f t="shared" si="948"/>
        <v/>
      </c>
      <c r="BH1914" s="26" t="str">
        <f t="shared" si="949"/>
        <v/>
      </c>
      <c r="BI1914" s="26" t="str">
        <f t="shared" si="938"/>
        <v/>
      </c>
      <c r="BJ1914" s="26" t="str">
        <f t="shared" si="939"/>
        <v/>
      </c>
      <c r="BK1914" s="26" t="str">
        <f t="shared" si="940"/>
        <v/>
      </c>
      <c r="BL1914" s="26" t="str">
        <f t="shared" si="941"/>
        <v/>
      </c>
      <c r="BM1914" s="26" t="str">
        <f t="shared" si="942"/>
        <v/>
      </c>
      <c r="BN1914" s="26" t="str">
        <f t="shared" si="943"/>
        <v/>
      </c>
      <c r="BP1914"/>
      <c r="BQ1914"/>
      <c r="BR1914"/>
      <c r="BS1914"/>
      <c r="BT1914"/>
      <c r="BU1914" s="40"/>
      <c r="BV1914" s="6"/>
    </row>
    <row r="1915" spans="2:74" x14ac:dyDescent="0.2">
      <c r="B1915" s="84"/>
      <c r="C1915" s="39"/>
      <c r="D1915" s="38"/>
      <c r="E1915" s="39"/>
      <c r="F1915" s="39"/>
      <c r="G1915" s="39"/>
      <c r="H1915" s="39"/>
      <c r="I1915" s="39"/>
      <c r="J1915" s="39"/>
      <c r="K1915" s="39"/>
      <c r="L1915" s="39"/>
      <c r="M1915" s="39"/>
      <c r="N1915" s="39"/>
      <c r="O1915" s="39"/>
      <c r="P1915" s="39"/>
      <c r="Q1915" s="39"/>
      <c r="R1915" s="39"/>
      <c r="S1915" s="39"/>
      <c r="T1915" s="39"/>
      <c r="U1915" s="39"/>
      <c r="V1915" s="39"/>
      <c r="W1915" s="39"/>
      <c r="X1915" s="39"/>
      <c r="Y1915" s="39"/>
      <c r="Z1915" s="39"/>
      <c r="AA1915" s="39"/>
      <c r="AB1915" s="39"/>
      <c r="AC1915" s="39"/>
      <c r="AD1915" s="39"/>
      <c r="AE1915" s="39"/>
      <c r="AF1915" s="39"/>
      <c r="AG1915" s="38"/>
      <c r="AH1915" s="38"/>
      <c r="AI1915" s="38"/>
      <c r="AJ1915" s="38"/>
      <c r="AK1915" s="38"/>
      <c r="AL1915" s="38"/>
      <c r="AM1915" s="38"/>
      <c r="AN1915" s="38"/>
      <c r="AO1915" s="38"/>
      <c r="AP1915" s="38"/>
      <c r="AQ1915" s="38"/>
      <c r="AR1915" s="38"/>
      <c r="AS1915" s="38"/>
      <c r="AT1915" s="38"/>
      <c r="AU1915" s="84"/>
      <c r="AV1915" s="88"/>
      <c r="AW1915" s="103"/>
      <c r="AX1915" s="84"/>
      <c r="AY1915" s="39"/>
      <c r="AZ1915" s="26"/>
      <c r="BA1915" s="26"/>
      <c r="BB1915" s="26"/>
      <c r="BC1915" s="26" t="str">
        <f t="shared" si="944"/>
        <v/>
      </c>
      <c r="BD1915" s="26" t="str">
        <f t="shared" si="945"/>
        <v/>
      </c>
      <c r="BE1915" s="26" t="str">
        <f t="shared" si="946"/>
        <v/>
      </c>
      <c r="BF1915" s="26" t="str">
        <f t="shared" si="947"/>
        <v/>
      </c>
      <c r="BG1915" s="26" t="str">
        <f t="shared" si="948"/>
        <v/>
      </c>
      <c r="BH1915" s="26" t="str">
        <f t="shared" si="949"/>
        <v/>
      </c>
      <c r="BI1915" s="26" t="str">
        <f t="shared" si="938"/>
        <v/>
      </c>
      <c r="BJ1915" s="26" t="str">
        <f t="shared" si="939"/>
        <v/>
      </c>
      <c r="BK1915" s="26" t="str">
        <f t="shared" si="940"/>
        <v/>
      </c>
      <c r="BL1915" s="26" t="str">
        <f t="shared" si="941"/>
        <v/>
      </c>
      <c r="BM1915" s="26" t="str">
        <f t="shared" si="942"/>
        <v/>
      </c>
      <c r="BN1915" s="26" t="str">
        <f t="shared" si="943"/>
        <v/>
      </c>
      <c r="BP1915"/>
      <c r="BQ1915"/>
      <c r="BR1915"/>
      <c r="BS1915"/>
      <c r="BT1915"/>
      <c r="BU1915" s="40"/>
      <c r="BV1915" s="6"/>
    </row>
    <row r="1916" spans="2:74" x14ac:dyDescent="0.2">
      <c r="B1916" s="84"/>
      <c r="C1916" s="39"/>
      <c r="D1916" s="38"/>
      <c r="E1916" s="39"/>
      <c r="F1916" s="39"/>
      <c r="G1916" s="39"/>
      <c r="H1916" s="39"/>
      <c r="I1916" s="39"/>
      <c r="J1916" s="39"/>
      <c r="K1916" s="39"/>
      <c r="L1916" s="39"/>
      <c r="M1916" s="39"/>
      <c r="N1916" s="39"/>
      <c r="O1916" s="39"/>
      <c r="P1916" s="39"/>
      <c r="Q1916" s="39"/>
      <c r="R1916" s="39"/>
      <c r="S1916" s="39"/>
      <c r="T1916" s="39"/>
      <c r="U1916" s="39"/>
      <c r="V1916" s="39"/>
      <c r="W1916" s="39"/>
      <c r="X1916" s="39"/>
      <c r="Y1916" s="39"/>
      <c r="Z1916" s="39"/>
      <c r="AA1916" s="39"/>
      <c r="AB1916" s="39"/>
      <c r="AC1916" s="39"/>
      <c r="AD1916" s="39"/>
      <c r="AE1916" s="39"/>
      <c r="AF1916" s="39"/>
      <c r="AG1916" s="38"/>
      <c r="AH1916" s="38"/>
      <c r="AI1916" s="38"/>
      <c r="AJ1916" s="38"/>
      <c r="AK1916" s="38"/>
      <c r="AL1916" s="38"/>
      <c r="AM1916" s="38"/>
      <c r="AN1916" s="38"/>
      <c r="AO1916" s="38"/>
      <c r="AP1916" s="38"/>
      <c r="AQ1916" s="38"/>
      <c r="AR1916" s="38"/>
      <c r="AS1916" s="38"/>
      <c r="AT1916" s="38"/>
      <c r="AU1916" s="84"/>
      <c r="AV1916" s="88"/>
      <c r="AW1916" s="103"/>
      <c r="AX1916" s="84"/>
      <c r="AY1916" s="39"/>
      <c r="AZ1916" s="26"/>
      <c r="BA1916" s="26"/>
      <c r="BB1916" s="26"/>
      <c r="BC1916" s="26" t="str">
        <f t="shared" si="944"/>
        <v/>
      </c>
      <c r="BD1916" s="26" t="str">
        <f t="shared" si="945"/>
        <v/>
      </c>
      <c r="BE1916" s="26" t="str">
        <f t="shared" si="946"/>
        <v/>
      </c>
      <c r="BF1916" s="26" t="str">
        <f t="shared" si="947"/>
        <v/>
      </c>
      <c r="BG1916" s="26" t="str">
        <f t="shared" si="948"/>
        <v/>
      </c>
      <c r="BH1916" s="26" t="str">
        <f t="shared" si="949"/>
        <v/>
      </c>
      <c r="BI1916" s="26" t="str">
        <f t="shared" si="938"/>
        <v/>
      </c>
      <c r="BJ1916" s="26" t="str">
        <f t="shared" si="939"/>
        <v/>
      </c>
      <c r="BK1916" s="26" t="str">
        <f t="shared" si="940"/>
        <v/>
      </c>
      <c r="BL1916" s="26" t="str">
        <f t="shared" si="941"/>
        <v/>
      </c>
      <c r="BM1916" s="26" t="str">
        <f t="shared" si="942"/>
        <v/>
      </c>
      <c r="BN1916" s="26" t="str">
        <f t="shared" si="943"/>
        <v/>
      </c>
      <c r="BP1916"/>
      <c r="BQ1916"/>
      <c r="BR1916"/>
      <c r="BS1916"/>
      <c r="BT1916"/>
      <c r="BU1916" s="40"/>
      <c r="BV1916" s="6"/>
    </row>
    <row r="1917" spans="2:74" x14ac:dyDescent="0.2">
      <c r="B1917" s="84"/>
      <c r="C1917" s="39"/>
      <c r="D1917" s="38"/>
      <c r="E1917" s="39"/>
      <c r="F1917" s="39"/>
      <c r="G1917" s="39"/>
      <c r="H1917" s="39"/>
      <c r="I1917" s="39"/>
      <c r="J1917" s="39"/>
      <c r="K1917" s="39"/>
      <c r="L1917" s="39"/>
      <c r="M1917" s="39"/>
      <c r="N1917" s="39"/>
      <c r="O1917" s="39"/>
      <c r="P1917" s="39"/>
      <c r="Q1917" s="39"/>
      <c r="R1917" s="39"/>
      <c r="S1917" s="39"/>
      <c r="T1917" s="39"/>
      <c r="U1917" s="39"/>
      <c r="V1917" s="39"/>
      <c r="W1917" s="39"/>
      <c r="X1917" s="39"/>
      <c r="Y1917" s="39"/>
      <c r="Z1917" s="39"/>
      <c r="AA1917" s="39"/>
      <c r="AB1917" s="39"/>
      <c r="AC1917" s="39"/>
      <c r="AD1917" s="39"/>
      <c r="AE1917" s="39"/>
      <c r="AF1917" s="39"/>
      <c r="AG1917" s="38"/>
      <c r="AH1917" s="38"/>
      <c r="AI1917" s="38"/>
      <c r="AJ1917" s="38"/>
      <c r="AK1917" s="38"/>
      <c r="AL1917" s="38"/>
      <c r="AM1917" s="38"/>
      <c r="AN1917" s="38"/>
      <c r="AO1917" s="38"/>
      <c r="AP1917" s="38"/>
      <c r="AQ1917" s="38"/>
      <c r="AR1917" s="38"/>
      <c r="AS1917" s="38"/>
      <c r="AT1917" s="38"/>
      <c r="AU1917" s="84"/>
      <c r="AV1917" s="88"/>
      <c r="AW1917" s="103"/>
      <c r="AX1917" s="84"/>
      <c r="AY1917" s="39"/>
      <c r="AZ1917" s="26"/>
      <c r="BA1917" s="26"/>
      <c r="BB1917" s="26"/>
      <c r="BC1917" s="26" t="str">
        <f t="shared" si="944"/>
        <v/>
      </c>
      <c r="BD1917" s="26" t="str">
        <f t="shared" si="945"/>
        <v/>
      </c>
      <c r="BE1917" s="26" t="str">
        <f t="shared" si="946"/>
        <v/>
      </c>
      <c r="BF1917" s="26" t="str">
        <f t="shared" si="947"/>
        <v/>
      </c>
      <c r="BG1917" s="26" t="str">
        <f t="shared" si="948"/>
        <v/>
      </c>
      <c r="BH1917" s="26" t="str">
        <f t="shared" si="949"/>
        <v/>
      </c>
      <c r="BI1917" s="26" t="str">
        <f t="shared" si="938"/>
        <v/>
      </c>
      <c r="BJ1917" s="26" t="str">
        <f t="shared" si="939"/>
        <v/>
      </c>
      <c r="BK1917" s="26" t="str">
        <f t="shared" si="940"/>
        <v/>
      </c>
      <c r="BL1917" s="26" t="str">
        <f t="shared" si="941"/>
        <v/>
      </c>
      <c r="BM1917" s="26" t="str">
        <f t="shared" si="942"/>
        <v/>
      </c>
      <c r="BN1917" s="26" t="str">
        <f t="shared" si="943"/>
        <v/>
      </c>
      <c r="BP1917"/>
      <c r="BQ1917"/>
      <c r="BR1917"/>
      <c r="BS1917"/>
      <c r="BT1917"/>
      <c r="BU1917" s="40"/>
      <c r="BV1917" s="6"/>
    </row>
    <row r="1918" spans="2:74" x14ac:dyDescent="0.2">
      <c r="B1918" s="84"/>
      <c r="C1918" s="39"/>
      <c r="D1918" s="38"/>
      <c r="E1918" s="39"/>
      <c r="F1918" s="39"/>
      <c r="G1918" s="39"/>
      <c r="H1918" s="39"/>
      <c r="I1918" s="39"/>
      <c r="J1918" s="39"/>
      <c r="K1918" s="39"/>
      <c r="L1918" s="39"/>
      <c r="M1918" s="39"/>
      <c r="N1918" s="39"/>
      <c r="O1918" s="39"/>
      <c r="P1918" s="39"/>
      <c r="Q1918" s="39"/>
      <c r="R1918" s="39"/>
      <c r="S1918" s="39"/>
      <c r="T1918" s="39"/>
      <c r="U1918" s="39"/>
      <c r="V1918" s="39"/>
      <c r="W1918" s="39"/>
      <c r="X1918" s="39"/>
      <c r="Y1918" s="39"/>
      <c r="Z1918" s="39"/>
      <c r="AA1918" s="39"/>
      <c r="AB1918" s="39"/>
      <c r="AC1918" s="39"/>
      <c r="AD1918" s="39"/>
      <c r="AE1918" s="39"/>
      <c r="AF1918" s="39"/>
      <c r="AG1918" s="38"/>
      <c r="AH1918" s="38"/>
      <c r="AI1918" s="38"/>
      <c r="AJ1918" s="38"/>
      <c r="AK1918" s="38"/>
      <c r="AL1918" s="38"/>
      <c r="AM1918" s="38"/>
      <c r="AN1918" s="38"/>
      <c r="AO1918" s="38"/>
      <c r="AP1918" s="38"/>
      <c r="AQ1918" s="38"/>
      <c r="AR1918" s="38"/>
      <c r="AS1918" s="38"/>
      <c r="AT1918" s="38"/>
      <c r="AU1918" s="84"/>
      <c r="AV1918" s="88"/>
      <c r="AW1918" s="103"/>
      <c r="AX1918" s="84"/>
      <c r="AY1918" s="39"/>
      <c r="AZ1918" s="26"/>
      <c r="BA1918" s="26"/>
      <c r="BB1918" s="26"/>
      <c r="BC1918" s="26" t="str">
        <f t="shared" si="944"/>
        <v/>
      </c>
      <c r="BD1918" s="26" t="str">
        <f t="shared" si="945"/>
        <v/>
      </c>
      <c r="BE1918" s="26" t="str">
        <f t="shared" si="946"/>
        <v/>
      </c>
      <c r="BF1918" s="26" t="str">
        <f t="shared" si="947"/>
        <v/>
      </c>
      <c r="BG1918" s="26" t="str">
        <f t="shared" si="948"/>
        <v/>
      </c>
      <c r="BH1918" s="26" t="str">
        <f t="shared" si="949"/>
        <v/>
      </c>
      <c r="BI1918" s="26" t="str">
        <f t="shared" si="938"/>
        <v/>
      </c>
      <c r="BJ1918" s="26" t="str">
        <f t="shared" si="939"/>
        <v/>
      </c>
      <c r="BK1918" s="26" t="str">
        <f t="shared" si="940"/>
        <v/>
      </c>
      <c r="BL1918" s="26" t="str">
        <f t="shared" si="941"/>
        <v/>
      </c>
      <c r="BM1918" s="26" t="str">
        <f t="shared" si="942"/>
        <v/>
      </c>
      <c r="BN1918" s="26" t="str">
        <f t="shared" si="943"/>
        <v/>
      </c>
      <c r="BP1918"/>
      <c r="BQ1918"/>
      <c r="BR1918"/>
      <c r="BS1918"/>
      <c r="BT1918"/>
      <c r="BU1918" s="40"/>
      <c r="BV1918" s="6"/>
    </row>
    <row r="1919" spans="2:74" x14ac:dyDescent="0.2">
      <c r="B1919" s="84"/>
      <c r="C1919" s="39"/>
      <c r="D1919" s="38"/>
      <c r="E1919" s="39"/>
      <c r="F1919" s="39"/>
      <c r="G1919" s="39"/>
      <c r="H1919" s="39"/>
      <c r="I1919" s="39"/>
      <c r="J1919" s="39"/>
      <c r="K1919" s="39"/>
      <c r="L1919" s="39"/>
      <c r="M1919" s="39"/>
      <c r="N1919" s="39"/>
      <c r="O1919" s="39"/>
      <c r="P1919" s="39"/>
      <c r="Q1919" s="39"/>
      <c r="R1919" s="39"/>
      <c r="S1919" s="39"/>
      <c r="T1919" s="39"/>
      <c r="U1919" s="39"/>
      <c r="V1919" s="39"/>
      <c r="W1919" s="39"/>
      <c r="X1919" s="39"/>
      <c r="Y1919" s="39"/>
      <c r="Z1919" s="39"/>
      <c r="AA1919" s="39"/>
      <c r="AB1919" s="39"/>
      <c r="AC1919" s="39"/>
      <c r="AD1919" s="39"/>
      <c r="AE1919" s="39"/>
      <c r="AF1919" s="39"/>
      <c r="AG1919" s="38"/>
      <c r="AH1919" s="38"/>
      <c r="AI1919" s="38"/>
      <c r="AJ1919" s="38"/>
      <c r="AK1919" s="38"/>
      <c r="AL1919" s="38"/>
      <c r="AM1919" s="38"/>
      <c r="AN1919" s="38"/>
      <c r="AO1919" s="38"/>
      <c r="AP1919" s="38"/>
      <c r="AQ1919" s="38"/>
      <c r="AR1919" s="38"/>
      <c r="AS1919" s="38"/>
      <c r="AT1919" s="38"/>
      <c r="AU1919" s="84"/>
      <c r="AV1919" s="88"/>
      <c r="AW1919" s="103"/>
      <c r="AX1919" s="84"/>
      <c r="AY1919" s="39"/>
      <c r="AZ1919" s="26"/>
      <c r="BA1919" s="26"/>
      <c r="BB1919" s="26"/>
      <c r="BC1919" s="26" t="str">
        <f t="shared" si="944"/>
        <v/>
      </c>
      <c r="BD1919" s="26" t="str">
        <f t="shared" si="945"/>
        <v/>
      </c>
      <c r="BE1919" s="26" t="str">
        <f t="shared" si="946"/>
        <v/>
      </c>
      <c r="BF1919" s="26" t="str">
        <f t="shared" si="947"/>
        <v/>
      </c>
      <c r="BG1919" s="26" t="str">
        <f t="shared" si="948"/>
        <v/>
      </c>
      <c r="BH1919" s="26" t="str">
        <f t="shared" si="949"/>
        <v/>
      </c>
      <c r="BI1919" s="26" t="str">
        <f t="shared" si="938"/>
        <v/>
      </c>
      <c r="BJ1919" s="26" t="str">
        <f t="shared" si="939"/>
        <v/>
      </c>
      <c r="BK1919" s="26" t="str">
        <f t="shared" si="940"/>
        <v/>
      </c>
      <c r="BL1919" s="26" t="str">
        <f t="shared" si="941"/>
        <v/>
      </c>
      <c r="BM1919" s="26" t="str">
        <f t="shared" si="942"/>
        <v/>
      </c>
      <c r="BN1919" s="26" t="str">
        <f t="shared" si="943"/>
        <v/>
      </c>
      <c r="BP1919"/>
      <c r="BQ1919"/>
      <c r="BR1919"/>
      <c r="BS1919"/>
      <c r="BT1919"/>
      <c r="BU1919" s="40"/>
      <c r="BV1919" s="6"/>
    </row>
    <row r="1920" spans="2:74" x14ac:dyDescent="0.2">
      <c r="B1920" s="84"/>
      <c r="C1920" s="39"/>
      <c r="D1920" s="38"/>
      <c r="E1920" s="39"/>
      <c r="F1920" s="39"/>
      <c r="G1920" s="39"/>
      <c r="H1920" s="39"/>
      <c r="I1920" s="39"/>
      <c r="J1920" s="39"/>
      <c r="K1920" s="39"/>
      <c r="L1920" s="39"/>
      <c r="M1920" s="39"/>
      <c r="N1920" s="39"/>
      <c r="O1920" s="39"/>
      <c r="P1920" s="39"/>
      <c r="Q1920" s="39"/>
      <c r="R1920" s="39"/>
      <c r="S1920" s="39"/>
      <c r="T1920" s="39"/>
      <c r="U1920" s="39"/>
      <c r="V1920" s="39"/>
      <c r="W1920" s="39"/>
      <c r="X1920" s="39"/>
      <c r="Y1920" s="39"/>
      <c r="Z1920" s="39"/>
      <c r="AA1920" s="39"/>
      <c r="AB1920" s="39"/>
      <c r="AC1920" s="39"/>
      <c r="AD1920" s="39"/>
      <c r="AE1920" s="39"/>
      <c r="AF1920" s="39"/>
      <c r="AG1920" s="38"/>
      <c r="AH1920" s="38"/>
      <c r="AI1920" s="38"/>
      <c r="AJ1920" s="38"/>
      <c r="AK1920" s="38"/>
      <c r="AL1920" s="38"/>
      <c r="AM1920" s="38"/>
      <c r="AN1920" s="38"/>
      <c r="AO1920" s="38"/>
      <c r="AP1920" s="38"/>
      <c r="AQ1920" s="38"/>
      <c r="AR1920" s="38"/>
      <c r="AS1920" s="38"/>
      <c r="AT1920" s="38"/>
      <c r="AU1920" s="84"/>
      <c r="AV1920" s="88"/>
      <c r="AW1920" s="103"/>
      <c r="AX1920" s="84"/>
      <c r="AY1920" s="39"/>
      <c r="AZ1920" s="26"/>
      <c r="BA1920" s="26"/>
      <c r="BB1920" s="26"/>
      <c r="BC1920" s="26" t="str">
        <f t="shared" si="944"/>
        <v/>
      </c>
      <c r="BD1920" s="26" t="str">
        <f t="shared" si="945"/>
        <v/>
      </c>
      <c r="BE1920" s="26" t="str">
        <f t="shared" si="946"/>
        <v/>
      </c>
      <c r="BF1920" s="26" t="str">
        <f t="shared" si="947"/>
        <v/>
      </c>
      <c r="BG1920" s="26" t="str">
        <f t="shared" si="948"/>
        <v/>
      </c>
      <c r="BH1920" s="26" t="str">
        <f t="shared" si="949"/>
        <v/>
      </c>
      <c r="BI1920" s="26" t="str">
        <f t="shared" si="938"/>
        <v/>
      </c>
      <c r="BJ1920" s="26" t="str">
        <f t="shared" si="939"/>
        <v/>
      </c>
      <c r="BK1920" s="26" t="str">
        <f t="shared" si="940"/>
        <v/>
      </c>
      <c r="BL1920" s="26" t="str">
        <f t="shared" si="941"/>
        <v/>
      </c>
      <c r="BM1920" s="26" t="str">
        <f t="shared" si="942"/>
        <v/>
      </c>
      <c r="BN1920" s="26" t="str">
        <f t="shared" si="943"/>
        <v/>
      </c>
      <c r="BP1920"/>
      <c r="BQ1920"/>
      <c r="BR1920"/>
      <c r="BS1920"/>
      <c r="BT1920"/>
      <c r="BU1920" s="40"/>
      <c r="BV1920" s="6"/>
    </row>
    <row r="1921" spans="2:74" x14ac:dyDescent="0.2">
      <c r="B1921" s="84"/>
      <c r="C1921" s="39"/>
      <c r="D1921" s="38"/>
      <c r="E1921" s="39"/>
      <c r="F1921" s="39"/>
      <c r="G1921" s="39"/>
      <c r="H1921" s="39"/>
      <c r="I1921" s="39"/>
      <c r="J1921" s="39"/>
      <c r="K1921" s="39"/>
      <c r="L1921" s="39"/>
      <c r="M1921" s="39"/>
      <c r="N1921" s="39"/>
      <c r="O1921" s="39"/>
      <c r="P1921" s="39"/>
      <c r="Q1921" s="39"/>
      <c r="R1921" s="39"/>
      <c r="S1921" s="39"/>
      <c r="T1921" s="39"/>
      <c r="U1921" s="39"/>
      <c r="V1921" s="39"/>
      <c r="W1921" s="39"/>
      <c r="X1921" s="39"/>
      <c r="Y1921" s="39"/>
      <c r="Z1921" s="39"/>
      <c r="AA1921" s="39"/>
      <c r="AB1921" s="39"/>
      <c r="AC1921" s="39"/>
      <c r="AD1921" s="39"/>
      <c r="AE1921" s="39"/>
      <c r="AF1921" s="39"/>
      <c r="AG1921" s="38"/>
      <c r="AH1921" s="38"/>
      <c r="AI1921" s="38"/>
      <c r="AJ1921" s="38"/>
      <c r="AK1921" s="38"/>
      <c r="AL1921" s="38"/>
      <c r="AM1921" s="38"/>
      <c r="AN1921" s="38"/>
      <c r="AO1921" s="38"/>
      <c r="AP1921" s="38"/>
      <c r="AQ1921" s="38"/>
      <c r="AR1921" s="38"/>
      <c r="AS1921" s="38"/>
      <c r="AT1921" s="38"/>
      <c r="AU1921" s="84"/>
      <c r="AV1921" s="88"/>
      <c r="AW1921" s="103"/>
      <c r="AX1921" s="84"/>
      <c r="AY1921" s="39"/>
      <c r="AZ1921" s="26"/>
      <c r="BA1921" s="26"/>
      <c r="BB1921" s="26"/>
      <c r="BC1921" s="26" t="str">
        <f t="shared" si="944"/>
        <v/>
      </c>
      <c r="BD1921" s="26" t="str">
        <f t="shared" si="945"/>
        <v/>
      </c>
      <c r="BE1921" s="26" t="str">
        <f t="shared" si="946"/>
        <v/>
      </c>
      <c r="BF1921" s="26" t="str">
        <f t="shared" si="947"/>
        <v/>
      </c>
      <c r="BG1921" s="26" t="str">
        <f t="shared" si="948"/>
        <v/>
      </c>
      <c r="BH1921" s="26" t="str">
        <f t="shared" si="949"/>
        <v/>
      </c>
      <c r="BI1921" s="26" t="str">
        <f t="shared" si="938"/>
        <v/>
      </c>
      <c r="BJ1921" s="26" t="str">
        <f t="shared" si="939"/>
        <v/>
      </c>
      <c r="BK1921" s="26" t="str">
        <f t="shared" si="940"/>
        <v/>
      </c>
      <c r="BL1921" s="26" t="str">
        <f t="shared" si="941"/>
        <v/>
      </c>
      <c r="BM1921" s="26" t="str">
        <f t="shared" si="942"/>
        <v/>
      </c>
      <c r="BN1921" s="26" t="str">
        <f t="shared" si="943"/>
        <v/>
      </c>
      <c r="BP1921"/>
      <c r="BQ1921"/>
      <c r="BR1921"/>
      <c r="BS1921"/>
      <c r="BT1921"/>
      <c r="BU1921" s="40"/>
      <c r="BV1921" s="6"/>
    </row>
    <row r="1922" spans="2:74" x14ac:dyDescent="0.2">
      <c r="B1922" s="84"/>
      <c r="C1922" s="39"/>
      <c r="D1922" s="38"/>
      <c r="E1922" s="39"/>
      <c r="F1922" s="39"/>
      <c r="G1922" s="39"/>
      <c r="H1922" s="39"/>
      <c r="I1922" s="39"/>
      <c r="J1922" s="39"/>
      <c r="K1922" s="39"/>
      <c r="L1922" s="39"/>
      <c r="M1922" s="39"/>
      <c r="N1922" s="39"/>
      <c r="O1922" s="39"/>
      <c r="P1922" s="39"/>
      <c r="Q1922" s="39"/>
      <c r="R1922" s="39"/>
      <c r="S1922" s="39"/>
      <c r="T1922" s="39"/>
      <c r="U1922" s="39"/>
      <c r="V1922" s="39"/>
      <c r="W1922" s="39"/>
      <c r="X1922" s="39"/>
      <c r="Y1922" s="39"/>
      <c r="Z1922" s="39"/>
      <c r="AA1922" s="39"/>
      <c r="AB1922" s="39"/>
      <c r="AC1922" s="39"/>
      <c r="AD1922" s="39"/>
      <c r="AE1922" s="39"/>
      <c r="AF1922" s="39"/>
      <c r="AG1922" s="38"/>
      <c r="AH1922" s="38"/>
      <c r="AI1922" s="38"/>
      <c r="AJ1922" s="38"/>
      <c r="AK1922" s="38"/>
      <c r="AL1922" s="38"/>
      <c r="AM1922" s="38"/>
      <c r="AN1922" s="38"/>
      <c r="AO1922" s="38"/>
      <c r="AP1922" s="38"/>
      <c r="AQ1922" s="38"/>
      <c r="AR1922" s="38"/>
      <c r="AS1922" s="38"/>
      <c r="AT1922" s="38"/>
      <c r="AU1922" s="84"/>
      <c r="AV1922" s="88"/>
      <c r="AW1922" s="103"/>
      <c r="AX1922" s="84"/>
      <c r="AY1922" s="39"/>
      <c r="AZ1922" s="26"/>
      <c r="BA1922" s="26"/>
      <c r="BB1922" s="26"/>
      <c r="BC1922" s="26" t="str">
        <f t="shared" si="944"/>
        <v/>
      </c>
      <c r="BD1922" s="26" t="str">
        <f t="shared" si="945"/>
        <v/>
      </c>
      <c r="BE1922" s="26" t="str">
        <f t="shared" si="946"/>
        <v/>
      </c>
      <c r="BF1922" s="26" t="str">
        <f t="shared" si="947"/>
        <v/>
      </c>
      <c r="BG1922" s="26" t="str">
        <f t="shared" si="948"/>
        <v/>
      </c>
      <c r="BH1922" s="26" t="str">
        <f t="shared" si="949"/>
        <v/>
      </c>
      <c r="BI1922" s="26" t="str">
        <f t="shared" si="938"/>
        <v/>
      </c>
      <c r="BJ1922" s="26" t="str">
        <f t="shared" si="939"/>
        <v/>
      </c>
      <c r="BK1922" s="26" t="str">
        <f t="shared" si="940"/>
        <v/>
      </c>
      <c r="BL1922" s="26" t="str">
        <f t="shared" si="941"/>
        <v/>
      </c>
      <c r="BM1922" s="26" t="str">
        <f t="shared" si="942"/>
        <v/>
      </c>
      <c r="BN1922" s="26" t="str">
        <f t="shared" si="943"/>
        <v/>
      </c>
      <c r="BP1922"/>
      <c r="BQ1922"/>
      <c r="BR1922"/>
      <c r="BS1922"/>
      <c r="BT1922"/>
      <c r="BU1922" s="40"/>
      <c r="BV1922" s="6"/>
    </row>
    <row r="1923" spans="2:74" x14ac:dyDescent="0.2">
      <c r="B1923" s="84"/>
      <c r="C1923" s="39"/>
      <c r="D1923" s="38"/>
      <c r="E1923" s="39"/>
      <c r="F1923" s="39"/>
      <c r="G1923" s="39"/>
      <c r="H1923" s="39"/>
      <c r="I1923" s="39"/>
      <c r="J1923" s="39"/>
      <c r="K1923" s="39"/>
      <c r="L1923" s="39"/>
      <c r="M1923" s="39"/>
      <c r="N1923" s="39"/>
      <c r="O1923" s="39"/>
      <c r="P1923" s="39"/>
      <c r="Q1923" s="39"/>
      <c r="R1923" s="39"/>
      <c r="S1923" s="39"/>
      <c r="T1923" s="39"/>
      <c r="U1923" s="39"/>
      <c r="V1923" s="39"/>
      <c r="W1923" s="39"/>
      <c r="X1923" s="39"/>
      <c r="Y1923" s="39"/>
      <c r="Z1923" s="39"/>
      <c r="AA1923" s="39"/>
      <c r="AB1923" s="39"/>
      <c r="AC1923" s="39"/>
      <c r="AD1923" s="39"/>
      <c r="AE1923" s="39"/>
      <c r="AF1923" s="39"/>
      <c r="AG1923" s="38"/>
      <c r="AH1923" s="38"/>
      <c r="AI1923" s="38"/>
      <c r="AJ1923" s="38"/>
      <c r="AK1923" s="38"/>
      <c r="AL1923" s="38"/>
      <c r="AM1923" s="38"/>
      <c r="AN1923" s="38"/>
      <c r="AO1923" s="38"/>
      <c r="AP1923" s="38"/>
      <c r="AQ1923" s="38"/>
      <c r="AR1923" s="38"/>
      <c r="AS1923" s="38"/>
      <c r="AT1923" s="38"/>
      <c r="AU1923" s="84"/>
      <c r="AV1923" s="88"/>
      <c r="AW1923" s="103"/>
      <c r="AX1923" s="84"/>
      <c r="AY1923" s="39"/>
      <c r="AZ1923" s="26"/>
      <c r="BA1923" s="26"/>
      <c r="BB1923" s="26"/>
      <c r="BC1923" s="26" t="str">
        <f t="shared" si="944"/>
        <v/>
      </c>
      <c r="BD1923" s="26" t="str">
        <f t="shared" si="945"/>
        <v/>
      </c>
      <c r="BE1923" s="26" t="str">
        <f t="shared" si="946"/>
        <v/>
      </c>
      <c r="BF1923" s="26" t="str">
        <f t="shared" si="947"/>
        <v/>
      </c>
      <c r="BG1923" s="26" t="str">
        <f t="shared" si="948"/>
        <v/>
      </c>
      <c r="BH1923" s="26" t="str">
        <f t="shared" si="949"/>
        <v/>
      </c>
      <c r="BI1923" s="26" t="str">
        <f t="shared" si="938"/>
        <v/>
      </c>
      <c r="BJ1923" s="26" t="str">
        <f t="shared" si="939"/>
        <v/>
      </c>
      <c r="BK1923" s="26" t="str">
        <f t="shared" si="940"/>
        <v/>
      </c>
      <c r="BL1923" s="26" t="str">
        <f t="shared" si="941"/>
        <v/>
      </c>
      <c r="BM1923" s="26" t="str">
        <f t="shared" si="942"/>
        <v/>
      </c>
      <c r="BN1923" s="26" t="str">
        <f t="shared" si="943"/>
        <v/>
      </c>
      <c r="BP1923"/>
      <c r="BQ1923"/>
      <c r="BR1923"/>
      <c r="BS1923"/>
      <c r="BT1923"/>
      <c r="BU1923" s="40"/>
      <c r="BV1923" s="6"/>
    </row>
    <row r="1924" spans="2:74" x14ac:dyDescent="0.2">
      <c r="B1924" s="84"/>
      <c r="C1924" s="39"/>
      <c r="D1924" s="38"/>
      <c r="E1924" s="39"/>
      <c r="F1924" s="39"/>
      <c r="G1924" s="39"/>
      <c r="H1924" s="39"/>
      <c r="I1924" s="39"/>
      <c r="J1924" s="39"/>
      <c r="K1924" s="39"/>
      <c r="L1924" s="39"/>
      <c r="M1924" s="39"/>
      <c r="N1924" s="39"/>
      <c r="O1924" s="39"/>
      <c r="P1924" s="39"/>
      <c r="Q1924" s="39"/>
      <c r="R1924" s="39"/>
      <c r="S1924" s="39"/>
      <c r="T1924" s="39"/>
      <c r="U1924" s="39"/>
      <c r="V1924" s="39"/>
      <c r="W1924" s="39"/>
      <c r="X1924" s="39"/>
      <c r="Y1924" s="39"/>
      <c r="Z1924" s="39"/>
      <c r="AA1924" s="39"/>
      <c r="AB1924" s="39"/>
      <c r="AC1924" s="39"/>
      <c r="AD1924" s="39"/>
      <c r="AE1924" s="39"/>
      <c r="AF1924" s="39"/>
      <c r="AG1924" s="38"/>
      <c r="AH1924" s="38"/>
      <c r="AI1924" s="38"/>
      <c r="AJ1924" s="38"/>
      <c r="AK1924" s="38"/>
      <c r="AL1924" s="38"/>
      <c r="AM1924" s="38"/>
      <c r="AN1924" s="38"/>
      <c r="AO1924" s="38"/>
      <c r="AP1924" s="38"/>
      <c r="AQ1924" s="38"/>
      <c r="AR1924" s="38"/>
      <c r="AS1924" s="38"/>
      <c r="AT1924" s="38"/>
      <c r="AU1924" s="84"/>
      <c r="AV1924" s="88"/>
      <c r="AW1924" s="103"/>
      <c r="AX1924" s="84"/>
      <c r="AY1924" s="39"/>
      <c r="AZ1924" s="26"/>
      <c r="BA1924" s="26"/>
      <c r="BB1924" s="26"/>
      <c r="BC1924" s="26" t="str">
        <f t="shared" si="944"/>
        <v/>
      </c>
      <c r="BD1924" s="26" t="str">
        <f t="shared" si="945"/>
        <v/>
      </c>
      <c r="BE1924" s="26" t="str">
        <f t="shared" si="946"/>
        <v/>
      </c>
      <c r="BF1924" s="26" t="str">
        <f t="shared" si="947"/>
        <v/>
      </c>
      <c r="BG1924" s="26" t="str">
        <f t="shared" si="948"/>
        <v/>
      </c>
      <c r="BH1924" s="26" t="str">
        <f t="shared" si="949"/>
        <v/>
      </c>
      <c r="BI1924" s="26" t="str">
        <f t="shared" si="938"/>
        <v/>
      </c>
      <c r="BJ1924" s="26" t="str">
        <f t="shared" si="939"/>
        <v/>
      </c>
      <c r="BK1924" s="26" t="str">
        <f t="shared" si="940"/>
        <v/>
      </c>
      <c r="BL1924" s="26" t="str">
        <f t="shared" si="941"/>
        <v/>
      </c>
      <c r="BM1924" s="26" t="str">
        <f t="shared" si="942"/>
        <v/>
      </c>
      <c r="BN1924" s="26" t="str">
        <f t="shared" si="943"/>
        <v/>
      </c>
      <c r="BP1924"/>
      <c r="BQ1924"/>
      <c r="BR1924"/>
      <c r="BS1924"/>
      <c r="BT1924"/>
      <c r="BU1924" s="40"/>
      <c r="BV1924" s="6"/>
    </row>
    <row r="1925" spans="2:74" x14ac:dyDescent="0.2">
      <c r="B1925" s="84"/>
      <c r="C1925" s="39"/>
      <c r="D1925" s="38"/>
      <c r="E1925" s="39"/>
      <c r="F1925" s="39"/>
      <c r="G1925" s="39"/>
      <c r="H1925" s="39"/>
      <c r="I1925" s="39"/>
      <c r="J1925" s="39"/>
      <c r="K1925" s="39"/>
      <c r="L1925" s="39"/>
      <c r="M1925" s="39"/>
      <c r="N1925" s="39"/>
      <c r="O1925" s="39"/>
      <c r="P1925" s="39"/>
      <c r="Q1925" s="39"/>
      <c r="R1925" s="39"/>
      <c r="S1925" s="39"/>
      <c r="T1925" s="39"/>
      <c r="U1925" s="39"/>
      <c r="V1925" s="39"/>
      <c r="W1925" s="39"/>
      <c r="X1925" s="39"/>
      <c r="Y1925" s="39"/>
      <c r="Z1925" s="39"/>
      <c r="AA1925" s="39"/>
      <c r="AB1925" s="39"/>
      <c r="AC1925" s="39"/>
      <c r="AD1925" s="39"/>
      <c r="AE1925" s="39"/>
      <c r="AF1925" s="39"/>
      <c r="AG1925" s="38"/>
      <c r="AH1925" s="38"/>
      <c r="AI1925" s="38"/>
      <c r="AJ1925" s="38"/>
      <c r="AK1925" s="38"/>
      <c r="AL1925" s="38"/>
      <c r="AM1925" s="38"/>
      <c r="AN1925" s="38"/>
      <c r="AO1925" s="38"/>
      <c r="AP1925" s="38"/>
      <c r="AQ1925" s="38"/>
      <c r="AR1925" s="38"/>
      <c r="AS1925" s="38"/>
      <c r="AT1925" s="38"/>
      <c r="AU1925" s="84"/>
      <c r="AV1925" s="88"/>
      <c r="AW1925" s="103"/>
      <c r="AX1925" s="84"/>
      <c r="AY1925" s="39"/>
      <c r="AZ1925" s="26"/>
      <c r="BA1925" s="26"/>
      <c r="BB1925" s="26"/>
      <c r="BC1925" s="26" t="str">
        <f t="shared" si="944"/>
        <v/>
      </c>
      <c r="BD1925" s="26" t="str">
        <f t="shared" si="945"/>
        <v/>
      </c>
      <c r="BE1925" s="26" t="str">
        <f t="shared" si="946"/>
        <v/>
      </c>
      <c r="BF1925" s="26" t="str">
        <f t="shared" si="947"/>
        <v/>
      </c>
      <c r="BG1925" s="26" t="str">
        <f t="shared" si="948"/>
        <v/>
      </c>
      <c r="BH1925" s="26" t="str">
        <f t="shared" si="949"/>
        <v/>
      </c>
      <c r="BI1925" s="26" t="str">
        <f t="shared" si="938"/>
        <v/>
      </c>
      <c r="BJ1925" s="26" t="str">
        <f t="shared" si="939"/>
        <v/>
      </c>
      <c r="BK1925" s="26" t="str">
        <f t="shared" si="940"/>
        <v/>
      </c>
      <c r="BL1925" s="26" t="str">
        <f t="shared" si="941"/>
        <v/>
      </c>
      <c r="BM1925" s="26" t="str">
        <f t="shared" si="942"/>
        <v/>
      </c>
      <c r="BN1925" s="26" t="str">
        <f t="shared" si="943"/>
        <v/>
      </c>
      <c r="BP1925"/>
      <c r="BQ1925"/>
      <c r="BR1925"/>
      <c r="BS1925"/>
      <c r="BT1925"/>
      <c r="BU1925" s="40"/>
      <c r="BV1925" s="6"/>
    </row>
    <row r="1926" spans="2:74" x14ac:dyDescent="0.2">
      <c r="B1926" s="84"/>
      <c r="C1926" s="39"/>
      <c r="D1926" s="38"/>
      <c r="E1926" s="39"/>
      <c r="F1926" s="39"/>
      <c r="G1926" s="39"/>
      <c r="H1926" s="39"/>
      <c r="I1926" s="39"/>
      <c r="J1926" s="39"/>
      <c r="K1926" s="39"/>
      <c r="L1926" s="39"/>
      <c r="M1926" s="39"/>
      <c r="N1926" s="39"/>
      <c r="O1926" s="39"/>
      <c r="P1926" s="39"/>
      <c r="Q1926" s="39"/>
      <c r="R1926" s="39"/>
      <c r="S1926" s="39"/>
      <c r="T1926" s="39"/>
      <c r="U1926" s="39"/>
      <c r="V1926" s="39"/>
      <c r="W1926" s="39"/>
      <c r="X1926" s="39"/>
      <c r="Y1926" s="39"/>
      <c r="Z1926" s="39"/>
      <c r="AA1926" s="39"/>
      <c r="AB1926" s="39"/>
      <c r="AC1926" s="39"/>
      <c r="AD1926" s="39"/>
      <c r="AE1926" s="39"/>
      <c r="AF1926" s="39"/>
      <c r="AG1926" s="38"/>
      <c r="AH1926" s="38"/>
      <c r="AI1926" s="38"/>
      <c r="AJ1926" s="38"/>
      <c r="AK1926" s="38"/>
      <c r="AL1926" s="38"/>
      <c r="AM1926" s="38"/>
      <c r="AN1926" s="38"/>
      <c r="AO1926" s="38"/>
      <c r="AP1926" s="38"/>
      <c r="AQ1926" s="38"/>
      <c r="AR1926" s="38"/>
      <c r="AS1926" s="38"/>
      <c r="AT1926" s="38"/>
      <c r="AU1926" s="84"/>
      <c r="AV1926" s="88"/>
      <c r="AW1926" s="103"/>
      <c r="AX1926" s="84"/>
      <c r="AY1926" s="39"/>
      <c r="AZ1926" s="26"/>
      <c r="BA1926" s="26"/>
      <c r="BB1926" s="26"/>
      <c r="BC1926" s="26" t="str">
        <f t="shared" si="944"/>
        <v/>
      </c>
      <c r="BD1926" s="26" t="str">
        <f t="shared" si="945"/>
        <v/>
      </c>
      <c r="BE1926" s="26" t="str">
        <f t="shared" si="946"/>
        <v/>
      </c>
      <c r="BF1926" s="26" t="str">
        <f t="shared" si="947"/>
        <v/>
      </c>
      <c r="BG1926" s="26" t="str">
        <f t="shared" si="948"/>
        <v/>
      </c>
      <c r="BH1926" s="26" t="str">
        <f t="shared" si="949"/>
        <v/>
      </c>
      <c r="BI1926" s="26" t="str">
        <f t="shared" si="938"/>
        <v/>
      </c>
      <c r="BJ1926" s="26" t="str">
        <f t="shared" si="939"/>
        <v/>
      </c>
      <c r="BK1926" s="26" t="str">
        <f t="shared" si="940"/>
        <v/>
      </c>
      <c r="BL1926" s="26" t="str">
        <f t="shared" si="941"/>
        <v/>
      </c>
      <c r="BM1926" s="26" t="str">
        <f t="shared" si="942"/>
        <v/>
      </c>
      <c r="BN1926" s="26" t="str">
        <f t="shared" si="943"/>
        <v/>
      </c>
      <c r="BP1926"/>
      <c r="BQ1926"/>
      <c r="BR1926"/>
      <c r="BS1926"/>
      <c r="BT1926"/>
      <c r="BU1926" s="40"/>
      <c r="BV1926" s="6"/>
    </row>
    <row r="1927" spans="2:74" x14ac:dyDescent="0.2">
      <c r="B1927" s="84"/>
      <c r="C1927" s="39"/>
      <c r="D1927" s="38"/>
      <c r="E1927" s="39"/>
      <c r="F1927" s="39"/>
      <c r="G1927" s="39"/>
      <c r="H1927" s="39"/>
      <c r="I1927" s="39"/>
      <c r="J1927" s="39"/>
      <c r="K1927" s="39"/>
      <c r="L1927" s="39"/>
      <c r="M1927" s="39"/>
      <c r="N1927" s="39"/>
      <c r="O1927" s="39"/>
      <c r="P1927" s="39"/>
      <c r="Q1927" s="39"/>
      <c r="R1927" s="39"/>
      <c r="S1927" s="39"/>
      <c r="T1927" s="39"/>
      <c r="U1927" s="39"/>
      <c r="V1927" s="39"/>
      <c r="W1927" s="39"/>
      <c r="X1927" s="39"/>
      <c r="Y1927" s="39"/>
      <c r="Z1927" s="39"/>
      <c r="AA1927" s="39"/>
      <c r="AB1927" s="39"/>
      <c r="AC1927" s="39"/>
      <c r="AD1927" s="39"/>
      <c r="AE1927" s="39"/>
      <c r="AF1927" s="39"/>
      <c r="AG1927" s="38"/>
      <c r="AH1927" s="38"/>
      <c r="AI1927" s="38"/>
      <c r="AJ1927" s="38"/>
      <c r="AK1927" s="38"/>
      <c r="AL1927" s="38"/>
      <c r="AM1927" s="38"/>
      <c r="AN1927" s="38"/>
      <c r="AO1927" s="38"/>
      <c r="AP1927" s="38"/>
      <c r="AQ1927" s="38"/>
      <c r="AR1927" s="38"/>
      <c r="AS1927" s="38"/>
      <c r="AT1927" s="38"/>
      <c r="AU1927" s="84"/>
      <c r="AV1927" s="88"/>
      <c r="AW1927" s="103"/>
      <c r="AX1927" s="84"/>
      <c r="AY1927" s="39"/>
      <c r="AZ1927" s="26"/>
      <c r="BA1927" s="26"/>
      <c r="BB1927" s="26"/>
      <c r="BC1927" s="26" t="str">
        <f t="shared" si="944"/>
        <v/>
      </c>
      <c r="BD1927" s="26" t="str">
        <f t="shared" si="945"/>
        <v/>
      </c>
      <c r="BE1927" s="26" t="str">
        <f t="shared" si="946"/>
        <v/>
      </c>
      <c r="BF1927" s="26" t="str">
        <f t="shared" si="947"/>
        <v/>
      </c>
      <c r="BG1927" s="26" t="str">
        <f t="shared" si="948"/>
        <v/>
      </c>
      <c r="BH1927" s="26" t="str">
        <f t="shared" si="949"/>
        <v/>
      </c>
      <c r="BI1927" s="26" t="str">
        <f t="shared" si="938"/>
        <v/>
      </c>
      <c r="BJ1927" s="26" t="str">
        <f t="shared" si="939"/>
        <v/>
      </c>
      <c r="BK1927" s="26" t="str">
        <f t="shared" si="940"/>
        <v/>
      </c>
      <c r="BL1927" s="26" t="str">
        <f t="shared" si="941"/>
        <v/>
      </c>
      <c r="BM1927" s="26" t="str">
        <f t="shared" si="942"/>
        <v/>
      </c>
      <c r="BN1927" s="26" t="str">
        <f t="shared" si="943"/>
        <v/>
      </c>
      <c r="BP1927"/>
      <c r="BQ1927"/>
      <c r="BR1927"/>
      <c r="BS1927"/>
      <c r="BT1927"/>
      <c r="BU1927" s="40"/>
      <c r="BV1927" s="6"/>
    </row>
    <row r="1928" spans="2:74" x14ac:dyDescent="0.2">
      <c r="B1928" s="84"/>
      <c r="C1928" s="39"/>
      <c r="D1928" s="38"/>
      <c r="E1928" s="39"/>
      <c r="F1928" s="39"/>
      <c r="G1928" s="39"/>
      <c r="H1928" s="39"/>
      <c r="I1928" s="39"/>
      <c r="J1928" s="39"/>
      <c r="K1928" s="39"/>
      <c r="L1928" s="39"/>
      <c r="M1928" s="39"/>
      <c r="N1928" s="39"/>
      <c r="O1928" s="39"/>
      <c r="P1928" s="39"/>
      <c r="Q1928" s="39"/>
      <c r="R1928" s="39"/>
      <c r="S1928" s="39"/>
      <c r="T1928" s="39"/>
      <c r="U1928" s="39"/>
      <c r="V1928" s="39"/>
      <c r="W1928" s="39"/>
      <c r="X1928" s="39"/>
      <c r="Y1928" s="39"/>
      <c r="Z1928" s="39"/>
      <c r="AA1928" s="39"/>
      <c r="AB1928" s="39"/>
      <c r="AC1928" s="39"/>
      <c r="AD1928" s="39"/>
      <c r="AE1928" s="39"/>
      <c r="AF1928" s="39"/>
      <c r="AG1928" s="38"/>
      <c r="AH1928" s="38"/>
      <c r="AI1928" s="38"/>
      <c r="AJ1928" s="38"/>
      <c r="AK1928" s="38"/>
      <c r="AL1928" s="38"/>
      <c r="AM1928" s="38"/>
      <c r="AN1928" s="38"/>
      <c r="AO1928" s="38"/>
      <c r="AP1928" s="38"/>
      <c r="AQ1928" s="38"/>
      <c r="AR1928" s="38"/>
      <c r="AS1928" s="38"/>
      <c r="AT1928" s="38"/>
      <c r="AU1928" s="84"/>
      <c r="AV1928" s="88"/>
      <c r="AW1928" s="103"/>
      <c r="AX1928" s="84"/>
      <c r="AY1928" s="39"/>
      <c r="AZ1928" s="26"/>
      <c r="BA1928" s="26"/>
      <c r="BB1928" s="26"/>
      <c r="BC1928" s="26" t="str">
        <f t="shared" si="944"/>
        <v/>
      </c>
      <c r="BD1928" s="26" t="str">
        <f t="shared" si="945"/>
        <v/>
      </c>
      <c r="BE1928" s="26" t="str">
        <f t="shared" si="946"/>
        <v/>
      </c>
      <c r="BF1928" s="26" t="str">
        <f t="shared" si="947"/>
        <v/>
      </c>
      <c r="BG1928" s="26" t="str">
        <f t="shared" si="948"/>
        <v/>
      </c>
      <c r="BH1928" s="26" t="str">
        <f t="shared" si="949"/>
        <v/>
      </c>
      <c r="BI1928" s="26" t="str">
        <f t="shared" si="938"/>
        <v/>
      </c>
      <c r="BJ1928" s="26" t="str">
        <f t="shared" si="939"/>
        <v/>
      </c>
      <c r="BK1928" s="26" t="str">
        <f t="shared" si="940"/>
        <v/>
      </c>
      <c r="BL1928" s="26" t="str">
        <f t="shared" si="941"/>
        <v/>
      </c>
      <c r="BM1928" s="26" t="str">
        <f t="shared" si="942"/>
        <v/>
      </c>
      <c r="BN1928" s="26" t="str">
        <f t="shared" si="943"/>
        <v/>
      </c>
      <c r="BP1928"/>
      <c r="BQ1928"/>
      <c r="BR1928"/>
      <c r="BS1928"/>
      <c r="BT1928"/>
      <c r="BU1928" s="40"/>
      <c r="BV1928" s="6"/>
    </row>
    <row r="1929" spans="2:74" x14ac:dyDescent="0.2">
      <c r="B1929" s="84"/>
      <c r="C1929" s="39"/>
      <c r="D1929" s="38"/>
      <c r="E1929" s="39"/>
      <c r="F1929" s="39"/>
      <c r="G1929" s="39"/>
      <c r="H1929" s="39"/>
      <c r="I1929" s="39"/>
      <c r="J1929" s="39"/>
      <c r="K1929" s="39"/>
      <c r="L1929" s="39"/>
      <c r="M1929" s="39"/>
      <c r="N1929" s="39"/>
      <c r="O1929" s="39"/>
      <c r="P1929" s="39"/>
      <c r="Q1929" s="39"/>
      <c r="R1929" s="39"/>
      <c r="S1929" s="39"/>
      <c r="T1929" s="39"/>
      <c r="U1929" s="39"/>
      <c r="V1929" s="39"/>
      <c r="W1929" s="39"/>
      <c r="X1929" s="39"/>
      <c r="Y1929" s="39"/>
      <c r="Z1929" s="39"/>
      <c r="AA1929" s="39"/>
      <c r="AB1929" s="39"/>
      <c r="AC1929" s="39"/>
      <c r="AD1929" s="39"/>
      <c r="AE1929" s="39"/>
      <c r="AF1929" s="39"/>
      <c r="AG1929" s="38"/>
      <c r="AH1929" s="38"/>
      <c r="AI1929" s="38"/>
      <c r="AJ1929" s="38"/>
      <c r="AK1929" s="38"/>
      <c r="AL1929" s="38"/>
      <c r="AM1929" s="38"/>
      <c r="AN1929" s="38"/>
      <c r="AO1929" s="38"/>
      <c r="AP1929" s="38"/>
      <c r="AQ1929" s="38"/>
      <c r="AR1929" s="38"/>
      <c r="AS1929" s="38"/>
      <c r="AT1929" s="38"/>
      <c r="AU1929" s="84"/>
      <c r="AV1929" s="88"/>
      <c r="AW1929" s="103"/>
      <c r="AX1929" s="84"/>
      <c r="AY1929" s="39"/>
      <c r="AZ1929" s="26"/>
      <c r="BA1929" s="26"/>
      <c r="BB1929" s="26"/>
      <c r="BC1929" s="26" t="str">
        <f t="shared" si="944"/>
        <v/>
      </c>
      <c r="BD1929" s="26" t="str">
        <f t="shared" si="945"/>
        <v/>
      </c>
      <c r="BE1929" s="26" t="str">
        <f t="shared" si="946"/>
        <v/>
      </c>
      <c r="BF1929" s="26" t="str">
        <f t="shared" si="947"/>
        <v/>
      </c>
      <c r="BG1929" s="26" t="str">
        <f t="shared" si="948"/>
        <v/>
      </c>
      <c r="BH1929" s="26" t="str">
        <f t="shared" si="949"/>
        <v/>
      </c>
      <c r="BI1929" s="26" t="str">
        <f t="shared" si="938"/>
        <v/>
      </c>
      <c r="BJ1929" s="26" t="str">
        <f t="shared" si="939"/>
        <v/>
      </c>
      <c r="BK1929" s="26" t="str">
        <f t="shared" si="940"/>
        <v/>
      </c>
      <c r="BL1929" s="26" t="str">
        <f t="shared" si="941"/>
        <v/>
      </c>
      <c r="BM1929" s="26" t="str">
        <f t="shared" si="942"/>
        <v/>
      </c>
      <c r="BN1929" s="26" t="str">
        <f t="shared" si="943"/>
        <v/>
      </c>
      <c r="BP1929"/>
      <c r="BQ1929"/>
      <c r="BR1929"/>
      <c r="BS1929"/>
      <c r="BT1929"/>
      <c r="BU1929" s="40"/>
      <c r="BV1929" s="6"/>
    </row>
    <row r="1930" spans="2:74" x14ac:dyDescent="0.2">
      <c r="B1930" s="84"/>
      <c r="C1930" s="39"/>
      <c r="D1930" s="38"/>
      <c r="E1930" s="39"/>
      <c r="F1930" s="39"/>
      <c r="G1930" s="39"/>
      <c r="H1930" s="39"/>
      <c r="I1930" s="39"/>
      <c r="J1930" s="39"/>
      <c r="K1930" s="39"/>
      <c r="L1930" s="39"/>
      <c r="M1930" s="39"/>
      <c r="N1930" s="39"/>
      <c r="O1930" s="39"/>
      <c r="P1930" s="39"/>
      <c r="Q1930" s="39"/>
      <c r="R1930" s="39"/>
      <c r="S1930" s="39"/>
      <c r="T1930" s="39"/>
      <c r="U1930" s="39"/>
      <c r="V1930" s="39"/>
      <c r="W1930" s="39"/>
      <c r="X1930" s="39"/>
      <c r="Y1930" s="39"/>
      <c r="Z1930" s="39"/>
      <c r="AA1930" s="39"/>
      <c r="AB1930" s="39"/>
      <c r="AC1930" s="39"/>
      <c r="AD1930" s="39"/>
      <c r="AE1930" s="39"/>
      <c r="AF1930" s="39"/>
      <c r="AG1930" s="38"/>
      <c r="AH1930" s="38"/>
      <c r="AI1930" s="38"/>
      <c r="AJ1930" s="38"/>
      <c r="AK1930" s="38"/>
      <c r="AL1930" s="38"/>
      <c r="AM1930" s="38"/>
      <c r="AN1930" s="38"/>
      <c r="AO1930" s="38"/>
      <c r="AP1930" s="38"/>
      <c r="AQ1930" s="38"/>
      <c r="AR1930" s="38"/>
      <c r="AS1930" s="38"/>
      <c r="AT1930" s="38"/>
      <c r="AU1930" s="84"/>
      <c r="AV1930" s="88"/>
      <c r="AW1930" s="103"/>
      <c r="AX1930" s="84"/>
      <c r="AY1930" s="39"/>
      <c r="AZ1930" s="26"/>
      <c r="BA1930" s="26"/>
      <c r="BB1930" s="26"/>
      <c r="BC1930" s="26" t="str">
        <f t="shared" si="944"/>
        <v/>
      </c>
      <c r="BD1930" s="26" t="str">
        <f t="shared" si="945"/>
        <v/>
      </c>
      <c r="BE1930" s="26" t="str">
        <f t="shared" si="946"/>
        <v/>
      </c>
      <c r="BF1930" s="26" t="str">
        <f t="shared" si="947"/>
        <v/>
      </c>
      <c r="BG1930" s="26" t="str">
        <f t="shared" si="948"/>
        <v/>
      </c>
      <c r="BH1930" s="26" t="str">
        <f t="shared" si="949"/>
        <v/>
      </c>
      <c r="BI1930" s="26" t="str">
        <f t="shared" si="938"/>
        <v/>
      </c>
      <c r="BJ1930" s="26" t="str">
        <f t="shared" si="939"/>
        <v/>
      </c>
      <c r="BK1930" s="26" t="str">
        <f t="shared" si="940"/>
        <v/>
      </c>
      <c r="BL1930" s="26" t="str">
        <f t="shared" si="941"/>
        <v/>
      </c>
      <c r="BM1930" s="26" t="str">
        <f t="shared" si="942"/>
        <v/>
      </c>
      <c r="BN1930" s="26" t="str">
        <f t="shared" si="943"/>
        <v/>
      </c>
      <c r="BP1930"/>
      <c r="BQ1930"/>
      <c r="BR1930"/>
      <c r="BS1930"/>
      <c r="BT1930"/>
      <c r="BU1930" s="40"/>
      <c r="BV1930" s="6"/>
    </row>
    <row r="1931" spans="2:74" x14ac:dyDescent="0.2">
      <c r="B1931" s="84"/>
      <c r="C1931" s="39"/>
      <c r="D1931" s="38"/>
      <c r="E1931" s="39"/>
      <c r="F1931" s="39"/>
      <c r="G1931" s="39"/>
      <c r="H1931" s="39"/>
      <c r="I1931" s="39"/>
      <c r="J1931" s="39"/>
      <c r="K1931" s="39"/>
      <c r="L1931" s="39"/>
      <c r="M1931" s="39"/>
      <c r="N1931" s="39"/>
      <c r="O1931" s="39"/>
      <c r="P1931" s="39"/>
      <c r="Q1931" s="39"/>
      <c r="R1931" s="39"/>
      <c r="S1931" s="39"/>
      <c r="T1931" s="39"/>
      <c r="U1931" s="39"/>
      <c r="V1931" s="39"/>
      <c r="W1931" s="39"/>
      <c r="X1931" s="39"/>
      <c r="Y1931" s="39"/>
      <c r="Z1931" s="39"/>
      <c r="AA1931" s="39"/>
      <c r="AB1931" s="39"/>
      <c r="AC1931" s="39"/>
      <c r="AD1931" s="39"/>
      <c r="AE1931" s="39"/>
      <c r="AF1931" s="39"/>
      <c r="AG1931" s="38"/>
      <c r="AH1931" s="38"/>
      <c r="AI1931" s="38"/>
      <c r="AJ1931" s="38"/>
      <c r="AK1931" s="38"/>
      <c r="AL1931" s="38"/>
      <c r="AM1931" s="38"/>
      <c r="AN1931" s="38"/>
      <c r="AO1931" s="38"/>
      <c r="AP1931" s="38"/>
      <c r="AQ1931" s="38"/>
      <c r="AR1931" s="38"/>
      <c r="AS1931" s="38"/>
      <c r="AT1931" s="38"/>
      <c r="AU1931" s="84"/>
      <c r="AV1931" s="88"/>
      <c r="AW1931" s="103"/>
      <c r="AX1931" s="84"/>
      <c r="AY1931" s="39"/>
      <c r="AZ1931" s="26"/>
      <c r="BA1931" s="26"/>
      <c r="BB1931" s="26"/>
      <c r="BC1931" s="26" t="str">
        <f t="shared" si="944"/>
        <v/>
      </c>
      <c r="BD1931" s="26" t="str">
        <f t="shared" si="945"/>
        <v/>
      </c>
      <c r="BE1931" s="26" t="str">
        <f t="shared" si="946"/>
        <v/>
      </c>
      <c r="BF1931" s="26" t="str">
        <f t="shared" si="947"/>
        <v/>
      </c>
      <c r="BG1931" s="26" t="str">
        <f t="shared" si="948"/>
        <v/>
      </c>
      <c r="BH1931" s="26" t="str">
        <f t="shared" si="949"/>
        <v/>
      </c>
      <c r="BI1931" s="26" t="str">
        <f t="shared" si="938"/>
        <v/>
      </c>
      <c r="BJ1931" s="26" t="str">
        <f t="shared" si="939"/>
        <v/>
      </c>
      <c r="BK1931" s="26" t="str">
        <f t="shared" si="940"/>
        <v/>
      </c>
      <c r="BL1931" s="26" t="str">
        <f t="shared" si="941"/>
        <v/>
      </c>
      <c r="BM1931" s="26" t="str">
        <f t="shared" si="942"/>
        <v/>
      </c>
      <c r="BN1931" s="26" t="str">
        <f t="shared" si="943"/>
        <v/>
      </c>
      <c r="BP1931"/>
      <c r="BQ1931"/>
      <c r="BR1931"/>
      <c r="BS1931"/>
      <c r="BT1931"/>
      <c r="BU1931" s="40"/>
      <c r="BV1931" s="6"/>
    </row>
    <row r="1932" spans="2:74" x14ac:dyDescent="0.2">
      <c r="B1932" s="84"/>
      <c r="C1932" s="39"/>
      <c r="D1932" s="38"/>
      <c r="E1932" s="39"/>
      <c r="F1932" s="39"/>
      <c r="G1932" s="39"/>
      <c r="H1932" s="39"/>
      <c r="I1932" s="39"/>
      <c r="J1932" s="39"/>
      <c r="K1932" s="39"/>
      <c r="L1932" s="39"/>
      <c r="M1932" s="39"/>
      <c r="N1932" s="39"/>
      <c r="O1932" s="39"/>
      <c r="P1932" s="39"/>
      <c r="Q1932" s="39"/>
      <c r="R1932" s="39"/>
      <c r="S1932" s="39"/>
      <c r="T1932" s="39"/>
      <c r="U1932" s="39"/>
      <c r="V1932" s="39"/>
      <c r="W1932" s="39"/>
      <c r="X1932" s="39"/>
      <c r="Y1932" s="39"/>
      <c r="Z1932" s="39"/>
      <c r="AA1932" s="39"/>
      <c r="AB1932" s="39"/>
      <c r="AC1932" s="39"/>
      <c r="AD1932" s="39"/>
      <c r="AE1932" s="39"/>
      <c r="AF1932" s="39"/>
      <c r="AG1932" s="38"/>
      <c r="AH1932" s="38"/>
      <c r="AI1932" s="38"/>
      <c r="AJ1932" s="38"/>
      <c r="AK1932" s="38"/>
      <c r="AL1932" s="38"/>
      <c r="AM1932" s="38"/>
      <c r="AN1932" s="38"/>
      <c r="AO1932" s="38"/>
      <c r="AP1932" s="38"/>
      <c r="AQ1932" s="38"/>
      <c r="AR1932" s="38"/>
      <c r="AS1932" s="38"/>
      <c r="AT1932" s="38"/>
      <c r="AU1932" s="84"/>
      <c r="AV1932" s="88"/>
      <c r="AW1932" s="103"/>
      <c r="AX1932" s="84"/>
      <c r="AY1932" s="39"/>
      <c r="AZ1932" s="26"/>
      <c r="BA1932" s="26"/>
      <c r="BB1932" s="26"/>
      <c r="BC1932" s="26" t="str">
        <f t="shared" si="944"/>
        <v/>
      </c>
      <c r="BD1932" s="26" t="str">
        <f t="shared" si="945"/>
        <v/>
      </c>
      <c r="BE1932" s="26" t="str">
        <f t="shared" si="946"/>
        <v/>
      </c>
      <c r="BF1932" s="26" t="str">
        <f t="shared" si="947"/>
        <v/>
      </c>
      <c r="BG1932" s="26" t="str">
        <f t="shared" si="948"/>
        <v/>
      </c>
      <c r="BH1932" s="26" t="str">
        <f t="shared" si="949"/>
        <v/>
      </c>
      <c r="BI1932" s="26" t="str">
        <f t="shared" si="938"/>
        <v/>
      </c>
      <c r="BJ1932" s="26" t="str">
        <f t="shared" si="939"/>
        <v/>
      </c>
      <c r="BK1932" s="26" t="str">
        <f t="shared" si="940"/>
        <v/>
      </c>
      <c r="BL1932" s="26" t="str">
        <f t="shared" si="941"/>
        <v/>
      </c>
      <c r="BM1932" s="26" t="str">
        <f t="shared" si="942"/>
        <v/>
      </c>
      <c r="BN1932" s="26" t="str">
        <f t="shared" si="943"/>
        <v/>
      </c>
      <c r="BP1932"/>
      <c r="BQ1932"/>
      <c r="BR1932"/>
      <c r="BS1932"/>
      <c r="BT1932"/>
      <c r="BU1932" s="40"/>
      <c r="BV1932" s="6"/>
    </row>
    <row r="1933" spans="2:74" x14ac:dyDescent="0.2">
      <c r="B1933" s="84"/>
      <c r="C1933" s="39"/>
      <c r="D1933" s="38"/>
      <c r="E1933" s="39"/>
      <c r="F1933" s="39"/>
      <c r="G1933" s="39"/>
      <c r="H1933" s="39"/>
      <c r="I1933" s="39"/>
      <c r="J1933" s="39"/>
      <c r="K1933" s="39"/>
      <c r="L1933" s="39"/>
      <c r="M1933" s="39"/>
      <c r="N1933" s="39"/>
      <c r="O1933" s="39"/>
      <c r="P1933" s="39"/>
      <c r="Q1933" s="39"/>
      <c r="R1933" s="39"/>
      <c r="S1933" s="39"/>
      <c r="T1933" s="39"/>
      <c r="U1933" s="39"/>
      <c r="V1933" s="39"/>
      <c r="W1933" s="39"/>
      <c r="X1933" s="39"/>
      <c r="Y1933" s="39"/>
      <c r="Z1933" s="39"/>
      <c r="AA1933" s="39"/>
      <c r="AB1933" s="39"/>
      <c r="AC1933" s="39"/>
      <c r="AD1933" s="39"/>
      <c r="AE1933" s="39"/>
      <c r="AF1933" s="39"/>
      <c r="AG1933" s="38"/>
      <c r="AH1933" s="38"/>
      <c r="AI1933" s="38"/>
      <c r="AJ1933" s="38"/>
      <c r="AK1933" s="38"/>
      <c r="AL1933" s="38"/>
      <c r="AM1933" s="38"/>
      <c r="AN1933" s="38"/>
      <c r="AO1933" s="38"/>
      <c r="AP1933" s="38"/>
      <c r="AQ1933" s="38"/>
      <c r="AR1933" s="38"/>
      <c r="AS1933" s="38"/>
      <c r="AT1933" s="38"/>
      <c r="AU1933" s="84"/>
      <c r="AV1933" s="88"/>
      <c r="AW1933" s="103"/>
      <c r="AX1933" s="84"/>
      <c r="AY1933" s="39"/>
      <c r="AZ1933" s="26"/>
      <c r="BA1933" s="26"/>
      <c r="BB1933" s="26"/>
      <c r="BC1933" s="26" t="str">
        <f t="shared" si="944"/>
        <v/>
      </c>
      <c r="BD1933" s="26" t="str">
        <f t="shared" si="945"/>
        <v/>
      </c>
      <c r="BE1933" s="26" t="str">
        <f t="shared" si="946"/>
        <v/>
      </c>
      <c r="BF1933" s="26" t="str">
        <f t="shared" si="947"/>
        <v/>
      </c>
      <c r="BG1933" s="26" t="str">
        <f t="shared" si="948"/>
        <v/>
      </c>
      <c r="BH1933" s="26" t="str">
        <f t="shared" si="949"/>
        <v/>
      </c>
      <c r="BI1933" s="26" t="str">
        <f t="shared" si="938"/>
        <v/>
      </c>
      <c r="BJ1933" s="26" t="str">
        <f t="shared" si="939"/>
        <v/>
      </c>
      <c r="BK1933" s="26" t="str">
        <f t="shared" si="940"/>
        <v/>
      </c>
      <c r="BL1933" s="26" t="str">
        <f t="shared" si="941"/>
        <v/>
      </c>
      <c r="BM1933" s="26" t="str">
        <f t="shared" si="942"/>
        <v/>
      </c>
      <c r="BN1933" s="26" t="str">
        <f t="shared" si="943"/>
        <v/>
      </c>
      <c r="BP1933"/>
      <c r="BQ1933"/>
      <c r="BR1933"/>
      <c r="BS1933"/>
      <c r="BT1933"/>
      <c r="BU1933" s="40"/>
      <c r="BV1933" s="6"/>
    </row>
    <row r="1934" spans="2:74" x14ac:dyDescent="0.2">
      <c r="B1934" s="84"/>
      <c r="C1934" s="39"/>
      <c r="D1934" s="38"/>
      <c r="E1934" s="39"/>
      <c r="F1934" s="39"/>
      <c r="G1934" s="39"/>
      <c r="H1934" s="39"/>
      <c r="I1934" s="39"/>
      <c r="J1934" s="39"/>
      <c r="K1934" s="39"/>
      <c r="L1934" s="39"/>
      <c r="M1934" s="39"/>
      <c r="N1934" s="39"/>
      <c r="O1934" s="39"/>
      <c r="P1934" s="39"/>
      <c r="Q1934" s="39"/>
      <c r="R1934" s="39"/>
      <c r="S1934" s="39"/>
      <c r="T1934" s="39"/>
      <c r="U1934" s="39"/>
      <c r="V1934" s="39"/>
      <c r="W1934" s="39"/>
      <c r="X1934" s="39"/>
      <c r="Y1934" s="39"/>
      <c r="Z1934" s="39"/>
      <c r="AA1934" s="39"/>
      <c r="AB1934" s="39"/>
      <c r="AC1934" s="39"/>
      <c r="AD1934" s="39"/>
      <c r="AE1934" s="39"/>
      <c r="AF1934" s="39"/>
      <c r="AG1934" s="38"/>
      <c r="AH1934" s="38"/>
      <c r="AI1934" s="38"/>
      <c r="AJ1934" s="38"/>
      <c r="AK1934" s="38"/>
      <c r="AL1934" s="38"/>
      <c r="AM1934" s="38"/>
      <c r="AN1934" s="38"/>
      <c r="AO1934" s="38"/>
      <c r="AP1934" s="38"/>
      <c r="AQ1934" s="38"/>
      <c r="AR1934" s="38"/>
      <c r="AS1934" s="38"/>
      <c r="AT1934" s="38"/>
      <c r="AU1934" s="84"/>
      <c r="AV1934" s="88"/>
      <c r="AW1934" s="103"/>
      <c r="AX1934" s="84"/>
      <c r="AY1934" s="39"/>
      <c r="AZ1934" s="26"/>
      <c r="BA1934" s="26"/>
      <c r="BB1934" s="26"/>
      <c r="BC1934" s="26" t="str">
        <f t="shared" si="944"/>
        <v/>
      </c>
      <c r="BD1934" s="26" t="str">
        <f t="shared" si="945"/>
        <v/>
      </c>
      <c r="BE1934" s="26" t="str">
        <f t="shared" si="946"/>
        <v/>
      </c>
      <c r="BF1934" s="26" t="str">
        <f t="shared" si="947"/>
        <v/>
      </c>
      <c r="BG1934" s="26" t="str">
        <f t="shared" si="948"/>
        <v/>
      </c>
      <c r="BH1934" s="26" t="str">
        <f t="shared" si="949"/>
        <v/>
      </c>
      <c r="BI1934" s="26" t="str">
        <f t="shared" si="938"/>
        <v/>
      </c>
      <c r="BJ1934" s="26" t="str">
        <f t="shared" si="939"/>
        <v/>
      </c>
      <c r="BK1934" s="26" t="str">
        <f t="shared" si="940"/>
        <v/>
      </c>
      <c r="BL1934" s="26" t="str">
        <f t="shared" si="941"/>
        <v/>
      </c>
      <c r="BM1934" s="26" t="str">
        <f t="shared" si="942"/>
        <v/>
      </c>
      <c r="BN1934" s="26" t="str">
        <f t="shared" si="943"/>
        <v/>
      </c>
      <c r="BP1934"/>
      <c r="BQ1934"/>
      <c r="BR1934"/>
      <c r="BS1934"/>
      <c r="BT1934"/>
      <c r="BU1934" s="40"/>
      <c r="BV1934" s="6"/>
    </row>
    <row r="1935" spans="2:74" x14ac:dyDescent="0.2">
      <c r="B1935" s="84"/>
      <c r="C1935" s="39"/>
      <c r="D1935" s="38"/>
      <c r="E1935" s="39"/>
      <c r="F1935" s="39"/>
      <c r="G1935" s="39"/>
      <c r="H1935" s="39"/>
      <c r="I1935" s="39"/>
      <c r="J1935" s="39"/>
      <c r="K1935" s="39"/>
      <c r="L1935" s="39"/>
      <c r="M1935" s="39"/>
      <c r="N1935" s="39"/>
      <c r="O1935" s="39"/>
      <c r="P1935" s="39"/>
      <c r="Q1935" s="39"/>
      <c r="R1935" s="39"/>
      <c r="S1935" s="39"/>
      <c r="T1935" s="39"/>
      <c r="U1935" s="39"/>
      <c r="V1935" s="39"/>
      <c r="W1935" s="39"/>
      <c r="X1935" s="39"/>
      <c r="Y1935" s="39"/>
      <c r="Z1935" s="39"/>
      <c r="AA1935" s="39"/>
      <c r="AB1935" s="39"/>
      <c r="AC1935" s="39"/>
      <c r="AD1935" s="39"/>
      <c r="AE1935" s="39"/>
      <c r="AF1935" s="39"/>
      <c r="AG1935" s="38"/>
      <c r="AH1935" s="38"/>
      <c r="AI1935" s="38"/>
      <c r="AJ1935" s="38"/>
      <c r="AK1935" s="38"/>
      <c r="AL1935" s="38"/>
      <c r="AM1935" s="38"/>
      <c r="AN1935" s="38"/>
      <c r="AO1935" s="38"/>
      <c r="AP1935" s="38"/>
      <c r="AQ1935" s="38"/>
      <c r="AR1935" s="38"/>
      <c r="AS1935" s="38"/>
      <c r="AT1935" s="38"/>
      <c r="AU1935" s="84"/>
      <c r="AV1935" s="88"/>
      <c r="AW1935" s="103"/>
      <c r="AX1935" s="84"/>
      <c r="AY1935" s="39"/>
      <c r="AZ1935" s="26"/>
      <c r="BA1935" s="26"/>
      <c r="BB1935" s="26"/>
      <c r="BC1935" s="26" t="str">
        <f t="shared" si="944"/>
        <v/>
      </c>
      <c r="BD1935" s="26" t="str">
        <f t="shared" si="945"/>
        <v/>
      </c>
      <c r="BE1935" s="26" t="str">
        <f t="shared" si="946"/>
        <v/>
      </c>
      <c r="BF1935" s="26" t="str">
        <f t="shared" si="947"/>
        <v/>
      </c>
      <c r="BG1935" s="26" t="str">
        <f t="shared" si="948"/>
        <v/>
      </c>
      <c r="BH1935" s="26" t="str">
        <f t="shared" si="949"/>
        <v/>
      </c>
      <c r="BI1935" s="26" t="str">
        <f t="shared" si="938"/>
        <v/>
      </c>
      <c r="BJ1935" s="26" t="str">
        <f t="shared" si="939"/>
        <v/>
      </c>
      <c r="BK1935" s="26" t="str">
        <f t="shared" si="940"/>
        <v/>
      </c>
      <c r="BL1935" s="26" t="str">
        <f t="shared" si="941"/>
        <v/>
      </c>
      <c r="BM1935" s="26" t="str">
        <f t="shared" si="942"/>
        <v/>
      </c>
      <c r="BN1935" s="26" t="str">
        <f t="shared" si="943"/>
        <v/>
      </c>
      <c r="BP1935"/>
      <c r="BQ1935"/>
      <c r="BR1935"/>
      <c r="BS1935"/>
      <c r="BT1935"/>
      <c r="BU1935" s="40"/>
      <c r="BV1935" s="6"/>
    </row>
    <row r="1936" spans="2:74" x14ac:dyDescent="0.2">
      <c r="B1936" s="84"/>
      <c r="C1936" s="39"/>
      <c r="D1936" s="38"/>
      <c r="E1936" s="39"/>
      <c r="F1936" s="39"/>
      <c r="G1936" s="39"/>
      <c r="H1936" s="39"/>
      <c r="I1936" s="39"/>
      <c r="J1936" s="39"/>
      <c r="K1936" s="39"/>
      <c r="L1936" s="39"/>
      <c r="M1936" s="39"/>
      <c r="N1936" s="39"/>
      <c r="O1936" s="39"/>
      <c r="P1936" s="39"/>
      <c r="Q1936" s="39"/>
      <c r="R1936" s="39"/>
      <c r="S1936" s="39"/>
      <c r="T1936" s="39"/>
      <c r="U1936" s="39"/>
      <c r="V1936" s="39"/>
      <c r="W1936" s="39"/>
      <c r="X1936" s="39"/>
      <c r="Y1936" s="39"/>
      <c r="Z1936" s="39"/>
      <c r="AA1936" s="39"/>
      <c r="AB1936" s="39"/>
      <c r="AC1936" s="39"/>
      <c r="AD1936" s="39"/>
      <c r="AE1936" s="39"/>
      <c r="AF1936" s="39"/>
      <c r="AG1936" s="38"/>
      <c r="AH1936" s="38"/>
      <c r="AI1936" s="38"/>
      <c r="AJ1936" s="38"/>
      <c r="AK1936" s="38"/>
      <c r="AL1936" s="38"/>
      <c r="AM1936" s="38"/>
      <c r="AN1936" s="38"/>
      <c r="AO1936" s="38"/>
      <c r="AP1936" s="38"/>
      <c r="AQ1936" s="38"/>
      <c r="AR1936" s="38"/>
      <c r="AS1936" s="38"/>
      <c r="AT1936" s="38"/>
      <c r="AU1936" s="84"/>
      <c r="AV1936" s="88"/>
      <c r="AW1936" s="103"/>
      <c r="AX1936" s="84"/>
      <c r="AY1936" s="39"/>
      <c r="AZ1936" s="26"/>
      <c r="BA1936" s="26"/>
      <c r="BB1936" s="26"/>
      <c r="BC1936" s="26" t="str">
        <f t="shared" si="944"/>
        <v/>
      </c>
      <c r="BD1936" s="26" t="str">
        <f t="shared" si="945"/>
        <v/>
      </c>
      <c r="BE1936" s="26" t="str">
        <f t="shared" si="946"/>
        <v/>
      </c>
      <c r="BF1936" s="26" t="str">
        <f t="shared" si="947"/>
        <v/>
      </c>
      <c r="BG1936" s="26" t="str">
        <f t="shared" si="948"/>
        <v/>
      </c>
      <c r="BH1936" s="26" t="str">
        <f t="shared" si="949"/>
        <v/>
      </c>
      <c r="BI1936" s="26" t="str">
        <f t="shared" si="938"/>
        <v/>
      </c>
      <c r="BJ1936" s="26" t="str">
        <f t="shared" si="939"/>
        <v/>
      </c>
      <c r="BK1936" s="26" t="str">
        <f t="shared" si="940"/>
        <v/>
      </c>
      <c r="BL1936" s="26" t="str">
        <f t="shared" si="941"/>
        <v/>
      </c>
      <c r="BM1936" s="26" t="str">
        <f t="shared" si="942"/>
        <v/>
      </c>
      <c r="BN1936" s="26" t="str">
        <f t="shared" si="943"/>
        <v/>
      </c>
      <c r="BP1936"/>
      <c r="BQ1936"/>
      <c r="BR1936"/>
      <c r="BS1936"/>
      <c r="BT1936"/>
      <c r="BU1936" s="40"/>
      <c r="BV1936" s="6"/>
    </row>
    <row r="1937" spans="2:74" x14ac:dyDescent="0.2">
      <c r="B1937" s="84"/>
      <c r="C1937" s="39"/>
      <c r="D1937" s="38"/>
      <c r="E1937" s="39"/>
      <c r="F1937" s="39"/>
      <c r="G1937" s="39"/>
      <c r="H1937" s="39"/>
      <c r="I1937" s="39"/>
      <c r="J1937" s="39"/>
      <c r="K1937" s="39"/>
      <c r="L1937" s="39"/>
      <c r="M1937" s="39"/>
      <c r="N1937" s="39"/>
      <c r="O1937" s="39"/>
      <c r="P1937" s="39"/>
      <c r="Q1937" s="39"/>
      <c r="R1937" s="39"/>
      <c r="S1937" s="39"/>
      <c r="T1937" s="39"/>
      <c r="U1937" s="39"/>
      <c r="V1937" s="39"/>
      <c r="W1937" s="39"/>
      <c r="X1937" s="39"/>
      <c r="Y1937" s="39"/>
      <c r="Z1937" s="39"/>
      <c r="AA1937" s="39"/>
      <c r="AB1937" s="39"/>
      <c r="AC1937" s="39"/>
      <c r="AD1937" s="39"/>
      <c r="AE1937" s="39"/>
      <c r="AF1937" s="39"/>
      <c r="AG1937" s="38"/>
      <c r="AH1937" s="38"/>
      <c r="AI1937" s="38"/>
      <c r="AJ1937" s="38"/>
      <c r="AK1937" s="38"/>
      <c r="AL1937" s="38"/>
      <c r="AM1937" s="38"/>
      <c r="AN1937" s="38"/>
      <c r="AO1937" s="38"/>
      <c r="AP1937" s="38"/>
      <c r="AQ1937" s="38"/>
      <c r="AR1937" s="38"/>
      <c r="AS1937" s="38"/>
      <c r="AT1937" s="38"/>
      <c r="AU1937" s="84"/>
      <c r="AV1937" s="88"/>
      <c r="AW1937" s="103"/>
      <c r="AX1937" s="84"/>
      <c r="AY1937" s="39"/>
      <c r="AZ1937" s="26"/>
      <c r="BA1937" s="26"/>
      <c r="BB1937" s="26"/>
      <c r="BC1937" s="26" t="str">
        <f t="shared" si="944"/>
        <v/>
      </c>
      <c r="BD1937" s="26" t="str">
        <f t="shared" si="945"/>
        <v/>
      </c>
      <c r="BE1937" s="26" t="str">
        <f t="shared" si="946"/>
        <v/>
      </c>
      <c r="BF1937" s="26" t="str">
        <f t="shared" si="947"/>
        <v/>
      </c>
      <c r="BG1937" s="26" t="str">
        <f t="shared" si="948"/>
        <v/>
      </c>
      <c r="BH1937" s="26" t="str">
        <f t="shared" si="949"/>
        <v/>
      </c>
      <c r="BI1937" s="26" t="str">
        <f t="shared" si="938"/>
        <v/>
      </c>
      <c r="BJ1937" s="26" t="str">
        <f t="shared" si="939"/>
        <v/>
      </c>
      <c r="BK1937" s="26" t="str">
        <f t="shared" si="940"/>
        <v/>
      </c>
      <c r="BL1937" s="26" t="str">
        <f t="shared" si="941"/>
        <v/>
      </c>
      <c r="BM1937" s="26" t="str">
        <f t="shared" si="942"/>
        <v/>
      </c>
      <c r="BN1937" s="26" t="str">
        <f t="shared" si="943"/>
        <v/>
      </c>
      <c r="BP1937"/>
      <c r="BQ1937"/>
      <c r="BR1937"/>
      <c r="BS1937"/>
      <c r="BT1937"/>
      <c r="BU1937" s="40"/>
      <c r="BV1937" s="6"/>
    </row>
    <row r="1938" spans="2:74" x14ac:dyDescent="0.2">
      <c r="B1938" s="84"/>
      <c r="C1938" s="39"/>
      <c r="D1938" s="38"/>
      <c r="E1938" s="39"/>
      <c r="F1938" s="39"/>
      <c r="G1938" s="39"/>
      <c r="H1938" s="39"/>
      <c r="I1938" s="39"/>
      <c r="J1938" s="39"/>
      <c r="K1938" s="39"/>
      <c r="L1938" s="39"/>
      <c r="M1938" s="39"/>
      <c r="N1938" s="39"/>
      <c r="O1938" s="39"/>
      <c r="P1938" s="39"/>
      <c r="Q1938" s="39"/>
      <c r="R1938" s="39"/>
      <c r="S1938" s="39"/>
      <c r="T1938" s="39"/>
      <c r="U1938" s="39"/>
      <c r="V1938" s="39"/>
      <c r="W1938" s="39"/>
      <c r="X1938" s="39"/>
      <c r="Y1938" s="39"/>
      <c r="Z1938" s="39"/>
      <c r="AA1938" s="39"/>
      <c r="AB1938" s="39"/>
      <c r="AC1938" s="39"/>
      <c r="AD1938" s="39"/>
      <c r="AE1938" s="39"/>
      <c r="AF1938" s="39"/>
      <c r="AG1938" s="38"/>
      <c r="AH1938" s="38"/>
      <c r="AI1938" s="38"/>
      <c r="AJ1938" s="38"/>
      <c r="AK1938" s="38"/>
      <c r="AL1938" s="38"/>
      <c r="AM1938" s="38"/>
      <c r="AN1938" s="38"/>
      <c r="AO1938" s="38"/>
      <c r="AP1938" s="38"/>
      <c r="AQ1938" s="38"/>
      <c r="AR1938" s="38"/>
      <c r="AS1938" s="38"/>
      <c r="AT1938" s="38"/>
      <c r="AU1938" s="84"/>
      <c r="AV1938" s="88"/>
      <c r="AW1938" s="103"/>
      <c r="AX1938" s="84"/>
      <c r="AY1938" s="39"/>
      <c r="AZ1938" s="26"/>
      <c r="BA1938" s="26"/>
      <c r="BB1938" s="26"/>
      <c r="BC1938" s="26" t="str">
        <f t="shared" si="944"/>
        <v/>
      </c>
      <c r="BD1938" s="26" t="str">
        <f t="shared" si="945"/>
        <v/>
      </c>
      <c r="BE1938" s="26" t="str">
        <f t="shared" si="946"/>
        <v/>
      </c>
      <c r="BF1938" s="26" t="str">
        <f t="shared" si="947"/>
        <v/>
      </c>
      <c r="BG1938" s="26" t="str">
        <f t="shared" si="948"/>
        <v/>
      </c>
      <c r="BH1938" s="26" t="str">
        <f t="shared" si="949"/>
        <v/>
      </c>
      <c r="BI1938" s="26" t="str">
        <f t="shared" si="938"/>
        <v/>
      </c>
      <c r="BJ1938" s="26" t="str">
        <f t="shared" si="939"/>
        <v/>
      </c>
      <c r="BK1938" s="26" t="str">
        <f t="shared" si="940"/>
        <v/>
      </c>
      <c r="BL1938" s="26" t="str">
        <f t="shared" si="941"/>
        <v/>
      </c>
      <c r="BM1938" s="26" t="str">
        <f t="shared" si="942"/>
        <v/>
      </c>
      <c r="BN1938" s="26" t="str">
        <f t="shared" si="943"/>
        <v/>
      </c>
      <c r="BP1938"/>
      <c r="BQ1938"/>
      <c r="BR1938"/>
      <c r="BS1938"/>
      <c r="BT1938"/>
      <c r="BU1938" s="40"/>
      <c r="BV1938" s="6"/>
    </row>
    <row r="1939" spans="2:74" x14ac:dyDescent="0.2">
      <c r="B1939" s="84"/>
      <c r="C1939" s="39"/>
      <c r="D1939" s="38"/>
      <c r="E1939" s="39"/>
      <c r="F1939" s="39"/>
      <c r="G1939" s="39"/>
      <c r="H1939" s="39"/>
      <c r="I1939" s="39"/>
      <c r="J1939" s="39"/>
      <c r="K1939" s="39"/>
      <c r="L1939" s="39"/>
      <c r="M1939" s="39"/>
      <c r="N1939" s="39"/>
      <c r="O1939" s="39"/>
      <c r="P1939" s="39"/>
      <c r="Q1939" s="39"/>
      <c r="R1939" s="39"/>
      <c r="S1939" s="39"/>
      <c r="T1939" s="39"/>
      <c r="U1939" s="39"/>
      <c r="V1939" s="39"/>
      <c r="W1939" s="39"/>
      <c r="X1939" s="39"/>
      <c r="Y1939" s="39"/>
      <c r="Z1939" s="39"/>
      <c r="AA1939" s="39"/>
      <c r="AB1939" s="39"/>
      <c r="AC1939" s="39"/>
      <c r="AD1939" s="39"/>
      <c r="AE1939" s="39"/>
      <c r="AF1939" s="39"/>
      <c r="AG1939" s="38"/>
      <c r="AH1939" s="38"/>
      <c r="AI1939" s="38"/>
      <c r="AJ1939" s="38"/>
      <c r="AK1939" s="38"/>
      <c r="AL1939" s="38"/>
      <c r="AM1939" s="38"/>
      <c r="AN1939" s="38"/>
      <c r="AO1939" s="38"/>
      <c r="AP1939" s="38"/>
      <c r="AQ1939" s="38"/>
      <c r="AR1939" s="38"/>
      <c r="AS1939" s="38"/>
      <c r="AT1939" s="38"/>
      <c r="AU1939" s="84"/>
      <c r="AV1939" s="88"/>
      <c r="AW1939" s="103"/>
      <c r="AX1939" s="84"/>
      <c r="AY1939" s="39"/>
      <c r="AZ1939" s="26"/>
      <c r="BA1939" s="26"/>
      <c r="BB1939" s="26"/>
      <c r="BC1939" s="26" t="str">
        <f t="shared" si="944"/>
        <v/>
      </c>
      <c r="BD1939" s="26" t="str">
        <f t="shared" si="945"/>
        <v/>
      </c>
      <c r="BE1939" s="26" t="str">
        <f t="shared" si="946"/>
        <v/>
      </c>
      <c r="BF1939" s="26" t="str">
        <f t="shared" si="947"/>
        <v/>
      </c>
      <c r="BG1939" s="26" t="str">
        <f t="shared" si="948"/>
        <v/>
      </c>
      <c r="BH1939" s="26" t="str">
        <f t="shared" si="949"/>
        <v/>
      </c>
      <c r="BI1939" s="26" t="str">
        <f t="shared" si="938"/>
        <v/>
      </c>
      <c r="BJ1939" s="26" t="str">
        <f t="shared" si="939"/>
        <v/>
      </c>
      <c r="BK1939" s="26" t="str">
        <f t="shared" si="940"/>
        <v/>
      </c>
      <c r="BL1939" s="26" t="str">
        <f t="shared" si="941"/>
        <v/>
      </c>
      <c r="BM1939" s="26" t="str">
        <f t="shared" si="942"/>
        <v/>
      </c>
      <c r="BN1939" s="26" t="str">
        <f t="shared" si="943"/>
        <v/>
      </c>
      <c r="BP1939"/>
      <c r="BQ1939"/>
      <c r="BR1939"/>
      <c r="BS1939"/>
      <c r="BT1939"/>
      <c r="BU1939" s="40"/>
      <c r="BV1939" s="6"/>
    </row>
    <row r="1940" spans="2:74" x14ac:dyDescent="0.2">
      <c r="B1940" s="84"/>
      <c r="C1940" s="39"/>
      <c r="D1940" s="38"/>
      <c r="E1940" s="39"/>
      <c r="F1940" s="39"/>
      <c r="G1940" s="39"/>
      <c r="H1940" s="39"/>
      <c r="I1940" s="39"/>
      <c r="J1940" s="39"/>
      <c r="K1940" s="39"/>
      <c r="L1940" s="39"/>
      <c r="M1940" s="39"/>
      <c r="N1940" s="39"/>
      <c r="O1940" s="39"/>
      <c r="P1940" s="39"/>
      <c r="Q1940" s="39"/>
      <c r="R1940" s="39"/>
      <c r="S1940" s="39"/>
      <c r="T1940" s="39"/>
      <c r="U1940" s="39"/>
      <c r="V1940" s="39"/>
      <c r="W1940" s="39"/>
      <c r="X1940" s="39"/>
      <c r="Y1940" s="39"/>
      <c r="Z1940" s="39"/>
      <c r="AA1940" s="39"/>
      <c r="AB1940" s="39"/>
      <c r="AC1940" s="39"/>
      <c r="AD1940" s="39"/>
      <c r="AE1940" s="39"/>
      <c r="AF1940" s="39"/>
      <c r="AG1940" s="38"/>
      <c r="AH1940" s="38"/>
      <c r="AI1940" s="38"/>
      <c r="AJ1940" s="38"/>
      <c r="AK1940" s="38"/>
      <c r="AL1940" s="38"/>
      <c r="AM1940" s="38"/>
      <c r="AN1940" s="38"/>
      <c r="AO1940" s="38"/>
      <c r="AP1940" s="38"/>
      <c r="AQ1940" s="38"/>
      <c r="AR1940" s="38"/>
      <c r="AS1940" s="38"/>
      <c r="AT1940" s="38"/>
      <c r="AU1940" s="84"/>
      <c r="AV1940" s="88"/>
      <c r="AW1940" s="103"/>
      <c r="AX1940" s="84"/>
      <c r="AY1940" s="39"/>
      <c r="AZ1940" s="26"/>
      <c r="BA1940" s="26"/>
      <c r="BB1940" s="26"/>
      <c r="BC1940" s="26" t="str">
        <f t="shared" si="944"/>
        <v/>
      </c>
      <c r="BD1940" s="26" t="str">
        <f t="shared" si="945"/>
        <v/>
      </c>
      <c r="BE1940" s="26" t="str">
        <f t="shared" si="946"/>
        <v/>
      </c>
      <c r="BF1940" s="26" t="str">
        <f t="shared" si="947"/>
        <v/>
      </c>
      <c r="BG1940" s="26" t="str">
        <f t="shared" si="948"/>
        <v/>
      </c>
      <c r="BH1940" s="26" t="str">
        <f t="shared" si="949"/>
        <v/>
      </c>
      <c r="BI1940" s="26" t="str">
        <f t="shared" si="938"/>
        <v/>
      </c>
      <c r="BJ1940" s="26" t="str">
        <f t="shared" si="939"/>
        <v/>
      </c>
      <c r="BK1940" s="26" t="str">
        <f t="shared" si="940"/>
        <v/>
      </c>
      <c r="BL1940" s="26" t="str">
        <f t="shared" si="941"/>
        <v/>
      </c>
      <c r="BM1940" s="26" t="str">
        <f t="shared" si="942"/>
        <v/>
      </c>
      <c r="BN1940" s="26" t="str">
        <f t="shared" si="943"/>
        <v/>
      </c>
      <c r="BP1940"/>
      <c r="BQ1940"/>
      <c r="BR1940"/>
      <c r="BS1940"/>
      <c r="BT1940"/>
      <c r="BU1940" s="40"/>
      <c r="BV1940" s="6"/>
    </row>
    <row r="1941" spans="2:74" x14ac:dyDescent="0.2">
      <c r="B1941" s="84"/>
      <c r="C1941" s="39"/>
      <c r="D1941" s="38"/>
      <c r="E1941" s="39"/>
      <c r="F1941" s="39"/>
      <c r="G1941" s="39"/>
      <c r="H1941" s="39"/>
      <c r="I1941" s="39"/>
      <c r="J1941" s="39"/>
      <c r="K1941" s="39"/>
      <c r="L1941" s="39"/>
      <c r="M1941" s="39"/>
      <c r="N1941" s="39"/>
      <c r="O1941" s="39"/>
      <c r="P1941" s="39"/>
      <c r="Q1941" s="39"/>
      <c r="R1941" s="39"/>
      <c r="S1941" s="39"/>
      <c r="T1941" s="39"/>
      <c r="U1941" s="39"/>
      <c r="V1941" s="39"/>
      <c r="W1941" s="39"/>
      <c r="X1941" s="39"/>
      <c r="Y1941" s="39"/>
      <c r="Z1941" s="39"/>
      <c r="AA1941" s="39"/>
      <c r="AB1941" s="39"/>
      <c r="AC1941" s="39"/>
      <c r="AD1941" s="39"/>
      <c r="AE1941" s="39"/>
      <c r="AF1941" s="39"/>
      <c r="AG1941" s="38"/>
      <c r="AH1941" s="38"/>
      <c r="AI1941" s="38"/>
      <c r="AJ1941" s="38"/>
      <c r="AK1941" s="38"/>
      <c r="AL1941" s="38"/>
      <c r="AM1941" s="38"/>
      <c r="AN1941" s="38"/>
      <c r="AO1941" s="38"/>
      <c r="AP1941" s="38"/>
      <c r="AQ1941" s="38"/>
      <c r="AR1941" s="38"/>
      <c r="AS1941" s="38"/>
      <c r="AT1941" s="38"/>
      <c r="AU1941" s="84"/>
      <c r="AV1941" s="88"/>
      <c r="AW1941" s="103"/>
      <c r="AX1941" s="84"/>
      <c r="AY1941" s="39"/>
      <c r="AZ1941" s="26"/>
      <c r="BA1941" s="26"/>
      <c r="BB1941" s="26"/>
      <c r="BC1941" s="26" t="str">
        <f t="shared" si="944"/>
        <v/>
      </c>
      <c r="BD1941" s="26" t="str">
        <f t="shared" si="945"/>
        <v/>
      </c>
      <c r="BE1941" s="26" t="str">
        <f t="shared" si="946"/>
        <v/>
      </c>
      <c r="BF1941" s="26" t="str">
        <f t="shared" si="947"/>
        <v/>
      </c>
      <c r="BG1941" s="26" t="str">
        <f t="shared" si="948"/>
        <v/>
      </c>
      <c r="BH1941" s="26" t="str">
        <f t="shared" si="949"/>
        <v/>
      </c>
      <c r="BI1941" s="26" t="str">
        <f t="shared" si="938"/>
        <v/>
      </c>
      <c r="BJ1941" s="26" t="str">
        <f t="shared" si="939"/>
        <v/>
      </c>
      <c r="BK1941" s="26" t="str">
        <f t="shared" si="940"/>
        <v/>
      </c>
      <c r="BL1941" s="26" t="str">
        <f t="shared" si="941"/>
        <v/>
      </c>
      <c r="BM1941" s="26" t="str">
        <f t="shared" si="942"/>
        <v/>
      </c>
      <c r="BN1941" s="26" t="str">
        <f t="shared" si="943"/>
        <v/>
      </c>
      <c r="BP1941"/>
      <c r="BQ1941"/>
      <c r="BR1941"/>
      <c r="BS1941"/>
      <c r="BT1941"/>
      <c r="BU1941" s="40"/>
      <c r="BV1941" s="6"/>
    </row>
    <row r="1942" spans="2:74" x14ac:dyDescent="0.2">
      <c r="B1942" s="84"/>
      <c r="C1942" s="39"/>
      <c r="D1942" s="38"/>
      <c r="E1942" s="39"/>
      <c r="F1942" s="39"/>
      <c r="G1942" s="39"/>
      <c r="H1942" s="39"/>
      <c r="I1942" s="39"/>
      <c r="J1942" s="39"/>
      <c r="K1942" s="39"/>
      <c r="L1942" s="39"/>
      <c r="M1942" s="39"/>
      <c r="N1942" s="39"/>
      <c r="O1942" s="39"/>
      <c r="P1942" s="39"/>
      <c r="Q1942" s="39"/>
      <c r="R1942" s="39"/>
      <c r="S1942" s="39"/>
      <c r="T1942" s="39"/>
      <c r="U1942" s="39"/>
      <c r="V1942" s="39"/>
      <c r="W1942" s="39"/>
      <c r="X1942" s="39"/>
      <c r="Y1942" s="39"/>
      <c r="Z1942" s="39"/>
      <c r="AA1942" s="39"/>
      <c r="AB1942" s="39"/>
      <c r="AC1942" s="39"/>
      <c r="AD1942" s="39"/>
      <c r="AE1942" s="39"/>
      <c r="AF1942" s="39"/>
      <c r="AG1942" s="38"/>
      <c r="AH1942" s="38"/>
      <c r="AI1942" s="38"/>
      <c r="AJ1942" s="38"/>
      <c r="AK1942" s="38"/>
      <c r="AL1942" s="38"/>
      <c r="AM1942" s="38"/>
      <c r="AN1942" s="38"/>
      <c r="AO1942" s="38"/>
      <c r="AP1942" s="38"/>
      <c r="AQ1942" s="38"/>
      <c r="AR1942" s="38"/>
      <c r="AS1942" s="38"/>
      <c r="AT1942" s="38"/>
      <c r="AU1942" s="84"/>
      <c r="AV1942" s="88"/>
      <c r="AW1942" s="103"/>
      <c r="AX1942" s="84"/>
      <c r="AY1942" s="39"/>
      <c r="AZ1942" s="26"/>
      <c r="BA1942" s="26"/>
      <c r="BB1942" s="26"/>
      <c r="BC1942" s="26" t="str">
        <f t="shared" si="944"/>
        <v/>
      </c>
      <c r="BD1942" s="26" t="str">
        <f t="shared" si="945"/>
        <v/>
      </c>
      <c r="BE1942" s="26" t="str">
        <f t="shared" si="946"/>
        <v/>
      </c>
      <c r="BF1942" s="26" t="str">
        <f t="shared" si="947"/>
        <v/>
      </c>
      <c r="BG1942" s="26" t="str">
        <f t="shared" si="948"/>
        <v/>
      </c>
      <c r="BH1942" s="26" t="str">
        <f t="shared" si="949"/>
        <v/>
      </c>
      <c r="BI1942" s="26" t="str">
        <f t="shared" si="938"/>
        <v/>
      </c>
      <c r="BJ1942" s="26" t="str">
        <f t="shared" si="939"/>
        <v/>
      </c>
      <c r="BK1942" s="26" t="str">
        <f t="shared" si="940"/>
        <v/>
      </c>
      <c r="BL1942" s="26" t="str">
        <f t="shared" si="941"/>
        <v/>
      </c>
      <c r="BM1942" s="26" t="str">
        <f t="shared" si="942"/>
        <v/>
      </c>
      <c r="BN1942" s="26" t="str">
        <f t="shared" si="943"/>
        <v/>
      </c>
      <c r="BP1942"/>
      <c r="BQ1942"/>
      <c r="BR1942"/>
      <c r="BS1942"/>
      <c r="BT1942"/>
      <c r="BU1942" s="40"/>
      <c r="BV1942" s="6"/>
    </row>
    <row r="1943" spans="2:74" x14ac:dyDescent="0.2">
      <c r="B1943" s="84"/>
      <c r="C1943" s="39"/>
      <c r="D1943" s="38"/>
      <c r="E1943" s="39"/>
      <c r="F1943" s="39"/>
      <c r="G1943" s="39"/>
      <c r="H1943" s="39"/>
      <c r="I1943" s="39"/>
      <c r="J1943" s="39"/>
      <c r="K1943" s="39"/>
      <c r="L1943" s="39"/>
      <c r="M1943" s="39"/>
      <c r="N1943" s="39"/>
      <c r="O1943" s="39"/>
      <c r="P1943" s="39"/>
      <c r="Q1943" s="39"/>
      <c r="R1943" s="39"/>
      <c r="S1943" s="39"/>
      <c r="T1943" s="39"/>
      <c r="U1943" s="39"/>
      <c r="V1943" s="39"/>
      <c r="W1943" s="39"/>
      <c r="X1943" s="39"/>
      <c r="Y1943" s="39"/>
      <c r="Z1943" s="39"/>
      <c r="AA1943" s="39"/>
      <c r="AB1943" s="39"/>
      <c r="AC1943" s="39"/>
      <c r="AD1943" s="39"/>
      <c r="AE1943" s="39"/>
      <c r="AF1943" s="39"/>
      <c r="AG1943" s="38"/>
      <c r="AH1943" s="38"/>
      <c r="AI1943" s="38"/>
      <c r="AJ1943" s="38"/>
      <c r="AK1943" s="38"/>
      <c r="AL1943" s="38"/>
      <c r="AM1943" s="38"/>
      <c r="AN1943" s="38"/>
      <c r="AO1943" s="38"/>
      <c r="AP1943" s="38"/>
      <c r="AQ1943" s="38"/>
      <c r="AR1943" s="38"/>
      <c r="AS1943" s="38"/>
      <c r="AT1943" s="38"/>
      <c r="AU1943" s="84"/>
      <c r="AV1943" s="88"/>
      <c r="AW1943" s="103"/>
      <c r="AX1943" s="84"/>
      <c r="AY1943" s="39"/>
      <c r="AZ1943" s="26"/>
      <c r="BA1943" s="26"/>
      <c r="BB1943" s="26"/>
      <c r="BC1943" s="26" t="str">
        <f t="shared" si="944"/>
        <v/>
      </c>
      <c r="BD1943" s="26" t="str">
        <f t="shared" si="945"/>
        <v/>
      </c>
      <c r="BE1943" s="26" t="str">
        <f t="shared" si="946"/>
        <v/>
      </c>
      <c r="BF1943" s="26" t="str">
        <f t="shared" si="947"/>
        <v/>
      </c>
      <c r="BG1943" s="26" t="str">
        <f t="shared" si="948"/>
        <v/>
      </c>
      <c r="BH1943" s="26" t="str">
        <f t="shared" si="949"/>
        <v/>
      </c>
      <c r="BI1943" s="26" t="str">
        <f t="shared" si="938"/>
        <v/>
      </c>
      <c r="BJ1943" s="26" t="str">
        <f t="shared" si="939"/>
        <v/>
      </c>
      <c r="BK1943" s="26" t="str">
        <f t="shared" si="940"/>
        <v/>
      </c>
      <c r="BL1943" s="26" t="str">
        <f t="shared" si="941"/>
        <v/>
      </c>
      <c r="BM1943" s="26" t="str">
        <f t="shared" si="942"/>
        <v/>
      </c>
      <c r="BN1943" s="26" t="str">
        <f t="shared" si="943"/>
        <v/>
      </c>
      <c r="BP1943"/>
      <c r="BQ1943"/>
      <c r="BR1943"/>
      <c r="BS1943"/>
      <c r="BT1943"/>
      <c r="BU1943" s="40"/>
      <c r="BV1943" s="6"/>
    </row>
    <row r="1944" spans="2:74" x14ac:dyDescent="0.2">
      <c r="B1944" s="84"/>
      <c r="C1944" s="39"/>
      <c r="D1944" s="38"/>
      <c r="E1944" s="39"/>
      <c r="F1944" s="39"/>
      <c r="G1944" s="39"/>
      <c r="H1944" s="39"/>
      <c r="I1944" s="39"/>
      <c r="J1944" s="39"/>
      <c r="K1944" s="39"/>
      <c r="L1944" s="39"/>
      <c r="M1944" s="39"/>
      <c r="N1944" s="39"/>
      <c r="O1944" s="39"/>
      <c r="P1944" s="39"/>
      <c r="Q1944" s="39"/>
      <c r="R1944" s="39"/>
      <c r="S1944" s="39"/>
      <c r="T1944" s="39"/>
      <c r="U1944" s="39"/>
      <c r="V1944" s="39"/>
      <c r="W1944" s="39"/>
      <c r="X1944" s="39"/>
      <c r="Y1944" s="39"/>
      <c r="Z1944" s="39"/>
      <c r="AA1944" s="39"/>
      <c r="AB1944" s="39"/>
      <c r="AC1944" s="39"/>
      <c r="AD1944" s="39"/>
      <c r="AE1944" s="39"/>
      <c r="AF1944" s="39"/>
      <c r="AG1944" s="38"/>
      <c r="AH1944" s="38"/>
      <c r="AI1944" s="38"/>
      <c r="AJ1944" s="38"/>
      <c r="AK1944" s="38"/>
      <c r="AL1944" s="38"/>
      <c r="AM1944" s="38"/>
      <c r="AN1944" s="38"/>
      <c r="AO1944" s="38"/>
      <c r="AP1944" s="38"/>
      <c r="AQ1944" s="38"/>
      <c r="AR1944" s="38"/>
      <c r="AS1944" s="38"/>
      <c r="AT1944" s="38"/>
      <c r="AU1944" s="84"/>
      <c r="AV1944" s="88"/>
      <c r="AW1944" s="103"/>
      <c r="AX1944" s="84"/>
      <c r="AY1944" s="39"/>
      <c r="AZ1944" s="26"/>
      <c r="BA1944" s="26"/>
      <c r="BB1944" s="26"/>
      <c r="BC1944" s="26" t="str">
        <f t="shared" si="944"/>
        <v/>
      </c>
      <c r="BD1944" s="26" t="str">
        <f t="shared" si="945"/>
        <v/>
      </c>
      <c r="BE1944" s="26" t="str">
        <f t="shared" si="946"/>
        <v/>
      </c>
      <c r="BF1944" s="26" t="str">
        <f t="shared" si="947"/>
        <v/>
      </c>
      <c r="BG1944" s="26" t="str">
        <f t="shared" si="948"/>
        <v/>
      </c>
      <c r="BH1944" s="26" t="str">
        <f t="shared" si="949"/>
        <v/>
      </c>
      <c r="BI1944" s="26" t="str">
        <f t="shared" ref="BI1944:BI2007" si="950">IF(AI1944="","",CONCATENATE($AG1944,","))</f>
        <v/>
      </c>
      <c r="BJ1944" s="26" t="str">
        <f t="shared" ref="BJ1944:BJ2007" si="951">IF(AJ1944="","",CONCATENATE($AG1944,","))</f>
        <v/>
      </c>
      <c r="BK1944" s="26" t="str">
        <f t="shared" ref="BK1944:BK2007" si="952">IF(AK1944="","",CONCATENATE($AG1944,","))</f>
        <v/>
      </c>
      <c r="BL1944" s="26" t="str">
        <f t="shared" ref="BL1944:BL2007" si="953">IF(AL1944="","",CONCATENATE($AG1944,","))</f>
        <v/>
      </c>
      <c r="BM1944" s="26" t="str">
        <f t="shared" ref="BM1944:BM2007" si="954">IF(AM1944="","",CONCATENATE($AG1944,","))</f>
        <v/>
      </c>
      <c r="BN1944" s="26" t="str">
        <f t="shared" ref="BN1944:BN2007" si="955">IF(AN1944="","",CONCATENATE($AG1944,","))</f>
        <v/>
      </c>
      <c r="BP1944"/>
      <c r="BQ1944"/>
      <c r="BR1944"/>
      <c r="BS1944"/>
      <c r="BT1944"/>
      <c r="BU1944" s="40"/>
      <c r="BV1944" s="6"/>
    </row>
    <row r="1945" spans="2:74" x14ac:dyDescent="0.2">
      <c r="B1945" s="84"/>
      <c r="C1945" s="39"/>
      <c r="D1945" s="38"/>
      <c r="E1945" s="39"/>
      <c r="F1945" s="39"/>
      <c r="G1945" s="39"/>
      <c r="H1945" s="39"/>
      <c r="I1945" s="39"/>
      <c r="J1945" s="39"/>
      <c r="K1945" s="39"/>
      <c r="L1945" s="39"/>
      <c r="M1945" s="39"/>
      <c r="N1945" s="39"/>
      <c r="O1945" s="39"/>
      <c r="P1945" s="39"/>
      <c r="Q1945" s="39"/>
      <c r="R1945" s="39"/>
      <c r="S1945" s="39"/>
      <c r="T1945" s="39"/>
      <c r="U1945" s="39"/>
      <c r="V1945" s="39"/>
      <c r="W1945" s="39"/>
      <c r="X1945" s="39"/>
      <c r="Y1945" s="39"/>
      <c r="Z1945" s="39"/>
      <c r="AA1945" s="39"/>
      <c r="AB1945" s="39"/>
      <c r="AC1945" s="39"/>
      <c r="AD1945" s="39"/>
      <c r="AE1945" s="39"/>
      <c r="AF1945" s="39"/>
      <c r="AG1945" s="38"/>
      <c r="AH1945" s="38"/>
      <c r="AI1945" s="38"/>
      <c r="AJ1945" s="38"/>
      <c r="AK1945" s="38"/>
      <c r="AL1945" s="38"/>
      <c r="AM1945" s="38"/>
      <c r="AN1945" s="38"/>
      <c r="AO1945" s="38"/>
      <c r="AP1945" s="38"/>
      <c r="AQ1945" s="38"/>
      <c r="AR1945" s="38"/>
      <c r="AS1945" s="38"/>
      <c r="AT1945" s="38"/>
      <c r="AU1945" s="84"/>
      <c r="AV1945" s="88"/>
      <c r="AW1945" s="103"/>
      <c r="AX1945" s="84"/>
      <c r="AY1945" s="39"/>
      <c r="AZ1945" s="26"/>
      <c r="BA1945" s="26"/>
      <c r="BB1945" s="26"/>
      <c r="BC1945" s="26" t="str">
        <f t="shared" ref="BC1945:BC2008" si="956">IF(AI1945&lt;&gt;"",IF(ABS(AI1945)&lt;10,"S"&amp;RIGHT(AI1945,1)&amp;",","S"&amp;AI1945&amp;","),"")</f>
        <v/>
      </c>
      <c r="BD1945" s="26" t="str">
        <f t="shared" ref="BD1945:BD2008" si="957">IF(AJ1945&lt;&gt;"",IF(ABS(AJ1945)&lt;10,"S"&amp;RIGHT(AJ1945,1)&amp;",","S"&amp;AJ1945&amp;","),"")</f>
        <v/>
      </c>
      <c r="BE1945" s="26" t="str">
        <f t="shared" ref="BE1945:BE2008" si="958">IF(AK1945&lt;&gt;"",IF(ABS(AK1945)&lt;10,"S"&amp;RIGHT(AK1945,1)&amp;",","S"&amp;AK1945&amp;","),"")</f>
        <v/>
      </c>
      <c r="BF1945" s="26" t="str">
        <f t="shared" ref="BF1945:BF2008" si="959">IF(AL1945&lt;&gt;"",IF(ABS(AL1945)&lt;10,"S"&amp;RIGHT(AL1945,1)&amp;",","S"&amp;AL1945&amp;","),"")</f>
        <v/>
      </c>
      <c r="BG1945" s="26" t="str">
        <f t="shared" ref="BG1945:BG2008" si="960">IF(AM1945&lt;&gt;"",IF(ABS(AM1945)&lt;10,"S"&amp;RIGHT(AM1945,1)&amp;",","S"&amp;AM1945&amp;","),"")</f>
        <v/>
      </c>
      <c r="BH1945" s="26" t="str">
        <f t="shared" ref="BH1945:BH2008" si="961">IF(AN1945&lt;&gt;"",IF(ABS(AN1945)&lt;10,"S"&amp;RIGHT(AN1945,1)&amp;",","S"&amp;AN1945&amp;","),"")</f>
        <v/>
      </c>
      <c r="BI1945" s="26" t="str">
        <f t="shared" si="950"/>
        <v/>
      </c>
      <c r="BJ1945" s="26" t="str">
        <f t="shared" si="951"/>
        <v/>
      </c>
      <c r="BK1945" s="26" t="str">
        <f t="shared" si="952"/>
        <v/>
      </c>
      <c r="BL1945" s="26" t="str">
        <f t="shared" si="953"/>
        <v/>
      </c>
      <c r="BM1945" s="26" t="str">
        <f t="shared" si="954"/>
        <v/>
      </c>
      <c r="BN1945" s="26" t="str">
        <f t="shared" si="955"/>
        <v/>
      </c>
      <c r="BP1945"/>
      <c r="BQ1945"/>
      <c r="BR1945"/>
      <c r="BS1945"/>
      <c r="BT1945"/>
      <c r="BU1945" s="40"/>
      <c r="BV1945" s="6"/>
    </row>
    <row r="1946" spans="2:74" x14ac:dyDescent="0.2">
      <c r="B1946" s="84"/>
      <c r="C1946" s="39"/>
      <c r="D1946" s="38"/>
      <c r="E1946" s="39"/>
      <c r="F1946" s="39"/>
      <c r="G1946" s="39"/>
      <c r="H1946" s="39"/>
      <c r="I1946" s="39"/>
      <c r="J1946" s="39"/>
      <c r="K1946" s="39"/>
      <c r="L1946" s="39"/>
      <c r="M1946" s="39"/>
      <c r="N1946" s="39"/>
      <c r="O1946" s="39"/>
      <c r="P1946" s="39"/>
      <c r="Q1946" s="39"/>
      <c r="R1946" s="39"/>
      <c r="S1946" s="39"/>
      <c r="T1946" s="39"/>
      <c r="U1946" s="39"/>
      <c r="V1946" s="39"/>
      <c r="W1946" s="39"/>
      <c r="X1946" s="39"/>
      <c r="Y1946" s="39"/>
      <c r="Z1946" s="39"/>
      <c r="AA1946" s="39"/>
      <c r="AB1946" s="39"/>
      <c r="AC1946" s="39"/>
      <c r="AD1946" s="39"/>
      <c r="AE1946" s="39"/>
      <c r="AF1946" s="39"/>
      <c r="AG1946" s="38"/>
      <c r="AH1946" s="38"/>
      <c r="AI1946" s="38"/>
      <c r="AJ1946" s="38"/>
      <c r="AK1946" s="38"/>
      <c r="AL1946" s="38"/>
      <c r="AM1946" s="38"/>
      <c r="AN1946" s="38"/>
      <c r="AO1946" s="38"/>
      <c r="AP1946" s="38"/>
      <c r="AQ1946" s="38"/>
      <c r="AR1946" s="38"/>
      <c r="AS1946" s="38"/>
      <c r="AT1946" s="38"/>
      <c r="AU1946" s="84"/>
      <c r="AV1946" s="88"/>
      <c r="AW1946" s="103"/>
      <c r="AX1946" s="84"/>
      <c r="AY1946" s="39"/>
      <c r="AZ1946" s="26"/>
      <c r="BA1946" s="26"/>
      <c r="BB1946" s="26"/>
      <c r="BC1946" s="26" t="str">
        <f t="shared" si="956"/>
        <v/>
      </c>
      <c r="BD1946" s="26" t="str">
        <f t="shared" si="957"/>
        <v/>
      </c>
      <c r="BE1946" s="26" t="str">
        <f t="shared" si="958"/>
        <v/>
      </c>
      <c r="BF1946" s="26" t="str">
        <f t="shared" si="959"/>
        <v/>
      </c>
      <c r="BG1946" s="26" t="str">
        <f t="shared" si="960"/>
        <v/>
      </c>
      <c r="BH1946" s="26" t="str">
        <f t="shared" si="961"/>
        <v/>
      </c>
      <c r="BI1946" s="26" t="str">
        <f t="shared" si="950"/>
        <v/>
      </c>
      <c r="BJ1946" s="26" t="str">
        <f t="shared" si="951"/>
        <v/>
      </c>
      <c r="BK1946" s="26" t="str">
        <f t="shared" si="952"/>
        <v/>
      </c>
      <c r="BL1946" s="26" t="str">
        <f t="shared" si="953"/>
        <v/>
      </c>
      <c r="BM1946" s="26" t="str">
        <f t="shared" si="954"/>
        <v/>
      </c>
      <c r="BN1946" s="26" t="str">
        <f t="shared" si="955"/>
        <v/>
      </c>
      <c r="BP1946"/>
      <c r="BQ1946"/>
      <c r="BR1946"/>
      <c r="BS1946"/>
      <c r="BT1946"/>
      <c r="BU1946" s="40"/>
      <c r="BV1946" s="6"/>
    </row>
    <row r="1947" spans="2:74" x14ac:dyDescent="0.2">
      <c r="B1947" s="84"/>
      <c r="C1947" s="39"/>
      <c r="D1947" s="38"/>
      <c r="E1947" s="39"/>
      <c r="F1947" s="39"/>
      <c r="G1947" s="39"/>
      <c r="H1947" s="39"/>
      <c r="I1947" s="39"/>
      <c r="J1947" s="39"/>
      <c r="K1947" s="39"/>
      <c r="L1947" s="39"/>
      <c r="M1947" s="39"/>
      <c r="N1947" s="39"/>
      <c r="O1947" s="39"/>
      <c r="P1947" s="39"/>
      <c r="Q1947" s="39"/>
      <c r="R1947" s="39"/>
      <c r="S1947" s="39"/>
      <c r="T1947" s="39"/>
      <c r="U1947" s="39"/>
      <c r="V1947" s="39"/>
      <c r="W1947" s="39"/>
      <c r="X1947" s="39"/>
      <c r="Y1947" s="39"/>
      <c r="Z1947" s="39"/>
      <c r="AA1947" s="39"/>
      <c r="AB1947" s="39"/>
      <c r="AC1947" s="39"/>
      <c r="AD1947" s="39"/>
      <c r="AE1947" s="39"/>
      <c r="AF1947" s="39"/>
      <c r="AG1947" s="38"/>
      <c r="AH1947" s="38"/>
      <c r="AI1947" s="38"/>
      <c r="AJ1947" s="38"/>
      <c r="AK1947" s="38"/>
      <c r="AL1947" s="38"/>
      <c r="AM1947" s="38"/>
      <c r="AN1947" s="38"/>
      <c r="AO1947" s="38"/>
      <c r="AP1947" s="38"/>
      <c r="AQ1947" s="38"/>
      <c r="AR1947" s="38"/>
      <c r="AS1947" s="38"/>
      <c r="AT1947" s="38"/>
      <c r="AU1947" s="84"/>
      <c r="AV1947" s="88"/>
      <c r="AW1947" s="103"/>
      <c r="AX1947" s="84"/>
      <c r="AY1947" s="39"/>
      <c r="AZ1947" s="26"/>
      <c r="BA1947" s="26"/>
      <c r="BB1947" s="26"/>
      <c r="BC1947" s="26" t="str">
        <f t="shared" si="956"/>
        <v/>
      </c>
      <c r="BD1947" s="26" t="str">
        <f t="shared" si="957"/>
        <v/>
      </c>
      <c r="BE1947" s="26" t="str">
        <f t="shared" si="958"/>
        <v/>
      </c>
      <c r="BF1947" s="26" t="str">
        <f t="shared" si="959"/>
        <v/>
      </c>
      <c r="BG1947" s="26" t="str">
        <f t="shared" si="960"/>
        <v/>
      </c>
      <c r="BH1947" s="26" t="str">
        <f t="shared" si="961"/>
        <v/>
      </c>
      <c r="BI1947" s="26" t="str">
        <f t="shared" si="950"/>
        <v/>
      </c>
      <c r="BJ1947" s="26" t="str">
        <f t="shared" si="951"/>
        <v/>
      </c>
      <c r="BK1947" s="26" t="str">
        <f t="shared" si="952"/>
        <v/>
      </c>
      <c r="BL1947" s="26" t="str">
        <f t="shared" si="953"/>
        <v/>
      </c>
      <c r="BM1947" s="26" t="str">
        <f t="shared" si="954"/>
        <v/>
      </c>
      <c r="BN1947" s="26" t="str">
        <f t="shared" si="955"/>
        <v/>
      </c>
      <c r="BP1947"/>
      <c r="BQ1947"/>
      <c r="BR1947"/>
      <c r="BS1947"/>
      <c r="BT1947"/>
      <c r="BU1947" s="40"/>
      <c r="BV1947" s="6"/>
    </row>
    <row r="1948" spans="2:74" x14ac:dyDescent="0.2">
      <c r="B1948" s="84"/>
      <c r="C1948" s="39"/>
      <c r="D1948" s="38"/>
      <c r="E1948" s="39"/>
      <c r="F1948" s="39"/>
      <c r="G1948" s="39"/>
      <c r="H1948" s="39"/>
      <c r="I1948" s="39"/>
      <c r="J1948" s="39"/>
      <c r="K1948" s="39"/>
      <c r="L1948" s="39"/>
      <c r="M1948" s="39"/>
      <c r="N1948" s="39"/>
      <c r="O1948" s="39"/>
      <c r="P1948" s="39"/>
      <c r="Q1948" s="39"/>
      <c r="R1948" s="39"/>
      <c r="S1948" s="39"/>
      <c r="T1948" s="39"/>
      <c r="U1948" s="39"/>
      <c r="V1948" s="39"/>
      <c r="W1948" s="39"/>
      <c r="X1948" s="39"/>
      <c r="Y1948" s="39"/>
      <c r="Z1948" s="39"/>
      <c r="AA1948" s="39"/>
      <c r="AB1948" s="39"/>
      <c r="AC1948" s="39"/>
      <c r="AD1948" s="39"/>
      <c r="AE1948" s="39"/>
      <c r="AF1948" s="39"/>
      <c r="AG1948" s="38"/>
      <c r="AH1948" s="38"/>
      <c r="AI1948" s="38"/>
      <c r="AJ1948" s="38"/>
      <c r="AK1948" s="38"/>
      <c r="AL1948" s="38"/>
      <c r="AM1948" s="38"/>
      <c r="AN1948" s="38"/>
      <c r="AO1948" s="38"/>
      <c r="AP1948" s="38"/>
      <c r="AQ1948" s="38"/>
      <c r="AR1948" s="38"/>
      <c r="AS1948" s="38"/>
      <c r="AT1948" s="38"/>
      <c r="AU1948" s="84"/>
      <c r="AV1948" s="88"/>
      <c r="AW1948" s="103"/>
      <c r="AX1948" s="84"/>
      <c r="AY1948" s="39"/>
      <c r="AZ1948" s="26"/>
      <c r="BA1948" s="26"/>
      <c r="BB1948" s="26"/>
      <c r="BC1948" s="26" t="str">
        <f t="shared" si="956"/>
        <v/>
      </c>
      <c r="BD1948" s="26" t="str">
        <f t="shared" si="957"/>
        <v/>
      </c>
      <c r="BE1948" s="26" t="str">
        <f t="shared" si="958"/>
        <v/>
      </c>
      <c r="BF1948" s="26" t="str">
        <f t="shared" si="959"/>
        <v/>
      </c>
      <c r="BG1948" s="26" t="str">
        <f t="shared" si="960"/>
        <v/>
      </c>
      <c r="BH1948" s="26" t="str">
        <f t="shared" si="961"/>
        <v/>
      </c>
      <c r="BI1948" s="26" t="str">
        <f t="shared" si="950"/>
        <v/>
      </c>
      <c r="BJ1948" s="26" t="str">
        <f t="shared" si="951"/>
        <v/>
      </c>
      <c r="BK1948" s="26" t="str">
        <f t="shared" si="952"/>
        <v/>
      </c>
      <c r="BL1948" s="26" t="str">
        <f t="shared" si="953"/>
        <v/>
      </c>
      <c r="BM1948" s="26" t="str">
        <f t="shared" si="954"/>
        <v/>
      </c>
      <c r="BN1948" s="26" t="str">
        <f t="shared" si="955"/>
        <v/>
      </c>
      <c r="BP1948"/>
      <c r="BQ1948"/>
      <c r="BR1948"/>
      <c r="BS1948"/>
      <c r="BT1948"/>
      <c r="BU1948" s="40"/>
      <c r="BV1948" s="6"/>
    </row>
    <row r="1949" spans="2:74" x14ac:dyDescent="0.2">
      <c r="B1949" s="84"/>
      <c r="C1949" s="39"/>
      <c r="D1949" s="38"/>
      <c r="E1949" s="39"/>
      <c r="F1949" s="39"/>
      <c r="G1949" s="39"/>
      <c r="H1949" s="39"/>
      <c r="I1949" s="39"/>
      <c r="J1949" s="39"/>
      <c r="K1949" s="39"/>
      <c r="L1949" s="39"/>
      <c r="M1949" s="39"/>
      <c r="N1949" s="39"/>
      <c r="O1949" s="39"/>
      <c r="P1949" s="39"/>
      <c r="Q1949" s="39"/>
      <c r="R1949" s="39"/>
      <c r="S1949" s="39"/>
      <c r="T1949" s="39"/>
      <c r="U1949" s="39"/>
      <c r="V1949" s="39"/>
      <c r="W1949" s="39"/>
      <c r="X1949" s="39"/>
      <c r="Y1949" s="39"/>
      <c r="Z1949" s="39"/>
      <c r="AA1949" s="39"/>
      <c r="AB1949" s="39"/>
      <c r="AC1949" s="39"/>
      <c r="AD1949" s="39"/>
      <c r="AE1949" s="39"/>
      <c r="AF1949" s="39"/>
      <c r="AG1949" s="38"/>
      <c r="AH1949" s="38"/>
      <c r="AI1949" s="38"/>
      <c r="AJ1949" s="38"/>
      <c r="AK1949" s="38"/>
      <c r="AL1949" s="38"/>
      <c r="AM1949" s="38"/>
      <c r="AN1949" s="38"/>
      <c r="AO1949" s="38"/>
      <c r="AP1949" s="38"/>
      <c r="AQ1949" s="38"/>
      <c r="AR1949" s="38"/>
      <c r="AS1949" s="38"/>
      <c r="AT1949" s="38"/>
      <c r="AU1949" s="84"/>
      <c r="AV1949" s="88"/>
      <c r="AW1949" s="103"/>
      <c r="AX1949" s="84"/>
      <c r="AY1949" s="39"/>
      <c r="AZ1949" s="26"/>
      <c r="BA1949" s="26"/>
      <c r="BB1949" s="26"/>
      <c r="BC1949" s="26" t="str">
        <f t="shared" si="956"/>
        <v/>
      </c>
      <c r="BD1949" s="26" t="str">
        <f t="shared" si="957"/>
        <v/>
      </c>
      <c r="BE1949" s="26" t="str">
        <f t="shared" si="958"/>
        <v/>
      </c>
      <c r="BF1949" s="26" t="str">
        <f t="shared" si="959"/>
        <v/>
      </c>
      <c r="BG1949" s="26" t="str">
        <f t="shared" si="960"/>
        <v/>
      </c>
      <c r="BH1949" s="26" t="str">
        <f t="shared" si="961"/>
        <v/>
      </c>
      <c r="BI1949" s="26" t="str">
        <f t="shared" si="950"/>
        <v/>
      </c>
      <c r="BJ1949" s="26" t="str">
        <f t="shared" si="951"/>
        <v/>
      </c>
      <c r="BK1949" s="26" t="str">
        <f t="shared" si="952"/>
        <v/>
      </c>
      <c r="BL1949" s="26" t="str">
        <f t="shared" si="953"/>
        <v/>
      </c>
      <c r="BM1949" s="26" t="str">
        <f t="shared" si="954"/>
        <v/>
      </c>
      <c r="BN1949" s="26" t="str">
        <f t="shared" si="955"/>
        <v/>
      </c>
      <c r="BP1949"/>
      <c r="BQ1949"/>
      <c r="BR1949"/>
      <c r="BS1949"/>
      <c r="BT1949"/>
      <c r="BU1949" s="40"/>
      <c r="BV1949" s="6"/>
    </row>
    <row r="1950" spans="2:74" x14ac:dyDescent="0.2">
      <c r="B1950" s="84"/>
      <c r="C1950" s="39"/>
      <c r="D1950" s="38"/>
      <c r="E1950" s="39"/>
      <c r="F1950" s="39"/>
      <c r="G1950" s="39"/>
      <c r="H1950" s="39"/>
      <c r="I1950" s="39"/>
      <c r="J1950" s="39"/>
      <c r="K1950" s="39"/>
      <c r="L1950" s="39"/>
      <c r="M1950" s="39"/>
      <c r="N1950" s="39"/>
      <c r="O1950" s="39"/>
      <c r="P1950" s="39"/>
      <c r="Q1950" s="39"/>
      <c r="R1950" s="39"/>
      <c r="S1950" s="39"/>
      <c r="T1950" s="39"/>
      <c r="U1950" s="39"/>
      <c r="V1950" s="39"/>
      <c r="W1950" s="39"/>
      <c r="X1950" s="39"/>
      <c r="Y1950" s="39"/>
      <c r="Z1950" s="39"/>
      <c r="AA1950" s="39"/>
      <c r="AB1950" s="39"/>
      <c r="AC1950" s="39"/>
      <c r="AD1950" s="39"/>
      <c r="AE1950" s="39"/>
      <c r="AF1950" s="39"/>
      <c r="AG1950" s="38"/>
      <c r="AH1950" s="38"/>
      <c r="AI1950" s="38"/>
      <c r="AJ1950" s="38"/>
      <c r="AK1950" s="38"/>
      <c r="AL1950" s="38"/>
      <c r="AM1950" s="38"/>
      <c r="AN1950" s="38"/>
      <c r="AO1950" s="38"/>
      <c r="AP1950" s="38"/>
      <c r="AQ1950" s="38"/>
      <c r="AR1950" s="38"/>
      <c r="AS1950" s="38"/>
      <c r="AT1950" s="38"/>
      <c r="AU1950" s="84"/>
      <c r="AV1950" s="88"/>
      <c r="AW1950" s="103"/>
      <c r="AX1950" s="84"/>
      <c r="AY1950" s="39"/>
      <c r="AZ1950" s="26"/>
      <c r="BA1950" s="26"/>
      <c r="BB1950" s="26"/>
      <c r="BC1950" s="26" t="str">
        <f t="shared" si="956"/>
        <v/>
      </c>
      <c r="BD1950" s="26" t="str">
        <f t="shared" si="957"/>
        <v/>
      </c>
      <c r="BE1950" s="26" t="str">
        <f t="shared" si="958"/>
        <v/>
      </c>
      <c r="BF1950" s="26" t="str">
        <f t="shared" si="959"/>
        <v/>
      </c>
      <c r="BG1950" s="26" t="str">
        <f t="shared" si="960"/>
        <v/>
      </c>
      <c r="BH1950" s="26" t="str">
        <f t="shared" si="961"/>
        <v/>
      </c>
      <c r="BI1950" s="26" t="str">
        <f t="shared" si="950"/>
        <v/>
      </c>
      <c r="BJ1950" s="26" t="str">
        <f t="shared" si="951"/>
        <v/>
      </c>
      <c r="BK1950" s="26" t="str">
        <f t="shared" si="952"/>
        <v/>
      </c>
      <c r="BL1950" s="26" t="str">
        <f t="shared" si="953"/>
        <v/>
      </c>
      <c r="BM1950" s="26" t="str">
        <f t="shared" si="954"/>
        <v/>
      </c>
      <c r="BN1950" s="26" t="str">
        <f t="shared" si="955"/>
        <v/>
      </c>
      <c r="BP1950"/>
      <c r="BQ1950"/>
      <c r="BR1950"/>
      <c r="BS1950"/>
      <c r="BT1950"/>
      <c r="BU1950" s="40"/>
      <c r="BV1950" s="6"/>
    </row>
    <row r="1951" spans="2:74" x14ac:dyDescent="0.2">
      <c r="B1951" s="84"/>
      <c r="C1951" s="39"/>
      <c r="D1951" s="38"/>
      <c r="E1951" s="39"/>
      <c r="F1951" s="39"/>
      <c r="G1951" s="39"/>
      <c r="H1951" s="39"/>
      <c r="I1951" s="39"/>
      <c r="J1951" s="39"/>
      <c r="K1951" s="39"/>
      <c r="L1951" s="39"/>
      <c r="M1951" s="39"/>
      <c r="N1951" s="39"/>
      <c r="O1951" s="39"/>
      <c r="P1951" s="39"/>
      <c r="Q1951" s="39"/>
      <c r="R1951" s="39"/>
      <c r="S1951" s="39"/>
      <c r="T1951" s="39"/>
      <c r="U1951" s="39"/>
      <c r="V1951" s="39"/>
      <c r="W1951" s="39"/>
      <c r="X1951" s="39"/>
      <c r="Y1951" s="39"/>
      <c r="Z1951" s="39"/>
      <c r="AA1951" s="39"/>
      <c r="AB1951" s="39"/>
      <c r="AC1951" s="39"/>
      <c r="AD1951" s="39"/>
      <c r="AE1951" s="39"/>
      <c r="AF1951" s="39"/>
      <c r="AG1951" s="38"/>
      <c r="AH1951" s="38"/>
      <c r="AI1951" s="38"/>
      <c r="AJ1951" s="38"/>
      <c r="AK1951" s="38"/>
      <c r="AL1951" s="38"/>
      <c r="AM1951" s="38"/>
      <c r="AN1951" s="38"/>
      <c r="AO1951" s="38"/>
      <c r="AP1951" s="38"/>
      <c r="AQ1951" s="38"/>
      <c r="AR1951" s="38"/>
      <c r="AS1951" s="38"/>
      <c r="AT1951" s="38"/>
      <c r="AU1951" s="84"/>
      <c r="AV1951" s="88"/>
      <c r="AW1951" s="103"/>
      <c r="AX1951" s="84"/>
      <c r="AY1951" s="39"/>
      <c r="AZ1951" s="26"/>
      <c r="BA1951" s="26"/>
      <c r="BB1951" s="26"/>
      <c r="BC1951" s="26" t="str">
        <f t="shared" si="956"/>
        <v/>
      </c>
      <c r="BD1951" s="26" t="str">
        <f t="shared" si="957"/>
        <v/>
      </c>
      <c r="BE1951" s="26" t="str">
        <f t="shared" si="958"/>
        <v/>
      </c>
      <c r="BF1951" s="26" t="str">
        <f t="shared" si="959"/>
        <v/>
      </c>
      <c r="BG1951" s="26" t="str">
        <f t="shared" si="960"/>
        <v/>
      </c>
      <c r="BH1951" s="26" t="str">
        <f t="shared" si="961"/>
        <v/>
      </c>
      <c r="BI1951" s="26" t="str">
        <f t="shared" si="950"/>
        <v/>
      </c>
      <c r="BJ1951" s="26" t="str">
        <f t="shared" si="951"/>
        <v/>
      </c>
      <c r="BK1951" s="26" t="str">
        <f t="shared" si="952"/>
        <v/>
      </c>
      <c r="BL1951" s="26" t="str">
        <f t="shared" si="953"/>
        <v/>
      </c>
      <c r="BM1951" s="26" t="str">
        <f t="shared" si="954"/>
        <v/>
      </c>
      <c r="BN1951" s="26" t="str">
        <f t="shared" si="955"/>
        <v/>
      </c>
      <c r="BP1951"/>
      <c r="BQ1951"/>
      <c r="BR1951"/>
      <c r="BS1951"/>
      <c r="BT1951"/>
      <c r="BU1951" s="40"/>
      <c r="BV1951" s="6"/>
    </row>
    <row r="1952" spans="2:74" x14ac:dyDescent="0.2">
      <c r="B1952" s="84"/>
      <c r="C1952" s="39"/>
      <c r="D1952" s="38"/>
      <c r="E1952" s="39"/>
      <c r="F1952" s="39"/>
      <c r="G1952" s="39"/>
      <c r="H1952" s="39"/>
      <c r="I1952" s="39"/>
      <c r="J1952" s="39"/>
      <c r="K1952" s="39"/>
      <c r="L1952" s="39"/>
      <c r="M1952" s="39"/>
      <c r="N1952" s="39"/>
      <c r="O1952" s="39"/>
      <c r="P1952" s="39"/>
      <c r="Q1952" s="39"/>
      <c r="R1952" s="39"/>
      <c r="S1952" s="39"/>
      <c r="T1952" s="39"/>
      <c r="U1952" s="39"/>
      <c r="V1952" s="39"/>
      <c r="W1952" s="39"/>
      <c r="X1952" s="39"/>
      <c r="Y1952" s="39"/>
      <c r="Z1952" s="39"/>
      <c r="AA1952" s="39"/>
      <c r="AB1952" s="39"/>
      <c r="AC1952" s="39"/>
      <c r="AD1952" s="39"/>
      <c r="AE1952" s="39"/>
      <c r="AF1952" s="39"/>
      <c r="AG1952" s="38"/>
      <c r="AH1952" s="38"/>
      <c r="AI1952" s="38"/>
      <c r="AJ1952" s="38"/>
      <c r="AK1952" s="38"/>
      <c r="AL1952" s="38"/>
      <c r="AM1952" s="38"/>
      <c r="AN1952" s="38"/>
      <c r="AO1952" s="38"/>
      <c r="AP1952" s="38"/>
      <c r="AQ1952" s="38"/>
      <c r="AR1952" s="38"/>
      <c r="AS1952" s="38"/>
      <c r="AT1952" s="38"/>
      <c r="AU1952" s="84"/>
      <c r="AV1952" s="88"/>
      <c r="AW1952" s="103"/>
      <c r="AX1952" s="84"/>
      <c r="AY1952" s="39"/>
      <c r="AZ1952" s="26"/>
      <c r="BA1952" s="26"/>
      <c r="BB1952" s="26"/>
      <c r="BC1952" s="26" t="str">
        <f t="shared" si="956"/>
        <v/>
      </c>
      <c r="BD1952" s="26" t="str">
        <f t="shared" si="957"/>
        <v/>
      </c>
      <c r="BE1952" s="26" t="str">
        <f t="shared" si="958"/>
        <v/>
      </c>
      <c r="BF1952" s="26" t="str">
        <f t="shared" si="959"/>
        <v/>
      </c>
      <c r="BG1952" s="26" t="str">
        <f t="shared" si="960"/>
        <v/>
      </c>
      <c r="BH1952" s="26" t="str">
        <f t="shared" si="961"/>
        <v/>
      </c>
      <c r="BI1952" s="26" t="str">
        <f t="shared" si="950"/>
        <v/>
      </c>
      <c r="BJ1952" s="26" t="str">
        <f t="shared" si="951"/>
        <v/>
      </c>
      <c r="BK1952" s="26" t="str">
        <f t="shared" si="952"/>
        <v/>
      </c>
      <c r="BL1952" s="26" t="str">
        <f t="shared" si="953"/>
        <v/>
      </c>
      <c r="BM1952" s="26" t="str">
        <f t="shared" si="954"/>
        <v/>
      </c>
      <c r="BN1952" s="26" t="str">
        <f t="shared" si="955"/>
        <v/>
      </c>
      <c r="BP1952" s="80"/>
      <c r="BQ1952" s="80"/>
      <c r="BR1952" s="80"/>
      <c r="BS1952" s="80"/>
      <c r="BT1952" s="80"/>
      <c r="BU1952" s="80"/>
      <c r="BV1952" s="6"/>
    </row>
    <row r="1953" spans="2:74" x14ac:dyDescent="0.2">
      <c r="B1953" s="84"/>
      <c r="C1953" s="39"/>
      <c r="D1953" s="38"/>
      <c r="E1953" s="39"/>
      <c r="F1953" s="39"/>
      <c r="G1953" s="39"/>
      <c r="H1953" s="39"/>
      <c r="I1953" s="39"/>
      <c r="J1953" s="39"/>
      <c r="K1953" s="39"/>
      <c r="L1953" s="39"/>
      <c r="M1953" s="39"/>
      <c r="N1953" s="39"/>
      <c r="O1953" s="39"/>
      <c r="P1953" s="39"/>
      <c r="Q1953" s="39"/>
      <c r="R1953" s="39"/>
      <c r="S1953" s="39"/>
      <c r="T1953" s="39"/>
      <c r="U1953" s="39"/>
      <c r="V1953" s="39"/>
      <c r="W1953" s="39"/>
      <c r="X1953" s="39"/>
      <c r="Y1953" s="39"/>
      <c r="Z1953" s="39"/>
      <c r="AA1953" s="39"/>
      <c r="AB1953" s="39"/>
      <c r="AC1953" s="39"/>
      <c r="AD1953" s="39"/>
      <c r="AE1953" s="39"/>
      <c r="AF1953" s="39"/>
      <c r="AG1953" s="38"/>
      <c r="AH1953" s="38"/>
      <c r="AI1953" s="38"/>
      <c r="AJ1953" s="38"/>
      <c r="AK1953" s="38"/>
      <c r="AL1953" s="38"/>
      <c r="AM1953" s="38"/>
      <c r="AN1953" s="38"/>
      <c r="AO1953" s="38"/>
      <c r="AP1953" s="38"/>
      <c r="AQ1953" s="38"/>
      <c r="AR1953" s="38"/>
      <c r="AS1953" s="38"/>
      <c r="AT1953" s="38"/>
      <c r="AU1953" s="84"/>
      <c r="AV1953" s="88"/>
      <c r="AW1953" s="103"/>
      <c r="AX1953" s="84"/>
      <c r="AY1953" s="39"/>
      <c r="AZ1953" s="26"/>
      <c r="BA1953" s="26"/>
      <c r="BB1953" s="26"/>
      <c r="BC1953" s="26" t="str">
        <f t="shared" si="956"/>
        <v/>
      </c>
      <c r="BD1953" s="26" t="str">
        <f t="shared" si="957"/>
        <v/>
      </c>
      <c r="BE1953" s="26" t="str">
        <f t="shared" si="958"/>
        <v/>
      </c>
      <c r="BF1953" s="26" t="str">
        <f t="shared" si="959"/>
        <v/>
      </c>
      <c r="BG1953" s="26" t="str">
        <f t="shared" si="960"/>
        <v/>
      </c>
      <c r="BH1953" s="26" t="str">
        <f t="shared" si="961"/>
        <v/>
      </c>
      <c r="BI1953" s="26" t="str">
        <f t="shared" si="950"/>
        <v/>
      </c>
      <c r="BJ1953" s="26" t="str">
        <f t="shared" si="951"/>
        <v/>
      </c>
      <c r="BK1953" s="26" t="str">
        <f t="shared" si="952"/>
        <v/>
      </c>
      <c r="BL1953" s="26" t="str">
        <f t="shared" si="953"/>
        <v/>
      </c>
      <c r="BM1953" s="26" t="str">
        <f t="shared" si="954"/>
        <v/>
      </c>
      <c r="BN1953" s="26" t="str">
        <f t="shared" si="955"/>
        <v/>
      </c>
      <c r="BP1953" s="80"/>
      <c r="BQ1953" s="80"/>
      <c r="BR1953" s="80"/>
      <c r="BS1953" s="80"/>
      <c r="BT1953" s="80"/>
      <c r="BU1953" s="80"/>
      <c r="BV1953" s="6"/>
    </row>
    <row r="1954" spans="2:74" x14ac:dyDescent="0.2">
      <c r="B1954" s="84"/>
      <c r="C1954" s="39"/>
      <c r="D1954" s="38"/>
      <c r="E1954" s="39"/>
      <c r="F1954" s="39"/>
      <c r="G1954" s="39"/>
      <c r="H1954" s="39"/>
      <c r="I1954" s="39"/>
      <c r="J1954" s="39"/>
      <c r="K1954" s="39"/>
      <c r="L1954" s="39"/>
      <c r="M1954" s="39"/>
      <c r="N1954" s="39"/>
      <c r="O1954" s="39"/>
      <c r="P1954" s="39"/>
      <c r="Q1954" s="39"/>
      <c r="R1954" s="39"/>
      <c r="S1954" s="39"/>
      <c r="T1954" s="39"/>
      <c r="U1954" s="39"/>
      <c r="V1954" s="39"/>
      <c r="W1954" s="39"/>
      <c r="X1954" s="39"/>
      <c r="Y1954" s="39"/>
      <c r="Z1954" s="39"/>
      <c r="AA1954" s="39"/>
      <c r="AB1954" s="39"/>
      <c r="AC1954" s="39"/>
      <c r="AD1954" s="39"/>
      <c r="AE1954" s="39"/>
      <c r="AF1954" s="39"/>
      <c r="AG1954" s="38"/>
      <c r="AH1954" s="38"/>
      <c r="AI1954" s="38"/>
      <c r="AJ1954" s="38"/>
      <c r="AK1954" s="38"/>
      <c r="AL1954" s="38"/>
      <c r="AM1954" s="38"/>
      <c r="AN1954" s="38"/>
      <c r="AO1954" s="38"/>
      <c r="AP1954" s="38"/>
      <c r="AQ1954" s="38"/>
      <c r="AR1954" s="38"/>
      <c r="AS1954" s="38"/>
      <c r="AT1954" s="38"/>
      <c r="AU1954" s="84"/>
      <c r="AV1954" s="88"/>
      <c r="AW1954" s="103"/>
      <c r="AX1954" s="84"/>
      <c r="AY1954" s="39"/>
      <c r="AZ1954" s="26"/>
      <c r="BA1954" s="26"/>
      <c r="BB1954" s="26"/>
      <c r="BC1954" s="26" t="str">
        <f t="shared" si="956"/>
        <v/>
      </c>
      <c r="BD1954" s="26" t="str">
        <f t="shared" si="957"/>
        <v/>
      </c>
      <c r="BE1954" s="26" t="str">
        <f t="shared" si="958"/>
        <v/>
      </c>
      <c r="BF1954" s="26" t="str">
        <f t="shared" si="959"/>
        <v/>
      </c>
      <c r="BG1954" s="26" t="str">
        <f t="shared" si="960"/>
        <v/>
      </c>
      <c r="BH1954" s="26" t="str">
        <f t="shared" si="961"/>
        <v/>
      </c>
      <c r="BI1954" s="26" t="str">
        <f t="shared" si="950"/>
        <v/>
      </c>
      <c r="BJ1954" s="26" t="str">
        <f t="shared" si="951"/>
        <v/>
      </c>
      <c r="BK1954" s="26" t="str">
        <f t="shared" si="952"/>
        <v/>
      </c>
      <c r="BL1954" s="26" t="str">
        <f t="shared" si="953"/>
        <v/>
      </c>
      <c r="BM1954" s="26" t="str">
        <f t="shared" si="954"/>
        <v/>
      </c>
      <c r="BN1954" s="26" t="str">
        <f t="shared" si="955"/>
        <v/>
      </c>
      <c r="BP1954" s="80"/>
      <c r="BQ1954" s="80"/>
      <c r="BR1954" s="80"/>
      <c r="BS1954" s="80"/>
      <c r="BT1954" s="80"/>
      <c r="BU1954" s="80"/>
      <c r="BV1954" s="6"/>
    </row>
    <row r="1955" spans="2:74" x14ac:dyDescent="0.2">
      <c r="B1955" s="84"/>
      <c r="C1955" s="39"/>
      <c r="D1955" s="38"/>
      <c r="E1955" s="39"/>
      <c r="F1955" s="39"/>
      <c r="G1955" s="39"/>
      <c r="H1955" s="39"/>
      <c r="I1955" s="39"/>
      <c r="J1955" s="39"/>
      <c r="K1955" s="39"/>
      <c r="L1955" s="39"/>
      <c r="M1955" s="39"/>
      <c r="N1955" s="39"/>
      <c r="O1955" s="39"/>
      <c r="P1955" s="39"/>
      <c r="Q1955" s="39"/>
      <c r="R1955" s="39"/>
      <c r="S1955" s="39"/>
      <c r="T1955" s="39"/>
      <c r="U1955" s="39"/>
      <c r="V1955" s="39"/>
      <c r="W1955" s="39"/>
      <c r="X1955" s="39"/>
      <c r="Y1955" s="39"/>
      <c r="Z1955" s="39"/>
      <c r="AA1955" s="39"/>
      <c r="AB1955" s="39"/>
      <c r="AC1955" s="39"/>
      <c r="AD1955" s="39"/>
      <c r="AE1955" s="39"/>
      <c r="AF1955" s="39"/>
      <c r="AG1955" s="38"/>
      <c r="AH1955" s="38"/>
      <c r="AI1955" s="38"/>
      <c r="AJ1955" s="38"/>
      <c r="AK1955" s="38"/>
      <c r="AL1955" s="38"/>
      <c r="AM1955" s="38"/>
      <c r="AN1955" s="38"/>
      <c r="AO1955" s="38"/>
      <c r="AP1955" s="38"/>
      <c r="AQ1955" s="38"/>
      <c r="AR1955" s="38"/>
      <c r="AS1955" s="38"/>
      <c r="AT1955" s="38"/>
      <c r="AU1955" s="84"/>
      <c r="AV1955" s="88"/>
      <c r="AW1955" s="103"/>
      <c r="AX1955" s="84"/>
      <c r="AY1955" s="39"/>
      <c r="AZ1955" s="26"/>
      <c r="BA1955" s="26"/>
      <c r="BB1955" s="26"/>
      <c r="BC1955" s="26" t="str">
        <f t="shared" si="956"/>
        <v/>
      </c>
      <c r="BD1955" s="26" t="str">
        <f t="shared" si="957"/>
        <v/>
      </c>
      <c r="BE1955" s="26" t="str">
        <f t="shared" si="958"/>
        <v/>
      </c>
      <c r="BF1955" s="26" t="str">
        <f t="shared" si="959"/>
        <v/>
      </c>
      <c r="BG1955" s="26" t="str">
        <f t="shared" si="960"/>
        <v/>
      </c>
      <c r="BH1955" s="26" t="str">
        <f t="shared" si="961"/>
        <v/>
      </c>
      <c r="BI1955" s="26" t="str">
        <f t="shared" si="950"/>
        <v/>
      </c>
      <c r="BJ1955" s="26" t="str">
        <f t="shared" si="951"/>
        <v/>
      </c>
      <c r="BK1955" s="26" t="str">
        <f t="shared" si="952"/>
        <v/>
      </c>
      <c r="BL1955" s="26" t="str">
        <f t="shared" si="953"/>
        <v/>
      </c>
      <c r="BM1955" s="26" t="str">
        <f t="shared" si="954"/>
        <v/>
      </c>
      <c r="BN1955" s="26" t="str">
        <f t="shared" si="955"/>
        <v/>
      </c>
      <c r="BP1955" s="80"/>
      <c r="BQ1955" s="80"/>
      <c r="BR1955" s="80"/>
      <c r="BS1955" s="80"/>
      <c r="BT1955" s="80"/>
      <c r="BU1955" s="80"/>
      <c r="BV1955" s="6"/>
    </row>
    <row r="1956" spans="2:74" x14ac:dyDescent="0.2">
      <c r="B1956" s="84"/>
      <c r="C1956" s="39"/>
      <c r="D1956" s="38"/>
      <c r="E1956" s="39"/>
      <c r="F1956" s="39"/>
      <c r="G1956" s="39"/>
      <c r="H1956" s="39"/>
      <c r="I1956" s="39"/>
      <c r="J1956" s="39"/>
      <c r="K1956" s="39"/>
      <c r="L1956" s="39"/>
      <c r="M1956" s="39"/>
      <c r="N1956" s="39"/>
      <c r="O1956" s="39"/>
      <c r="P1956" s="39"/>
      <c r="Q1956" s="39"/>
      <c r="R1956" s="39"/>
      <c r="S1956" s="39"/>
      <c r="T1956" s="39"/>
      <c r="U1956" s="39"/>
      <c r="V1956" s="39"/>
      <c r="W1956" s="39"/>
      <c r="X1956" s="39"/>
      <c r="Y1956" s="39"/>
      <c r="Z1956" s="39"/>
      <c r="AA1956" s="39"/>
      <c r="AB1956" s="39"/>
      <c r="AC1956" s="39"/>
      <c r="AD1956" s="39"/>
      <c r="AE1956" s="39"/>
      <c r="AF1956" s="39"/>
      <c r="AG1956" s="38"/>
      <c r="AH1956" s="38"/>
      <c r="AI1956" s="38"/>
      <c r="AJ1956" s="38"/>
      <c r="AK1956" s="38"/>
      <c r="AL1956" s="38"/>
      <c r="AM1956" s="38"/>
      <c r="AN1956" s="38"/>
      <c r="AO1956" s="38"/>
      <c r="AP1956" s="38"/>
      <c r="AQ1956" s="38"/>
      <c r="AR1956" s="38"/>
      <c r="AS1956" s="38"/>
      <c r="AT1956" s="38"/>
      <c r="AU1956" s="84"/>
      <c r="AV1956" s="88"/>
      <c r="AW1956" s="103"/>
      <c r="AX1956" s="84"/>
      <c r="AY1956" s="39"/>
      <c r="AZ1956" s="26"/>
      <c r="BA1956" s="26"/>
      <c r="BB1956" s="26"/>
      <c r="BC1956" s="26" t="str">
        <f t="shared" si="956"/>
        <v/>
      </c>
      <c r="BD1956" s="26" t="str">
        <f t="shared" si="957"/>
        <v/>
      </c>
      <c r="BE1956" s="26" t="str">
        <f t="shared" si="958"/>
        <v/>
      </c>
      <c r="BF1956" s="26" t="str">
        <f t="shared" si="959"/>
        <v/>
      </c>
      <c r="BG1956" s="26" t="str">
        <f t="shared" si="960"/>
        <v/>
      </c>
      <c r="BH1956" s="26" t="str">
        <f t="shared" si="961"/>
        <v/>
      </c>
      <c r="BI1956" s="26" t="str">
        <f t="shared" si="950"/>
        <v/>
      </c>
      <c r="BJ1956" s="26" t="str">
        <f t="shared" si="951"/>
        <v/>
      </c>
      <c r="BK1956" s="26" t="str">
        <f t="shared" si="952"/>
        <v/>
      </c>
      <c r="BL1956" s="26" t="str">
        <f t="shared" si="953"/>
        <v/>
      </c>
      <c r="BM1956" s="26" t="str">
        <f t="shared" si="954"/>
        <v/>
      </c>
      <c r="BN1956" s="26" t="str">
        <f t="shared" si="955"/>
        <v/>
      </c>
      <c r="BP1956" s="80"/>
      <c r="BQ1956" s="80"/>
      <c r="BR1956" s="80"/>
      <c r="BS1956" s="80"/>
      <c r="BT1956" s="80"/>
      <c r="BU1956" s="80"/>
      <c r="BV1956" s="6"/>
    </row>
    <row r="1957" spans="2:74" x14ac:dyDescent="0.2">
      <c r="B1957" s="84"/>
      <c r="C1957" s="39"/>
      <c r="D1957" s="38"/>
      <c r="E1957" s="39"/>
      <c r="F1957" s="39"/>
      <c r="G1957" s="39"/>
      <c r="H1957" s="39"/>
      <c r="I1957" s="39"/>
      <c r="J1957" s="39"/>
      <c r="K1957" s="39"/>
      <c r="L1957" s="39"/>
      <c r="M1957" s="39"/>
      <c r="N1957" s="39"/>
      <c r="O1957" s="39"/>
      <c r="P1957" s="39"/>
      <c r="Q1957" s="39"/>
      <c r="R1957" s="39"/>
      <c r="S1957" s="39"/>
      <c r="T1957" s="39"/>
      <c r="U1957" s="39"/>
      <c r="V1957" s="39"/>
      <c r="W1957" s="39"/>
      <c r="X1957" s="39"/>
      <c r="Y1957" s="39"/>
      <c r="Z1957" s="39"/>
      <c r="AA1957" s="39"/>
      <c r="AB1957" s="39"/>
      <c r="AC1957" s="39"/>
      <c r="AD1957" s="39"/>
      <c r="AE1957" s="39"/>
      <c r="AF1957" s="39"/>
      <c r="AG1957" s="38"/>
      <c r="AH1957" s="38"/>
      <c r="AI1957" s="38"/>
      <c r="AJ1957" s="38"/>
      <c r="AK1957" s="38"/>
      <c r="AL1957" s="38"/>
      <c r="AM1957" s="38"/>
      <c r="AN1957" s="38"/>
      <c r="AO1957" s="38"/>
      <c r="AP1957" s="38"/>
      <c r="AQ1957" s="38"/>
      <c r="AR1957" s="38"/>
      <c r="AS1957" s="38"/>
      <c r="AT1957" s="38"/>
      <c r="AU1957" s="84"/>
      <c r="AV1957" s="88"/>
      <c r="AW1957" s="103"/>
      <c r="AX1957" s="84"/>
      <c r="AY1957" s="39"/>
      <c r="AZ1957" s="26"/>
      <c r="BA1957" s="26"/>
      <c r="BB1957" s="26"/>
      <c r="BC1957" s="26" t="str">
        <f t="shared" si="956"/>
        <v/>
      </c>
      <c r="BD1957" s="26" t="str">
        <f t="shared" si="957"/>
        <v/>
      </c>
      <c r="BE1957" s="26" t="str">
        <f t="shared" si="958"/>
        <v/>
      </c>
      <c r="BF1957" s="26" t="str">
        <f t="shared" si="959"/>
        <v/>
      </c>
      <c r="BG1957" s="26" t="str">
        <f t="shared" si="960"/>
        <v/>
      </c>
      <c r="BH1957" s="26" t="str">
        <f t="shared" si="961"/>
        <v/>
      </c>
      <c r="BI1957" s="26" t="str">
        <f t="shared" si="950"/>
        <v/>
      </c>
      <c r="BJ1957" s="26" t="str">
        <f t="shared" si="951"/>
        <v/>
      </c>
      <c r="BK1957" s="26" t="str">
        <f t="shared" si="952"/>
        <v/>
      </c>
      <c r="BL1957" s="26" t="str">
        <f t="shared" si="953"/>
        <v/>
      </c>
      <c r="BM1957" s="26" t="str">
        <f t="shared" si="954"/>
        <v/>
      </c>
      <c r="BN1957" s="26" t="str">
        <f t="shared" si="955"/>
        <v/>
      </c>
      <c r="BP1957" s="80"/>
      <c r="BQ1957" s="80"/>
      <c r="BR1957" s="80"/>
      <c r="BS1957" s="80"/>
      <c r="BT1957" s="80"/>
      <c r="BU1957" s="80"/>
      <c r="BV1957" s="6"/>
    </row>
    <row r="1958" spans="2:74" x14ac:dyDescent="0.2">
      <c r="B1958" s="84"/>
      <c r="C1958" s="39"/>
      <c r="D1958" s="38"/>
      <c r="E1958" s="39"/>
      <c r="F1958" s="39"/>
      <c r="G1958" s="39"/>
      <c r="H1958" s="39"/>
      <c r="I1958" s="39"/>
      <c r="J1958" s="39"/>
      <c r="K1958" s="39"/>
      <c r="L1958" s="39"/>
      <c r="M1958" s="39"/>
      <c r="N1958" s="39"/>
      <c r="O1958" s="39"/>
      <c r="P1958" s="39"/>
      <c r="Q1958" s="39"/>
      <c r="R1958" s="39"/>
      <c r="S1958" s="39"/>
      <c r="T1958" s="39"/>
      <c r="U1958" s="39"/>
      <c r="V1958" s="39"/>
      <c r="W1958" s="39"/>
      <c r="X1958" s="39"/>
      <c r="Y1958" s="39"/>
      <c r="Z1958" s="39"/>
      <c r="AA1958" s="39"/>
      <c r="AB1958" s="39"/>
      <c r="AC1958" s="39"/>
      <c r="AD1958" s="39"/>
      <c r="AE1958" s="39"/>
      <c r="AF1958" s="39"/>
      <c r="AG1958" s="38"/>
      <c r="AH1958" s="38"/>
      <c r="AI1958" s="38"/>
      <c r="AJ1958" s="38"/>
      <c r="AK1958" s="38"/>
      <c r="AL1958" s="38"/>
      <c r="AM1958" s="38"/>
      <c r="AN1958" s="38"/>
      <c r="AO1958" s="38"/>
      <c r="AP1958" s="38"/>
      <c r="AQ1958" s="38"/>
      <c r="AR1958" s="38"/>
      <c r="AS1958" s="38"/>
      <c r="AT1958" s="38"/>
      <c r="AU1958" s="84"/>
      <c r="AV1958" s="88"/>
      <c r="AW1958" s="103"/>
      <c r="AX1958" s="84"/>
      <c r="AY1958" s="39"/>
      <c r="AZ1958" s="26"/>
      <c r="BA1958" s="26"/>
      <c r="BB1958" s="26"/>
      <c r="BC1958" s="26" t="str">
        <f t="shared" si="956"/>
        <v/>
      </c>
      <c r="BD1958" s="26" t="str">
        <f t="shared" si="957"/>
        <v/>
      </c>
      <c r="BE1958" s="26" t="str">
        <f t="shared" si="958"/>
        <v/>
      </c>
      <c r="BF1958" s="26" t="str">
        <f t="shared" si="959"/>
        <v/>
      </c>
      <c r="BG1958" s="26" t="str">
        <f t="shared" si="960"/>
        <v/>
      </c>
      <c r="BH1958" s="26" t="str">
        <f t="shared" si="961"/>
        <v/>
      </c>
      <c r="BI1958" s="26" t="str">
        <f t="shared" si="950"/>
        <v/>
      </c>
      <c r="BJ1958" s="26" t="str">
        <f t="shared" si="951"/>
        <v/>
      </c>
      <c r="BK1958" s="26" t="str">
        <f t="shared" si="952"/>
        <v/>
      </c>
      <c r="BL1958" s="26" t="str">
        <f t="shared" si="953"/>
        <v/>
      </c>
      <c r="BM1958" s="26" t="str">
        <f t="shared" si="954"/>
        <v/>
      </c>
      <c r="BN1958" s="26" t="str">
        <f t="shared" si="955"/>
        <v/>
      </c>
      <c r="BP1958" s="80"/>
      <c r="BQ1958" s="80"/>
      <c r="BR1958" s="80"/>
      <c r="BS1958" s="80"/>
      <c r="BT1958" s="80"/>
      <c r="BU1958" s="80"/>
      <c r="BV1958" s="6"/>
    </row>
    <row r="1959" spans="2:74" x14ac:dyDescent="0.2">
      <c r="B1959" s="84"/>
      <c r="C1959" s="39"/>
      <c r="D1959" s="38"/>
      <c r="E1959" s="39"/>
      <c r="F1959" s="39"/>
      <c r="G1959" s="39"/>
      <c r="H1959" s="39"/>
      <c r="I1959" s="39"/>
      <c r="J1959" s="39"/>
      <c r="K1959" s="39"/>
      <c r="L1959" s="39"/>
      <c r="M1959" s="39"/>
      <c r="N1959" s="39"/>
      <c r="O1959" s="39"/>
      <c r="P1959" s="39"/>
      <c r="Q1959" s="39"/>
      <c r="R1959" s="39"/>
      <c r="S1959" s="39"/>
      <c r="T1959" s="39"/>
      <c r="U1959" s="39"/>
      <c r="V1959" s="39"/>
      <c r="W1959" s="39"/>
      <c r="X1959" s="39"/>
      <c r="Y1959" s="39"/>
      <c r="Z1959" s="39"/>
      <c r="AA1959" s="39"/>
      <c r="AB1959" s="39"/>
      <c r="AC1959" s="39"/>
      <c r="AD1959" s="39"/>
      <c r="AE1959" s="39"/>
      <c r="AF1959" s="39"/>
      <c r="AG1959" s="38"/>
      <c r="AH1959" s="38"/>
      <c r="AI1959" s="38"/>
      <c r="AJ1959" s="38"/>
      <c r="AK1959" s="38"/>
      <c r="AL1959" s="38"/>
      <c r="AM1959" s="38"/>
      <c r="AN1959" s="38"/>
      <c r="AO1959" s="38"/>
      <c r="AP1959" s="38"/>
      <c r="AQ1959" s="38"/>
      <c r="AR1959" s="38"/>
      <c r="AS1959" s="38"/>
      <c r="AT1959" s="38"/>
      <c r="AU1959" s="84"/>
      <c r="AV1959" s="88"/>
      <c r="AW1959" s="103"/>
      <c r="AX1959" s="84"/>
      <c r="AY1959" s="39"/>
      <c r="AZ1959" s="26"/>
      <c r="BA1959" s="26"/>
      <c r="BB1959" s="26"/>
      <c r="BC1959" s="26" t="str">
        <f t="shared" si="956"/>
        <v/>
      </c>
      <c r="BD1959" s="26" t="str">
        <f t="shared" si="957"/>
        <v/>
      </c>
      <c r="BE1959" s="26" t="str">
        <f t="shared" si="958"/>
        <v/>
      </c>
      <c r="BF1959" s="26" t="str">
        <f t="shared" si="959"/>
        <v/>
      </c>
      <c r="BG1959" s="26" t="str">
        <f t="shared" si="960"/>
        <v/>
      </c>
      <c r="BH1959" s="26" t="str">
        <f t="shared" si="961"/>
        <v/>
      </c>
      <c r="BI1959" s="26" t="str">
        <f t="shared" si="950"/>
        <v/>
      </c>
      <c r="BJ1959" s="26" t="str">
        <f t="shared" si="951"/>
        <v/>
      </c>
      <c r="BK1959" s="26" t="str">
        <f t="shared" si="952"/>
        <v/>
      </c>
      <c r="BL1959" s="26" t="str">
        <f t="shared" si="953"/>
        <v/>
      </c>
      <c r="BM1959" s="26" t="str">
        <f t="shared" si="954"/>
        <v/>
      </c>
      <c r="BN1959" s="26" t="str">
        <f t="shared" si="955"/>
        <v/>
      </c>
      <c r="BP1959" s="80"/>
      <c r="BQ1959" s="80"/>
      <c r="BR1959" s="80"/>
      <c r="BS1959" s="80"/>
      <c r="BT1959" s="80"/>
      <c r="BU1959" s="80"/>
      <c r="BV1959" s="6"/>
    </row>
    <row r="1960" spans="2:74" x14ac:dyDescent="0.2">
      <c r="B1960" s="84"/>
      <c r="C1960" s="39"/>
      <c r="D1960" s="38"/>
      <c r="E1960" s="39"/>
      <c r="F1960" s="39"/>
      <c r="G1960" s="39"/>
      <c r="H1960" s="39"/>
      <c r="I1960" s="39"/>
      <c r="J1960" s="39"/>
      <c r="K1960" s="39"/>
      <c r="L1960" s="39"/>
      <c r="M1960" s="39"/>
      <c r="N1960" s="39"/>
      <c r="O1960" s="39"/>
      <c r="P1960" s="39"/>
      <c r="Q1960" s="39"/>
      <c r="R1960" s="39"/>
      <c r="S1960" s="39"/>
      <c r="T1960" s="39"/>
      <c r="U1960" s="39"/>
      <c r="V1960" s="39"/>
      <c r="W1960" s="39"/>
      <c r="X1960" s="39"/>
      <c r="Y1960" s="39"/>
      <c r="Z1960" s="39"/>
      <c r="AA1960" s="39"/>
      <c r="AB1960" s="39"/>
      <c r="AC1960" s="39"/>
      <c r="AD1960" s="39"/>
      <c r="AE1960" s="39"/>
      <c r="AF1960" s="39"/>
      <c r="AG1960" s="38"/>
      <c r="AH1960" s="38"/>
      <c r="AI1960" s="38"/>
      <c r="AJ1960" s="38"/>
      <c r="AK1960" s="38"/>
      <c r="AL1960" s="38"/>
      <c r="AM1960" s="38"/>
      <c r="AN1960" s="38"/>
      <c r="AO1960" s="38"/>
      <c r="AP1960" s="38"/>
      <c r="AQ1960" s="38"/>
      <c r="AR1960" s="38"/>
      <c r="AS1960" s="38"/>
      <c r="AT1960" s="38"/>
      <c r="AU1960" s="84"/>
      <c r="AV1960" s="88"/>
      <c r="AW1960" s="103"/>
      <c r="AX1960" s="84"/>
      <c r="AY1960" s="39"/>
      <c r="AZ1960" s="26"/>
      <c r="BA1960" s="26"/>
      <c r="BB1960" s="26"/>
      <c r="BC1960" s="26" t="str">
        <f t="shared" si="956"/>
        <v/>
      </c>
      <c r="BD1960" s="26" t="str">
        <f t="shared" si="957"/>
        <v/>
      </c>
      <c r="BE1960" s="26" t="str">
        <f t="shared" si="958"/>
        <v/>
      </c>
      <c r="BF1960" s="26" t="str">
        <f t="shared" si="959"/>
        <v/>
      </c>
      <c r="BG1960" s="26" t="str">
        <f t="shared" si="960"/>
        <v/>
      </c>
      <c r="BH1960" s="26" t="str">
        <f t="shared" si="961"/>
        <v/>
      </c>
      <c r="BI1960" s="26" t="str">
        <f t="shared" si="950"/>
        <v/>
      </c>
      <c r="BJ1960" s="26" t="str">
        <f t="shared" si="951"/>
        <v/>
      </c>
      <c r="BK1960" s="26" t="str">
        <f t="shared" si="952"/>
        <v/>
      </c>
      <c r="BL1960" s="26" t="str">
        <f t="shared" si="953"/>
        <v/>
      </c>
      <c r="BM1960" s="26" t="str">
        <f t="shared" si="954"/>
        <v/>
      </c>
      <c r="BN1960" s="26" t="str">
        <f t="shared" si="955"/>
        <v/>
      </c>
      <c r="BP1960" s="80"/>
      <c r="BQ1960" s="80"/>
      <c r="BR1960" s="80"/>
      <c r="BS1960" s="80"/>
      <c r="BT1960" s="80"/>
      <c r="BU1960" s="80"/>
      <c r="BV1960" s="6"/>
    </row>
    <row r="1961" spans="2:74" x14ac:dyDescent="0.2">
      <c r="B1961" s="84"/>
      <c r="C1961" s="39"/>
      <c r="D1961" s="38"/>
      <c r="E1961" s="39"/>
      <c r="F1961" s="39"/>
      <c r="G1961" s="39"/>
      <c r="H1961" s="39"/>
      <c r="I1961" s="39"/>
      <c r="J1961" s="39"/>
      <c r="K1961" s="39"/>
      <c r="L1961" s="39"/>
      <c r="M1961" s="39"/>
      <c r="N1961" s="39"/>
      <c r="O1961" s="39"/>
      <c r="P1961" s="39"/>
      <c r="Q1961" s="39"/>
      <c r="R1961" s="39"/>
      <c r="S1961" s="39"/>
      <c r="T1961" s="39"/>
      <c r="U1961" s="39"/>
      <c r="V1961" s="39"/>
      <c r="W1961" s="39"/>
      <c r="X1961" s="39"/>
      <c r="Y1961" s="39"/>
      <c r="Z1961" s="39"/>
      <c r="AA1961" s="39"/>
      <c r="AB1961" s="39"/>
      <c r="AC1961" s="39"/>
      <c r="AD1961" s="39"/>
      <c r="AE1961" s="39"/>
      <c r="AF1961" s="39"/>
      <c r="AG1961" s="38"/>
      <c r="AH1961" s="38"/>
      <c r="AI1961" s="38"/>
      <c r="AJ1961" s="38"/>
      <c r="AK1961" s="38"/>
      <c r="AL1961" s="38"/>
      <c r="AM1961" s="38"/>
      <c r="AN1961" s="38"/>
      <c r="AO1961" s="38"/>
      <c r="AP1961" s="38"/>
      <c r="AQ1961" s="38"/>
      <c r="AR1961" s="38"/>
      <c r="AS1961" s="38"/>
      <c r="AT1961" s="38"/>
      <c r="AU1961" s="84"/>
      <c r="AV1961" s="88"/>
      <c r="AW1961" s="103"/>
      <c r="AX1961" s="84"/>
      <c r="AY1961" s="39"/>
      <c r="AZ1961" s="26"/>
      <c r="BA1961" s="26"/>
      <c r="BB1961" s="26"/>
      <c r="BC1961" s="26" t="str">
        <f t="shared" si="956"/>
        <v/>
      </c>
      <c r="BD1961" s="26" t="str">
        <f t="shared" si="957"/>
        <v/>
      </c>
      <c r="BE1961" s="26" t="str">
        <f t="shared" si="958"/>
        <v/>
      </c>
      <c r="BF1961" s="26" t="str">
        <f t="shared" si="959"/>
        <v/>
      </c>
      <c r="BG1961" s="26" t="str">
        <f t="shared" si="960"/>
        <v/>
      </c>
      <c r="BH1961" s="26" t="str">
        <f t="shared" si="961"/>
        <v/>
      </c>
      <c r="BI1961" s="26" t="str">
        <f t="shared" si="950"/>
        <v/>
      </c>
      <c r="BJ1961" s="26" t="str">
        <f t="shared" si="951"/>
        <v/>
      </c>
      <c r="BK1961" s="26" t="str">
        <f t="shared" si="952"/>
        <v/>
      </c>
      <c r="BL1961" s="26" t="str">
        <f t="shared" si="953"/>
        <v/>
      </c>
      <c r="BM1961" s="26" t="str">
        <f t="shared" si="954"/>
        <v/>
      </c>
      <c r="BN1961" s="26" t="str">
        <f t="shared" si="955"/>
        <v/>
      </c>
      <c r="BP1961" s="80"/>
      <c r="BQ1961" s="80"/>
      <c r="BR1961" s="80"/>
      <c r="BS1961" s="80"/>
      <c r="BT1961" s="80"/>
      <c r="BU1961" s="80"/>
      <c r="BV1961" s="6"/>
    </row>
    <row r="1962" spans="2:74" x14ac:dyDescent="0.2">
      <c r="B1962" s="84"/>
      <c r="C1962" s="39"/>
      <c r="D1962" s="38"/>
      <c r="E1962" s="39"/>
      <c r="F1962" s="39"/>
      <c r="G1962" s="39"/>
      <c r="H1962" s="39"/>
      <c r="I1962" s="39"/>
      <c r="J1962" s="39"/>
      <c r="K1962" s="39"/>
      <c r="L1962" s="39"/>
      <c r="M1962" s="39"/>
      <c r="N1962" s="39"/>
      <c r="O1962" s="39"/>
      <c r="P1962" s="39"/>
      <c r="Q1962" s="39"/>
      <c r="R1962" s="39"/>
      <c r="S1962" s="39"/>
      <c r="T1962" s="39"/>
      <c r="U1962" s="39"/>
      <c r="V1962" s="39"/>
      <c r="W1962" s="39"/>
      <c r="X1962" s="39"/>
      <c r="Y1962" s="39"/>
      <c r="Z1962" s="39"/>
      <c r="AA1962" s="39"/>
      <c r="AB1962" s="39"/>
      <c r="AC1962" s="39"/>
      <c r="AD1962" s="39"/>
      <c r="AE1962" s="39"/>
      <c r="AF1962" s="39"/>
      <c r="AG1962" s="38"/>
      <c r="AH1962" s="38"/>
      <c r="AI1962" s="38"/>
      <c r="AJ1962" s="38"/>
      <c r="AK1962" s="38"/>
      <c r="AL1962" s="38"/>
      <c r="AM1962" s="38"/>
      <c r="AN1962" s="38"/>
      <c r="AO1962" s="38"/>
      <c r="AP1962" s="38"/>
      <c r="AQ1962" s="38"/>
      <c r="AR1962" s="38"/>
      <c r="AS1962" s="38"/>
      <c r="AT1962" s="38"/>
      <c r="AU1962" s="84"/>
      <c r="AV1962" s="88"/>
      <c r="AW1962" s="103"/>
      <c r="AX1962" s="84"/>
      <c r="AY1962" s="39"/>
      <c r="AZ1962" s="26"/>
      <c r="BA1962" s="26"/>
      <c r="BB1962" s="26"/>
      <c r="BC1962" s="26" t="str">
        <f t="shared" si="956"/>
        <v/>
      </c>
      <c r="BD1962" s="26" t="str">
        <f t="shared" si="957"/>
        <v/>
      </c>
      <c r="BE1962" s="26" t="str">
        <f t="shared" si="958"/>
        <v/>
      </c>
      <c r="BF1962" s="26" t="str">
        <f t="shared" si="959"/>
        <v/>
      </c>
      <c r="BG1962" s="26" t="str">
        <f t="shared" si="960"/>
        <v/>
      </c>
      <c r="BH1962" s="26" t="str">
        <f t="shared" si="961"/>
        <v/>
      </c>
      <c r="BI1962" s="26" t="str">
        <f t="shared" si="950"/>
        <v/>
      </c>
      <c r="BJ1962" s="26" t="str">
        <f t="shared" si="951"/>
        <v/>
      </c>
      <c r="BK1962" s="26" t="str">
        <f t="shared" si="952"/>
        <v/>
      </c>
      <c r="BL1962" s="26" t="str">
        <f t="shared" si="953"/>
        <v/>
      </c>
      <c r="BM1962" s="26" t="str">
        <f t="shared" si="954"/>
        <v/>
      </c>
      <c r="BN1962" s="26" t="str">
        <f t="shared" si="955"/>
        <v/>
      </c>
      <c r="BP1962" s="80"/>
      <c r="BQ1962" s="80"/>
      <c r="BR1962" s="80"/>
      <c r="BS1962" s="80"/>
      <c r="BT1962" s="80"/>
      <c r="BU1962" s="40"/>
      <c r="BV1962" s="6"/>
    </row>
    <row r="1963" spans="2:74" x14ac:dyDescent="0.2">
      <c r="B1963" s="84"/>
      <c r="C1963" s="39"/>
      <c r="D1963" s="38"/>
      <c r="E1963" s="39"/>
      <c r="F1963" s="39"/>
      <c r="G1963" s="39"/>
      <c r="H1963" s="39"/>
      <c r="I1963" s="39"/>
      <c r="J1963" s="39"/>
      <c r="K1963" s="39"/>
      <c r="L1963" s="39"/>
      <c r="M1963" s="39"/>
      <c r="N1963" s="39"/>
      <c r="O1963" s="39"/>
      <c r="P1963" s="39"/>
      <c r="Q1963" s="39"/>
      <c r="R1963" s="39"/>
      <c r="S1963" s="39"/>
      <c r="T1963" s="39"/>
      <c r="U1963" s="39"/>
      <c r="V1963" s="39"/>
      <c r="W1963" s="39"/>
      <c r="X1963" s="39"/>
      <c r="Y1963" s="39"/>
      <c r="Z1963" s="39"/>
      <c r="AA1963" s="39"/>
      <c r="AB1963" s="39"/>
      <c r="AC1963" s="39"/>
      <c r="AD1963" s="39"/>
      <c r="AE1963" s="39"/>
      <c r="AF1963" s="39"/>
      <c r="AG1963" s="38"/>
      <c r="AH1963" s="38"/>
      <c r="AI1963" s="38"/>
      <c r="AJ1963" s="38"/>
      <c r="AK1963" s="38"/>
      <c r="AL1963" s="38"/>
      <c r="AM1963" s="38"/>
      <c r="AN1963" s="38"/>
      <c r="AO1963" s="38"/>
      <c r="AP1963" s="38"/>
      <c r="AQ1963" s="38"/>
      <c r="AR1963" s="38"/>
      <c r="AS1963" s="38"/>
      <c r="AT1963" s="38"/>
      <c r="AU1963" s="84"/>
      <c r="AV1963" s="88"/>
      <c r="AW1963" s="103"/>
      <c r="AX1963" s="84"/>
      <c r="AY1963" s="39"/>
      <c r="AZ1963" s="26"/>
      <c r="BA1963" s="26"/>
      <c r="BB1963" s="26"/>
      <c r="BC1963" s="26" t="str">
        <f t="shared" si="956"/>
        <v/>
      </c>
      <c r="BD1963" s="26" t="str">
        <f t="shared" si="957"/>
        <v/>
      </c>
      <c r="BE1963" s="26" t="str">
        <f t="shared" si="958"/>
        <v/>
      </c>
      <c r="BF1963" s="26" t="str">
        <f t="shared" si="959"/>
        <v/>
      </c>
      <c r="BG1963" s="26" t="str">
        <f t="shared" si="960"/>
        <v/>
      </c>
      <c r="BH1963" s="26" t="str">
        <f t="shared" si="961"/>
        <v/>
      </c>
      <c r="BI1963" s="26" t="str">
        <f t="shared" si="950"/>
        <v/>
      </c>
      <c r="BJ1963" s="26" t="str">
        <f t="shared" si="951"/>
        <v/>
      </c>
      <c r="BK1963" s="26" t="str">
        <f t="shared" si="952"/>
        <v/>
      </c>
      <c r="BL1963" s="26" t="str">
        <f t="shared" si="953"/>
        <v/>
      </c>
      <c r="BM1963" s="26" t="str">
        <f t="shared" si="954"/>
        <v/>
      </c>
      <c r="BN1963" s="26" t="str">
        <f t="shared" si="955"/>
        <v/>
      </c>
      <c r="BP1963" s="40"/>
      <c r="BQ1963" s="40"/>
      <c r="BR1963" s="40"/>
      <c r="BS1963" s="40"/>
      <c r="BT1963" s="40"/>
      <c r="BU1963" s="40"/>
      <c r="BV1963" s="6"/>
    </row>
    <row r="1964" spans="2:74" x14ac:dyDescent="0.2">
      <c r="B1964" s="84"/>
      <c r="C1964" s="39"/>
      <c r="D1964" s="38"/>
      <c r="E1964" s="39"/>
      <c r="F1964" s="39"/>
      <c r="G1964" s="39"/>
      <c r="H1964" s="39"/>
      <c r="I1964" s="39"/>
      <c r="J1964" s="39"/>
      <c r="K1964" s="39"/>
      <c r="L1964" s="39"/>
      <c r="M1964" s="39"/>
      <c r="N1964" s="39"/>
      <c r="O1964" s="39"/>
      <c r="P1964" s="39"/>
      <c r="Q1964" s="39"/>
      <c r="R1964" s="39"/>
      <c r="S1964" s="39"/>
      <c r="T1964" s="39"/>
      <c r="U1964" s="39"/>
      <c r="V1964" s="39"/>
      <c r="W1964" s="39"/>
      <c r="X1964" s="39"/>
      <c r="Y1964" s="39"/>
      <c r="Z1964" s="39"/>
      <c r="AA1964" s="39"/>
      <c r="AB1964" s="39"/>
      <c r="AC1964" s="39"/>
      <c r="AD1964" s="39"/>
      <c r="AE1964" s="39"/>
      <c r="AF1964" s="39"/>
      <c r="AG1964" s="38"/>
      <c r="AH1964" s="38"/>
      <c r="AI1964" s="38"/>
      <c r="AJ1964" s="38"/>
      <c r="AK1964" s="38"/>
      <c r="AL1964" s="38"/>
      <c r="AM1964" s="38"/>
      <c r="AN1964" s="38"/>
      <c r="AO1964" s="38"/>
      <c r="AP1964" s="38"/>
      <c r="AQ1964" s="38"/>
      <c r="AR1964" s="38"/>
      <c r="AS1964" s="38"/>
      <c r="AT1964" s="38"/>
      <c r="AU1964" s="84"/>
      <c r="AV1964" s="88"/>
      <c r="AW1964" s="103"/>
      <c r="AX1964" s="84"/>
      <c r="AY1964" s="39"/>
      <c r="AZ1964" s="26"/>
      <c r="BA1964" s="26"/>
      <c r="BB1964" s="26"/>
      <c r="BC1964" s="26" t="str">
        <f t="shared" si="956"/>
        <v/>
      </c>
      <c r="BD1964" s="26" t="str">
        <f t="shared" si="957"/>
        <v/>
      </c>
      <c r="BE1964" s="26" t="str">
        <f t="shared" si="958"/>
        <v/>
      </c>
      <c r="BF1964" s="26" t="str">
        <f t="shared" si="959"/>
        <v/>
      </c>
      <c r="BG1964" s="26" t="str">
        <f t="shared" si="960"/>
        <v/>
      </c>
      <c r="BH1964" s="26" t="str">
        <f t="shared" si="961"/>
        <v/>
      </c>
      <c r="BI1964" s="26" t="str">
        <f t="shared" si="950"/>
        <v/>
      </c>
      <c r="BJ1964" s="26" t="str">
        <f t="shared" si="951"/>
        <v/>
      </c>
      <c r="BK1964" s="26" t="str">
        <f t="shared" si="952"/>
        <v/>
      </c>
      <c r="BL1964" s="26" t="str">
        <f t="shared" si="953"/>
        <v/>
      </c>
      <c r="BM1964" s="26" t="str">
        <f t="shared" si="954"/>
        <v/>
      </c>
      <c r="BN1964" s="26" t="str">
        <f t="shared" si="955"/>
        <v/>
      </c>
      <c r="BP1964"/>
      <c r="BQ1964"/>
      <c r="BR1964"/>
      <c r="BS1964"/>
      <c r="BT1964"/>
      <c r="BU1964" s="40"/>
      <c r="BV1964" s="6"/>
    </row>
    <row r="1965" spans="2:74" x14ac:dyDescent="0.2">
      <c r="B1965" s="84"/>
      <c r="C1965" s="39"/>
      <c r="D1965" s="38"/>
      <c r="E1965" s="39"/>
      <c r="F1965" s="39"/>
      <c r="G1965" s="39"/>
      <c r="H1965" s="39"/>
      <c r="I1965" s="39"/>
      <c r="J1965" s="39"/>
      <c r="K1965" s="39"/>
      <c r="L1965" s="39"/>
      <c r="M1965" s="39"/>
      <c r="N1965" s="39"/>
      <c r="O1965" s="39"/>
      <c r="P1965" s="39"/>
      <c r="Q1965" s="39"/>
      <c r="R1965" s="39"/>
      <c r="S1965" s="39"/>
      <c r="T1965" s="39"/>
      <c r="U1965" s="39"/>
      <c r="V1965" s="39"/>
      <c r="W1965" s="39"/>
      <c r="X1965" s="39"/>
      <c r="Y1965" s="39"/>
      <c r="Z1965" s="39"/>
      <c r="AA1965" s="39"/>
      <c r="AB1965" s="39"/>
      <c r="AC1965" s="39"/>
      <c r="AD1965" s="39"/>
      <c r="AE1965" s="39"/>
      <c r="AF1965" s="39"/>
      <c r="AG1965" s="38"/>
      <c r="AH1965" s="38"/>
      <c r="AI1965" s="38"/>
      <c r="AJ1965" s="38"/>
      <c r="AK1965" s="38"/>
      <c r="AL1965" s="38"/>
      <c r="AM1965" s="38"/>
      <c r="AN1965" s="38"/>
      <c r="AO1965" s="38"/>
      <c r="AP1965" s="38"/>
      <c r="AQ1965" s="38"/>
      <c r="AR1965" s="38"/>
      <c r="AS1965" s="38"/>
      <c r="AT1965" s="38"/>
      <c r="AU1965" s="84"/>
      <c r="AV1965" s="88"/>
      <c r="AW1965" s="103"/>
      <c r="AX1965" s="84"/>
      <c r="AY1965" s="39"/>
      <c r="AZ1965" s="26"/>
      <c r="BA1965" s="26"/>
      <c r="BB1965" s="26"/>
      <c r="BC1965" s="26" t="str">
        <f t="shared" si="956"/>
        <v/>
      </c>
      <c r="BD1965" s="26" t="str">
        <f t="shared" si="957"/>
        <v/>
      </c>
      <c r="BE1965" s="26" t="str">
        <f t="shared" si="958"/>
        <v/>
      </c>
      <c r="BF1965" s="26" t="str">
        <f t="shared" si="959"/>
        <v/>
      </c>
      <c r="BG1965" s="26" t="str">
        <f t="shared" si="960"/>
        <v/>
      </c>
      <c r="BH1965" s="26" t="str">
        <f t="shared" si="961"/>
        <v/>
      </c>
      <c r="BI1965" s="26" t="str">
        <f t="shared" si="950"/>
        <v/>
      </c>
      <c r="BJ1965" s="26" t="str">
        <f t="shared" si="951"/>
        <v/>
      </c>
      <c r="BK1965" s="26" t="str">
        <f t="shared" si="952"/>
        <v/>
      </c>
      <c r="BL1965" s="26" t="str">
        <f t="shared" si="953"/>
        <v/>
      </c>
      <c r="BM1965" s="26" t="str">
        <f t="shared" si="954"/>
        <v/>
      </c>
      <c r="BN1965" s="26" t="str">
        <f t="shared" si="955"/>
        <v/>
      </c>
      <c r="BP1965"/>
      <c r="BQ1965"/>
      <c r="BR1965"/>
      <c r="BS1965"/>
      <c r="BT1965"/>
      <c r="BU1965" s="40"/>
      <c r="BV1965" s="37"/>
    </row>
    <row r="1966" spans="2:74" x14ac:dyDescent="0.2">
      <c r="B1966" s="84"/>
      <c r="C1966" s="39"/>
      <c r="D1966" s="38"/>
      <c r="E1966" s="39"/>
      <c r="F1966" s="39"/>
      <c r="G1966" s="39"/>
      <c r="H1966" s="39"/>
      <c r="I1966" s="39"/>
      <c r="J1966" s="39"/>
      <c r="K1966" s="39"/>
      <c r="L1966" s="39"/>
      <c r="M1966" s="39"/>
      <c r="N1966" s="39"/>
      <c r="O1966" s="39"/>
      <c r="P1966" s="39"/>
      <c r="Q1966" s="39"/>
      <c r="R1966" s="39"/>
      <c r="S1966" s="39"/>
      <c r="T1966" s="39"/>
      <c r="U1966" s="39"/>
      <c r="V1966" s="39"/>
      <c r="W1966" s="39"/>
      <c r="X1966" s="39"/>
      <c r="Y1966" s="39"/>
      <c r="Z1966" s="39"/>
      <c r="AA1966" s="39"/>
      <c r="AB1966" s="39"/>
      <c r="AC1966" s="39"/>
      <c r="AD1966" s="39"/>
      <c r="AE1966" s="39"/>
      <c r="AF1966" s="39"/>
      <c r="AG1966" s="38"/>
      <c r="AH1966" s="38"/>
      <c r="AI1966" s="38"/>
      <c r="AJ1966" s="38"/>
      <c r="AK1966" s="38"/>
      <c r="AL1966" s="38"/>
      <c r="AM1966" s="38"/>
      <c r="AN1966" s="38"/>
      <c r="AO1966" s="38"/>
      <c r="AP1966" s="38"/>
      <c r="AQ1966" s="38"/>
      <c r="AR1966" s="38"/>
      <c r="AS1966" s="38"/>
      <c r="AT1966" s="38"/>
      <c r="AU1966" s="84"/>
      <c r="AV1966" s="88"/>
      <c r="AW1966" s="103"/>
      <c r="AX1966" s="84"/>
      <c r="AY1966" s="39"/>
      <c r="AZ1966" s="26"/>
      <c r="BA1966" s="26"/>
      <c r="BB1966" s="26"/>
      <c r="BC1966" s="26" t="str">
        <f t="shared" si="956"/>
        <v/>
      </c>
      <c r="BD1966" s="26" t="str">
        <f t="shared" si="957"/>
        <v/>
      </c>
      <c r="BE1966" s="26" t="str">
        <f t="shared" si="958"/>
        <v/>
      </c>
      <c r="BF1966" s="26" t="str">
        <f t="shared" si="959"/>
        <v/>
      </c>
      <c r="BG1966" s="26" t="str">
        <f t="shared" si="960"/>
        <v/>
      </c>
      <c r="BH1966" s="26" t="str">
        <f t="shared" si="961"/>
        <v/>
      </c>
      <c r="BI1966" s="26" t="str">
        <f t="shared" si="950"/>
        <v/>
      </c>
      <c r="BJ1966" s="26" t="str">
        <f t="shared" si="951"/>
        <v/>
      </c>
      <c r="BK1966" s="26" t="str">
        <f t="shared" si="952"/>
        <v/>
      </c>
      <c r="BL1966" s="26" t="str">
        <f t="shared" si="953"/>
        <v/>
      </c>
      <c r="BM1966" s="26" t="str">
        <f t="shared" si="954"/>
        <v/>
      </c>
      <c r="BN1966" s="26" t="str">
        <f t="shared" si="955"/>
        <v/>
      </c>
      <c r="BP1966"/>
      <c r="BQ1966"/>
      <c r="BR1966"/>
      <c r="BS1966"/>
      <c r="BT1966"/>
      <c r="BU1966" s="40"/>
      <c r="BV1966" s="37"/>
    </row>
    <row r="1967" spans="2:74" x14ac:dyDescent="0.2">
      <c r="B1967" s="84"/>
      <c r="C1967" s="39"/>
      <c r="D1967" s="38"/>
      <c r="E1967" s="39"/>
      <c r="F1967" s="39"/>
      <c r="G1967" s="39"/>
      <c r="H1967" s="39"/>
      <c r="I1967" s="39"/>
      <c r="J1967" s="39"/>
      <c r="K1967" s="39"/>
      <c r="L1967" s="39"/>
      <c r="M1967" s="39"/>
      <c r="N1967" s="39"/>
      <c r="O1967" s="39"/>
      <c r="P1967" s="39"/>
      <c r="Q1967" s="39"/>
      <c r="R1967" s="39"/>
      <c r="S1967" s="39"/>
      <c r="T1967" s="39"/>
      <c r="U1967" s="39"/>
      <c r="V1967" s="39"/>
      <c r="W1967" s="39"/>
      <c r="X1967" s="39"/>
      <c r="Y1967" s="39"/>
      <c r="Z1967" s="39"/>
      <c r="AA1967" s="39"/>
      <c r="AB1967" s="39"/>
      <c r="AC1967" s="39"/>
      <c r="AD1967" s="39"/>
      <c r="AE1967" s="39"/>
      <c r="AF1967" s="39"/>
      <c r="AG1967" s="38"/>
      <c r="AH1967" s="38"/>
      <c r="AI1967" s="38"/>
      <c r="AJ1967" s="38"/>
      <c r="AK1967" s="38"/>
      <c r="AL1967" s="38"/>
      <c r="AM1967" s="38"/>
      <c r="AN1967" s="38"/>
      <c r="AO1967" s="38"/>
      <c r="AP1967" s="38"/>
      <c r="AQ1967" s="38"/>
      <c r="AR1967" s="38"/>
      <c r="AS1967" s="38"/>
      <c r="AT1967" s="38"/>
      <c r="AU1967" s="84"/>
      <c r="AV1967" s="88"/>
      <c r="AW1967" s="103"/>
      <c r="AX1967" s="84"/>
      <c r="AY1967" s="39"/>
      <c r="AZ1967" s="26"/>
      <c r="BA1967" s="26"/>
      <c r="BB1967" s="26"/>
      <c r="BC1967" s="26" t="str">
        <f t="shared" si="956"/>
        <v/>
      </c>
      <c r="BD1967" s="26" t="str">
        <f t="shared" si="957"/>
        <v/>
      </c>
      <c r="BE1967" s="26" t="str">
        <f t="shared" si="958"/>
        <v/>
      </c>
      <c r="BF1967" s="26" t="str">
        <f t="shared" si="959"/>
        <v/>
      </c>
      <c r="BG1967" s="26" t="str">
        <f t="shared" si="960"/>
        <v/>
      </c>
      <c r="BH1967" s="26" t="str">
        <f t="shared" si="961"/>
        <v/>
      </c>
      <c r="BI1967" s="26" t="str">
        <f t="shared" si="950"/>
        <v/>
      </c>
      <c r="BJ1967" s="26" t="str">
        <f t="shared" si="951"/>
        <v/>
      </c>
      <c r="BK1967" s="26" t="str">
        <f t="shared" si="952"/>
        <v/>
      </c>
      <c r="BL1967" s="26" t="str">
        <f t="shared" si="953"/>
        <v/>
      </c>
      <c r="BM1967" s="26" t="str">
        <f t="shared" si="954"/>
        <v/>
      </c>
      <c r="BN1967" s="26" t="str">
        <f t="shared" si="955"/>
        <v/>
      </c>
      <c r="BP1967"/>
      <c r="BQ1967"/>
      <c r="BR1967"/>
      <c r="BS1967"/>
      <c r="BT1967"/>
      <c r="BU1967" s="40"/>
      <c r="BV1967" s="37"/>
    </row>
    <row r="1968" spans="2:74" x14ac:dyDescent="0.2">
      <c r="B1968" s="84"/>
      <c r="C1968" s="39"/>
      <c r="D1968" s="38"/>
      <c r="E1968" s="39"/>
      <c r="F1968" s="39"/>
      <c r="G1968" s="39"/>
      <c r="H1968" s="39"/>
      <c r="I1968" s="39"/>
      <c r="J1968" s="39"/>
      <c r="K1968" s="39"/>
      <c r="L1968" s="39"/>
      <c r="M1968" s="39"/>
      <c r="N1968" s="39"/>
      <c r="O1968" s="39"/>
      <c r="P1968" s="39"/>
      <c r="Q1968" s="39"/>
      <c r="R1968" s="39"/>
      <c r="S1968" s="39"/>
      <c r="T1968" s="39"/>
      <c r="U1968" s="39"/>
      <c r="V1968" s="39"/>
      <c r="W1968" s="39"/>
      <c r="X1968" s="39"/>
      <c r="Y1968" s="39"/>
      <c r="Z1968" s="39"/>
      <c r="AA1968" s="39"/>
      <c r="AB1968" s="39"/>
      <c r="AC1968" s="39"/>
      <c r="AD1968" s="39"/>
      <c r="AE1968" s="39"/>
      <c r="AF1968" s="39"/>
      <c r="AG1968" s="38"/>
      <c r="AH1968" s="38"/>
      <c r="AI1968" s="38"/>
      <c r="AJ1968" s="38"/>
      <c r="AK1968" s="38"/>
      <c r="AL1968" s="38"/>
      <c r="AM1968" s="38"/>
      <c r="AN1968" s="38"/>
      <c r="AO1968" s="38"/>
      <c r="AP1968" s="38"/>
      <c r="AQ1968" s="38"/>
      <c r="AR1968" s="38"/>
      <c r="AS1968" s="38"/>
      <c r="AT1968" s="38"/>
      <c r="AU1968" s="84"/>
      <c r="AV1968" s="88"/>
      <c r="AW1968" s="103"/>
      <c r="AX1968" s="84"/>
      <c r="AY1968" s="39"/>
      <c r="AZ1968" s="26"/>
      <c r="BA1968" s="26"/>
      <c r="BB1968" s="26"/>
      <c r="BC1968" s="26" t="str">
        <f t="shared" si="956"/>
        <v/>
      </c>
      <c r="BD1968" s="26" t="str">
        <f t="shared" si="957"/>
        <v/>
      </c>
      <c r="BE1968" s="26" t="str">
        <f t="shared" si="958"/>
        <v/>
      </c>
      <c r="BF1968" s="26" t="str">
        <f t="shared" si="959"/>
        <v/>
      </c>
      <c r="BG1968" s="26" t="str">
        <f t="shared" si="960"/>
        <v/>
      </c>
      <c r="BH1968" s="26" t="str">
        <f t="shared" si="961"/>
        <v/>
      </c>
      <c r="BI1968" s="26" t="str">
        <f t="shared" si="950"/>
        <v/>
      </c>
      <c r="BJ1968" s="26" t="str">
        <f t="shared" si="951"/>
        <v/>
      </c>
      <c r="BK1968" s="26" t="str">
        <f t="shared" si="952"/>
        <v/>
      </c>
      <c r="BL1968" s="26" t="str">
        <f t="shared" si="953"/>
        <v/>
      </c>
      <c r="BM1968" s="26" t="str">
        <f t="shared" si="954"/>
        <v/>
      </c>
      <c r="BN1968" s="26" t="str">
        <f t="shared" si="955"/>
        <v/>
      </c>
      <c r="BP1968"/>
      <c r="BQ1968"/>
      <c r="BR1968"/>
      <c r="BS1968"/>
      <c r="BT1968"/>
      <c r="BU1968" s="40"/>
      <c r="BV1968" s="37"/>
    </row>
    <row r="1969" spans="2:74" x14ac:dyDescent="0.2">
      <c r="B1969" s="84"/>
      <c r="C1969" s="39"/>
      <c r="D1969" s="38"/>
      <c r="E1969" s="39"/>
      <c r="F1969" s="39"/>
      <c r="G1969" s="39"/>
      <c r="H1969" s="39"/>
      <c r="I1969" s="39"/>
      <c r="J1969" s="39"/>
      <c r="K1969" s="39"/>
      <c r="L1969" s="39"/>
      <c r="M1969" s="39"/>
      <c r="N1969" s="39"/>
      <c r="O1969" s="39"/>
      <c r="P1969" s="39"/>
      <c r="Q1969" s="39"/>
      <c r="R1969" s="39"/>
      <c r="S1969" s="39"/>
      <c r="T1969" s="39"/>
      <c r="U1969" s="39"/>
      <c r="V1969" s="39"/>
      <c r="W1969" s="39"/>
      <c r="X1969" s="39"/>
      <c r="Y1969" s="39"/>
      <c r="Z1969" s="39"/>
      <c r="AA1969" s="39"/>
      <c r="AB1969" s="39"/>
      <c r="AC1969" s="39"/>
      <c r="AD1969" s="39"/>
      <c r="AE1969" s="39"/>
      <c r="AF1969" s="39"/>
      <c r="AG1969" s="38"/>
      <c r="AH1969" s="38"/>
      <c r="AI1969" s="38"/>
      <c r="AJ1969" s="38"/>
      <c r="AK1969" s="38"/>
      <c r="AL1969" s="38"/>
      <c r="AM1969" s="38"/>
      <c r="AN1969" s="38"/>
      <c r="AO1969" s="38"/>
      <c r="AP1969" s="38"/>
      <c r="AQ1969" s="38"/>
      <c r="AR1969" s="38"/>
      <c r="AS1969" s="38"/>
      <c r="AT1969" s="38"/>
      <c r="AU1969" s="84"/>
      <c r="AV1969" s="88"/>
      <c r="AW1969" s="103"/>
      <c r="AX1969" s="84"/>
      <c r="AY1969" s="39"/>
      <c r="AZ1969" s="26"/>
      <c r="BA1969" s="26"/>
      <c r="BB1969" s="26"/>
      <c r="BC1969" s="26" t="str">
        <f t="shared" si="956"/>
        <v/>
      </c>
      <c r="BD1969" s="26" t="str">
        <f t="shared" si="957"/>
        <v/>
      </c>
      <c r="BE1969" s="26" t="str">
        <f t="shared" si="958"/>
        <v/>
      </c>
      <c r="BF1969" s="26" t="str">
        <f t="shared" si="959"/>
        <v/>
      </c>
      <c r="BG1969" s="26" t="str">
        <f t="shared" si="960"/>
        <v/>
      </c>
      <c r="BH1969" s="26" t="str">
        <f t="shared" si="961"/>
        <v/>
      </c>
      <c r="BI1969" s="26" t="str">
        <f t="shared" si="950"/>
        <v/>
      </c>
      <c r="BJ1969" s="26" t="str">
        <f t="shared" si="951"/>
        <v/>
      </c>
      <c r="BK1969" s="26" t="str">
        <f t="shared" si="952"/>
        <v/>
      </c>
      <c r="BL1969" s="26" t="str">
        <f t="shared" si="953"/>
        <v/>
      </c>
      <c r="BM1969" s="26" t="str">
        <f t="shared" si="954"/>
        <v/>
      </c>
      <c r="BN1969" s="26" t="str">
        <f t="shared" si="955"/>
        <v/>
      </c>
      <c r="BP1969"/>
      <c r="BQ1969"/>
      <c r="BR1969"/>
      <c r="BS1969"/>
      <c r="BT1969"/>
      <c r="BU1969" s="40"/>
      <c r="BV1969" s="37"/>
    </row>
    <row r="1970" spans="2:74" x14ac:dyDescent="0.2">
      <c r="B1970" s="84"/>
      <c r="C1970" s="39"/>
      <c r="D1970" s="38"/>
      <c r="E1970" s="39"/>
      <c r="F1970" s="39"/>
      <c r="G1970" s="39"/>
      <c r="H1970" s="39"/>
      <c r="I1970" s="39"/>
      <c r="J1970" s="39"/>
      <c r="K1970" s="39"/>
      <c r="L1970" s="39"/>
      <c r="M1970" s="39"/>
      <c r="N1970" s="39"/>
      <c r="O1970" s="39"/>
      <c r="P1970" s="39"/>
      <c r="Q1970" s="39"/>
      <c r="R1970" s="39"/>
      <c r="S1970" s="39"/>
      <c r="T1970" s="39"/>
      <c r="U1970" s="39"/>
      <c r="V1970" s="39"/>
      <c r="W1970" s="39"/>
      <c r="X1970" s="39"/>
      <c r="Y1970" s="39"/>
      <c r="Z1970" s="39"/>
      <c r="AA1970" s="39"/>
      <c r="AB1970" s="39"/>
      <c r="AC1970" s="39"/>
      <c r="AD1970" s="39"/>
      <c r="AE1970" s="39"/>
      <c r="AF1970" s="39"/>
      <c r="AG1970" s="38"/>
      <c r="AH1970" s="38"/>
      <c r="AI1970" s="38"/>
      <c r="AJ1970" s="38"/>
      <c r="AK1970" s="38"/>
      <c r="AL1970" s="38"/>
      <c r="AM1970" s="38"/>
      <c r="AN1970" s="38"/>
      <c r="AO1970" s="38"/>
      <c r="AP1970" s="38"/>
      <c r="AQ1970" s="38"/>
      <c r="AR1970" s="38"/>
      <c r="AS1970" s="38"/>
      <c r="AT1970" s="38"/>
      <c r="AU1970" s="84"/>
      <c r="AV1970" s="88"/>
      <c r="AW1970" s="103"/>
      <c r="AX1970" s="84"/>
      <c r="AY1970" s="39"/>
      <c r="AZ1970" s="26"/>
      <c r="BA1970" s="26"/>
      <c r="BB1970" s="26"/>
      <c r="BC1970" s="26" t="str">
        <f t="shared" si="956"/>
        <v/>
      </c>
      <c r="BD1970" s="26" t="str">
        <f t="shared" si="957"/>
        <v/>
      </c>
      <c r="BE1970" s="26" t="str">
        <f t="shared" si="958"/>
        <v/>
      </c>
      <c r="BF1970" s="26" t="str">
        <f t="shared" si="959"/>
        <v/>
      </c>
      <c r="BG1970" s="26" t="str">
        <f t="shared" si="960"/>
        <v/>
      </c>
      <c r="BH1970" s="26" t="str">
        <f t="shared" si="961"/>
        <v/>
      </c>
      <c r="BI1970" s="26" t="str">
        <f t="shared" si="950"/>
        <v/>
      </c>
      <c r="BJ1970" s="26" t="str">
        <f t="shared" si="951"/>
        <v/>
      </c>
      <c r="BK1970" s="26" t="str">
        <f t="shared" si="952"/>
        <v/>
      </c>
      <c r="BL1970" s="26" t="str">
        <f t="shared" si="953"/>
        <v/>
      </c>
      <c r="BM1970" s="26" t="str">
        <f t="shared" si="954"/>
        <v/>
      </c>
      <c r="BN1970" s="26" t="str">
        <f t="shared" si="955"/>
        <v/>
      </c>
      <c r="BP1970"/>
      <c r="BQ1970"/>
      <c r="BR1970"/>
      <c r="BS1970"/>
      <c r="BT1970"/>
      <c r="BU1970" s="40"/>
      <c r="BV1970" s="37"/>
    </row>
    <row r="1971" spans="2:74" x14ac:dyDescent="0.2">
      <c r="B1971" s="84"/>
      <c r="C1971" s="39"/>
      <c r="D1971" s="38"/>
      <c r="E1971" s="39"/>
      <c r="F1971" s="39"/>
      <c r="G1971" s="39"/>
      <c r="H1971" s="39"/>
      <c r="I1971" s="39"/>
      <c r="J1971" s="39"/>
      <c r="K1971" s="39"/>
      <c r="L1971" s="39"/>
      <c r="M1971" s="39"/>
      <c r="N1971" s="39"/>
      <c r="O1971" s="39"/>
      <c r="P1971" s="39"/>
      <c r="Q1971" s="39"/>
      <c r="R1971" s="39"/>
      <c r="S1971" s="39"/>
      <c r="T1971" s="39"/>
      <c r="U1971" s="39"/>
      <c r="V1971" s="39"/>
      <c r="W1971" s="39"/>
      <c r="X1971" s="39"/>
      <c r="Y1971" s="39"/>
      <c r="Z1971" s="39"/>
      <c r="AA1971" s="39"/>
      <c r="AB1971" s="39"/>
      <c r="AC1971" s="39"/>
      <c r="AD1971" s="39"/>
      <c r="AE1971" s="39"/>
      <c r="AF1971" s="39"/>
      <c r="AG1971" s="38"/>
      <c r="AH1971" s="38"/>
      <c r="AI1971" s="38"/>
      <c r="AJ1971" s="38"/>
      <c r="AK1971" s="38"/>
      <c r="AL1971" s="38"/>
      <c r="AM1971" s="38"/>
      <c r="AN1971" s="38"/>
      <c r="AO1971" s="38"/>
      <c r="AP1971" s="38"/>
      <c r="AQ1971" s="38"/>
      <c r="AR1971" s="38"/>
      <c r="AS1971" s="38"/>
      <c r="AT1971" s="38"/>
      <c r="AU1971" s="84"/>
      <c r="AV1971" s="88"/>
      <c r="AW1971" s="103"/>
      <c r="AX1971" s="84"/>
      <c r="AY1971" s="39"/>
      <c r="AZ1971" s="26"/>
      <c r="BA1971" s="26"/>
      <c r="BB1971" s="26"/>
      <c r="BC1971" s="26" t="str">
        <f t="shared" si="956"/>
        <v/>
      </c>
      <c r="BD1971" s="26" t="str">
        <f t="shared" si="957"/>
        <v/>
      </c>
      <c r="BE1971" s="26" t="str">
        <f t="shared" si="958"/>
        <v/>
      </c>
      <c r="BF1971" s="26" t="str">
        <f t="shared" si="959"/>
        <v/>
      </c>
      <c r="BG1971" s="26" t="str">
        <f t="shared" si="960"/>
        <v/>
      </c>
      <c r="BH1971" s="26" t="str">
        <f t="shared" si="961"/>
        <v/>
      </c>
      <c r="BI1971" s="26" t="str">
        <f t="shared" si="950"/>
        <v/>
      </c>
      <c r="BJ1971" s="26" t="str">
        <f t="shared" si="951"/>
        <v/>
      </c>
      <c r="BK1971" s="26" t="str">
        <f t="shared" si="952"/>
        <v/>
      </c>
      <c r="BL1971" s="26" t="str">
        <f t="shared" si="953"/>
        <v/>
      </c>
      <c r="BM1971" s="26" t="str">
        <f t="shared" si="954"/>
        <v/>
      </c>
      <c r="BN1971" s="26" t="str">
        <f t="shared" si="955"/>
        <v/>
      </c>
      <c r="BP1971"/>
      <c r="BQ1971"/>
      <c r="BR1971"/>
      <c r="BS1971"/>
      <c r="BT1971"/>
      <c r="BU1971" s="40"/>
      <c r="BV1971" s="37"/>
    </row>
    <row r="1972" spans="2:74" x14ac:dyDescent="0.2">
      <c r="B1972" s="84"/>
      <c r="C1972" s="39"/>
      <c r="D1972" s="38"/>
      <c r="E1972" s="39"/>
      <c r="F1972" s="39"/>
      <c r="G1972" s="39"/>
      <c r="H1972" s="39"/>
      <c r="I1972" s="39"/>
      <c r="J1972" s="39"/>
      <c r="K1972" s="39"/>
      <c r="L1972" s="39"/>
      <c r="M1972" s="39"/>
      <c r="N1972" s="39"/>
      <c r="O1972" s="39"/>
      <c r="P1972" s="39"/>
      <c r="Q1972" s="39"/>
      <c r="R1972" s="39"/>
      <c r="S1972" s="39"/>
      <c r="T1972" s="39"/>
      <c r="U1972" s="39"/>
      <c r="V1972" s="39"/>
      <c r="W1972" s="39"/>
      <c r="X1972" s="39"/>
      <c r="Y1972" s="39"/>
      <c r="Z1972" s="39"/>
      <c r="AA1972" s="39"/>
      <c r="AB1972" s="39"/>
      <c r="AC1972" s="39"/>
      <c r="AD1972" s="39"/>
      <c r="AE1972" s="39"/>
      <c r="AF1972" s="39"/>
      <c r="AG1972" s="38"/>
      <c r="AH1972" s="38"/>
      <c r="AI1972" s="38"/>
      <c r="AJ1972" s="38"/>
      <c r="AK1972" s="38"/>
      <c r="AL1972" s="38"/>
      <c r="AM1972" s="38"/>
      <c r="AN1972" s="38"/>
      <c r="AO1972" s="38"/>
      <c r="AP1972" s="38"/>
      <c r="AQ1972" s="38"/>
      <c r="AR1972" s="38"/>
      <c r="AS1972" s="38"/>
      <c r="AT1972" s="38"/>
      <c r="AU1972" s="84"/>
      <c r="AV1972" s="88"/>
      <c r="AW1972" s="103"/>
      <c r="AX1972" s="84"/>
      <c r="AY1972" s="39"/>
      <c r="AZ1972" s="26"/>
      <c r="BA1972" s="26"/>
      <c r="BB1972" s="26"/>
      <c r="BC1972" s="26" t="str">
        <f t="shared" si="956"/>
        <v/>
      </c>
      <c r="BD1972" s="26" t="str">
        <f t="shared" si="957"/>
        <v/>
      </c>
      <c r="BE1972" s="26" t="str">
        <f t="shared" si="958"/>
        <v/>
      </c>
      <c r="BF1972" s="26" t="str">
        <f t="shared" si="959"/>
        <v/>
      </c>
      <c r="BG1972" s="26" t="str">
        <f t="shared" si="960"/>
        <v/>
      </c>
      <c r="BH1972" s="26" t="str">
        <f t="shared" si="961"/>
        <v/>
      </c>
      <c r="BI1972" s="26" t="str">
        <f t="shared" si="950"/>
        <v/>
      </c>
      <c r="BJ1972" s="26" t="str">
        <f t="shared" si="951"/>
        <v/>
      </c>
      <c r="BK1972" s="26" t="str">
        <f t="shared" si="952"/>
        <v/>
      </c>
      <c r="BL1972" s="26" t="str">
        <f t="shared" si="953"/>
        <v/>
      </c>
      <c r="BM1972" s="26" t="str">
        <f t="shared" si="954"/>
        <v/>
      </c>
      <c r="BN1972" s="26" t="str">
        <f t="shared" si="955"/>
        <v/>
      </c>
      <c r="BP1972"/>
      <c r="BQ1972"/>
      <c r="BR1972"/>
      <c r="BS1972"/>
      <c r="BT1972"/>
      <c r="BU1972" s="40"/>
      <c r="BV1972" s="37"/>
    </row>
    <row r="1973" spans="2:74" x14ac:dyDescent="0.2">
      <c r="B1973" s="84"/>
      <c r="C1973" s="39"/>
      <c r="D1973" s="38"/>
      <c r="E1973" s="39"/>
      <c r="F1973" s="39"/>
      <c r="G1973" s="39"/>
      <c r="H1973" s="39"/>
      <c r="I1973" s="39"/>
      <c r="J1973" s="39"/>
      <c r="K1973" s="39"/>
      <c r="L1973" s="39"/>
      <c r="M1973" s="39"/>
      <c r="N1973" s="39"/>
      <c r="O1973" s="39"/>
      <c r="P1973" s="39"/>
      <c r="Q1973" s="39"/>
      <c r="R1973" s="39"/>
      <c r="S1973" s="39"/>
      <c r="T1973" s="39"/>
      <c r="U1973" s="39"/>
      <c r="V1973" s="39"/>
      <c r="W1973" s="39"/>
      <c r="X1973" s="39"/>
      <c r="Y1973" s="39"/>
      <c r="Z1973" s="39"/>
      <c r="AA1973" s="39"/>
      <c r="AB1973" s="39"/>
      <c r="AC1973" s="39"/>
      <c r="AD1973" s="39"/>
      <c r="AE1973" s="39"/>
      <c r="AF1973" s="39"/>
      <c r="AG1973" s="38"/>
      <c r="AH1973" s="38"/>
      <c r="AI1973" s="38"/>
      <c r="AJ1973" s="38"/>
      <c r="AK1973" s="38"/>
      <c r="AL1973" s="38"/>
      <c r="AM1973" s="38"/>
      <c r="AN1973" s="38"/>
      <c r="AO1973" s="38"/>
      <c r="AP1973" s="38"/>
      <c r="AQ1973" s="38"/>
      <c r="AR1973" s="38"/>
      <c r="AS1973" s="38"/>
      <c r="AT1973" s="38"/>
      <c r="AU1973" s="84"/>
      <c r="AV1973" s="88"/>
      <c r="AW1973" s="103"/>
      <c r="AX1973" s="84"/>
      <c r="AY1973" s="39"/>
      <c r="AZ1973" s="26"/>
      <c r="BA1973" s="26"/>
      <c r="BB1973" s="26"/>
      <c r="BC1973" s="26" t="str">
        <f t="shared" si="956"/>
        <v/>
      </c>
      <c r="BD1973" s="26" t="str">
        <f t="shared" si="957"/>
        <v/>
      </c>
      <c r="BE1973" s="26" t="str">
        <f t="shared" si="958"/>
        <v/>
      </c>
      <c r="BF1973" s="26" t="str">
        <f t="shared" si="959"/>
        <v/>
      </c>
      <c r="BG1973" s="26" t="str">
        <f t="shared" si="960"/>
        <v/>
      </c>
      <c r="BH1973" s="26" t="str">
        <f t="shared" si="961"/>
        <v/>
      </c>
      <c r="BI1973" s="26" t="str">
        <f t="shared" si="950"/>
        <v/>
      </c>
      <c r="BJ1973" s="26" t="str">
        <f t="shared" si="951"/>
        <v/>
      </c>
      <c r="BK1973" s="26" t="str">
        <f t="shared" si="952"/>
        <v/>
      </c>
      <c r="BL1973" s="26" t="str">
        <f t="shared" si="953"/>
        <v/>
      </c>
      <c r="BM1973" s="26" t="str">
        <f t="shared" si="954"/>
        <v/>
      </c>
      <c r="BN1973" s="26" t="str">
        <f t="shared" si="955"/>
        <v/>
      </c>
      <c r="BP1973"/>
      <c r="BQ1973"/>
      <c r="BR1973"/>
      <c r="BS1973"/>
      <c r="BT1973"/>
      <c r="BU1973" s="40"/>
      <c r="BV1973" s="37"/>
    </row>
    <row r="1974" spans="2:74" x14ac:dyDescent="0.2">
      <c r="B1974" s="84"/>
      <c r="C1974" s="39"/>
      <c r="D1974" s="38"/>
      <c r="E1974" s="39"/>
      <c r="F1974" s="39"/>
      <c r="G1974" s="39"/>
      <c r="H1974" s="39"/>
      <c r="I1974" s="39"/>
      <c r="J1974" s="39"/>
      <c r="K1974" s="39"/>
      <c r="L1974" s="39"/>
      <c r="M1974" s="39"/>
      <c r="N1974" s="39"/>
      <c r="O1974" s="39"/>
      <c r="P1974" s="39"/>
      <c r="Q1974" s="39"/>
      <c r="R1974" s="39"/>
      <c r="S1974" s="39"/>
      <c r="T1974" s="39"/>
      <c r="U1974" s="39"/>
      <c r="V1974" s="39"/>
      <c r="W1974" s="39"/>
      <c r="X1974" s="39"/>
      <c r="Y1974" s="39"/>
      <c r="Z1974" s="39"/>
      <c r="AA1974" s="39"/>
      <c r="AB1974" s="39"/>
      <c r="AC1974" s="39"/>
      <c r="AD1974" s="39"/>
      <c r="AE1974" s="39"/>
      <c r="AF1974" s="39"/>
      <c r="AG1974" s="38"/>
      <c r="AH1974" s="38"/>
      <c r="AI1974" s="38"/>
      <c r="AJ1974" s="38"/>
      <c r="AK1974" s="38"/>
      <c r="AL1974" s="38"/>
      <c r="AM1974" s="38"/>
      <c r="AN1974" s="38"/>
      <c r="AO1974" s="38"/>
      <c r="AP1974" s="38"/>
      <c r="AQ1974" s="38"/>
      <c r="AR1974" s="38"/>
      <c r="AS1974" s="38"/>
      <c r="AT1974" s="38"/>
      <c r="AU1974" s="84"/>
      <c r="AV1974" s="88"/>
      <c r="AW1974" s="103"/>
      <c r="AX1974" s="84"/>
      <c r="AY1974" s="39"/>
      <c r="AZ1974" s="26"/>
      <c r="BA1974" s="26"/>
      <c r="BB1974" s="26"/>
      <c r="BC1974" s="26" t="str">
        <f t="shared" si="956"/>
        <v/>
      </c>
      <c r="BD1974" s="26" t="str">
        <f t="shared" si="957"/>
        <v/>
      </c>
      <c r="BE1974" s="26" t="str">
        <f t="shared" si="958"/>
        <v/>
      </c>
      <c r="BF1974" s="26" t="str">
        <f t="shared" si="959"/>
        <v/>
      </c>
      <c r="BG1974" s="26" t="str">
        <f t="shared" si="960"/>
        <v/>
      </c>
      <c r="BH1974" s="26" t="str">
        <f t="shared" si="961"/>
        <v/>
      </c>
      <c r="BI1974" s="26" t="str">
        <f t="shared" si="950"/>
        <v/>
      </c>
      <c r="BJ1974" s="26" t="str">
        <f t="shared" si="951"/>
        <v/>
      </c>
      <c r="BK1974" s="26" t="str">
        <f t="shared" si="952"/>
        <v/>
      </c>
      <c r="BL1974" s="26" t="str">
        <f t="shared" si="953"/>
        <v/>
      </c>
      <c r="BM1974" s="26" t="str">
        <f t="shared" si="954"/>
        <v/>
      </c>
      <c r="BN1974" s="26" t="str">
        <f t="shared" si="955"/>
        <v/>
      </c>
      <c r="BP1974"/>
      <c r="BQ1974"/>
      <c r="BR1974"/>
      <c r="BS1974"/>
      <c r="BT1974"/>
      <c r="BU1974" s="40"/>
      <c r="BV1974" s="37"/>
    </row>
    <row r="1975" spans="2:74" x14ac:dyDescent="0.2">
      <c r="B1975" s="84"/>
      <c r="C1975" s="39"/>
      <c r="D1975" s="38"/>
      <c r="E1975" s="39"/>
      <c r="F1975" s="39"/>
      <c r="G1975" s="39"/>
      <c r="H1975" s="39"/>
      <c r="I1975" s="39"/>
      <c r="J1975" s="39"/>
      <c r="K1975" s="39"/>
      <c r="L1975" s="39"/>
      <c r="M1975" s="39"/>
      <c r="N1975" s="39"/>
      <c r="O1975" s="39"/>
      <c r="P1975" s="39"/>
      <c r="Q1975" s="39"/>
      <c r="R1975" s="39"/>
      <c r="S1975" s="39"/>
      <c r="T1975" s="39"/>
      <c r="U1975" s="39"/>
      <c r="V1975" s="39"/>
      <c r="W1975" s="39"/>
      <c r="X1975" s="39"/>
      <c r="Y1975" s="39"/>
      <c r="Z1975" s="39"/>
      <c r="AA1975" s="39"/>
      <c r="AB1975" s="39"/>
      <c r="AC1975" s="39"/>
      <c r="AD1975" s="39"/>
      <c r="AE1975" s="39"/>
      <c r="AF1975" s="39"/>
      <c r="AG1975" s="38"/>
      <c r="AH1975" s="38"/>
      <c r="AI1975" s="38"/>
      <c r="AJ1975" s="38"/>
      <c r="AK1975" s="38"/>
      <c r="AL1975" s="38"/>
      <c r="AM1975" s="38"/>
      <c r="AN1975" s="38"/>
      <c r="AO1975" s="38"/>
      <c r="AP1975" s="38"/>
      <c r="AQ1975" s="38"/>
      <c r="AR1975" s="38"/>
      <c r="AS1975" s="38"/>
      <c r="AT1975" s="38"/>
      <c r="AU1975" s="84"/>
      <c r="AV1975" s="88"/>
      <c r="AW1975" s="103"/>
      <c r="AX1975" s="84"/>
      <c r="AY1975" s="39"/>
      <c r="AZ1975" s="26"/>
      <c r="BA1975" s="26"/>
      <c r="BB1975" s="26"/>
      <c r="BC1975" s="26" t="str">
        <f t="shared" si="956"/>
        <v/>
      </c>
      <c r="BD1975" s="26" t="str">
        <f t="shared" si="957"/>
        <v/>
      </c>
      <c r="BE1975" s="26" t="str">
        <f t="shared" si="958"/>
        <v/>
      </c>
      <c r="BF1975" s="26" t="str">
        <f t="shared" si="959"/>
        <v/>
      </c>
      <c r="BG1975" s="26" t="str">
        <f t="shared" si="960"/>
        <v/>
      </c>
      <c r="BH1975" s="26" t="str">
        <f t="shared" si="961"/>
        <v/>
      </c>
      <c r="BI1975" s="26" t="str">
        <f t="shared" si="950"/>
        <v/>
      </c>
      <c r="BJ1975" s="26" t="str">
        <f t="shared" si="951"/>
        <v/>
      </c>
      <c r="BK1975" s="26" t="str">
        <f t="shared" si="952"/>
        <v/>
      </c>
      <c r="BL1975" s="26" t="str">
        <f t="shared" si="953"/>
        <v/>
      </c>
      <c r="BM1975" s="26" t="str">
        <f t="shared" si="954"/>
        <v/>
      </c>
      <c r="BN1975" s="26" t="str">
        <f t="shared" si="955"/>
        <v/>
      </c>
      <c r="BP1975"/>
      <c r="BQ1975"/>
      <c r="BR1975"/>
      <c r="BS1975"/>
      <c r="BT1975"/>
      <c r="BU1975" s="40"/>
      <c r="BV1975" s="37"/>
    </row>
    <row r="1976" spans="2:74" x14ac:dyDescent="0.2">
      <c r="B1976" s="84"/>
      <c r="C1976" s="39"/>
      <c r="D1976" s="38"/>
      <c r="E1976" s="39"/>
      <c r="F1976" s="39"/>
      <c r="G1976" s="39"/>
      <c r="H1976" s="39"/>
      <c r="I1976" s="39"/>
      <c r="J1976" s="39"/>
      <c r="K1976" s="39"/>
      <c r="L1976" s="39"/>
      <c r="M1976" s="39"/>
      <c r="N1976" s="39"/>
      <c r="O1976" s="39"/>
      <c r="P1976" s="39"/>
      <c r="Q1976" s="39"/>
      <c r="R1976" s="39"/>
      <c r="S1976" s="39"/>
      <c r="T1976" s="39"/>
      <c r="U1976" s="39"/>
      <c r="V1976" s="39"/>
      <c r="W1976" s="39"/>
      <c r="X1976" s="39"/>
      <c r="Y1976" s="39"/>
      <c r="Z1976" s="39"/>
      <c r="AA1976" s="39"/>
      <c r="AB1976" s="39"/>
      <c r="AC1976" s="39"/>
      <c r="AD1976" s="39"/>
      <c r="AE1976" s="39"/>
      <c r="AF1976" s="39"/>
      <c r="AG1976" s="38"/>
      <c r="AH1976" s="38"/>
      <c r="AI1976" s="38"/>
      <c r="AJ1976" s="38"/>
      <c r="AK1976" s="38"/>
      <c r="AL1976" s="38"/>
      <c r="AM1976" s="38"/>
      <c r="AN1976" s="38"/>
      <c r="AO1976" s="38"/>
      <c r="AP1976" s="38"/>
      <c r="AQ1976" s="38"/>
      <c r="AR1976" s="38"/>
      <c r="AS1976" s="38"/>
      <c r="AT1976" s="38"/>
      <c r="AU1976" s="84"/>
      <c r="AV1976" s="88"/>
      <c r="AW1976" s="103"/>
      <c r="AX1976" s="84"/>
      <c r="AY1976" s="39"/>
      <c r="AZ1976" s="26"/>
      <c r="BA1976" s="26"/>
      <c r="BB1976" s="26"/>
      <c r="BC1976" s="26" t="str">
        <f t="shared" si="956"/>
        <v/>
      </c>
      <c r="BD1976" s="26" t="str">
        <f t="shared" si="957"/>
        <v/>
      </c>
      <c r="BE1976" s="26" t="str">
        <f t="shared" si="958"/>
        <v/>
      </c>
      <c r="BF1976" s="26" t="str">
        <f t="shared" si="959"/>
        <v/>
      </c>
      <c r="BG1976" s="26" t="str">
        <f t="shared" si="960"/>
        <v/>
      </c>
      <c r="BH1976" s="26" t="str">
        <f t="shared" si="961"/>
        <v/>
      </c>
      <c r="BI1976" s="26" t="str">
        <f t="shared" si="950"/>
        <v/>
      </c>
      <c r="BJ1976" s="26" t="str">
        <f t="shared" si="951"/>
        <v/>
      </c>
      <c r="BK1976" s="26" t="str">
        <f t="shared" si="952"/>
        <v/>
      </c>
      <c r="BL1976" s="26" t="str">
        <f t="shared" si="953"/>
        <v/>
      </c>
      <c r="BM1976" s="26" t="str">
        <f t="shared" si="954"/>
        <v/>
      </c>
      <c r="BN1976" s="26" t="str">
        <f t="shared" si="955"/>
        <v/>
      </c>
      <c r="BP1976"/>
      <c r="BQ1976"/>
      <c r="BR1976"/>
      <c r="BS1976"/>
      <c r="BT1976"/>
      <c r="BU1976" s="40"/>
      <c r="BV1976"/>
    </row>
    <row r="1977" spans="2:74" x14ac:dyDescent="0.2">
      <c r="B1977" s="84"/>
      <c r="C1977" s="39"/>
      <c r="D1977" s="38"/>
      <c r="E1977" s="39"/>
      <c r="F1977" s="39"/>
      <c r="G1977" s="39"/>
      <c r="H1977" s="39"/>
      <c r="I1977" s="39"/>
      <c r="J1977" s="39"/>
      <c r="K1977" s="39"/>
      <c r="L1977" s="39"/>
      <c r="M1977" s="39"/>
      <c r="N1977" s="39"/>
      <c r="O1977" s="39"/>
      <c r="P1977" s="39"/>
      <c r="Q1977" s="39"/>
      <c r="R1977" s="39"/>
      <c r="S1977" s="39"/>
      <c r="T1977" s="39"/>
      <c r="U1977" s="39"/>
      <c r="V1977" s="39"/>
      <c r="W1977" s="39"/>
      <c r="X1977" s="39"/>
      <c r="Y1977" s="39"/>
      <c r="Z1977" s="39"/>
      <c r="AA1977" s="39"/>
      <c r="AB1977" s="39"/>
      <c r="AC1977" s="39"/>
      <c r="AD1977" s="39"/>
      <c r="AE1977" s="39"/>
      <c r="AF1977" s="39"/>
      <c r="AG1977" s="38"/>
      <c r="AH1977" s="38"/>
      <c r="AI1977" s="38"/>
      <c r="AJ1977" s="38"/>
      <c r="AK1977" s="38"/>
      <c r="AL1977" s="38"/>
      <c r="AM1977" s="38"/>
      <c r="AN1977" s="38"/>
      <c r="AO1977" s="38"/>
      <c r="AP1977" s="38"/>
      <c r="AQ1977" s="38"/>
      <c r="AR1977" s="38"/>
      <c r="AS1977" s="38"/>
      <c r="AT1977" s="38"/>
      <c r="AU1977" s="84"/>
      <c r="AV1977" s="88"/>
      <c r="AW1977" s="103"/>
      <c r="AX1977" s="84"/>
      <c r="AY1977" s="39"/>
      <c r="AZ1977" s="26"/>
      <c r="BA1977" s="26"/>
      <c r="BB1977" s="26"/>
      <c r="BC1977" s="26" t="str">
        <f t="shared" si="956"/>
        <v/>
      </c>
      <c r="BD1977" s="26" t="str">
        <f t="shared" si="957"/>
        <v/>
      </c>
      <c r="BE1977" s="26" t="str">
        <f t="shared" si="958"/>
        <v/>
      </c>
      <c r="BF1977" s="26" t="str">
        <f t="shared" si="959"/>
        <v/>
      </c>
      <c r="BG1977" s="26" t="str">
        <f t="shared" si="960"/>
        <v/>
      </c>
      <c r="BH1977" s="26" t="str">
        <f t="shared" si="961"/>
        <v/>
      </c>
      <c r="BI1977" s="26" t="str">
        <f t="shared" si="950"/>
        <v/>
      </c>
      <c r="BJ1977" s="26" t="str">
        <f t="shared" si="951"/>
        <v/>
      </c>
      <c r="BK1977" s="26" t="str">
        <f t="shared" si="952"/>
        <v/>
      </c>
      <c r="BL1977" s="26" t="str">
        <f t="shared" si="953"/>
        <v/>
      </c>
      <c r="BM1977" s="26" t="str">
        <f t="shared" si="954"/>
        <v/>
      </c>
      <c r="BN1977" s="26" t="str">
        <f t="shared" si="955"/>
        <v/>
      </c>
      <c r="BP1977"/>
      <c r="BQ1977"/>
      <c r="BR1977"/>
      <c r="BS1977"/>
      <c r="BT1977"/>
      <c r="BU1977" s="40"/>
      <c r="BV1977"/>
    </row>
    <row r="1978" spans="2:74" x14ac:dyDescent="0.2">
      <c r="B1978" s="84"/>
      <c r="C1978" s="39"/>
      <c r="D1978" s="38"/>
      <c r="E1978" s="39"/>
      <c r="F1978" s="39"/>
      <c r="G1978" s="39"/>
      <c r="H1978" s="39"/>
      <c r="I1978" s="39"/>
      <c r="J1978" s="39"/>
      <c r="K1978" s="39"/>
      <c r="L1978" s="39"/>
      <c r="M1978" s="39"/>
      <c r="N1978" s="39"/>
      <c r="O1978" s="39"/>
      <c r="P1978" s="39"/>
      <c r="Q1978" s="39"/>
      <c r="R1978" s="39"/>
      <c r="S1978" s="39"/>
      <c r="T1978" s="39"/>
      <c r="U1978" s="39"/>
      <c r="V1978" s="39"/>
      <c r="W1978" s="39"/>
      <c r="X1978" s="39"/>
      <c r="Y1978" s="39"/>
      <c r="Z1978" s="39"/>
      <c r="AA1978" s="39"/>
      <c r="AB1978" s="39"/>
      <c r="AC1978" s="39"/>
      <c r="AD1978" s="39"/>
      <c r="AE1978" s="39"/>
      <c r="AF1978" s="39"/>
      <c r="AG1978" s="38"/>
      <c r="AH1978" s="38"/>
      <c r="AI1978" s="38"/>
      <c r="AJ1978" s="38"/>
      <c r="AK1978" s="38"/>
      <c r="AL1978" s="38"/>
      <c r="AM1978" s="38"/>
      <c r="AN1978" s="38"/>
      <c r="AO1978" s="38"/>
      <c r="AP1978" s="38"/>
      <c r="AQ1978" s="38"/>
      <c r="AR1978" s="38"/>
      <c r="AS1978" s="38"/>
      <c r="AT1978" s="38"/>
      <c r="AU1978" s="84"/>
      <c r="AV1978" s="88"/>
      <c r="AW1978" s="103"/>
      <c r="AX1978" s="84"/>
      <c r="AY1978" s="39"/>
      <c r="AZ1978" s="26"/>
      <c r="BA1978" s="26"/>
      <c r="BB1978" s="26"/>
      <c r="BC1978" s="26" t="str">
        <f t="shared" si="956"/>
        <v/>
      </c>
      <c r="BD1978" s="26" t="str">
        <f t="shared" si="957"/>
        <v/>
      </c>
      <c r="BE1978" s="26" t="str">
        <f t="shared" si="958"/>
        <v/>
      </c>
      <c r="BF1978" s="26" t="str">
        <f t="shared" si="959"/>
        <v/>
      </c>
      <c r="BG1978" s="26" t="str">
        <f t="shared" si="960"/>
        <v/>
      </c>
      <c r="BH1978" s="26" t="str">
        <f t="shared" si="961"/>
        <v/>
      </c>
      <c r="BI1978" s="26" t="str">
        <f t="shared" si="950"/>
        <v/>
      </c>
      <c r="BJ1978" s="26" t="str">
        <f t="shared" si="951"/>
        <v/>
      </c>
      <c r="BK1978" s="26" t="str">
        <f t="shared" si="952"/>
        <v/>
      </c>
      <c r="BL1978" s="26" t="str">
        <f t="shared" si="953"/>
        <v/>
      </c>
      <c r="BM1978" s="26" t="str">
        <f t="shared" si="954"/>
        <v/>
      </c>
      <c r="BN1978" s="26" t="str">
        <f t="shared" si="955"/>
        <v/>
      </c>
      <c r="BP1978"/>
      <c r="BQ1978"/>
      <c r="BR1978"/>
      <c r="BS1978"/>
      <c r="BT1978"/>
      <c r="BU1978" s="40"/>
      <c r="BV1978"/>
    </row>
    <row r="1979" spans="2:74" x14ac:dyDescent="0.2">
      <c r="B1979" s="84"/>
      <c r="C1979" s="39"/>
      <c r="D1979" s="38"/>
      <c r="E1979" s="39"/>
      <c r="F1979" s="39"/>
      <c r="G1979" s="39"/>
      <c r="H1979" s="39"/>
      <c r="I1979" s="39"/>
      <c r="J1979" s="39"/>
      <c r="K1979" s="39"/>
      <c r="L1979" s="39"/>
      <c r="M1979" s="39"/>
      <c r="N1979" s="39"/>
      <c r="O1979" s="39"/>
      <c r="P1979" s="39"/>
      <c r="Q1979" s="39"/>
      <c r="R1979" s="39"/>
      <c r="S1979" s="39"/>
      <c r="T1979" s="39"/>
      <c r="U1979" s="39"/>
      <c r="V1979" s="39"/>
      <c r="W1979" s="39"/>
      <c r="X1979" s="39"/>
      <c r="Y1979" s="39"/>
      <c r="Z1979" s="39"/>
      <c r="AA1979" s="39"/>
      <c r="AB1979" s="39"/>
      <c r="AC1979" s="39"/>
      <c r="AD1979" s="39"/>
      <c r="AE1979" s="39"/>
      <c r="AF1979" s="39"/>
      <c r="AG1979" s="38"/>
      <c r="AH1979" s="38"/>
      <c r="AI1979" s="38"/>
      <c r="AJ1979" s="38"/>
      <c r="AK1979" s="38"/>
      <c r="AL1979" s="38"/>
      <c r="AM1979" s="38"/>
      <c r="AN1979" s="38"/>
      <c r="AO1979" s="38"/>
      <c r="AP1979" s="38"/>
      <c r="AQ1979" s="38"/>
      <c r="AR1979" s="38"/>
      <c r="AS1979" s="38"/>
      <c r="AT1979" s="38"/>
      <c r="AU1979" s="84"/>
      <c r="AV1979" s="88"/>
      <c r="AW1979" s="103"/>
      <c r="AX1979" s="84"/>
      <c r="AY1979" s="39"/>
      <c r="AZ1979" s="26"/>
      <c r="BA1979" s="26"/>
      <c r="BB1979" s="26"/>
      <c r="BC1979" s="26" t="str">
        <f t="shared" si="956"/>
        <v/>
      </c>
      <c r="BD1979" s="26" t="str">
        <f t="shared" si="957"/>
        <v/>
      </c>
      <c r="BE1979" s="26" t="str">
        <f t="shared" si="958"/>
        <v/>
      </c>
      <c r="BF1979" s="26" t="str">
        <f t="shared" si="959"/>
        <v/>
      </c>
      <c r="BG1979" s="26" t="str">
        <f t="shared" si="960"/>
        <v/>
      </c>
      <c r="BH1979" s="26" t="str">
        <f t="shared" si="961"/>
        <v/>
      </c>
      <c r="BI1979" s="26" t="str">
        <f t="shared" si="950"/>
        <v/>
      </c>
      <c r="BJ1979" s="26" t="str">
        <f t="shared" si="951"/>
        <v/>
      </c>
      <c r="BK1979" s="26" t="str">
        <f t="shared" si="952"/>
        <v/>
      </c>
      <c r="BL1979" s="26" t="str">
        <f t="shared" si="953"/>
        <v/>
      </c>
      <c r="BM1979" s="26" t="str">
        <f t="shared" si="954"/>
        <v/>
      </c>
      <c r="BN1979" s="26" t="str">
        <f t="shared" si="955"/>
        <v/>
      </c>
      <c r="BP1979"/>
      <c r="BQ1979"/>
      <c r="BR1979"/>
      <c r="BS1979"/>
      <c r="BT1979"/>
      <c r="BU1979" s="40"/>
      <c r="BV1979"/>
    </row>
    <row r="1980" spans="2:74" x14ac:dyDescent="0.2">
      <c r="B1980" s="84"/>
      <c r="C1980" s="39"/>
      <c r="D1980" s="38"/>
      <c r="E1980" s="39"/>
      <c r="F1980" s="39"/>
      <c r="G1980" s="39"/>
      <c r="H1980" s="39"/>
      <c r="I1980" s="39"/>
      <c r="J1980" s="39"/>
      <c r="K1980" s="39"/>
      <c r="L1980" s="39"/>
      <c r="M1980" s="39"/>
      <c r="N1980" s="39"/>
      <c r="O1980" s="39"/>
      <c r="P1980" s="39"/>
      <c r="Q1980" s="39"/>
      <c r="R1980" s="39"/>
      <c r="S1980" s="39"/>
      <c r="T1980" s="39"/>
      <c r="U1980" s="39"/>
      <c r="V1980" s="39"/>
      <c r="W1980" s="39"/>
      <c r="X1980" s="39"/>
      <c r="Y1980" s="39"/>
      <c r="Z1980" s="39"/>
      <c r="AA1980" s="39"/>
      <c r="AB1980" s="39"/>
      <c r="AC1980" s="39"/>
      <c r="AD1980" s="39"/>
      <c r="AE1980" s="39"/>
      <c r="AF1980" s="39"/>
      <c r="AG1980" s="38"/>
      <c r="AH1980" s="38"/>
      <c r="AI1980" s="38"/>
      <c r="AJ1980" s="38"/>
      <c r="AK1980" s="38"/>
      <c r="AL1980" s="38"/>
      <c r="AM1980" s="38"/>
      <c r="AN1980" s="38"/>
      <c r="AO1980" s="38"/>
      <c r="AP1980" s="38"/>
      <c r="AQ1980" s="38"/>
      <c r="AR1980" s="38"/>
      <c r="AS1980" s="38"/>
      <c r="AT1980" s="38"/>
      <c r="AU1980" s="84"/>
      <c r="AV1980" s="88"/>
      <c r="AW1980" s="103"/>
      <c r="AX1980" s="84"/>
      <c r="AY1980" s="39"/>
      <c r="AZ1980" s="26"/>
      <c r="BA1980" s="26"/>
      <c r="BB1980" s="26"/>
      <c r="BC1980" s="26" t="str">
        <f t="shared" si="956"/>
        <v/>
      </c>
      <c r="BD1980" s="26" t="str">
        <f t="shared" si="957"/>
        <v/>
      </c>
      <c r="BE1980" s="26" t="str">
        <f t="shared" si="958"/>
        <v/>
      </c>
      <c r="BF1980" s="26" t="str">
        <f t="shared" si="959"/>
        <v/>
      </c>
      <c r="BG1980" s="26" t="str">
        <f t="shared" si="960"/>
        <v/>
      </c>
      <c r="BH1980" s="26" t="str">
        <f t="shared" si="961"/>
        <v/>
      </c>
      <c r="BI1980" s="26" t="str">
        <f t="shared" si="950"/>
        <v/>
      </c>
      <c r="BJ1980" s="26" t="str">
        <f t="shared" si="951"/>
        <v/>
      </c>
      <c r="BK1980" s="26" t="str">
        <f t="shared" si="952"/>
        <v/>
      </c>
      <c r="BL1980" s="26" t="str">
        <f t="shared" si="953"/>
        <v/>
      </c>
      <c r="BM1980" s="26" t="str">
        <f t="shared" si="954"/>
        <v/>
      </c>
      <c r="BN1980" s="26" t="str">
        <f t="shared" si="955"/>
        <v/>
      </c>
      <c r="BP1980"/>
      <c r="BQ1980"/>
      <c r="BR1980"/>
      <c r="BS1980"/>
      <c r="BT1980"/>
      <c r="BU1980" s="40"/>
      <c r="BV1980"/>
    </row>
    <row r="1981" spans="2:74" x14ac:dyDescent="0.2">
      <c r="B1981" s="84"/>
      <c r="C1981" s="39"/>
      <c r="D1981" s="38"/>
      <c r="E1981" s="39"/>
      <c r="F1981" s="39"/>
      <c r="G1981" s="39"/>
      <c r="H1981" s="39"/>
      <c r="I1981" s="39"/>
      <c r="J1981" s="39"/>
      <c r="K1981" s="39"/>
      <c r="L1981" s="39"/>
      <c r="M1981" s="39"/>
      <c r="N1981" s="39"/>
      <c r="O1981" s="39"/>
      <c r="P1981" s="39"/>
      <c r="Q1981" s="39"/>
      <c r="R1981" s="39"/>
      <c r="S1981" s="39"/>
      <c r="T1981" s="39"/>
      <c r="U1981" s="39"/>
      <c r="V1981" s="39"/>
      <c r="W1981" s="39"/>
      <c r="X1981" s="39"/>
      <c r="Y1981" s="39"/>
      <c r="Z1981" s="39"/>
      <c r="AA1981" s="39"/>
      <c r="AB1981" s="39"/>
      <c r="AC1981" s="39"/>
      <c r="AD1981" s="39"/>
      <c r="AE1981" s="39"/>
      <c r="AF1981" s="39"/>
      <c r="AG1981" s="38"/>
      <c r="AH1981" s="38"/>
      <c r="AI1981" s="38"/>
      <c r="AJ1981" s="38"/>
      <c r="AK1981" s="38"/>
      <c r="AL1981" s="38"/>
      <c r="AM1981" s="38"/>
      <c r="AN1981" s="38"/>
      <c r="AO1981" s="38"/>
      <c r="AP1981" s="38"/>
      <c r="AQ1981" s="38"/>
      <c r="AR1981" s="38"/>
      <c r="AS1981" s="38"/>
      <c r="AT1981" s="38"/>
      <c r="AU1981" s="84"/>
      <c r="AV1981" s="88"/>
      <c r="AW1981" s="103"/>
      <c r="AX1981" s="84"/>
      <c r="AY1981" s="39"/>
      <c r="AZ1981" s="26"/>
      <c r="BA1981" s="26"/>
      <c r="BB1981" s="26"/>
      <c r="BC1981" s="26" t="str">
        <f t="shared" si="956"/>
        <v/>
      </c>
      <c r="BD1981" s="26" t="str">
        <f t="shared" si="957"/>
        <v/>
      </c>
      <c r="BE1981" s="26" t="str">
        <f t="shared" si="958"/>
        <v/>
      </c>
      <c r="BF1981" s="26" t="str">
        <f t="shared" si="959"/>
        <v/>
      </c>
      <c r="BG1981" s="26" t="str">
        <f t="shared" si="960"/>
        <v/>
      </c>
      <c r="BH1981" s="26" t="str">
        <f t="shared" si="961"/>
        <v/>
      </c>
      <c r="BI1981" s="26" t="str">
        <f t="shared" si="950"/>
        <v/>
      </c>
      <c r="BJ1981" s="26" t="str">
        <f t="shared" si="951"/>
        <v/>
      </c>
      <c r="BK1981" s="26" t="str">
        <f t="shared" si="952"/>
        <v/>
      </c>
      <c r="BL1981" s="26" t="str">
        <f t="shared" si="953"/>
        <v/>
      </c>
      <c r="BM1981" s="26" t="str">
        <f t="shared" si="954"/>
        <v/>
      </c>
      <c r="BN1981" s="26" t="str">
        <f t="shared" si="955"/>
        <v/>
      </c>
      <c r="BP1981"/>
      <c r="BQ1981"/>
      <c r="BR1981"/>
      <c r="BS1981"/>
      <c r="BT1981"/>
      <c r="BU1981" s="40"/>
      <c r="BV1981"/>
    </row>
    <row r="1982" spans="2:74" x14ac:dyDescent="0.2">
      <c r="B1982" s="84"/>
      <c r="C1982" s="39"/>
      <c r="D1982" s="38"/>
      <c r="E1982" s="39"/>
      <c r="F1982" s="39"/>
      <c r="G1982" s="39"/>
      <c r="H1982" s="39"/>
      <c r="I1982" s="39"/>
      <c r="J1982" s="39"/>
      <c r="K1982" s="39"/>
      <c r="L1982" s="39"/>
      <c r="M1982" s="39"/>
      <c r="N1982" s="39"/>
      <c r="O1982" s="39"/>
      <c r="P1982" s="39"/>
      <c r="Q1982" s="39"/>
      <c r="R1982" s="39"/>
      <c r="S1982" s="39"/>
      <c r="T1982" s="39"/>
      <c r="U1982" s="39"/>
      <c r="V1982" s="39"/>
      <c r="W1982" s="39"/>
      <c r="X1982" s="39"/>
      <c r="Y1982" s="39"/>
      <c r="Z1982" s="39"/>
      <c r="AA1982" s="39"/>
      <c r="AB1982" s="39"/>
      <c r="AC1982" s="39"/>
      <c r="AD1982" s="39"/>
      <c r="AE1982" s="39"/>
      <c r="AF1982" s="39"/>
      <c r="AG1982" s="38"/>
      <c r="AH1982" s="38"/>
      <c r="AI1982" s="38"/>
      <c r="AJ1982" s="38"/>
      <c r="AK1982" s="38"/>
      <c r="AL1982" s="38"/>
      <c r="AM1982" s="38"/>
      <c r="AN1982" s="38"/>
      <c r="AO1982" s="38"/>
      <c r="AP1982" s="38"/>
      <c r="AQ1982" s="38"/>
      <c r="AR1982" s="38"/>
      <c r="AS1982" s="38"/>
      <c r="AT1982" s="38"/>
      <c r="AU1982" s="84"/>
      <c r="AV1982" s="88"/>
      <c r="AW1982" s="103"/>
      <c r="AX1982" s="84"/>
      <c r="AY1982" s="39"/>
      <c r="AZ1982" s="26"/>
      <c r="BA1982" s="26"/>
      <c r="BB1982" s="26"/>
      <c r="BC1982" s="26" t="str">
        <f t="shared" si="956"/>
        <v/>
      </c>
      <c r="BD1982" s="26" t="str">
        <f t="shared" si="957"/>
        <v/>
      </c>
      <c r="BE1982" s="26" t="str">
        <f t="shared" si="958"/>
        <v/>
      </c>
      <c r="BF1982" s="26" t="str">
        <f t="shared" si="959"/>
        <v/>
      </c>
      <c r="BG1982" s="26" t="str">
        <f t="shared" si="960"/>
        <v/>
      </c>
      <c r="BH1982" s="26" t="str">
        <f t="shared" si="961"/>
        <v/>
      </c>
      <c r="BI1982" s="26" t="str">
        <f t="shared" si="950"/>
        <v/>
      </c>
      <c r="BJ1982" s="26" t="str">
        <f t="shared" si="951"/>
        <v/>
      </c>
      <c r="BK1982" s="26" t="str">
        <f t="shared" si="952"/>
        <v/>
      </c>
      <c r="BL1982" s="26" t="str">
        <f t="shared" si="953"/>
        <v/>
      </c>
      <c r="BM1982" s="26" t="str">
        <f t="shared" si="954"/>
        <v/>
      </c>
      <c r="BN1982" s="26" t="str">
        <f t="shared" si="955"/>
        <v/>
      </c>
      <c r="BP1982"/>
      <c r="BQ1982"/>
      <c r="BR1982"/>
      <c r="BS1982"/>
      <c r="BT1982"/>
      <c r="BU1982" s="40"/>
      <c r="BV1982"/>
    </row>
    <row r="1983" spans="2:74" x14ac:dyDescent="0.2">
      <c r="B1983" s="84"/>
      <c r="C1983" s="39"/>
      <c r="D1983" s="38"/>
      <c r="E1983" s="39"/>
      <c r="F1983" s="39"/>
      <c r="G1983" s="39"/>
      <c r="H1983" s="39"/>
      <c r="I1983" s="39"/>
      <c r="J1983" s="39"/>
      <c r="K1983" s="39"/>
      <c r="L1983" s="39"/>
      <c r="M1983" s="39"/>
      <c r="N1983" s="39"/>
      <c r="O1983" s="39"/>
      <c r="P1983" s="39"/>
      <c r="Q1983" s="39"/>
      <c r="R1983" s="39"/>
      <c r="S1983" s="39"/>
      <c r="T1983" s="39"/>
      <c r="U1983" s="39"/>
      <c r="V1983" s="39"/>
      <c r="W1983" s="39"/>
      <c r="X1983" s="39"/>
      <c r="Y1983" s="39"/>
      <c r="Z1983" s="39"/>
      <c r="AA1983" s="39"/>
      <c r="AB1983" s="39"/>
      <c r="AC1983" s="39"/>
      <c r="AD1983" s="39"/>
      <c r="AE1983" s="39"/>
      <c r="AF1983" s="39"/>
      <c r="AG1983" s="38"/>
      <c r="AH1983" s="38"/>
      <c r="AI1983" s="38"/>
      <c r="AJ1983" s="38"/>
      <c r="AK1983" s="38"/>
      <c r="AL1983" s="38"/>
      <c r="AM1983" s="38"/>
      <c r="AN1983" s="38"/>
      <c r="AO1983" s="38"/>
      <c r="AP1983" s="38"/>
      <c r="AQ1983" s="38"/>
      <c r="AR1983" s="38"/>
      <c r="AS1983" s="38"/>
      <c r="AT1983" s="38"/>
      <c r="AU1983" s="84"/>
      <c r="AV1983" s="88"/>
      <c r="AW1983" s="103"/>
      <c r="AX1983" s="84"/>
      <c r="AY1983" s="39"/>
      <c r="AZ1983" s="26"/>
      <c r="BA1983" s="26"/>
      <c r="BB1983" s="26"/>
      <c r="BC1983" s="26" t="str">
        <f t="shared" si="956"/>
        <v/>
      </c>
      <c r="BD1983" s="26" t="str">
        <f t="shared" si="957"/>
        <v/>
      </c>
      <c r="BE1983" s="26" t="str">
        <f t="shared" si="958"/>
        <v/>
      </c>
      <c r="BF1983" s="26" t="str">
        <f t="shared" si="959"/>
        <v/>
      </c>
      <c r="BG1983" s="26" t="str">
        <f t="shared" si="960"/>
        <v/>
      </c>
      <c r="BH1983" s="26" t="str">
        <f t="shared" si="961"/>
        <v/>
      </c>
      <c r="BI1983" s="26" t="str">
        <f t="shared" si="950"/>
        <v/>
      </c>
      <c r="BJ1983" s="26" t="str">
        <f t="shared" si="951"/>
        <v/>
      </c>
      <c r="BK1983" s="26" t="str">
        <f t="shared" si="952"/>
        <v/>
      </c>
      <c r="BL1983" s="26" t="str">
        <f t="shared" si="953"/>
        <v/>
      </c>
      <c r="BM1983" s="26" t="str">
        <f t="shared" si="954"/>
        <v/>
      </c>
      <c r="BN1983" s="26" t="str">
        <f t="shared" si="955"/>
        <v/>
      </c>
      <c r="BP1983"/>
      <c r="BQ1983"/>
      <c r="BR1983"/>
      <c r="BS1983"/>
      <c r="BT1983"/>
      <c r="BU1983" s="40"/>
      <c r="BV1983"/>
    </row>
    <row r="1984" spans="2:74" x14ac:dyDescent="0.2">
      <c r="B1984" s="84"/>
      <c r="C1984" s="39"/>
      <c r="D1984" s="38"/>
      <c r="E1984" s="39"/>
      <c r="F1984" s="39"/>
      <c r="G1984" s="39"/>
      <c r="H1984" s="39"/>
      <c r="I1984" s="39"/>
      <c r="J1984" s="39"/>
      <c r="K1984" s="39"/>
      <c r="L1984" s="39"/>
      <c r="M1984" s="39"/>
      <c r="N1984" s="39"/>
      <c r="O1984" s="39"/>
      <c r="P1984" s="39"/>
      <c r="Q1984" s="39"/>
      <c r="R1984" s="39"/>
      <c r="S1984" s="39"/>
      <c r="T1984" s="39"/>
      <c r="U1984" s="39"/>
      <c r="V1984" s="39"/>
      <c r="W1984" s="39"/>
      <c r="X1984" s="39"/>
      <c r="Y1984" s="39"/>
      <c r="Z1984" s="39"/>
      <c r="AA1984" s="39"/>
      <c r="AB1984" s="39"/>
      <c r="AC1984" s="39"/>
      <c r="AD1984" s="39"/>
      <c r="AE1984" s="39"/>
      <c r="AF1984" s="39"/>
      <c r="AG1984" s="38"/>
      <c r="AH1984" s="38"/>
      <c r="AI1984" s="38"/>
      <c r="AJ1984" s="38"/>
      <c r="AK1984" s="38"/>
      <c r="AL1984" s="38"/>
      <c r="AM1984" s="38"/>
      <c r="AN1984" s="38"/>
      <c r="AO1984" s="38"/>
      <c r="AP1984" s="38"/>
      <c r="AQ1984" s="38"/>
      <c r="AR1984" s="38"/>
      <c r="AS1984" s="38"/>
      <c r="AT1984" s="38"/>
      <c r="AU1984" s="84"/>
      <c r="AV1984" s="88"/>
      <c r="AW1984" s="103"/>
      <c r="AX1984" s="84"/>
      <c r="AY1984" s="39"/>
      <c r="AZ1984" s="26"/>
      <c r="BA1984" s="26"/>
      <c r="BB1984" s="26"/>
      <c r="BC1984" s="26" t="str">
        <f t="shared" si="956"/>
        <v/>
      </c>
      <c r="BD1984" s="26" t="str">
        <f t="shared" si="957"/>
        <v/>
      </c>
      <c r="BE1984" s="26" t="str">
        <f t="shared" si="958"/>
        <v/>
      </c>
      <c r="BF1984" s="26" t="str">
        <f t="shared" si="959"/>
        <v/>
      </c>
      <c r="BG1984" s="26" t="str">
        <f t="shared" si="960"/>
        <v/>
      </c>
      <c r="BH1984" s="26" t="str">
        <f t="shared" si="961"/>
        <v/>
      </c>
      <c r="BI1984" s="26" t="str">
        <f t="shared" si="950"/>
        <v/>
      </c>
      <c r="BJ1984" s="26" t="str">
        <f t="shared" si="951"/>
        <v/>
      </c>
      <c r="BK1984" s="26" t="str">
        <f t="shared" si="952"/>
        <v/>
      </c>
      <c r="BL1984" s="26" t="str">
        <f t="shared" si="953"/>
        <v/>
      </c>
      <c r="BM1984" s="26" t="str">
        <f t="shared" si="954"/>
        <v/>
      </c>
      <c r="BN1984" s="26" t="str">
        <f t="shared" si="955"/>
        <v/>
      </c>
      <c r="BP1984"/>
      <c r="BQ1984"/>
      <c r="BR1984"/>
      <c r="BS1984"/>
      <c r="BT1984"/>
      <c r="BU1984" s="40"/>
      <c r="BV1984"/>
    </row>
    <row r="1985" spans="2:74" x14ac:dyDescent="0.2">
      <c r="B1985" s="84"/>
      <c r="C1985" s="39"/>
      <c r="D1985" s="38"/>
      <c r="E1985" s="39"/>
      <c r="F1985" s="39"/>
      <c r="G1985" s="39"/>
      <c r="H1985" s="39"/>
      <c r="I1985" s="39"/>
      <c r="J1985" s="39"/>
      <c r="K1985" s="39"/>
      <c r="L1985" s="39"/>
      <c r="M1985" s="39"/>
      <c r="N1985" s="39"/>
      <c r="O1985" s="39"/>
      <c r="P1985" s="39"/>
      <c r="Q1985" s="39"/>
      <c r="R1985" s="39"/>
      <c r="S1985" s="39"/>
      <c r="T1985" s="39"/>
      <c r="U1985" s="39"/>
      <c r="V1985" s="39"/>
      <c r="W1985" s="39"/>
      <c r="X1985" s="39"/>
      <c r="Y1985" s="39"/>
      <c r="Z1985" s="39"/>
      <c r="AA1985" s="39"/>
      <c r="AB1985" s="39"/>
      <c r="AC1985" s="39"/>
      <c r="AD1985" s="39"/>
      <c r="AE1985" s="39"/>
      <c r="AF1985" s="39"/>
      <c r="AG1985" s="38"/>
      <c r="AH1985" s="38"/>
      <c r="AI1985" s="38"/>
      <c r="AJ1985" s="38"/>
      <c r="AK1985" s="38"/>
      <c r="AL1985" s="38"/>
      <c r="AM1985" s="38"/>
      <c r="AN1985" s="38"/>
      <c r="AO1985" s="38"/>
      <c r="AP1985" s="38"/>
      <c r="AQ1985" s="38"/>
      <c r="AR1985" s="38"/>
      <c r="AS1985" s="38"/>
      <c r="AT1985" s="38"/>
      <c r="AU1985" s="84"/>
      <c r="AV1985" s="88"/>
      <c r="AW1985" s="103"/>
      <c r="AX1985" s="84"/>
      <c r="AY1985" s="39"/>
      <c r="AZ1985" s="26"/>
      <c r="BA1985" s="26"/>
      <c r="BB1985" s="26"/>
      <c r="BC1985" s="26" t="str">
        <f t="shared" si="956"/>
        <v/>
      </c>
      <c r="BD1985" s="26" t="str">
        <f t="shared" si="957"/>
        <v/>
      </c>
      <c r="BE1985" s="26" t="str">
        <f t="shared" si="958"/>
        <v/>
      </c>
      <c r="BF1985" s="26" t="str">
        <f t="shared" si="959"/>
        <v/>
      </c>
      <c r="BG1985" s="26" t="str">
        <f t="shared" si="960"/>
        <v/>
      </c>
      <c r="BH1985" s="26" t="str">
        <f t="shared" si="961"/>
        <v/>
      </c>
      <c r="BI1985" s="26" t="str">
        <f t="shared" si="950"/>
        <v/>
      </c>
      <c r="BJ1985" s="26" t="str">
        <f t="shared" si="951"/>
        <v/>
      </c>
      <c r="BK1985" s="26" t="str">
        <f t="shared" si="952"/>
        <v/>
      </c>
      <c r="BL1985" s="26" t="str">
        <f t="shared" si="953"/>
        <v/>
      </c>
      <c r="BM1985" s="26" t="str">
        <f t="shared" si="954"/>
        <v/>
      </c>
      <c r="BN1985" s="26" t="str">
        <f t="shared" si="955"/>
        <v/>
      </c>
      <c r="BP1985"/>
      <c r="BQ1985"/>
      <c r="BR1985"/>
      <c r="BS1985"/>
      <c r="BT1985"/>
      <c r="BU1985" s="40"/>
      <c r="BV1985"/>
    </row>
    <row r="1986" spans="2:74" x14ac:dyDescent="0.2">
      <c r="B1986" s="84"/>
      <c r="C1986" s="39"/>
      <c r="D1986" s="38"/>
      <c r="E1986" s="39"/>
      <c r="F1986" s="39"/>
      <c r="G1986" s="39"/>
      <c r="H1986" s="39"/>
      <c r="I1986" s="39"/>
      <c r="J1986" s="39"/>
      <c r="K1986" s="39"/>
      <c r="L1986" s="39"/>
      <c r="M1986" s="39"/>
      <c r="N1986" s="39"/>
      <c r="O1986" s="39"/>
      <c r="P1986" s="39"/>
      <c r="Q1986" s="39"/>
      <c r="R1986" s="39"/>
      <c r="S1986" s="39"/>
      <c r="T1986" s="39"/>
      <c r="U1986" s="39"/>
      <c r="V1986" s="39"/>
      <c r="W1986" s="39"/>
      <c r="X1986" s="39"/>
      <c r="Y1986" s="39"/>
      <c r="Z1986" s="39"/>
      <c r="AA1986" s="39"/>
      <c r="AB1986" s="39"/>
      <c r="AC1986" s="39"/>
      <c r="AD1986" s="39"/>
      <c r="AE1986" s="39"/>
      <c r="AF1986" s="39"/>
      <c r="AG1986" s="38"/>
      <c r="AH1986" s="38"/>
      <c r="AI1986" s="38"/>
      <c r="AJ1986" s="38"/>
      <c r="AK1986" s="38"/>
      <c r="AL1986" s="38"/>
      <c r="AM1986" s="38"/>
      <c r="AN1986" s="38"/>
      <c r="AO1986" s="38"/>
      <c r="AP1986" s="38"/>
      <c r="AQ1986" s="38"/>
      <c r="AR1986" s="38"/>
      <c r="AS1986" s="38"/>
      <c r="AT1986" s="38"/>
      <c r="AU1986" s="84"/>
      <c r="AV1986" s="88"/>
      <c r="AW1986" s="103"/>
      <c r="AX1986" s="84"/>
      <c r="AY1986" s="39"/>
      <c r="AZ1986" s="26"/>
      <c r="BA1986" s="26"/>
      <c r="BB1986" s="26"/>
      <c r="BC1986" s="26" t="str">
        <f t="shared" si="956"/>
        <v/>
      </c>
      <c r="BD1986" s="26" t="str">
        <f t="shared" si="957"/>
        <v/>
      </c>
      <c r="BE1986" s="26" t="str">
        <f t="shared" si="958"/>
        <v/>
      </c>
      <c r="BF1986" s="26" t="str">
        <f t="shared" si="959"/>
        <v/>
      </c>
      <c r="BG1986" s="26" t="str">
        <f t="shared" si="960"/>
        <v/>
      </c>
      <c r="BH1986" s="26" t="str">
        <f t="shared" si="961"/>
        <v/>
      </c>
      <c r="BI1986" s="26" t="str">
        <f t="shared" si="950"/>
        <v/>
      </c>
      <c r="BJ1986" s="26" t="str">
        <f t="shared" si="951"/>
        <v/>
      </c>
      <c r="BK1986" s="26" t="str">
        <f t="shared" si="952"/>
        <v/>
      </c>
      <c r="BL1986" s="26" t="str">
        <f t="shared" si="953"/>
        <v/>
      </c>
      <c r="BM1986" s="26" t="str">
        <f t="shared" si="954"/>
        <v/>
      </c>
      <c r="BN1986" s="26" t="str">
        <f t="shared" si="955"/>
        <v/>
      </c>
      <c r="BP1986"/>
      <c r="BQ1986"/>
      <c r="BR1986"/>
      <c r="BS1986"/>
      <c r="BT1986"/>
      <c r="BU1986" s="40"/>
      <c r="BV1986"/>
    </row>
    <row r="1987" spans="2:74" x14ac:dyDescent="0.2">
      <c r="B1987" s="84"/>
      <c r="C1987" s="39"/>
      <c r="D1987" s="38"/>
      <c r="E1987" s="39"/>
      <c r="F1987" s="39"/>
      <c r="G1987" s="39"/>
      <c r="H1987" s="39"/>
      <c r="I1987" s="39"/>
      <c r="J1987" s="39"/>
      <c r="K1987" s="39"/>
      <c r="L1987" s="39"/>
      <c r="M1987" s="39"/>
      <c r="N1987" s="39"/>
      <c r="O1987" s="39"/>
      <c r="P1987" s="39"/>
      <c r="Q1987" s="39"/>
      <c r="R1987" s="39"/>
      <c r="S1987" s="39"/>
      <c r="T1987" s="39"/>
      <c r="U1987" s="39"/>
      <c r="V1987" s="39"/>
      <c r="W1987" s="39"/>
      <c r="X1987" s="39"/>
      <c r="Y1987" s="39"/>
      <c r="Z1987" s="39"/>
      <c r="AA1987" s="39"/>
      <c r="AB1987" s="39"/>
      <c r="AC1987" s="39"/>
      <c r="AD1987" s="39"/>
      <c r="AE1987" s="39"/>
      <c r="AF1987" s="39"/>
      <c r="AG1987" s="38"/>
      <c r="AH1987" s="38"/>
      <c r="AI1987" s="38"/>
      <c r="AJ1987" s="38"/>
      <c r="AK1987" s="38"/>
      <c r="AL1987" s="38"/>
      <c r="AM1987" s="38"/>
      <c r="AN1987" s="38"/>
      <c r="AO1987" s="38"/>
      <c r="AP1987" s="38"/>
      <c r="AQ1987" s="38"/>
      <c r="AR1987" s="38"/>
      <c r="AS1987" s="38"/>
      <c r="AT1987" s="38"/>
      <c r="AU1987" s="84"/>
      <c r="AV1987" s="88"/>
      <c r="AW1987" s="103"/>
      <c r="AX1987" s="84"/>
      <c r="AY1987" s="39"/>
      <c r="AZ1987" s="26"/>
      <c r="BA1987" s="26"/>
      <c r="BB1987" s="26"/>
      <c r="BC1987" s="26" t="str">
        <f t="shared" si="956"/>
        <v/>
      </c>
      <c r="BD1987" s="26" t="str">
        <f t="shared" si="957"/>
        <v/>
      </c>
      <c r="BE1987" s="26" t="str">
        <f t="shared" si="958"/>
        <v/>
      </c>
      <c r="BF1987" s="26" t="str">
        <f t="shared" si="959"/>
        <v/>
      </c>
      <c r="BG1987" s="26" t="str">
        <f t="shared" si="960"/>
        <v/>
      </c>
      <c r="BH1987" s="26" t="str">
        <f t="shared" si="961"/>
        <v/>
      </c>
      <c r="BI1987" s="26" t="str">
        <f t="shared" si="950"/>
        <v/>
      </c>
      <c r="BJ1987" s="26" t="str">
        <f t="shared" si="951"/>
        <v/>
      </c>
      <c r="BK1987" s="26" t="str">
        <f t="shared" si="952"/>
        <v/>
      </c>
      <c r="BL1987" s="26" t="str">
        <f t="shared" si="953"/>
        <v/>
      </c>
      <c r="BM1987" s="26" t="str">
        <f t="shared" si="954"/>
        <v/>
      </c>
      <c r="BN1987" s="26" t="str">
        <f t="shared" si="955"/>
        <v/>
      </c>
      <c r="BP1987"/>
      <c r="BQ1987"/>
      <c r="BR1987"/>
      <c r="BS1987"/>
      <c r="BT1987"/>
      <c r="BU1987" s="40"/>
      <c r="BV1987"/>
    </row>
    <row r="1988" spans="2:74" x14ac:dyDescent="0.2">
      <c r="B1988" s="84"/>
      <c r="C1988" s="39"/>
      <c r="D1988" s="38"/>
      <c r="E1988" s="39"/>
      <c r="F1988" s="39"/>
      <c r="G1988" s="39"/>
      <c r="H1988" s="39"/>
      <c r="I1988" s="39"/>
      <c r="J1988" s="39"/>
      <c r="K1988" s="39"/>
      <c r="L1988" s="39"/>
      <c r="M1988" s="39"/>
      <c r="N1988" s="39"/>
      <c r="O1988" s="39"/>
      <c r="P1988" s="39"/>
      <c r="Q1988" s="39"/>
      <c r="R1988" s="39"/>
      <c r="S1988" s="39"/>
      <c r="T1988" s="39"/>
      <c r="U1988" s="39"/>
      <c r="V1988" s="39"/>
      <c r="W1988" s="39"/>
      <c r="X1988" s="39"/>
      <c r="Y1988" s="39"/>
      <c r="Z1988" s="39"/>
      <c r="AA1988" s="39"/>
      <c r="AB1988" s="39"/>
      <c r="AC1988" s="39"/>
      <c r="AD1988" s="39"/>
      <c r="AE1988" s="39"/>
      <c r="AF1988" s="39"/>
      <c r="AG1988" s="38"/>
      <c r="AH1988" s="38"/>
      <c r="AI1988" s="38"/>
      <c r="AJ1988" s="38"/>
      <c r="AK1988" s="38"/>
      <c r="AL1988" s="38"/>
      <c r="AM1988" s="38"/>
      <c r="AN1988" s="38"/>
      <c r="AO1988" s="38"/>
      <c r="AP1988" s="38"/>
      <c r="AQ1988" s="38"/>
      <c r="AR1988" s="38"/>
      <c r="AS1988" s="38"/>
      <c r="AT1988" s="38"/>
      <c r="AU1988" s="84"/>
      <c r="AV1988" s="88"/>
      <c r="AW1988" s="103"/>
      <c r="AX1988" s="84"/>
      <c r="AY1988" s="39"/>
      <c r="AZ1988" s="26"/>
      <c r="BA1988" s="26"/>
      <c r="BB1988" s="26"/>
      <c r="BC1988" s="26" t="str">
        <f t="shared" si="956"/>
        <v/>
      </c>
      <c r="BD1988" s="26" t="str">
        <f t="shared" si="957"/>
        <v/>
      </c>
      <c r="BE1988" s="26" t="str">
        <f t="shared" si="958"/>
        <v/>
      </c>
      <c r="BF1988" s="26" t="str">
        <f t="shared" si="959"/>
        <v/>
      </c>
      <c r="BG1988" s="26" t="str">
        <f t="shared" si="960"/>
        <v/>
      </c>
      <c r="BH1988" s="26" t="str">
        <f t="shared" si="961"/>
        <v/>
      </c>
      <c r="BI1988" s="26" t="str">
        <f t="shared" si="950"/>
        <v/>
      </c>
      <c r="BJ1988" s="26" t="str">
        <f t="shared" si="951"/>
        <v/>
      </c>
      <c r="BK1988" s="26" t="str">
        <f t="shared" si="952"/>
        <v/>
      </c>
      <c r="BL1988" s="26" t="str">
        <f t="shared" si="953"/>
        <v/>
      </c>
      <c r="BM1988" s="26" t="str">
        <f t="shared" si="954"/>
        <v/>
      </c>
      <c r="BN1988" s="26" t="str">
        <f t="shared" si="955"/>
        <v/>
      </c>
      <c r="BP1988"/>
      <c r="BQ1988"/>
      <c r="BR1988"/>
      <c r="BS1988"/>
      <c r="BT1988"/>
      <c r="BU1988" s="40"/>
      <c r="BV1988"/>
    </row>
    <row r="1989" spans="2:74" x14ac:dyDescent="0.2">
      <c r="B1989" s="84"/>
      <c r="C1989" s="39"/>
      <c r="D1989" s="38"/>
      <c r="E1989" s="39"/>
      <c r="F1989" s="39"/>
      <c r="G1989" s="39"/>
      <c r="H1989" s="39"/>
      <c r="I1989" s="39"/>
      <c r="J1989" s="39"/>
      <c r="K1989" s="39"/>
      <c r="L1989" s="39"/>
      <c r="M1989" s="39"/>
      <c r="N1989" s="39"/>
      <c r="O1989" s="39"/>
      <c r="P1989" s="39"/>
      <c r="Q1989" s="39"/>
      <c r="R1989" s="39"/>
      <c r="S1989" s="39"/>
      <c r="T1989" s="39"/>
      <c r="U1989" s="39"/>
      <c r="V1989" s="39"/>
      <c r="W1989" s="39"/>
      <c r="X1989" s="39"/>
      <c r="Y1989" s="39"/>
      <c r="Z1989" s="39"/>
      <c r="AA1989" s="39"/>
      <c r="AB1989" s="39"/>
      <c r="AC1989" s="39"/>
      <c r="AD1989" s="39"/>
      <c r="AE1989" s="39"/>
      <c r="AF1989" s="39"/>
      <c r="AG1989" s="38"/>
      <c r="AH1989" s="38"/>
      <c r="AI1989" s="38"/>
      <c r="AJ1989" s="38"/>
      <c r="AK1989" s="38"/>
      <c r="AL1989" s="38"/>
      <c r="AM1989" s="38"/>
      <c r="AN1989" s="38"/>
      <c r="AO1989" s="38"/>
      <c r="AP1989" s="38"/>
      <c r="AQ1989" s="38"/>
      <c r="AR1989" s="38"/>
      <c r="AS1989" s="38"/>
      <c r="AT1989" s="38"/>
      <c r="AU1989" s="84"/>
      <c r="AV1989" s="88"/>
      <c r="AW1989" s="103"/>
      <c r="AX1989" s="84"/>
      <c r="AY1989" s="39"/>
      <c r="AZ1989" s="26"/>
      <c r="BA1989" s="26"/>
      <c r="BB1989" s="26"/>
      <c r="BC1989" s="26" t="str">
        <f t="shared" si="956"/>
        <v/>
      </c>
      <c r="BD1989" s="26" t="str">
        <f t="shared" si="957"/>
        <v/>
      </c>
      <c r="BE1989" s="26" t="str">
        <f t="shared" si="958"/>
        <v/>
      </c>
      <c r="BF1989" s="26" t="str">
        <f t="shared" si="959"/>
        <v/>
      </c>
      <c r="BG1989" s="26" t="str">
        <f t="shared" si="960"/>
        <v/>
      </c>
      <c r="BH1989" s="26" t="str">
        <f t="shared" si="961"/>
        <v/>
      </c>
      <c r="BI1989" s="26" t="str">
        <f t="shared" si="950"/>
        <v/>
      </c>
      <c r="BJ1989" s="26" t="str">
        <f t="shared" si="951"/>
        <v/>
      </c>
      <c r="BK1989" s="26" t="str">
        <f t="shared" si="952"/>
        <v/>
      </c>
      <c r="BL1989" s="26" t="str">
        <f t="shared" si="953"/>
        <v/>
      </c>
      <c r="BM1989" s="26" t="str">
        <f t="shared" si="954"/>
        <v/>
      </c>
      <c r="BN1989" s="26" t="str">
        <f t="shared" si="955"/>
        <v/>
      </c>
      <c r="BP1989"/>
      <c r="BQ1989"/>
      <c r="BR1989"/>
      <c r="BS1989"/>
      <c r="BT1989"/>
      <c r="BU1989" s="40"/>
      <c r="BV1989"/>
    </row>
    <row r="1990" spans="2:74" x14ac:dyDescent="0.2">
      <c r="B1990" s="84"/>
      <c r="C1990" s="39"/>
      <c r="D1990" s="38"/>
      <c r="E1990" s="39"/>
      <c r="F1990" s="39"/>
      <c r="G1990" s="39"/>
      <c r="H1990" s="39"/>
      <c r="I1990" s="39"/>
      <c r="J1990" s="39"/>
      <c r="K1990" s="39"/>
      <c r="L1990" s="39"/>
      <c r="M1990" s="39"/>
      <c r="N1990" s="39"/>
      <c r="O1990" s="39"/>
      <c r="P1990" s="39"/>
      <c r="Q1990" s="39"/>
      <c r="R1990" s="39"/>
      <c r="S1990" s="39"/>
      <c r="T1990" s="39"/>
      <c r="U1990" s="39"/>
      <c r="V1990" s="39"/>
      <c r="W1990" s="39"/>
      <c r="X1990" s="39"/>
      <c r="Y1990" s="39"/>
      <c r="Z1990" s="39"/>
      <c r="AA1990" s="39"/>
      <c r="AB1990" s="39"/>
      <c r="AC1990" s="39"/>
      <c r="AD1990" s="39"/>
      <c r="AE1990" s="39"/>
      <c r="AF1990" s="39"/>
      <c r="AG1990" s="38"/>
      <c r="AH1990" s="38"/>
      <c r="AI1990" s="38"/>
      <c r="AJ1990" s="38"/>
      <c r="AK1990" s="38"/>
      <c r="AL1990" s="38"/>
      <c r="AM1990" s="38"/>
      <c r="AN1990" s="38"/>
      <c r="AO1990" s="38"/>
      <c r="AP1990" s="38"/>
      <c r="AQ1990" s="38"/>
      <c r="AR1990" s="38"/>
      <c r="AS1990" s="38"/>
      <c r="AT1990" s="38"/>
      <c r="AU1990" s="84"/>
      <c r="AV1990" s="88"/>
      <c r="AW1990" s="103"/>
      <c r="AX1990" s="84"/>
      <c r="AY1990" s="39"/>
      <c r="AZ1990" s="26"/>
      <c r="BA1990" s="26"/>
      <c r="BB1990" s="26"/>
      <c r="BC1990" s="26" t="str">
        <f t="shared" si="956"/>
        <v/>
      </c>
      <c r="BD1990" s="26" t="str">
        <f t="shared" si="957"/>
        <v/>
      </c>
      <c r="BE1990" s="26" t="str">
        <f t="shared" si="958"/>
        <v/>
      </c>
      <c r="BF1990" s="26" t="str">
        <f t="shared" si="959"/>
        <v/>
      </c>
      <c r="BG1990" s="26" t="str">
        <f t="shared" si="960"/>
        <v/>
      </c>
      <c r="BH1990" s="26" t="str">
        <f t="shared" si="961"/>
        <v/>
      </c>
      <c r="BI1990" s="26" t="str">
        <f t="shared" si="950"/>
        <v/>
      </c>
      <c r="BJ1990" s="26" t="str">
        <f t="shared" si="951"/>
        <v/>
      </c>
      <c r="BK1990" s="26" t="str">
        <f t="shared" si="952"/>
        <v/>
      </c>
      <c r="BL1990" s="26" t="str">
        <f t="shared" si="953"/>
        <v/>
      </c>
      <c r="BM1990" s="26" t="str">
        <f t="shared" si="954"/>
        <v/>
      </c>
      <c r="BN1990" s="26" t="str">
        <f t="shared" si="955"/>
        <v/>
      </c>
      <c r="BP1990"/>
      <c r="BQ1990"/>
      <c r="BR1990"/>
      <c r="BS1990"/>
      <c r="BT1990"/>
      <c r="BU1990" s="40"/>
      <c r="BV1990"/>
    </row>
    <row r="1991" spans="2:74" x14ac:dyDescent="0.2">
      <c r="B1991" s="84"/>
      <c r="C1991" s="39"/>
      <c r="D1991" s="38"/>
      <c r="E1991" s="39"/>
      <c r="F1991" s="39"/>
      <c r="G1991" s="39"/>
      <c r="H1991" s="39"/>
      <c r="I1991" s="39"/>
      <c r="J1991" s="39"/>
      <c r="K1991" s="39"/>
      <c r="L1991" s="39"/>
      <c r="M1991" s="39"/>
      <c r="N1991" s="39"/>
      <c r="O1991" s="39"/>
      <c r="P1991" s="39"/>
      <c r="Q1991" s="39"/>
      <c r="R1991" s="39"/>
      <c r="S1991" s="39"/>
      <c r="T1991" s="39"/>
      <c r="U1991" s="39"/>
      <c r="V1991" s="39"/>
      <c r="W1991" s="39"/>
      <c r="X1991" s="39"/>
      <c r="Y1991" s="39"/>
      <c r="Z1991" s="39"/>
      <c r="AA1991" s="39"/>
      <c r="AB1991" s="39"/>
      <c r="AC1991" s="39"/>
      <c r="AD1991" s="39"/>
      <c r="AE1991" s="39"/>
      <c r="AF1991" s="39"/>
      <c r="AG1991" s="38"/>
      <c r="AH1991" s="38"/>
      <c r="AI1991" s="38"/>
      <c r="AJ1991" s="38"/>
      <c r="AK1991" s="38"/>
      <c r="AL1991" s="38"/>
      <c r="AM1991" s="38"/>
      <c r="AN1991" s="38"/>
      <c r="AO1991" s="38"/>
      <c r="AP1991" s="38"/>
      <c r="AQ1991" s="38"/>
      <c r="AR1991" s="38"/>
      <c r="AS1991" s="38"/>
      <c r="AT1991" s="38"/>
      <c r="AU1991" s="84"/>
      <c r="AV1991" s="88"/>
      <c r="AW1991" s="103"/>
      <c r="AX1991" s="84"/>
      <c r="AY1991" s="39"/>
      <c r="AZ1991" s="26"/>
      <c r="BA1991" s="26"/>
      <c r="BB1991" s="26"/>
      <c r="BC1991" s="26" t="str">
        <f t="shared" si="956"/>
        <v/>
      </c>
      <c r="BD1991" s="26" t="str">
        <f t="shared" si="957"/>
        <v/>
      </c>
      <c r="BE1991" s="26" t="str">
        <f t="shared" si="958"/>
        <v/>
      </c>
      <c r="BF1991" s="26" t="str">
        <f t="shared" si="959"/>
        <v/>
      </c>
      <c r="BG1991" s="26" t="str">
        <f t="shared" si="960"/>
        <v/>
      </c>
      <c r="BH1991" s="26" t="str">
        <f t="shared" si="961"/>
        <v/>
      </c>
      <c r="BI1991" s="26" t="str">
        <f t="shared" si="950"/>
        <v/>
      </c>
      <c r="BJ1991" s="26" t="str">
        <f t="shared" si="951"/>
        <v/>
      </c>
      <c r="BK1991" s="26" t="str">
        <f t="shared" si="952"/>
        <v/>
      </c>
      <c r="BL1991" s="26" t="str">
        <f t="shared" si="953"/>
        <v/>
      </c>
      <c r="BM1991" s="26" t="str">
        <f t="shared" si="954"/>
        <v/>
      </c>
      <c r="BN1991" s="26" t="str">
        <f t="shared" si="955"/>
        <v/>
      </c>
      <c r="BP1991"/>
      <c r="BQ1991"/>
      <c r="BR1991"/>
      <c r="BS1991"/>
      <c r="BT1991"/>
      <c r="BU1991" s="40"/>
      <c r="BV1991"/>
    </row>
    <row r="1992" spans="2:74" x14ac:dyDescent="0.2">
      <c r="B1992" s="84"/>
      <c r="C1992" s="39"/>
      <c r="D1992" s="38"/>
      <c r="E1992" s="39"/>
      <c r="F1992" s="39"/>
      <c r="G1992" s="39"/>
      <c r="H1992" s="39"/>
      <c r="I1992" s="39"/>
      <c r="J1992" s="39"/>
      <c r="K1992" s="39"/>
      <c r="L1992" s="39"/>
      <c r="M1992" s="39"/>
      <c r="N1992" s="39"/>
      <c r="O1992" s="39"/>
      <c r="P1992" s="39"/>
      <c r="Q1992" s="39"/>
      <c r="R1992" s="39"/>
      <c r="S1992" s="39"/>
      <c r="T1992" s="39"/>
      <c r="U1992" s="39"/>
      <c r="V1992" s="39"/>
      <c r="W1992" s="39"/>
      <c r="X1992" s="39"/>
      <c r="Y1992" s="39"/>
      <c r="Z1992" s="39"/>
      <c r="AA1992" s="39"/>
      <c r="AB1992" s="39"/>
      <c r="AC1992" s="39"/>
      <c r="AD1992" s="39"/>
      <c r="AE1992" s="39"/>
      <c r="AF1992" s="39"/>
      <c r="AG1992" s="38"/>
      <c r="AH1992" s="38"/>
      <c r="AI1992" s="38"/>
      <c r="AJ1992" s="38"/>
      <c r="AK1992" s="38"/>
      <c r="AL1992" s="38"/>
      <c r="AM1992" s="38"/>
      <c r="AN1992" s="38"/>
      <c r="AO1992" s="38"/>
      <c r="AP1992" s="38"/>
      <c r="AQ1992" s="38"/>
      <c r="AR1992" s="38"/>
      <c r="AS1992" s="38"/>
      <c r="AT1992" s="38"/>
      <c r="AU1992" s="84"/>
      <c r="AV1992" s="88"/>
      <c r="AW1992" s="103"/>
      <c r="AX1992" s="84"/>
      <c r="AY1992" s="39"/>
      <c r="AZ1992" s="26"/>
      <c r="BA1992" s="26"/>
      <c r="BB1992" s="26"/>
      <c r="BC1992" s="26" t="str">
        <f t="shared" si="956"/>
        <v/>
      </c>
      <c r="BD1992" s="26" t="str">
        <f t="shared" si="957"/>
        <v/>
      </c>
      <c r="BE1992" s="26" t="str">
        <f t="shared" si="958"/>
        <v/>
      </c>
      <c r="BF1992" s="26" t="str">
        <f t="shared" si="959"/>
        <v/>
      </c>
      <c r="BG1992" s="26" t="str">
        <f t="shared" si="960"/>
        <v/>
      </c>
      <c r="BH1992" s="26" t="str">
        <f t="shared" si="961"/>
        <v/>
      </c>
      <c r="BI1992" s="26" t="str">
        <f t="shared" si="950"/>
        <v/>
      </c>
      <c r="BJ1992" s="26" t="str">
        <f t="shared" si="951"/>
        <v/>
      </c>
      <c r="BK1992" s="26" t="str">
        <f t="shared" si="952"/>
        <v/>
      </c>
      <c r="BL1992" s="26" t="str">
        <f t="shared" si="953"/>
        <v/>
      </c>
      <c r="BM1992" s="26" t="str">
        <f t="shared" si="954"/>
        <v/>
      </c>
      <c r="BN1992" s="26" t="str">
        <f t="shared" si="955"/>
        <v/>
      </c>
      <c r="BP1992"/>
      <c r="BQ1992"/>
      <c r="BR1992"/>
      <c r="BS1992"/>
      <c r="BT1992"/>
      <c r="BU1992" s="40"/>
      <c r="BV1992"/>
    </row>
    <row r="1993" spans="2:74" x14ac:dyDescent="0.2">
      <c r="B1993" s="84"/>
      <c r="C1993" s="39"/>
      <c r="D1993" s="38"/>
      <c r="E1993" s="39"/>
      <c r="F1993" s="39"/>
      <c r="G1993" s="39"/>
      <c r="H1993" s="39"/>
      <c r="I1993" s="39"/>
      <c r="J1993" s="39"/>
      <c r="K1993" s="39"/>
      <c r="L1993" s="39"/>
      <c r="M1993" s="39"/>
      <c r="N1993" s="39"/>
      <c r="O1993" s="39"/>
      <c r="P1993" s="39"/>
      <c r="Q1993" s="39"/>
      <c r="R1993" s="39"/>
      <c r="S1993" s="39"/>
      <c r="T1993" s="39"/>
      <c r="U1993" s="39"/>
      <c r="V1993" s="39"/>
      <c r="W1993" s="39"/>
      <c r="X1993" s="39"/>
      <c r="Y1993" s="39"/>
      <c r="Z1993" s="39"/>
      <c r="AA1993" s="39"/>
      <c r="AB1993" s="39"/>
      <c r="AC1993" s="39"/>
      <c r="AD1993" s="39"/>
      <c r="AE1993" s="39"/>
      <c r="AF1993" s="39"/>
      <c r="AG1993" s="38"/>
      <c r="AH1993" s="38"/>
      <c r="AI1993" s="38"/>
      <c r="AJ1993" s="38"/>
      <c r="AK1993" s="38"/>
      <c r="AL1993" s="38"/>
      <c r="AM1993" s="38"/>
      <c r="AN1993" s="38"/>
      <c r="AO1993" s="38"/>
      <c r="AP1993" s="38"/>
      <c r="AQ1993" s="38"/>
      <c r="AR1993" s="38"/>
      <c r="AS1993" s="38"/>
      <c r="AT1993" s="38"/>
      <c r="AU1993" s="84"/>
      <c r="AV1993" s="88"/>
      <c r="AW1993" s="103"/>
      <c r="AX1993" s="84"/>
      <c r="AY1993" s="39"/>
      <c r="AZ1993" s="26"/>
      <c r="BA1993" s="26"/>
      <c r="BB1993" s="26"/>
      <c r="BC1993" s="26" t="str">
        <f t="shared" si="956"/>
        <v/>
      </c>
      <c r="BD1993" s="26" t="str">
        <f t="shared" si="957"/>
        <v/>
      </c>
      <c r="BE1993" s="26" t="str">
        <f t="shared" si="958"/>
        <v/>
      </c>
      <c r="BF1993" s="26" t="str">
        <f t="shared" si="959"/>
        <v/>
      </c>
      <c r="BG1993" s="26" t="str">
        <f t="shared" si="960"/>
        <v/>
      </c>
      <c r="BH1993" s="26" t="str">
        <f t="shared" si="961"/>
        <v/>
      </c>
      <c r="BI1993" s="26" t="str">
        <f t="shared" si="950"/>
        <v/>
      </c>
      <c r="BJ1993" s="26" t="str">
        <f t="shared" si="951"/>
        <v/>
      </c>
      <c r="BK1993" s="26" t="str">
        <f t="shared" si="952"/>
        <v/>
      </c>
      <c r="BL1993" s="26" t="str">
        <f t="shared" si="953"/>
        <v/>
      </c>
      <c r="BM1993" s="26" t="str">
        <f t="shared" si="954"/>
        <v/>
      </c>
      <c r="BN1993" s="26" t="str">
        <f t="shared" si="955"/>
        <v/>
      </c>
      <c r="BP1993"/>
      <c r="BQ1993"/>
      <c r="BR1993"/>
      <c r="BS1993"/>
      <c r="BT1993"/>
      <c r="BU1993" s="40"/>
      <c r="BV1993"/>
    </row>
    <row r="1994" spans="2:74" x14ac:dyDescent="0.2">
      <c r="B1994" s="84"/>
      <c r="C1994" s="39"/>
      <c r="D1994" s="38"/>
      <c r="E1994" s="39"/>
      <c r="F1994" s="39"/>
      <c r="G1994" s="39"/>
      <c r="H1994" s="39"/>
      <c r="I1994" s="39"/>
      <c r="J1994" s="39"/>
      <c r="K1994" s="39"/>
      <c r="L1994" s="39"/>
      <c r="M1994" s="39"/>
      <c r="N1994" s="39"/>
      <c r="O1994" s="39"/>
      <c r="P1994" s="39"/>
      <c r="Q1994" s="39"/>
      <c r="R1994" s="39"/>
      <c r="S1994" s="39"/>
      <c r="T1994" s="39"/>
      <c r="U1994" s="39"/>
      <c r="V1994" s="39"/>
      <c r="W1994" s="39"/>
      <c r="X1994" s="39"/>
      <c r="Y1994" s="39"/>
      <c r="Z1994" s="39"/>
      <c r="AA1994" s="39"/>
      <c r="AB1994" s="39"/>
      <c r="AC1994" s="39"/>
      <c r="AD1994" s="39"/>
      <c r="AE1994" s="39"/>
      <c r="AF1994" s="39"/>
      <c r="AG1994" s="38"/>
      <c r="AH1994" s="38"/>
      <c r="AI1994" s="38"/>
      <c r="AJ1994" s="38"/>
      <c r="AK1994" s="38"/>
      <c r="AL1994" s="38"/>
      <c r="AM1994" s="38"/>
      <c r="AN1994" s="38"/>
      <c r="AO1994" s="38"/>
      <c r="AP1994" s="38"/>
      <c r="AQ1994" s="38"/>
      <c r="AR1994" s="38"/>
      <c r="AS1994" s="38"/>
      <c r="AT1994" s="38"/>
      <c r="AU1994" s="84"/>
      <c r="AV1994" s="88"/>
      <c r="AW1994" s="103"/>
      <c r="AX1994" s="84"/>
      <c r="AY1994" s="39"/>
      <c r="AZ1994" s="26"/>
      <c r="BA1994" s="26"/>
      <c r="BB1994" s="26"/>
      <c r="BC1994" s="26" t="str">
        <f t="shared" si="956"/>
        <v/>
      </c>
      <c r="BD1994" s="26" t="str">
        <f t="shared" si="957"/>
        <v/>
      </c>
      <c r="BE1994" s="26" t="str">
        <f t="shared" si="958"/>
        <v/>
      </c>
      <c r="BF1994" s="26" t="str">
        <f t="shared" si="959"/>
        <v/>
      </c>
      <c r="BG1994" s="26" t="str">
        <f t="shared" si="960"/>
        <v/>
      </c>
      <c r="BH1994" s="26" t="str">
        <f t="shared" si="961"/>
        <v/>
      </c>
      <c r="BI1994" s="26" t="str">
        <f t="shared" si="950"/>
        <v/>
      </c>
      <c r="BJ1994" s="26" t="str">
        <f t="shared" si="951"/>
        <v/>
      </c>
      <c r="BK1994" s="26" t="str">
        <f t="shared" si="952"/>
        <v/>
      </c>
      <c r="BL1994" s="26" t="str">
        <f t="shared" si="953"/>
        <v/>
      </c>
      <c r="BM1994" s="26" t="str">
        <f t="shared" si="954"/>
        <v/>
      </c>
      <c r="BN1994" s="26" t="str">
        <f t="shared" si="955"/>
        <v/>
      </c>
      <c r="BP1994"/>
      <c r="BQ1994"/>
      <c r="BR1994"/>
      <c r="BS1994"/>
      <c r="BT1994"/>
      <c r="BU1994" s="40"/>
      <c r="BV1994"/>
    </row>
    <row r="1995" spans="2:74" x14ac:dyDescent="0.2">
      <c r="B1995" s="84"/>
      <c r="C1995" s="39"/>
      <c r="D1995" s="38"/>
      <c r="E1995" s="39"/>
      <c r="F1995" s="39"/>
      <c r="G1995" s="39"/>
      <c r="H1995" s="39"/>
      <c r="I1995" s="39"/>
      <c r="J1995" s="39"/>
      <c r="K1995" s="39"/>
      <c r="L1995" s="39"/>
      <c r="M1995" s="39"/>
      <c r="N1995" s="39"/>
      <c r="O1995" s="39"/>
      <c r="P1995" s="39"/>
      <c r="Q1995" s="39"/>
      <c r="R1995" s="39"/>
      <c r="S1995" s="39"/>
      <c r="T1995" s="39"/>
      <c r="U1995" s="39"/>
      <c r="V1995" s="39"/>
      <c r="W1995" s="39"/>
      <c r="X1995" s="39"/>
      <c r="Y1995" s="39"/>
      <c r="Z1995" s="39"/>
      <c r="AA1995" s="39"/>
      <c r="AB1995" s="39"/>
      <c r="AC1995" s="39"/>
      <c r="AD1995" s="39"/>
      <c r="AE1995" s="39"/>
      <c r="AF1995" s="39"/>
      <c r="AG1995" s="38"/>
      <c r="AH1995" s="38"/>
      <c r="AI1995" s="38"/>
      <c r="AJ1995" s="38"/>
      <c r="AK1995" s="38"/>
      <c r="AL1995" s="38"/>
      <c r="AM1995" s="38"/>
      <c r="AN1995" s="38"/>
      <c r="AO1995" s="38"/>
      <c r="AP1995" s="38"/>
      <c r="AQ1995" s="38"/>
      <c r="AR1995" s="38"/>
      <c r="AS1995" s="38"/>
      <c r="AT1995" s="38"/>
      <c r="AU1995" s="84"/>
      <c r="AV1995" s="88"/>
      <c r="AW1995" s="103"/>
      <c r="AX1995" s="84"/>
      <c r="AY1995" s="39"/>
      <c r="AZ1995" s="26"/>
      <c r="BA1995" s="26"/>
      <c r="BB1995" s="26"/>
      <c r="BC1995" s="26" t="str">
        <f t="shared" si="956"/>
        <v/>
      </c>
      <c r="BD1995" s="26" t="str">
        <f t="shared" si="957"/>
        <v/>
      </c>
      <c r="BE1995" s="26" t="str">
        <f t="shared" si="958"/>
        <v/>
      </c>
      <c r="BF1995" s="26" t="str">
        <f t="shared" si="959"/>
        <v/>
      </c>
      <c r="BG1995" s="26" t="str">
        <f t="shared" si="960"/>
        <v/>
      </c>
      <c r="BH1995" s="26" t="str">
        <f t="shared" si="961"/>
        <v/>
      </c>
      <c r="BI1995" s="26" t="str">
        <f t="shared" si="950"/>
        <v/>
      </c>
      <c r="BJ1995" s="26" t="str">
        <f t="shared" si="951"/>
        <v/>
      </c>
      <c r="BK1995" s="26" t="str">
        <f t="shared" si="952"/>
        <v/>
      </c>
      <c r="BL1995" s="26" t="str">
        <f t="shared" si="953"/>
        <v/>
      </c>
      <c r="BM1995" s="26" t="str">
        <f t="shared" si="954"/>
        <v/>
      </c>
      <c r="BN1995" s="26" t="str">
        <f t="shared" si="955"/>
        <v/>
      </c>
      <c r="BP1995"/>
      <c r="BQ1995"/>
      <c r="BR1995"/>
      <c r="BS1995"/>
      <c r="BT1995"/>
      <c r="BU1995" s="40"/>
      <c r="BV1995"/>
    </row>
    <row r="1996" spans="2:74" x14ac:dyDescent="0.2">
      <c r="B1996" s="84"/>
      <c r="C1996" s="39"/>
      <c r="D1996" s="38"/>
      <c r="E1996" s="39"/>
      <c r="F1996" s="39"/>
      <c r="G1996" s="39"/>
      <c r="H1996" s="39"/>
      <c r="I1996" s="39"/>
      <c r="J1996" s="39"/>
      <c r="K1996" s="39"/>
      <c r="L1996" s="39"/>
      <c r="M1996" s="39"/>
      <c r="N1996" s="39"/>
      <c r="O1996" s="39"/>
      <c r="P1996" s="39"/>
      <c r="Q1996" s="39"/>
      <c r="R1996" s="39"/>
      <c r="S1996" s="39"/>
      <c r="T1996" s="39"/>
      <c r="U1996" s="39"/>
      <c r="V1996" s="39"/>
      <c r="W1996" s="39"/>
      <c r="X1996" s="39"/>
      <c r="Y1996" s="39"/>
      <c r="Z1996" s="39"/>
      <c r="AA1996" s="39"/>
      <c r="AB1996" s="39"/>
      <c r="AC1996" s="39"/>
      <c r="AD1996" s="39"/>
      <c r="AE1996" s="39"/>
      <c r="AF1996" s="39"/>
      <c r="AG1996" s="38"/>
      <c r="AH1996" s="38"/>
      <c r="AI1996" s="38"/>
      <c r="AJ1996" s="38"/>
      <c r="AK1996" s="38"/>
      <c r="AL1996" s="38"/>
      <c r="AM1996" s="38"/>
      <c r="AN1996" s="38"/>
      <c r="AO1996" s="38"/>
      <c r="AP1996" s="38"/>
      <c r="AQ1996" s="38"/>
      <c r="AR1996" s="38"/>
      <c r="AS1996" s="38"/>
      <c r="AT1996" s="38"/>
      <c r="AU1996" s="84"/>
      <c r="AV1996" s="88"/>
      <c r="AW1996" s="103"/>
      <c r="AX1996" s="84"/>
      <c r="AY1996" s="39"/>
      <c r="AZ1996" s="26"/>
      <c r="BA1996" s="26"/>
      <c r="BB1996" s="26"/>
      <c r="BC1996" s="26" t="str">
        <f t="shared" si="956"/>
        <v/>
      </c>
      <c r="BD1996" s="26" t="str">
        <f t="shared" si="957"/>
        <v/>
      </c>
      <c r="BE1996" s="26" t="str">
        <f t="shared" si="958"/>
        <v/>
      </c>
      <c r="BF1996" s="26" t="str">
        <f t="shared" si="959"/>
        <v/>
      </c>
      <c r="BG1996" s="26" t="str">
        <f t="shared" si="960"/>
        <v/>
      </c>
      <c r="BH1996" s="26" t="str">
        <f t="shared" si="961"/>
        <v/>
      </c>
      <c r="BI1996" s="26" t="str">
        <f t="shared" si="950"/>
        <v/>
      </c>
      <c r="BJ1996" s="26" t="str">
        <f t="shared" si="951"/>
        <v/>
      </c>
      <c r="BK1996" s="26" t="str">
        <f t="shared" si="952"/>
        <v/>
      </c>
      <c r="BL1996" s="26" t="str">
        <f t="shared" si="953"/>
        <v/>
      </c>
      <c r="BM1996" s="26" t="str">
        <f t="shared" si="954"/>
        <v/>
      </c>
      <c r="BN1996" s="26" t="str">
        <f t="shared" si="955"/>
        <v/>
      </c>
      <c r="BP1996"/>
      <c r="BQ1996"/>
      <c r="BR1996"/>
      <c r="BS1996"/>
      <c r="BT1996"/>
      <c r="BU1996" s="40"/>
      <c r="BV1996"/>
    </row>
    <row r="1997" spans="2:74" x14ac:dyDescent="0.2">
      <c r="B1997" s="84"/>
      <c r="C1997" s="39"/>
      <c r="D1997" s="38"/>
      <c r="E1997" s="39"/>
      <c r="F1997" s="39"/>
      <c r="G1997" s="39"/>
      <c r="H1997" s="39"/>
      <c r="I1997" s="39"/>
      <c r="J1997" s="39"/>
      <c r="K1997" s="39"/>
      <c r="L1997" s="39"/>
      <c r="M1997" s="39"/>
      <c r="N1997" s="39"/>
      <c r="O1997" s="39"/>
      <c r="P1997" s="39"/>
      <c r="Q1997" s="39"/>
      <c r="R1997" s="39"/>
      <c r="S1997" s="39"/>
      <c r="T1997" s="39"/>
      <c r="U1997" s="39"/>
      <c r="V1997" s="39"/>
      <c r="W1997" s="39"/>
      <c r="X1997" s="39"/>
      <c r="Y1997" s="39"/>
      <c r="Z1997" s="39"/>
      <c r="AA1997" s="39"/>
      <c r="AB1997" s="39"/>
      <c r="AC1997" s="39"/>
      <c r="AD1997" s="39"/>
      <c r="AE1997" s="39"/>
      <c r="AF1997" s="39"/>
      <c r="AG1997" s="38"/>
      <c r="AH1997" s="38"/>
      <c r="AI1997" s="38"/>
      <c r="AJ1997" s="38"/>
      <c r="AK1997" s="38"/>
      <c r="AL1997" s="38"/>
      <c r="AM1997" s="38"/>
      <c r="AN1997" s="38"/>
      <c r="AO1997" s="38"/>
      <c r="AP1997" s="38"/>
      <c r="AQ1997" s="38"/>
      <c r="AR1997" s="38"/>
      <c r="AS1997" s="38"/>
      <c r="AT1997" s="38"/>
      <c r="AU1997" s="84"/>
      <c r="AV1997" s="88"/>
      <c r="AW1997" s="103"/>
      <c r="AX1997" s="84"/>
      <c r="AY1997" s="39"/>
      <c r="AZ1997" s="26"/>
      <c r="BA1997" s="26"/>
      <c r="BB1997" s="26"/>
      <c r="BC1997" s="26" t="str">
        <f t="shared" si="956"/>
        <v/>
      </c>
      <c r="BD1997" s="26" t="str">
        <f t="shared" si="957"/>
        <v/>
      </c>
      <c r="BE1997" s="26" t="str">
        <f t="shared" si="958"/>
        <v/>
      </c>
      <c r="BF1997" s="26" t="str">
        <f t="shared" si="959"/>
        <v/>
      </c>
      <c r="BG1997" s="26" t="str">
        <f t="shared" si="960"/>
        <v/>
      </c>
      <c r="BH1997" s="26" t="str">
        <f t="shared" si="961"/>
        <v/>
      </c>
      <c r="BI1997" s="26" t="str">
        <f t="shared" si="950"/>
        <v/>
      </c>
      <c r="BJ1997" s="26" t="str">
        <f t="shared" si="951"/>
        <v/>
      </c>
      <c r="BK1997" s="26" t="str">
        <f t="shared" si="952"/>
        <v/>
      </c>
      <c r="BL1997" s="26" t="str">
        <f t="shared" si="953"/>
        <v/>
      </c>
      <c r="BM1997" s="26" t="str">
        <f t="shared" si="954"/>
        <v/>
      </c>
      <c r="BN1997" s="26" t="str">
        <f t="shared" si="955"/>
        <v/>
      </c>
      <c r="BP1997"/>
      <c r="BQ1997"/>
      <c r="BR1997"/>
      <c r="BS1997"/>
      <c r="BT1997"/>
      <c r="BU1997" s="40"/>
      <c r="BV1997"/>
    </row>
    <row r="1998" spans="2:74" x14ac:dyDescent="0.2">
      <c r="B1998" s="84"/>
      <c r="C1998" s="39"/>
      <c r="D1998" s="38"/>
      <c r="E1998" s="39"/>
      <c r="F1998" s="39"/>
      <c r="G1998" s="39"/>
      <c r="H1998" s="39"/>
      <c r="I1998" s="39"/>
      <c r="J1998" s="39"/>
      <c r="K1998" s="39"/>
      <c r="L1998" s="39"/>
      <c r="M1998" s="39"/>
      <c r="N1998" s="39"/>
      <c r="O1998" s="39"/>
      <c r="P1998" s="39"/>
      <c r="Q1998" s="39"/>
      <c r="R1998" s="39"/>
      <c r="S1998" s="39"/>
      <c r="T1998" s="39"/>
      <c r="U1998" s="39"/>
      <c r="V1998" s="39"/>
      <c r="W1998" s="39"/>
      <c r="X1998" s="39"/>
      <c r="Y1998" s="39"/>
      <c r="Z1998" s="39"/>
      <c r="AA1998" s="39"/>
      <c r="AB1998" s="39"/>
      <c r="AC1998" s="39"/>
      <c r="AD1998" s="39"/>
      <c r="AE1998" s="39"/>
      <c r="AF1998" s="39"/>
      <c r="AG1998" s="38"/>
      <c r="AH1998" s="38"/>
      <c r="AI1998" s="38"/>
      <c r="AJ1998" s="38"/>
      <c r="AK1998" s="38"/>
      <c r="AL1998" s="38"/>
      <c r="AM1998" s="38"/>
      <c r="AN1998" s="38"/>
      <c r="AO1998" s="38"/>
      <c r="AP1998" s="38"/>
      <c r="AQ1998" s="38"/>
      <c r="AR1998" s="38"/>
      <c r="AS1998" s="38"/>
      <c r="AT1998" s="38"/>
      <c r="AU1998" s="84"/>
      <c r="AV1998" s="88"/>
      <c r="AW1998" s="103"/>
      <c r="AX1998" s="84"/>
      <c r="AY1998" s="39"/>
      <c r="AZ1998" s="26"/>
      <c r="BA1998" s="26"/>
      <c r="BB1998" s="26"/>
      <c r="BC1998" s="26" t="str">
        <f t="shared" si="956"/>
        <v/>
      </c>
      <c r="BD1998" s="26" t="str">
        <f t="shared" si="957"/>
        <v/>
      </c>
      <c r="BE1998" s="26" t="str">
        <f t="shared" si="958"/>
        <v/>
      </c>
      <c r="BF1998" s="26" t="str">
        <f t="shared" si="959"/>
        <v/>
      </c>
      <c r="BG1998" s="26" t="str">
        <f t="shared" si="960"/>
        <v/>
      </c>
      <c r="BH1998" s="26" t="str">
        <f t="shared" si="961"/>
        <v/>
      </c>
      <c r="BI1998" s="26" t="str">
        <f t="shared" si="950"/>
        <v/>
      </c>
      <c r="BJ1998" s="26" t="str">
        <f t="shared" si="951"/>
        <v/>
      </c>
      <c r="BK1998" s="26" t="str">
        <f t="shared" si="952"/>
        <v/>
      </c>
      <c r="BL1998" s="26" t="str">
        <f t="shared" si="953"/>
        <v/>
      </c>
      <c r="BM1998" s="26" t="str">
        <f t="shared" si="954"/>
        <v/>
      </c>
      <c r="BN1998" s="26" t="str">
        <f t="shared" si="955"/>
        <v/>
      </c>
      <c r="BP1998"/>
      <c r="BQ1998"/>
      <c r="BR1998"/>
      <c r="BS1998"/>
      <c r="BT1998"/>
      <c r="BU1998" s="40"/>
      <c r="BV1998" s="40"/>
    </row>
    <row r="1999" spans="2:74" x14ac:dyDescent="0.2">
      <c r="B1999" s="84"/>
      <c r="C1999" s="39"/>
      <c r="D1999" s="38"/>
      <c r="E1999" s="39"/>
      <c r="F1999" s="39"/>
      <c r="G1999" s="39"/>
      <c r="H1999" s="39"/>
      <c r="I1999" s="39"/>
      <c r="J1999" s="39"/>
      <c r="K1999" s="39"/>
      <c r="L1999" s="39"/>
      <c r="M1999" s="39"/>
      <c r="N1999" s="39"/>
      <c r="O1999" s="39"/>
      <c r="P1999" s="39"/>
      <c r="Q1999" s="39"/>
      <c r="R1999" s="39"/>
      <c r="S1999" s="39"/>
      <c r="T1999" s="39"/>
      <c r="U1999" s="39"/>
      <c r="V1999" s="39"/>
      <c r="W1999" s="39"/>
      <c r="X1999" s="39"/>
      <c r="Y1999" s="39"/>
      <c r="Z1999" s="39"/>
      <c r="AA1999" s="39"/>
      <c r="AB1999" s="39"/>
      <c r="AC1999" s="39"/>
      <c r="AD1999" s="39"/>
      <c r="AE1999" s="39"/>
      <c r="AF1999" s="39"/>
      <c r="AG1999" s="38"/>
      <c r="AH1999" s="38"/>
      <c r="AI1999" s="38"/>
      <c r="AJ1999" s="38"/>
      <c r="AK1999" s="38"/>
      <c r="AL1999" s="38"/>
      <c r="AM1999" s="38"/>
      <c r="AN1999" s="38"/>
      <c r="AO1999" s="38"/>
      <c r="AP1999" s="38"/>
      <c r="AQ1999" s="38"/>
      <c r="AR1999" s="38"/>
      <c r="AS1999" s="38"/>
      <c r="AT1999" s="38"/>
      <c r="AU1999" s="84"/>
      <c r="AV1999" s="88"/>
      <c r="AW1999" s="103"/>
      <c r="AX1999" s="84"/>
      <c r="AY1999" s="39"/>
      <c r="AZ1999" s="26"/>
      <c r="BA1999" s="26"/>
      <c r="BB1999" s="26"/>
      <c r="BC1999" s="26" t="str">
        <f t="shared" si="956"/>
        <v/>
      </c>
      <c r="BD1999" s="26" t="str">
        <f t="shared" si="957"/>
        <v/>
      </c>
      <c r="BE1999" s="26" t="str">
        <f t="shared" si="958"/>
        <v/>
      </c>
      <c r="BF1999" s="26" t="str">
        <f t="shared" si="959"/>
        <v/>
      </c>
      <c r="BG1999" s="26" t="str">
        <f t="shared" si="960"/>
        <v/>
      </c>
      <c r="BH1999" s="26" t="str">
        <f t="shared" si="961"/>
        <v/>
      </c>
      <c r="BI1999" s="26" t="str">
        <f t="shared" si="950"/>
        <v/>
      </c>
      <c r="BJ1999" s="26" t="str">
        <f t="shared" si="951"/>
        <v/>
      </c>
      <c r="BK1999" s="26" t="str">
        <f t="shared" si="952"/>
        <v/>
      </c>
      <c r="BL1999" s="26" t="str">
        <f t="shared" si="953"/>
        <v/>
      </c>
      <c r="BM1999" s="26" t="str">
        <f t="shared" si="954"/>
        <v/>
      </c>
      <c r="BN1999" s="26" t="str">
        <f t="shared" si="955"/>
        <v/>
      </c>
      <c r="BP1999"/>
      <c r="BQ1999"/>
      <c r="BR1999"/>
      <c r="BS1999"/>
      <c r="BT1999"/>
      <c r="BU1999" s="40"/>
      <c r="BV1999" s="40"/>
    </row>
    <row r="2000" spans="2:74" x14ac:dyDescent="0.2">
      <c r="B2000" s="84"/>
      <c r="C2000" s="39"/>
      <c r="D2000" s="38"/>
      <c r="E2000" s="39"/>
      <c r="F2000" s="39"/>
      <c r="G2000" s="39"/>
      <c r="H2000" s="39"/>
      <c r="I2000" s="39"/>
      <c r="J2000" s="39"/>
      <c r="K2000" s="39"/>
      <c r="L2000" s="39"/>
      <c r="M2000" s="39"/>
      <c r="N2000" s="39"/>
      <c r="O2000" s="39"/>
      <c r="P2000" s="39"/>
      <c r="Q2000" s="39"/>
      <c r="R2000" s="39"/>
      <c r="S2000" s="39"/>
      <c r="T2000" s="39"/>
      <c r="U2000" s="39"/>
      <c r="V2000" s="39"/>
      <c r="W2000" s="39"/>
      <c r="X2000" s="39"/>
      <c r="Y2000" s="39"/>
      <c r="Z2000" s="39"/>
      <c r="AA2000" s="39"/>
      <c r="AB2000" s="39"/>
      <c r="AC2000" s="39"/>
      <c r="AD2000" s="39"/>
      <c r="AE2000" s="39"/>
      <c r="AF2000" s="39"/>
      <c r="AG2000" s="38"/>
      <c r="AH2000" s="38"/>
      <c r="AI2000" s="38"/>
      <c r="AJ2000" s="38"/>
      <c r="AK2000" s="38"/>
      <c r="AL2000" s="38"/>
      <c r="AM2000" s="38"/>
      <c r="AN2000" s="38"/>
      <c r="AO2000" s="38"/>
      <c r="AP2000" s="38"/>
      <c r="AQ2000" s="38"/>
      <c r="AR2000" s="38"/>
      <c r="AS2000" s="38"/>
      <c r="AT2000" s="38"/>
      <c r="AU2000" s="84"/>
      <c r="AV2000" s="88"/>
      <c r="AW2000" s="103"/>
      <c r="AX2000" s="84"/>
      <c r="AY2000" s="39"/>
      <c r="AZ2000" s="26"/>
      <c r="BA2000" s="26"/>
      <c r="BB2000" s="26"/>
      <c r="BC2000" s="26" t="str">
        <f t="shared" si="956"/>
        <v/>
      </c>
      <c r="BD2000" s="26" t="str">
        <f t="shared" si="957"/>
        <v/>
      </c>
      <c r="BE2000" s="26" t="str">
        <f t="shared" si="958"/>
        <v/>
      </c>
      <c r="BF2000" s="26" t="str">
        <f t="shared" si="959"/>
        <v/>
      </c>
      <c r="BG2000" s="26" t="str">
        <f t="shared" si="960"/>
        <v/>
      </c>
      <c r="BH2000" s="26" t="str">
        <f t="shared" si="961"/>
        <v/>
      </c>
      <c r="BI2000" s="26" t="str">
        <f t="shared" si="950"/>
        <v/>
      </c>
      <c r="BJ2000" s="26" t="str">
        <f t="shared" si="951"/>
        <v/>
      </c>
      <c r="BK2000" s="26" t="str">
        <f t="shared" si="952"/>
        <v/>
      </c>
      <c r="BL2000" s="26" t="str">
        <f t="shared" si="953"/>
        <v/>
      </c>
      <c r="BM2000" s="26" t="str">
        <f t="shared" si="954"/>
        <v/>
      </c>
      <c r="BN2000" s="26" t="str">
        <f t="shared" si="955"/>
        <v/>
      </c>
      <c r="BP2000"/>
      <c r="BQ2000"/>
      <c r="BR2000"/>
      <c r="BS2000"/>
      <c r="BT2000"/>
      <c r="BU2000" s="40"/>
      <c r="BV2000" s="40"/>
    </row>
    <row r="2001" spans="2:74" x14ac:dyDescent="0.2">
      <c r="B2001" s="84"/>
      <c r="C2001" s="39"/>
      <c r="D2001" s="38"/>
      <c r="E2001" s="39"/>
      <c r="F2001" s="39"/>
      <c r="G2001" s="39"/>
      <c r="H2001" s="39"/>
      <c r="I2001" s="39"/>
      <c r="J2001" s="39"/>
      <c r="K2001" s="39"/>
      <c r="L2001" s="39"/>
      <c r="M2001" s="39"/>
      <c r="N2001" s="39"/>
      <c r="O2001" s="39"/>
      <c r="P2001" s="39"/>
      <c r="Q2001" s="39"/>
      <c r="R2001" s="39"/>
      <c r="S2001" s="39"/>
      <c r="T2001" s="39"/>
      <c r="U2001" s="39"/>
      <c r="V2001" s="39"/>
      <c r="W2001" s="39"/>
      <c r="X2001" s="39"/>
      <c r="Y2001" s="39"/>
      <c r="Z2001" s="39"/>
      <c r="AA2001" s="39"/>
      <c r="AB2001" s="39"/>
      <c r="AC2001" s="39"/>
      <c r="AD2001" s="39"/>
      <c r="AE2001" s="39"/>
      <c r="AF2001" s="39"/>
      <c r="AG2001" s="38"/>
      <c r="AH2001" s="38"/>
      <c r="AI2001" s="38"/>
      <c r="AJ2001" s="38"/>
      <c r="AK2001" s="38"/>
      <c r="AL2001" s="38"/>
      <c r="AM2001" s="38"/>
      <c r="AN2001" s="38"/>
      <c r="AO2001" s="38"/>
      <c r="AP2001" s="38"/>
      <c r="AQ2001" s="38"/>
      <c r="AR2001" s="38"/>
      <c r="AS2001" s="38"/>
      <c r="AT2001" s="38"/>
      <c r="AU2001" s="84"/>
      <c r="AV2001" s="88"/>
      <c r="AW2001" s="103"/>
      <c r="AX2001" s="84"/>
      <c r="AY2001" s="39"/>
      <c r="AZ2001" s="26"/>
      <c r="BA2001" s="26"/>
      <c r="BB2001" s="26"/>
      <c r="BC2001" s="26" t="str">
        <f t="shared" si="956"/>
        <v/>
      </c>
      <c r="BD2001" s="26" t="str">
        <f t="shared" si="957"/>
        <v/>
      </c>
      <c r="BE2001" s="26" t="str">
        <f t="shared" si="958"/>
        <v/>
      </c>
      <c r="BF2001" s="26" t="str">
        <f t="shared" si="959"/>
        <v/>
      </c>
      <c r="BG2001" s="26" t="str">
        <f t="shared" si="960"/>
        <v/>
      </c>
      <c r="BH2001" s="26" t="str">
        <f t="shared" si="961"/>
        <v/>
      </c>
      <c r="BI2001" s="26" t="str">
        <f t="shared" si="950"/>
        <v/>
      </c>
      <c r="BJ2001" s="26" t="str">
        <f t="shared" si="951"/>
        <v/>
      </c>
      <c r="BK2001" s="26" t="str">
        <f t="shared" si="952"/>
        <v/>
      </c>
      <c r="BL2001" s="26" t="str">
        <f t="shared" si="953"/>
        <v/>
      </c>
      <c r="BM2001" s="26" t="str">
        <f t="shared" si="954"/>
        <v/>
      </c>
      <c r="BN2001" s="26" t="str">
        <f t="shared" si="955"/>
        <v/>
      </c>
      <c r="BP2001"/>
      <c r="BQ2001"/>
      <c r="BR2001"/>
      <c r="BS2001"/>
      <c r="BT2001"/>
      <c r="BU2001" s="40"/>
      <c r="BV2001" s="40"/>
    </row>
    <row r="2002" spans="2:74" x14ac:dyDescent="0.2">
      <c r="B2002" s="84"/>
      <c r="C2002" s="39"/>
      <c r="D2002" s="38"/>
      <c r="E2002" s="39"/>
      <c r="F2002" s="39"/>
      <c r="G2002" s="39"/>
      <c r="H2002" s="39"/>
      <c r="I2002" s="39"/>
      <c r="J2002" s="39"/>
      <c r="K2002" s="39"/>
      <c r="L2002" s="39"/>
      <c r="M2002" s="39"/>
      <c r="N2002" s="39"/>
      <c r="O2002" s="39"/>
      <c r="P2002" s="39"/>
      <c r="Q2002" s="39"/>
      <c r="R2002" s="39"/>
      <c r="S2002" s="39"/>
      <c r="T2002" s="39"/>
      <c r="U2002" s="39"/>
      <c r="V2002" s="39"/>
      <c r="W2002" s="39"/>
      <c r="X2002" s="39"/>
      <c r="Y2002" s="39"/>
      <c r="Z2002" s="39"/>
      <c r="AA2002" s="39"/>
      <c r="AB2002" s="39"/>
      <c r="AC2002" s="39"/>
      <c r="AD2002" s="39"/>
      <c r="AE2002" s="39"/>
      <c r="AF2002" s="39"/>
      <c r="AG2002" s="38"/>
      <c r="AH2002" s="38"/>
      <c r="AI2002" s="38"/>
      <c r="AJ2002" s="38"/>
      <c r="AK2002" s="38"/>
      <c r="AL2002" s="38"/>
      <c r="AM2002" s="38"/>
      <c r="AN2002" s="38"/>
      <c r="AO2002" s="38"/>
      <c r="AP2002" s="38"/>
      <c r="AQ2002" s="38"/>
      <c r="AR2002" s="38"/>
      <c r="AS2002" s="38"/>
      <c r="AT2002" s="38"/>
      <c r="AU2002" s="84"/>
      <c r="AV2002" s="88"/>
      <c r="AW2002" s="103"/>
      <c r="AX2002" s="84"/>
      <c r="AY2002" s="39"/>
      <c r="AZ2002" s="26"/>
      <c r="BA2002" s="26"/>
      <c r="BB2002" s="26"/>
      <c r="BC2002" s="26" t="str">
        <f t="shared" si="956"/>
        <v/>
      </c>
      <c r="BD2002" s="26" t="str">
        <f t="shared" si="957"/>
        <v/>
      </c>
      <c r="BE2002" s="26" t="str">
        <f t="shared" si="958"/>
        <v/>
      </c>
      <c r="BF2002" s="26" t="str">
        <f t="shared" si="959"/>
        <v/>
      </c>
      <c r="BG2002" s="26" t="str">
        <f t="shared" si="960"/>
        <v/>
      </c>
      <c r="BH2002" s="26" t="str">
        <f t="shared" si="961"/>
        <v/>
      </c>
      <c r="BI2002" s="26" t="str">
        <f t="shared" si="950"/>
        <v/>
      </c>
      <c r="BJ2002" s="26" t="str">
        <f t="shared" si="951"/>
        <v/>
      </c>
      <c r="BK2002" s="26" t="str">
        <f t="shared" si="952"/>
        <v/>
      </c>
      <c r="BL2002" s="26" t="str">
        <f t="shared" si="953"/>
        <v/>
      </c>
      <c r="BM2002" s="26" t="str">
        <f t="shared" si="954"/>
        <v/>
      </c>
      <c r="BN2002" s="26" t="str">
        <f t="shared" si="955"/>
        <v/>
      </c>
      <c r="BP2002"/>
      <c r="BQ2002"/>
      <c r="BR2002"/>
      <c r="BS2002"/>
      <c r="BT2002"/>
      <c r="BU2002" s="40"/>
      <c r="BV2002" s="40"/>
    </row>
    <row r="2003" spans="2:74" x14ac:dyDescent="0.2">
      <c r="B2003" s="84"/>
      <c r="C2003" s="39"/>
      <c r="D2003" s="38"/>
      <c r="E2003" s="39"/>
      <c r="F2003" s="39"/>
      <c r="G2003" s="39"/>
      <c r="H2003" s="39"/>
      <c r="I2003" s="39"/>
      <c r="J2003" s="39"/>
      <c r="K2003" s="39"/>
      <c r="L2003" s="39"/>
      <c r="M2003" s="39"/>
      <c r="N2003" s="39"/>
      <c r="O2003" s="39"/>
      <c r="P2003" s="39"/>
      <c r="Q2003" s="39"/>
      <c r="R2003" s="39"/>
      <c r="S2003" s="39"/>
      <c r="T2003" s="39"/>
      <c r="U2003" s="39"/>
      <c r="V2003" s="39"/>
      <c r="W2003" s="39"/>
      <c r="X2003" s="39"/>
      <c r="Y2003" s="39"/>
      <c r="Z2003" s="39"/>
      <c r="AA2003" s="39"/>
      <c r="AB2003" s="39"/>
      <c r="AC2003" s="39"/>
      <c r="AD2003" s="39"/>
      <c r="AE2003" s="39"/>
      <c r="AF2003" s="39"/>
      <c r="AG2003" s="38"/>
      <c r="AH2003" s="38"/>
      <c r="AI2003" s="38"/>
      <c r="AJ2003" s="38"/>
      <c r="AK2003" s="38"/>
      <c r="AL2003" s="38"/>
      <c r="AM2003" s="38"/>
      <c r="AN2003" s="38"/>
      <c r="AO2003" s="38"/>
      <c r="AP2003" s="38"/>
      <c r="AQ2003" s="38"/>
      <c r="AR2003" s="38"/>
      <c r="AS2003" s="38"/>
      <c r="AT2003" s="38"/>
      <c r="AU2003" s="84"/>
      <c r="AV2003" s="88"/>
      <c r="AW2003" s="103"/>
      <c r="AX2003" s="84"/>
      <c r="AY2003" s="39"/>
      <c r="AZ2003" s="26"/>
      <c r="BA2003" s="26"/>
      <c r="BB2003" s="26"/>
      <c r="BC2003" s="26" t="str">
        <f t="shared" si="956"/>
        <v/>
      </c>
      <c r="BD2003" s="26" t="str">
        <f t="shared" si="957"/>
        <v/>
      </c>
      <c r="BE2003" s="26" t="str">
        <f t="shared" si="958"/>
        <v/>
      </c>
      <c r="BF2003" s="26" t="str">
        <f t="shared" si="959"/>
        <v/>
      </c>
      <c r="BG2003" s="26" t="str">
        <f t="shared" si="960"/>
        <v/>
      </c>
      <c r="BH2003" s="26" t="str">
        <f t="shared" si="961"/>
        <v/>
      </c>
      <c r="BI2003" s="26" t="str">
        <f t="shared" si="950"/>
        <v/>
      </c>
      <c r="BJ2003" s="26" t="str">
        <f t="shared" si="951"/>
        <v/>
      </c>
      <c r="BK2003" s="26" t="str">
        <f t="shared" si="952"/>
        <v/>
      </c>
      <c r="BL2003" s="26" t="str">
        <f t="shared" si="953"/>
        <v/>
      </c>
      <c r="BM2003" s="26" t="str">
        <f t="shared" si="954"/>
        <v/>
      </c>
      <c r="BN2003" s="26" t="str">
        <f t="shared" si="955"/>
        <v/>
      </c>
      <c r="BP2003"/>
      <c r="BQ2003"/>
      <c r="BR2003"/>
      <c r="BS2003"/>
      <c r="BT2003"/>
      <c r="BU2003" s="40"/>
      <c r="BV2003" s="40"/>
    </row>
    <row r="2004" spans="2:74" x14ac:dyDescent="0.2">
      <c r="B2004" s="84"/>
      <c r="C2004" s="38"/>
      <c r="D2004" s="38"/>
      <c r="E2004" s="39"/>
      <c r="F2004" s="39"/>
      <c r="G2004" s="39"/>
      <c r="H2004" s="39"/>
      <c r="I2004" s="39"/>
      <c r="J2004" s="39"/>
      <c r="K2004" s="39"/>
      <c r="L2004" s="39"/>
      <c r="M2004" s="39"/>
      <c r="N2004" s="39"/>
      <c r="O2004" s="39"/>
      <c r="P2004" s="39"/>
      <c r="Q2004" s="39"/>
      <c r="R2004" s="39"/>
      <c r="S2004" s="39"/>
      <c r="T2004" s="39"/>
      <c r="U2004" s="39"/>
      <c r="V2004" s="39"/>
      <c r="W2004" s="39"/>
      <c r="X2004" s="39"/>
      <c r="Y2004" s="39"/>
      <c r="Z2004" s="39"/>
      <c r="AA2004" s="39"/>
      <c r="AB2004" s="39"/>
      <c r="AC2004" s="39"/>
      <c r="AD2004" s="39"/>
      <c r="AE2004" s="39"/>
      <c r="AF2004" s="39"/>
      <c r="AG2004" s="38"/>
      <c r="AH2004" s="38"/>
      <c r="AI2004" s="38"/>
      <c r="AJ2004" s="38"/>
      <c r="AK2004" s="38"/>
      <c r="AL2004" s="38"/>
      <c r="AM2004" s="38"/>
      <c r="AN2004" s="38"/>
      <c r="AO2004" s="38"/>
      <c r="AP2004" s="38"/>
      <c r="AQ2004" s="38"/>
      <c r="AR2004" s="38"/>
      <c r="AS2004" s="38"/>
      <c r="AT2004" s="38"/>
      <c r="AU2004" s="84"/>
      <c r="AV2004" s="88"/>
      <c r="AW2004" s="103"/>
      <c r="AX2004" s="84"/>
      <c r="AY2004" s="39"/>
      <c r="AZ2004" s="26"/>
      <c r="BA2004" s="26"/>
      <c r="BB2004" s="26"/>
      <c r="BC2004" s="26" t="str">
        <f t="shared" si="956"/>
        <v/>
      </c>
      <c r="BD2004" s="26" t="str">
        <f t="shared" si="957"/>
        <v/>
      </c>
      <c r="BE2004" s="26" t="str">
        <f t="shared" si="958"/>
        <v/>
      </c>
      <c r="BF2004" s="26" t="str">
        <f t="shared" si="959"/>
        <v/>
      </c>
      <c r="BG2004" s="26" t="str">
        <f t="shared" si="960"/>
        <v/>
      </c>
      <c r="BH2004" s="26" t="str">
        <f t="shared" si="961"/>
        <v/>
      </c>
      <c r="BI2004" s="26" t="str">
        <f t="shared" si="950"/>
        <v/>
      </c>
      <c r="BJ2004" s="26" t="str">
        <f t="shared" si="951"/>
        <v/>
      </c>
      <c r="BK2004" s="26" t="str">
        <f t="shared" si="952"/>
        <v/>
      </c>
      <c r="BL2004" s="26" t="str">
        <f t="shared" si="953"/>
        <v/>
      </c>
      <c r="BM2004" s="26" t="str">
        <f t="shared" si="954"/>
        <v/>
      </c>
      <c r="BN2004" s="26" t="str">
        <f t="shared" si="955"/>
        <v/>
      </c>
      <c r="BP2004"/>
      <c r="BQ2004"/>
      <c r="BR2004"/>
      <c r="BS2004"/>
      <c r="BT2004"/>
      <c r="BU2004" s="40"/>
      <c r="BV2004" s="40"/>
    </row>
    <row r="2005" spans="2:74" x14ac:dyDescent="0.2">
      <c r="B2005" s="84"/>
      <c r="C2005" s="39"/>
      <c r="D2005" s="38"/>
      <c r="E2005" s="39"/>
      <c r="F2005" s="39"/>
      <c r="G2005" s="39"/>
      <c r="H2005" s="39"/>
      <c r="I2005" s="39"/>
      <c r="J2005" s="39"/>
      <c r="K2005" s="39"/>
      <c r="L2005" s="39"/>
      <c r="M2005" s="39"/>
      <c r="N2005" s="39"/>
      <c r="O2005" s="39"/>
      <c r="P2005" s="39"/>
      <c r="Q2005" s="39"/>
      <c r="R2005" s="39"/>
      <c r="S2005" s="39"/>
      <c r="T2005" s="39"/>
      <c r="U2005" s="39"/>
      <c r="V2005" s="39"/>
      <c r="W2005" s="39"/>
      <c r="X2005" s="39"/>
      <c r="Y2005" s="39"/>
      <c r="Z2005" s="39"/>
      <c r="AA2005" s="39"/>
      <c r="AB2005" s="39"/>
      <c r="AC2005" s="39"/>
      <c r="AD2005" s="39"/>
      <c r="AE2005" s="39"/>
      <c r="AF2005" s="39"/>
      <c r="AG2005" s="38"/>
      <c r="AH2005" s="38"/>
      <c r="AI2005" s="38"/>
      <c r="AJ2005" s="38"/>
      <c r="AK2005" s="38"/>
      <c r="AL2005" s="38"/>
      <c r="AM2005" s="38"/>
      <c r="AN2005" s="38"/>
      <c r="AO2005" s="38"/>
      <c r="AP2005" s="38"/>
      <c r="AQ2005" s="38"/>
      <c r="AR2005" s="38"/>
      <c r="AS2005" s="38"/>
      <c r="AT2005" s="38"/>
      <c r="AU2005" s="84"/>
      <c r="AV2005" s="88"/>
      <c r="AW2005" s="103"/>
      <c r="AX2005" s="84"/>
      <c r="AY2005" s="39"/>
      <c r="AZ2005" s="26"/>
      <c r="BA2005" s="26"/>
      <c r="BB2005" s="26"/>
      <c r="BC2005" s="26" t="str">
        <f t="shared" si="956"/>
        <v/>
      </c>
      <c r="BD2005" s="26" t="str">
        <f t="shared" si="957"/>
        <v/>
      </c>
      <c r="BE2005" s="26" t="str">
        <f t="shared" si="958"/>
        <v/>
      </c>
      <c r="BF2005" s="26" t="str">
        <f t="shared" si="959"/>
        <v/>
      </c>
      <c r="BG2005" s="26" t="str">
        <f t="shared" si="960"/>
        <v/>
      </c>
      <c r="BH2005" s="26" t="str">
        <f t="shared" si="961"/>
        <v/>
      </c>
      <c r="BI2005" s="26" t="str">
        <f t="shared" si="950"/>
        <v/>
      </c>
      <c r="BJ2005" s="26" t="str">
        <f t="shared" si="951"/>
        <v/>
      </c>
      <c r="BK2005" s="26" t="str">
        <f t="shared" si="952"/>
        <v/>
      </c>
      <c r="BL2005" s="26" t="str">
        <f t="shared" si="953"/>
        <v/>
      </c>
      <c r="BM2005" s="26" t="str">
        <f t="shared" si="954"/>
        <v/>
      </c>
      <c r="BN2005" s="26" t="str">
        <f t="shared" si="955"/>
        <v/>
      </c>
      <c r="BP2005"/>
      <c r="BQ2005"/>
      <c r="BR2005"/>
      <c r="BS2005"/>
      <c r="BT2005"/>
      <c r="BU2005" s="40"/>
      <c r="BV2005" s="40"/>
    </row>
    <row r="2006" spans="2:74" x14ac:dyDescent="0.2">
      <c r="B2006" s="84"/>
      <c r="C2006" s="39"/>
      <c r="D2006" s="38"/>
      <c r="E2006" s="39"/>
      <c r="F2006" s="39"/>
      <c r="G2006" s="39"/>
      <c r="H2006" s="39"/>
      <c r="I2006" s="39"/>
      <c r="J2006" s="39"/>
      <c r="K2006" s="39"/>
      <c r="L2006" s="39"/>
      <c r="M2006" s="39"/>
      <c r="N2006" s="39"/>
      <c r="O2006" s="39"/>
      <c r="P2006" s="39"/>
      <c r="Q2006" s="39"/>
      <c r="R2006" s="39"/>
      <c r="S2006" s="39"/>
      <c r="T2006" s="39"/>
      <c r="U2006" s="39"/>
      <c r="V2006" s="39"/>
      <c r="W2006" s="39"/>
      <c r="X2006" s="39"/>
      <c r="Y2006" s="39"/>
      <c r="Z2006" s="39"/>
      <c r="AA2006" s="39"/>
      <c r="AB2006" s="39"/>
      <c r="AC2006" s="39"/>
      <c r="AD2006" s="39"/>
      <c r="AE2006" s="39"/>
      <c r="AF2006" s="39"/>
      <c r="AG2006" s="38"/>
      <c r="AH2006" s="38"/>
      <c r="AI2006" s="38"/>
      <c r="AJ2006" s="38"/>
      <c r="AK2006" s="38"/>
      <c r="AL2006" s="38"/>
      <c r="AM2006" s="38"/>
      <c r="AN2006" s="38"/>
      <c r="AO2006" s="38"/>
      <c r="AP2006" s="38"/>
      <c r="AQ2006" s="38"/>
      <c r="AR2006" s="38"/>
      <c r="AS2006" s="38"/>
      <c r="AT2006" s="38"/>
      <c r="AU2006" s="84"/>
      <c r="AV2006" s="88"/>
      <c r="AW2006" s="103"/>
      <c r="AX2006" s="84"/>
      <c r="AY2006" s="39"/>
      <c r="AZ2006" s="26"/>
      <c r="BA2006" s="26"/>
      <c r="BB2006" s="26"/>
      <c r="BC2006" s="26" t="str">
        <f t="shared" si="956"/>
        <v/>
      </c>
      <c r="BD2006" s="26" t="str">
        <f t="shared" si="957"/>
        <v/>
      </c>
      <c r="BE2006" s="26" t="str">
        <f t="shared" si="958"/>
        <v/>
      </c>
      <c r="BF2006" s="26" t="str">
        <f t="shared" si="959"/>
        <v/>
      </c>
      <c r="BG2006" s="26" t="str">
        <f t="shared" si="960"/>
        <v/>
      </c>
      <c r="BH2006" s="26" t="str">
        <f t="shared" si="961"/>
        <v/>
      </c>
      <c r="BI2006" s="26" t="str">
        <f t="shared" si="950"/>
        <v/>
      </c>
      <c r="BJ2006" s="26" t="str">
        <f t="shared" si="951"/>
        <v/>
      </c>
      <c r="BK2006" s="26" t="str">
        <f t="shared" si="952"/>
        <v/>
      </c>
      <c r="BL2006" s="26" t="str">
        <f t="shared" si="953"/>
        <v/>
      </c>
      <c r="BM2006" s="26" t="str">
        <f t="shared" si="954"/>
        <v/>
      </c>
      <c r="BN2006" s="26" t="str">
        <f t="shared" si="955"/>
        <v/>
      </c>
      <c r="BP2006"/>
      <c r="BQ2006"/>
      <c r="BR2006"/>
      <c r="BS2006"/>
      <c r="BT2006"/>
      <c r="BU2006" s="40"/>
      <c r="BV2006" s="40"/>
    </row>
    <row r="2007" spans="2:74" x14ac:dyDescent="0.2">
      <c r="B2007" s="84"/>
      <c r="C2007" s="39"/>
      <c r="D2007" s="38"/>
      <c r="E2007" s="39"/>
      <c r="F2007" s="39"/>
      <c r="G2007" s="39"/>
      <c r="H2007" s="39"/>
      <c r="I2007" s="39"/>
      <c r="J2007" s="39"/>
      <c r="K2007" s="39"/>
      <c r="L2007" s="39"/>
      <c r="M2007" s="39"/>
      <c r="N2007" s="39"/>
      <c r="O2007" s="39"/>
      <c r="P2007" s="39"/>
      <c r="Q2007" s="39"/>
      <c r="R2007" s="39"/>
      <c r="S2007" s="39"/>
      <c r="T2007" s="39"/>
      <c r="U2007" s="39"/>
      <c r="V2007" s="39"/>
      <c r="W2007" s="39"/>
      <c r="X2007" s="39"/>
      <c r="Y2007" s="39"/>
      <c r="Z2007" s="39"/>
      <c r="AA2007" s="39"/>
      <c r="AB2007" s="39"/>
      <c r="AC2007" s="39"/>
      <c r="AD2007" s="39"/>
      <c r="AE2007" s="39"/>
      <c r="AF2007" s="39"/>
      <c r="AG2007" s="38"/>
      <c r="AH2007" s="38"/>
      <c r="AI2007" s="38"/>
      <c r="AJ2007" s="38"/>
      <c r="AK2007" s="38"/>
      <c r="AL2007" s="38"/>
      <c r="AM2007" s="38"/>
      <c r="AN2007" s="38"/>
      <c r="AO2007" s="38"/>
      <c r="AP2007" s="38"/>
      <c r="AQ2007" s="38"/>
      <c r="AR2007" s="38"/>
      <c r="AS2007" s="38"/>
      <c r="AT2007" s="38"/>
      <c r="AU2007" s="84"/>
      <c r="AV2007" s="88"/>
      <c r="AW2007" s="103"/>
      <c r="AX2007" s="84"/>
      <c r="AY2007" s="39"/>
      <c r="AZ2007" s="26"/>
      <c r="BA2007" s="26"/>
      <c r="BB2007" s="26"/>
      <c r="BC2007" s="26" t="str">
        <f t="shared" si="956"/>
        <v/>
      </c>
      <c r="BD2007" s="26" t="str">
        <f t="shared" si="957"/>
        <v/>
      </c>
      <c r="BE2007" s="26" t="str">
        <f t="shared" si="958"/>
        <v/>
      </c>
      <c r="BF2007" s="26" t="str">
        <f t="shared" si="959"/>
        <v/>
      </c>
      <c r="BG2007" s="26" t="str">
        <f t="shared" si="960"/>
        <v/>
      </c>
      <c r="BH2007" s="26" t="str">
        <f t="shared" si="961"/>
        <v/>
      </c>
      <c r="BI2007" s="26" t="str">
        <f t="shared" si="950"/>
        <v/>
      </c>
      <c r="BJ2007" s="26" t="str">
        <f t="shared" si="951"/>
        <v/>
      </c>
      <c r="BK2007" s="26" t="str">
        <f t="shared" si="952"/>
        <v/>
      </c>
      <c r="BL2007" s="26" t="str">
        <f t="shared" si="953"/>
        <v/>
      </c>
      <c r="BM2007" s="26" t="str">
        <f t="shared" si="954"/>
        <v/>
      </c>
      <c r="BN2007" s="26" t="str">
        <f t="shared" si="955"/>
        <v/>
      </c>
      <c r="BP2007"/>
      <c r="BQ2007"/>
      <c r="BR2007"/>
      <c r="BS2007"/>
      <c r="BT2007"/>
      <c r="BU2007" s="40"/>
      <c r="BV2007" s="40"/>
    </row>
    <row r="2008" spans="2:74" x14ac:dyDescent="0.2">
      <c r="B2008" s="84"/>
      <c r="C2008" s="39"/>
      <c r="D2008" s="38"/>
      <c r="E2008" s="39"/>
      <c r="F2008" s="39"/>
      <c r="G2008" s="39"/>
      <c r="H2008" s="39"/>
      <c r="I2008" s="39"/>
      <c r="J2008" s="39"/>
      <c r="K2008" s="39"/>
      <c r="L2008" s="39"/>
      <c r="M2008" s="39"/>
      <c r="N2008" s="39"/>
      <c r="O2008" s="39"/>
      <c r="P2008" s="39"/>
      <c r="Q2008" s="39"/>
      <c r="R2008" s="39"/>
      <c r="S2008" s="39"/>
      <c r="T2008" s="39"/>
      <c r="U2008" s="39"/>
      <c r="V2008" s="39"/>
      <c r="W2008" s="39"/>
      <c r="X2008" s="39"/>
      <c r="Y2008" s="39"/>
      <c r="Z2008" s="39"/>
      <c r="AA2008" s="39"/>
      <c r="AB2008" s="39"/>
      <c r="AC2008" s="39"/>
      <c r="AD2008" s="39"/>
      <c r="AE2008" s="39"/>
      <c r="AF2008" s="39"/>
      <c r="AG2008" s="38"/>
      <c r="AH2008" s="38"/>
      <c r="AI2008" s="38"/>
      <c r="AJ2008" s="38"/>
      <c r="AK2008" s="38"/>
      <c r="AL2008" s="38"/>
      <c r="AM2008" s="38"/>
      <c r="AN2008" s="38"/>
      <c r="AO2008" s="38"/>
      <c r="AP2008" s="38"/>
      <c r="AQ2008" s="38"/>
      <c r="AR2008" s="38"/>
      <c r="AS2008" s="38"/>
      <c r="AT2008" s="38"/>
      <c r="AU2008" s="84"/>
      <c r="AV2008" s="88"/>
      <c r="AW2008" s="103"/>
      <c r="AX2008" s="84"/>
      <c r="AY2008" s="39"/>
      <c r="AZ2008" s="26"/>
      <c r="BA2008" s="26"/>
      <c r="BB2008" s="26"/>
      <c r="BC2008" s="26" t="str">
        <f t="shared" si="956"/>
        <v/>
      </c>
      <c r="BD2008" s="26" t="str">
        <f t="shared" si="957"/>
        <v/>
      </c>
      <c r="BE2008" s="26" t="str">
        <f t="shared" si="958"/>
        <v/>
      </c>
      <c r="BF2008" s="26" t="str">
        <f t="shared" si="959"/>
        <v/>
      </c>
      <c r="BG2008" s="26" t="str">
        <f t="shared" si="960"/>
        <v/>
      </c>
      <c r="BH2008" s="26" t="str">
        <f t="shared" si="961"/>
        <v/>
      </c>
      <c r="BI2008" s="26" t="str">
        <f t="shared" ref="BI2008:BI2015" si="962">IF(AI2008="","",CONCATENATE($AG2008,","))</f>
        <v/>
      </c>
      <c r="BJ2008" s="26" t="str">
        <f t="shared" ref="BJ2008:BJ2015" si="963">IF(AJ2008="","",CONCATENATE($AG2008,","))</f>
        <v/>
      </c>
      <c r="BK2008" s="26" t="str">
        <f t="shared" ref="BK2008:BK2015" si="964">IF(AK2008="","",CONCATENATE($AG2008,","))</f>
        <v/>
      </c>
      <c r="BL2008" s="26" t="str">
        <f t="shared" ref="BL2008:BL2015" si="965">IF(AL2008="","",CONCATENATE($AG2008,","))</f>
        <v/>
      </c>
      <c r="BM2008" s="26" t="str">
        <f t="shared" ref="BM2008:BM2015" si="966">IF(AM2008="","",CONCATENATE($AG2008,","))</f>
        <v/>
      </c>
      <c r="BN2008" s="26" t="str">
        <f t="shared" ref="BN2008:BN2015" si="967">IF(AN2008="","",CONCATENATE($AG2008,","))</f>
        <v/>
      </c>
      <c r="BP2008"/>
      <c r="BQ2008"/>
      <c r="BR2008"/>
      <c r="BS2008"/>
      <c r="BT2008"/>
      <c r="BU2008" s="40"/>
      <c r="BV2008" s="40"/>
    </row>
    <row r="2009" spans="2:74" x14ac:dyDescent="0.2">
      <c r="B2009" s="84"/>
      <c r="C2009" s="39"/>
      <c r="D2009" s="38"/>
      <c r="E2009" s="39"/>
      <c r="F2009" s="39"/>
      <c r="G2009" s="39"/>
      <c r="H2009" s="39"/>
      <c r="I2009" s="39"/>
      <c r="J2009" s="39"/>
      <c r="K2009" s="39"/>
      <c r="L2009" s="39"/>
      <c r="M2009" s="39"/>
      <c r="N2009" s="39"/>
      <c r="O2009" s="39"/>
      <c r="P2009" s="39"/>
      <c r="Q2009" s="39"/>
      <c r="R2009" s="39"/>
      <c r="S2009" s="39"/>
      <c r="T2009" s="39"/>
      <c r="U2009" s="39"/>
      <c r="V2009" s="39"/>
      <c r="W2009" s="39"/>
      <c r="X2009" s="39"/>
      <c r="Y2009" s="39"/>
      <c r="Z2009" s="39"/>
      <c r="AA2009" s="39"/>
      <c r="AB2009" s="39"/>
      <c r="AC2009" s="39"/>
      <c r="AD2009" s="39"/>
      <c r="AE2009" s="39"/>
      <c r="AF2009" s="39"/>
      <c r="AG2009" s="38"/>
      <c r="AH2009" s="38"/>
      <c r="AI2009" s="38"/>
      <c r="AJ2009" s="38"/>
      <c r="AK2009" s="38"/>
      <c r="AL2009" s="38"/>
      <c r="AM2009" s="38"/>
      <c r="AN2009" s="38"/>
      <c r="AO2009" s="38"/>
      <c r="AP2009" s="38"/>
      <c r="AQ2009" s="38"/>
      <c r="AR2009" s="38"/>
      <c r="AS2009" s="38"/>
      <c r="AT2009" s="38"/>
      <c r="AU2009" s="84"/>
      <c r="AV2009" s="88"/>
      <c r="AW2009" s="103"/>
      <c r="AX2009" s="84"/>
      <c r="AY2009" s="39"/>
      <c r="AZ2009" s="26"/>
      <c r="BA2009" s="26"/>
      <c r="BB2009" s="26"/>
      <c r="BC2009" s="26" t="str">
        <f t="shared" ref="BC2009:BC2017" si="968">IF(AI2009&lt;&gt;"",IF(ABS(AI2009)&lt;10,"S"&amp;RIGHT(AI2009,1)&amp;",","S"&amp;AI2009&amp;","),"")</f>
        <v/>
      </c>
      <c r="BD2009" s="26" t="str">
        <f t="shared" ref="BD2009:BD2017" si="969">IF(AJ2009&lt;&gt;"",IF(ABS(AJ2009)&lt;10,"S"&amp;RIGHT(AJ2009,1)&amp;",","S"&amp;AJ2009&amp;","),"")</f>
        <v/>
      </c>
      <c r="BE2009" s="26" t="str">
        <f t="shared" ref="BE2009:BE2017" si="970">IF(AK2009&lt;&gt;"",IF(ABS(AK2009)&lt;10,"S"&amp;RIGHT(AK2009,1)&amp;",","S"&amp;AK2009&amp;","),"")</f>
        <v/>
      </c>
      <c r="BF2009" s="26" t="str">
        <f t="shared" ref="BF2009:BF2017" si="971">IF(AL2009&lt;&gt;"",IF(ABS(AL2009)&lt;10,"S"&amp;RIGHT(AL2009,1)&amp;",","S"&amp;AL2009&amp;","),"")</f>
        <v/>
      </c>
      <c r="BG2009" s="26" t="str">
        <f t="shared" ref="BG2009:BG2017" si="972">IF(AM2009&lt;&gt;"",IF(ABS(AM2009)&lt;10,"S"&amp;RIGHT(AM2009,1)&amp;",","S"&amp;AM2009&amp;","),"")</f>
        <v/>
      </c>
      <c r="BH2009" s="26" t="str">
        <f t="shared" ref="BH2009:BH2017" si="973">IF(AN2009&lt;&gt;"",IF(ABS(AN2009)&lt;10,"S"&amp;RIGHT(AN2009,1)&amp;",","S"&amp;AN2009&amp;","),"")</f>
        <v/>
      </c>
      <c r="BI2009" s="26" t="str">
        <f t="shared" si="962"/>
        <v/>
      </c>
      <c r="BJ2009" s="26" t="str">
        <f t="shared" si="963"/>
        <v/>
      </c>
      <c r="BK2009" s="26" t="str">
        <f t="shared" si="964"/>
        <v/>
      </c>
      <c r="BL2009" s="26" t="str">
        <f t="shared" si="965"/>
        <v/>
      </c>
      <c r="BM2009" s="26" t="str">
        <f t="shared" si="966"/>
        <v/>
      </c>
      <c r="BN2009" s="26" t="str">
        <f t="shared" si="967"/>
        <v/>
      </c>
      <c r="BP2009"/>
      <c r="BQ2009"/>
      <c r="BR2009"/>
      <c r="BS2009"/>
      <c r="BT2009"/>
      <c r="BU2009" s="40"/>
      <c r="BV2009" s="40"/>
    </row>
    <row r="2010" spans="2:74" x14ac:dyDescent="0.2">
      <c r="B2010" s="84"/>
      <c r="C2010" s="39"/>
      <c r="D2010" s="38"/>
      <c r="E2010" s="39"/>
      <c r="F2010" s="39"/>
      <c r="G2010" s="39"/>
      <c r="H2010" s="39"/>
      <c r="I2010" s="39"/>
      <c r="J2010" s="39"/>
      <c r="K2010" s="39"/>
      <c r="L2010" s="39"/>
      <c r="M2010" s="39"/>
      <c r="N2010" s="39"/>
      <c r="O2010" s="39"/>
      <c r="P2010" s="39"/>
      <c r="Q2010" s="39"/>
      <c r="R2010" s="39"/>
      <c r="S2010" s="39"/>
      <c r="T2010" s="39"/>
      <c r="U2010" s="39"/>
      <c r="V2010" s="39"/>
      <c r="W2010" s="39"/>
      <c r="X2010" s="39"/>
      <c r="Y2010" s="39"/>
      <c r="Z2010" s="39"/>
      <c r="AA2010" s="39"/>
      <c r="AB2010" s="39"/>
      <c r="AC2010" s="39"/>
      <c r="AD2010" s="39"/>
      <c r="AE2010" s="39"/>
      <c r="AF2010" s="39"/>
      <c r="AG2010" s="38"/>
      <c r="AH2010" s="38"/>
      <c r="AI2010" s="38"/>
      <c r="AJ2010" s="38"/>
      <c r="AK2010" s="38"/>
      <c r="AL2010" s="38"/>
      <c r="AM2010" s="38"/>
      <c r="AN2010" s="38"/>
      <c r="AO2010" s="38"/>
      <c r="AP2010" s="38"/>
      <c r="AQ2010" s="38"/>
      <c r="AR2010" s="38"/>
      <c r="AS2010" s="38"/>
      <c r="AT2010" s="38"/>
      <c r="AU2010" s="84"/>
      <c r="AV2010" s="88"/>
      <c r="AW2010" s="103"/>
      <c r="AX2010" s="84"/>
      <c r="AY2010" s="39"/>
      <c r="AZ2010" s="26"/>
      <c r="BA2010" s="26"/>
      <c r="BB2010" s="26"/>
      <c r="BC2010" s="26" t="str">
        <f t="shared" si="968"/>
        <v/>
      </c>
      <c r="BD2010" s="26" t="str">
        <f t="shared" si="969"/>
        <v/>
      </c>
      <c r="BE2010" s="26" t="str">
        <f t="shared" si="970"/>
        <v/>
      </c>
      <c r="BF2010" s="26" t="str">
        <f t="shared" si="971"/>
        <v/>
      </c>
      <c r="BG2010" s="26" t="str">
        <f t="shared" si="972"/>
        <v/>
      </c>
      <c r="BH2010" s="26" t="str">
        <f t="shared" si="973"/>
        <v/>
      </c>
      <c r="BI2010" s="26" t="str">
        <f t="shared" si="962"/>
        <v/>
      </c>
      <c r="BJ2010" s="26" t="str">
        <f t="shared" si="963"/>
        <v/>
      </c>
      <c r="BK2010" s="26" t="str">
        <f t="shared" si="964"/>
        <v/>
      </c>
      <c r="BL2010" s="26" t="str">
        <f t="shared" si="965"/>
        <v/>
      </c>
      <c r="BM2010" s="26" t="str">
        <f t="shared" si="966"/>
        <v/>
      </c>
      <c r="BN2010" s="26" t="str">
        <f t="shared" si="967"/>
        <v/>
      </c>
      <c r="BP2010"/>
      <c r="BQ2010"/>
      <c r="BR2010"/>
      <c r="BS2010"/>
      <c r="BT2010"/>
      <c r="BU2010" s="40"/>
      <c r="BV2010" s="40"/>
    </row>
    <row r="2011" spans="2:74" x14ac:dyDescent="0.2">
      <c r="B2011" s="84"/>
      <c r="C2011" s="39"/>
      <c r="D2011" s="38"/>
      <c r="E2011" s="39"/>
      <c r="F2011" s="39"/>
      <c r="G2011" s="39"/>
      <c r="H2011" s="39"/>
      <c r="I2011" s="39"/>
      <c r="J2011" s="39"/>
      <c r="K2011" s="39"/>
      <c r="L2011" s="39"/>
      <c r="M2011" s="39"/>
      <c r="N2011" s="39"/>
      <c r="O2011" s="39"/>
      <c r="P2011" s="39"/>
      <c r="Q2011" s="39"/>
      <c r="R2011" s="39"/>
      <c r="S2011" s="39"/>
      <c r="T2011" s="39"/>
      <c r="U2011" s="39"/>
      <c r="V2011" s="39"/>
      <c r="W2011" s="39"/>
      <c r="X2011" s="39"/>
      <c r="Y2011" s="39"/>
      <c r="Z2011" s="39"/>
      <c r="AA2011" s="39"/>
      <c r="AB2011" s="39"/>
      <c r="AC2011" s="39"/>
      <c r="AD2011" s="39"/>
      <c r="AE2011" s="39"/>
      <c r="AF2011" s="39"/>
      <c r="AG2011" s="38"/>
      <c r="AH2011" s="38"/>
      <c r="AI2011" s="38"/>
      <c r="AJ2011" s="38"/>
      <c r="AK2011" s="38"/>
      <c r="AL2011" s="38"/>
      <c r="AM2011" s="38"/>
      <c r="AN2011" s="38"/>
      <c r="AO2011" s="38"/>
      <c r="AP2011" s="38"/>
      <c r="AQ2011" s="38"/>
      <c r="AR2011" s="38"/>
      <c r="AS2011" s="38"/>
      <c r="AT2011" s="38"/>
      <c r="AU2011" s="84"/>
      <c r="AV2011" s="88"/>
      <c r="AW2011" s="103"/>
      <c r="AX2011" s="84"/>
      <c r="AY2011" s="39"/>
      <c r="AZ2011" s="26"/>
      <c r="BA2011" s="26"/>
      <c r="BB2011" s="26"/>
      <c r="BC2011" s="26" t="str">
        <f t="shared" si="968"/>
        <v/>
      </c>
      <c r="BD2011" s="26" t="str">
        <f t="shared" si="969"/>
        <v/>
      </c>
      <c r="BE2011" s="26" t="str">
        <f t="shared" si="970"/>
        <v/>
      </c>
      <c r="BF2011" s="26" t="str">
        <f t="shared" si="971"/>
        <v/>
      </c>
      <c r="BG2011" s="26" t="str">
        <f t="shared" si="972"/>
        <v/>
      </c>
      <c r="BH2011" s="26" t="str">
        <f t="shared" si="973"/>
        <v/>
      </c>
      <c r="BI2011" s="26" t="str">
        <f t="shared" si="962"/>
        <v/>
      </c>
      <c r="BJ2011" s="26" t="str">
        <f t="shared" si="963"/>
        <v/>
      </c>
      <c r="BK2011" s="26" t="str">
        <f t="shared" si="964"/>
        <v/>
      </c>
      <c r="BL2011" s="26" t="str">
        <f t="shared" si="965"/>
        <v/>
      </c>
      <c r="BM2011" s="26" t="str">
        <f t="shared" si="966"/>
        <v/>
      </c>
      <c r="BN2011" s="26" t="str">
        <f t="shared" si="967"/>
        <v/>
      </c>
      <c r="BP2011"/>
      <c r="BQ2011"/>
      <c r="BR2011"/>
      <c r="BS2011"/>
      <c r="BT2011"/>
      <c r="BU2011" s="40"/>
      <c r="BV2011" s="40"/>
    </row>
    <row r="2012" spans="2:74" x14ac:dyDescent="0.2">
      <c r="B2012" s="84"/>
      <c r="C2012" s="39"/>
      <c r="D2012" s="38"/>
      <c r="E2012" s="39"/>
      <c r="F2012" s="39"/>
      <c r="G2012" s="39"/>
      <c r="H2012" s="39"/>
      <c r="I2012" s="39"/>
      <c r="J2012" s="39"/>
      <c r="K2012" s="39"/>
      <c r="L2012" s="39"/>
      <c r="M2012" s="39"/>
      <c r="N2012" s="39"/>
      <c r="O2012" s="39"/>
      <c r="P2012" s="39"/>
      <c r="Q2012" s="39"/>
      <c r="R2012" s="39"/>
      <c r="S2012" s="39"/>
      <c r="T2012" s="39"/>
      <c r="U2012" s="39"/>
      <c r="V2012" s="39"/>
      <c r="W2012" s="39"/>
      <c r="X2012" s="39"/>
      <c r="Y2012" s="39"/>
      <c r="Z2012" s="39"/>
      <c r="AA2012" s="39"/>
      <c r="AB2012" s="39"/>
      <c r="AC2012" s="39"/>
      <c r="AD2012" s="39"/>
      <c r="AE2012" s="39"/>
      <c r="AF2012" s="39"/>
      <c r="AG2012" s="38"/>
      <c r="AH2012" s="38"/>
      <c r="AI2012" s="38"/>
      <c r="AJ2012" s="38"/>
      <c r="AK2012" s="38"/>
      <c r="AL2012" s="38"/>
      <c r="AM2012" s="38"/>
      <c r="AN2012" s="38"/>
      <c r="AO2012" s="38"/>
      <c r="AP2012" s="38"/>
      <c r="AQ2012" s="38"/>
      <c r="AR2012" s="38"/>
      <c r="AS2012" s="38"/>
      <c r="AT2012" s="38"/>
      <c r="AU2012" s="84"/>
      <c r="AV2012" s="88"/>
      <c r="AW2012" s="103"/>
      <c r="AX2012" s="84"/>
      <c r="AY2012" s="39"/>
      <c r="AZ2012" s="26"/>
      <c r="BA2012" s="26"/>
      <c r="BB2012" s="26"/>
      <c r="BC2012" s="26" t="str">
        <f t="shared" si="968"/>
        <v/>
      </c>
      <c r="BD2012" s="26" t="str">
        <f t="shared" si="969"/>
        <v/>
      </c>
      <c r="BE2012" s="26" t="str">
        <f t="shared" si="970"/>
        <v/>
      </c>
      <c r="BF2012" s="26" t="str">
        <f t="shared" si="971"/>
        <v/>
      </c>
      <c r="BG2012" s="26" t="str">
        <f t="shared" si="972"/>
        <v/>
      </c>
      <c r="BH2012" s="26" t="str">
        <f t="shared" si="973"/>
        <v/>
      </c>
      <c r="BI2012" s="26" t="str">
        <f t="shared" si="962"/>
        <v/>
      </c>
      <c r="BJ2012" s="26" t="str">
        <f t="shared" si="963"/>
        <v/>
      </c>
      <c r="BK2012" s="26" t="str">
        <f t="shared" si="964"/>
        <v/>
      </c>
      <c r="BL2012" s="26" t="str">
        <f t="shared" si="965"/>
        <v/>
      </c>
      <c r="BM2012" s="26" t="str">
        <f t="shared" si="966"/>
        <v/>
      </c>
      <c r="BN2012" s="26" t="str">
        <f t="shared" si="967"/>
        <v/>
      </c>
      <c r="BP2012" s="80"/>
      <c r="BQ2012" s="80"/>
      <c r="BR2012" s="80"/>
      <c r="BS2012" s="80"/>
      <c r="BT2012" s="80"/>
      <c r="BU2012" s="80"/>
      <c r="BV2012" s="80"/>
    </row>
    <row r="2013" spans="2:74" x14ac:dyDescent="0.2">
      <c r="B2013" s="84"/>
      <c r="C2013" s="39"/>
      <c r="D2013" s="38"/>
      <c r="E2013" s="39"/>
      <c r="F2013" s="39"/>
      <c r="G2013" s="39"/>
      <c r="H2013" s="39"/>
      <c r="I2013" s="39"/>
      <c r="J2013" s="39"/>
      <c r="K2013" s="39"/>
      <c r="L2013" s="39"/>
      <c r="M2013" s="39"/>
      <c r="N2013" s="39"/>
      <c r="O2013" s="39"/>
      <c r="P2013" s="39"/>
      <c r="Q2013" s="39"/>
      <c r="R2013" s="39"/>
      <c r="S2013" s="39"/>
      <c r="T2013" s="39"/>
      <c r="U2013" s="39"/>
      <c r="V2013" s="39"/>
      <c r="W2013" s="39"/>
      <c r="X2013" s="39"/>
      <c r="Y2013" s="39"/>
      <c r="Z2013" s="39"/>
      <c r="AA2013" s="39"/>
      <c r="AB2013" s="39"/>
      <c r="AC2013" s="39"/>
      <c r="AD2013" s="39"/>
      <c r="AE2013" s="39"/>
      <c r="AF2013" s="39"/>
      <c r="AG2013" s="38"/>
      <c r="AH2013" s="38"/>
      <c r="AI2013" s="38"/>
      <c r="AJ2013" s="38"/>
      <c r="AK2013" s="38"/>
      <c r="AL2013" s="38"/>
      <c r="AM2013" s="38"/>
      <c r="AN2013" s="38"/>
      <c r="AO2013" s="38"/>
      <c r="AP2013" s="38"/>
      <c r="AQ2013" s="38"/>
      <c r="AR2013" s="38"/>
      <c r="AS2013" s="38"/>
      <c r="AT2013" s="38"/>
      <c r="AU2013" s="84"/>
      <c r="AV2013" s="88"/>
      <c r="AW2013" s="103"/>
      <c r="AX2013" s="84"/>
      <c r="AY2013" s="39"/>
      <c r="AZ2013" s="26"/>
      <c r="BA2013" s="26"/>
      <c r="BB2013" s="26"/>
      <c r="BC2013" s="26" t="str">
        <f t="shared" si="968"/>
        <v/>
      </c>
      <c r="BD2013" s="26" t="str">
        <f t="shared" si="969"/>
        <v/>
      </c>
      <c r="BE2013" s="26" t="str">
        <f t="shared" si="970"/>
        <v/>
      </c>
      <c r="BF2013" s="26" t="str">
        <f t="shared" si="971"/>
        <v/>
      </c>
      <c r="BG2013" s="26" t="str">
        <f t="shared" si="972"/>
        <v/>
      </c>
      <c r="BH2013" s="26" t="str">
        <f t="shared" si="973"/>
        <v/>
      </c>
      <c r="BI2013" s="26" t="str">
        <f t="shared" si="962"/>
        <v/>
      </c>
      <c r="BJ2013" s="26" t="str">
        <f t="shared" si="963"/>
        <v/>
      </c>
      <c r="BK2013" s="26" t="str">
        <f t="shared" si="964"/>
        <v/>
      </c>
      <c r="BL2013" s="26" t="str">
        <f t="shared" si="965"/>
        <v/>
      </c>
      <c r="BM2013" s="26" t="str">
        <f t="shared" si="966"/>
        <v/>
      </c>
      <c r="BN2013" s="26" t="str">
        <f t="shared" si="967"/>
        <v/>
      </c>
      <c r="BP2013" s="80"/>
      <c r="BQ2013" s="80"/>
      <c r="BR2013" s="80"/>
      <c r="BS2013" s="80"/>
      <c r="BT2013" s="80"/>
      <c r="BU2013" s="80"/>
      <c r="BV2013" s="80"/>
    </row>
    <row r="2014" spans="2:74" x14ac:dyDescent="0.2">
      <c r="B2014" s="84"/>
      <c r="C2014" s="39"/>
      <c r="D2014" s="38"/>
      <c r="E2014" s="39"/>
      <c r="F2014" s="39"/>
      <c r="G2014" s="39"/>
      <c r="H2014" s="39"/>
      <c r="I2014" s="39"/>
      <c r="J2014" s="39"/>
      <c r="K2014" s="39"/>
      <c r="L2014" s="39"/>
      <c r="M2014" s="39"/>
      <c r="N2014" s="39"/>
      <c r="O2014" s="39"/>
      <c r="P2014" s="39"/>
      <c r="Q2014" s="39"/>
      <c r="R2014" s="39"/>
      <c r="S2014" s="39"/>
      <c r="T2014" s="39"/>
      <c r="U2014" s="39"/>
      <c r="V2014" s="39"/>
      <c r="W2014" s="39"/>
      <c r="X2014" s="39"/>
      <c r="Y2014" s="39"/>
      <c r="Z2014" s="39"/>
      <c r="AA2014" s="39"/>
      <c r="AB2014" s="39"/>
      <c r="AC2014" s="39"/>
      <c r="AD2014" s="39"/>
      <c r="AE2014" s="39"/>
      <c r="AF2014" s="39"/>
      <c r="AG2014" s="38"/>
      <c r="AH2014" s="38"/>
      <c r="AI2014" s="38"/>
      <c r="AJ2014" s="38"/>
      <c r="AK2014" s="38"/>
      <c r="AL2014" s="38"/>
      <c r="AM2014" s="38"/>
      <c r="AN2014" s="38"/>
      <c r="AO2014" s="38"/>
      <c r="AP2014" s="38"/>
      <c r="AQ2014" s="38"/>
      <c r="AR2014" s="38"/>
      <c r="AS2014" s="38"/>
      <c r="AT2014" s="38"/>
      <c r="AU2014" s="84"/>
      <c r="AV2014" s="88"/>
      <c r="AW2014" s="103"/>
      <c r="AX2014" s="84"/>
      <c r="AY2014" s="39"/>
      <c r="AZ2014" s="26"/>
      <c r="BA2014" s="26"/>
      <c r="BB2014" s="26"/>
      <c r="BC2014" s="26" t="str">
        <f t="shared" si="968"/>
        <v/>
      </c>
      <c r="BD2014" s="26" t="str">
        <f t="shared" si="969"/>
        <v/>
      </c>
      <c r="BE2014" s="26" t="str">
        <f t="shared" si="970"/>
        <v/>
      </c>
      <c r="BF2014" s="26" t="str">
        <f t="shared" si="971"/>
        <v/>
      </c>
      <c r="BG2014" s="26" t="str">
        <f t="shared" si="972"/>
        <v/>
      </c>
      <c r="BH2014" s="26" t="str">
        <f t="shared" si="973"/>
        <v/>
      </c>
      <c r="BI2014" s="26" t="str">
        <f t="shared" si="962"/>
        <v/>
      </c>
      <c r="BJ2014" s="26" t="str">
        <f t="shared" si="963"/>
        <v/>
      </c>
      <c r="BK2014" s="26" t="str">
        <f t="shared" si="964"/>
        <v/>
      </c>
      <c r="BL2014" s="26" t="str">
        <f t="shared" si="965"/>
        <v/>
      </c>
      <c r="BM2014" s="26" t="str">
        <f t="shared" si="966"/>
        <v/>
      </c>
      <c r="BN2014" s="26" t="str">
        <f t="shared" si="967"/>
        <v/>
      </c>
      <c r="BP2014" s="80"/>
      <c r="BQ2014" s="80"/>
      <c r="BR2014" s="80"/>
      <c r="BS2014" s="80"/>
      <c r="BT2014" s="80"/>
      <c r="BU2014" s="80"/>
      <c r="BV2014" s="80"/>
    </row>
    <row r="2015" spans="2:74" x14ac:dyDescent="0.2">
      <c r="B2015" s="84"/>
      <c r="C2015" s="39"/>
      <c r="D2015" s="38"/>
      <c r="E2015" s="39"/>
      <c r="F2015" s="39"/>
      <c r="G2015" s="39"/>
      <c r="H2015" s="39"/>
      <c r="I2015" s="39"/>
      <c r="J2015" s="39"/>
      <c r="K2015" s="39"/>
      <c r="L2015" s="39"/>
      <c r="M2015" s="39"/>
      <c r="N2015" s="39"/>
      <c r="O2015" s="39"/>
      <c r="P2015" s="39"/>
      <c r="Q2015" s="39"/>
      <c r="R2015" s="39"/>
      <c r="S2015" s="39"/>
      <c r="T2015" s="39"/>
      <c r="U2015" s="39"/>
      <c r="V2015" s="39"/>
      <c r="W2015" s="39"/>
      <c r="X2015" s="39"/>
      <c r="Y2015" s="39"/>
      <c r="Z2015" s="39"/>
      <c r="AA2015" s="39"/>
      <c r="AB2015" s="39"/>
      <c r="AC2015" s="39"/>
      <c r="AD2015" s="39"/>
      <c r="AE2015" s="39"/>
      <c r="AF2015" s="39"/>
      <c r="AG2015" s="38"/>
      <c r="AH2015" s="38"/>
      <c r="AI2015" s="38"/>
      <c r="AJ2015" s="38"/>
      <c r="AK2015" s="38"/>
      <c r="AL2015" s="38"/>
      <c r="AM2015" s="38"/>
      <c r="AN2015" s="38"/>
      <c r="AO2015" s="38"/>
      <c r="AP2015" s="38"/>
      <c r="AQ2015" s="38"/>
      <c r="AR2015" s="38"/>
      <c r="AS2015" s="38"/>
      <c r="AT2015" s="38"/>
      <c r="AU2015" s="84"/>
      <c r="AV2015" s="88"/>
      <c r="AW2015" s="103"/>
      <c r="AX2015" s="84"/>
      <c r="AY2015" s="39"/>
      <c r="AZ2015" s="26"/>
      <c r="BA2015" s="26"/>
      <c r="BB2015" s="26"/>
      <c r="BC2015" s="26" t="str">
        <f t="shared" si="968"/>
        <v/>
      </c>
      <c r="BD2015" s="26" t="str">
        <f t="shared" si="969"/>
        <v/>
      </c>
      <c r="BE2015" s="26" t="str">
        <f t="shared" si="970"/>
        <v/>
      </c>
      <c r="BF2015" s="26" t="str">
        <f t="shared" si="971"/>
        <v/>
      </c>
      <c r="BG2015" s="26" t="str">
        <f t="shared" si="972"/>
        <v/>
      </c>
      <c r="BH2015" s="26" t="str">
        <f t="shared" si="973"/>
        <v/>
      </c>
      <c r="BI2015" s="26" t="str">
        <f t="shared" si="962"/>
        <v/>
      </c>
      <c r="BJ2015" s="26" t="str">
        <f t="shared" si="963"/>
        <v/>
      </c>
      <c r="BK2015" s="26" t="str">
        <f t="shared" si="964"/>
        <v/>
      </c>
      <c r="BL2015" s="26" t="str">
        <f t="shared" si="965"/>
        <v/>
      </c>
      <c r="BM2015" s="26" t="str">
        <f t="shared" si="966"/>
        <v/>
      </c>
      <c r="BN2015" s="26" t="str">
        <f t="shared" si="967"/>
        <v/>
      </c>
      <c r="BP2015" s="80"/>
      <c r="BQ2015" s="80"/>
      <c r="BR2015" s="80"/>
      <c r="BS2015" s="80"/>
      <c r="BT2015" s="80"/>
      <c r="BU2015" s="80"/>
      <c r="BV2015" s="80"/>
    </row>
    <row r="2016" spans="2:74" x14ac:dyDescent="0.2">
      <c r="B2016" s="84"/>
      <c r="C2016" s="39"/>
      <c r="D2016" s="38"/>
      <c r="E2016" s="39"/>
      <c r="F2016" s="39"/>
      <c r="G2016" s="39"/>
      <c r="H2016" s="39"/>
      <c r="I2016" s="39"/>
      <c r="J2016" s="39"/>
      <c r="K2016" s="39"/>
      <c r="L2016" s="39"/>
      <c r="M2016" s="39"/>
      <c r="N2016" s="39"/>
      <c r="O2016" s="39"/>
      <c r="P2016" s="39"/>
      <c r="Q2016" s="39"/>
      <c r="R2016" s="39"/>
      <c r="S2016" s="39"/>
      <c r="T2016" s="39"/>
      <c r="U2016" s="39"/>
      <c r="V2016" s="39"/>
      <c r="W2016" s="39"/>
      <c r="X2016" s="39"/>
      <c r="Y2016" s="39"/>
      <c r="Z2016" s="39"/>
      <c r="AA2016" s="39"/>
      <c r="AB2016" s="39"/>
      <c r="AC2016" s="39"/>
      <c r="AD2016" s="39"/>
      <c r="AE2016" s="39"/>
      <c r="AF2016" s="39"/>
      <c r="AG2016" s="38"/>
      <c r="AH2016" s="38"/>
      <c r="AI2016" s="38"/>
      <c r="AJ2016" s="38"/>
      <c r="AK2016" s="38"/>
      <c r="AL2016" s="38"/>
      <c r="AM2016" s="38"/>
      <c r="AN2016" s="38"/>
      <c r="AO2016" s="38"/>
      <c r="AP2016" s="38"/>
      <c r="AQ2016" s="38"/>
      <c r="AR2016" s="38"/>
      <c r="AS2016" s="38"/>
      <c r="AT2016" s="38"/>
      <c r="AU2016" s="84"/>
      <c r="AV2016" s="88"/>
      <c r="AW2016" s="103"/>
      <c r="AX2016" s="84"/>
      <c r="AY2016" s="39"/>
      <c r="AZ2016" s="26"/>
      <c r="BA2016" s="26"/>
      <c r="BB2016" s="26"/>
      <c r="BC2016" s="26" t="str">
        <f t="shared" si="968"/>
        <v/>
      </c>
      <c r="BD2016" s="26" t="str">
        <f t="shared" si="969"/>
        <v/>
      </c>
      <c r="BE2016" s="26" t="str">
        <f t="shared" si="970"/>
        <v/>
      </c>
      <c r="BF2016" s="26" t="str">
        <f t="shared" si="971"/>
        <v/>
      </c>
      <c r="BG2016" s="26" t="str">
        <f t="shared" si="972"/>
        <v/>
      </c>
      <c r="BH2016" s="26" t="str">
        <f t="shared" si="973"/>
        <v/>
      </c>
      <c r="BI2016" s="26" t="e">
        <f>IF(#REF!="","",CONCATENATE(#REF!,","))</f>
        <v>#REF!</v>
      </c>
      <c r="BJ2016" s="26" t="e">
        <f>IF(#REF!="","",CONCATENATE(#REF!,","))</f>
        <v>#REF!</v>
      </c>
      <c r="BK2016" s="26" t="e">
        <f>IF(#REF!="","",CONCATENATE(#REF!,","))</f>
        <v>#REF!</v>
      </c>
      <c r="BL2016" s="26" t="e">
        <f>IF(#REF!="","",CONCATENATE(#REF!,","))</f>
        <v>#REF!</v>
      </c>
      <c r="BM2016" s="26" t="str">
        <f t="shared" ref="BM2016:BM2017" si="974">IF(AI2016="","",CONCATENATE($AG2016,","))</f>
        <v/>
      </c>
      <c r="BN2016" s="26" t="str">
        <f t="shared" ref="BN2016:BN2017" si="975">IF(AJ2016="","",CONCATENATE($AG2016,","))</f>
        <v/>
      </c>
      <c r="BP2016" s="80"/>
      <c r="BQ2016" s="80"/>
      <c r="BR2016" s="80"/>
      <c r="BS2016" s="80"/>
      <c r="BT2016" s="80"/>
      <c r="BU2016" s="80"/>
      <c r="BV2016" s="80"/>
    </row>
    <row r="2017" spans="2:74" x14ac:dyDescent="0.2">
      <c r="B2017" s="84"/>
      <c r="C2017" s="39"/>
      <c r="D2017" s="38"/>
      <c r="E2017" s="39"/>
      <c r="F2017" s="39"/>
      <c r="G2017" s="39"/>
      <c r="H2017" s="39"/>
      <c r="I2017" s="39"/>
      <c r="J2017" s="39"/>
      <c r="K2017" s="39"/>
      <c r="L2017" s="39"/>
      <c r="M2017" s="39"/>
      <c r="N2017" s="39"/>
      <c r="O2017" s="39"/>
      <c r="P2017" s="39"/>
      <c r="Q2017" s="39"/>
      <c r="R2017" s="39"/>
      <c r="S2017" s="39"/>
      <c r="T2017" s="39"/>
      <c r="U2017" s="39"/>
      <c r="V2017" s="39"/>
      <c r="W2017" s="39"/>
      <c r="X2017" s="39"/>
      <c r="Y2017" s="39"/>
      <c r="Z2017" s="39"/>
      <c r="AA2017" s="39"/>
      <c r="AB2017" s="39"/>
      <c r="AC2017" s="39"/>
      <c r="AD2017" s="39"/>
      <c r="AE2017" s="39"/>
      <c r="AF2017" s="39"/>
      <c r="AG2017" s="38"/>
      <c r="AH2017" s="38"/>
      <c r="AI2017" s="38"/>
      <c r="AJ2017" s="38"/>
      <c r="AK2017" s="38"/>
      <c r="AL2017" s="38"/>
      <c r="AM2017" s="38"/>
      <c r="AN2017" s="38"/>
      <c r="AO2017" s="38"/>
      <c r="AP2017" s="38"/>
      <c r="AQ2017" s="38"/>
      <c r="AR2017" s="38"/>
      <c r="AS2017" s="38"/>
      <c r="AT2017" s="38"/>
      <c r="AU2017" s="84"/>
      <c r="AV2017" s="88"/>
      <c r="AW2017" s="103"/>
      <c r="AX2017" s="84"/>
      <c r="AY2017" s="39"/>
      <c r="AZ2017" s="26"/>
      <c r="BA2017" s="26"/>
      <c r="BB2017" s="26"/>
      <c r="BC2017" s="26" t="str">
        <f t="shared" si="968"/>
        <v/>
      </c>
      <c r="BD2017" s="26" t="str">
        <f t="shared" si="969"/>
        <v/>
      </c>
      <c r="BE2017" s="26" t="str">
        <f t="shared" si="970"/>
        <v/>
      </c>
      <c r="BF2017" s="26" t="str">
        <f t="shared" si="971"/>
        <v/>
      </c>
      <c r="BG2017" s="26" t="str">
        <f t="shared" si="972"/>
        <v/>
      </c>
      <c r="BH2017" s="26" t="str">
        <f t="shared" si="973"/>
        <v/>
      </c>
      <c r="BI2017" s="26" t="e">
        <f>IF(#REF!="","",CONCATENATE(#REF!,","))</f>
        <v>#REF!</v>
      </c>
      <c r="BJ2017" s="26" t="e">
        <f>IF(#REF!="","",CONCATENATE(#REF!,","))</f>
        <v>#REF!</v>
      </c>
      <c r="BK2017" s="26" t="e">
        <f>IF(#REF!="","",CONCATENATE(#REF!,","))</f>
        <v>#REF!</v>
      </c>
      <c r="BL2017" s="26" t="e">
        <f>IF(#REF!="","",CONCATENATE(#REF!,","))</f>
        <v>#REF!</v>
      </c>
      <c r="BM2017" s="26" t="str">
        <f t="shared" si="974"/>
        <v/>
      </c>
      <c r="BN2017" s="26" t="str">
        <f t="shared" si="975"/>
        <v/>
      </c>
      <c r="BP2017" s="80"/>
      <c r="BQ2017" s="80"/>
      <c r="BR2017" s="80"/>
      <c r="BS2017" s="80"/>
      <c r="BT2017" s="80"/>
      <c r="BU2017" s="80"/>
      <c r="BV2017" s="80"/>
    </row>
    <row r="2018" spans="2:74" x14ac:dyDescent="0.2">
      <c r="B2018" s="38"/>
      <c r="C2018" s="38"/>
      <c r="D2018" s="38"/>
      <c r="E2018" s="38"/>
      <c r="F2018" s="38"/>
      <c r="G2018" s="38"/>
      <c r="H2018" s="38"/>
      <c r="I2018" s="38"/>
      <c r="J2018" s="38"/>
      <c r="K2018" s="38"/>
      <c r="L2018" s="38"/>
      <c r="M2018" s="38"/>
      <c r="N2018" s="38"/>
      <c r="O2018" s="38"/>
      <c r="P2018" s="38"/>
      <c r="Q2018" s="38"/>
      <c r="R2018" s="38"/>
      <c r="S2018" s="38"/>
      <c r="T2018" s="38"/>
      <c r="U2018" s="38"/>
      <c r="V2018" s="38"/>
      <c r="W2018" s="38"/>
      <c r="X2018" s="38"/>
      <c r="Y2018" s="38"/>
      <c r="Z2018" s="38"/>
      <c r="AA2018" s="38"/>
      <c r="AB2018" s="38"/>
      <c r="AC2018" s="38"/>
      <c r="AD2018" s="38"/>
      <c r="AE2018" s="38"/>
      <c r="AF2018" s="38"/>
      <c r="AG2018" s="86"/>
      <c r="AH2018" s="86"/>
      <c r="AI2018" s="38"/>
      <c r="AJ2018" s="86"/>
      <c r="AK2018" s="86"/>
      <c r="AL2018" s="86"/>
      <c r="AM2018" s="86"/>
      <c r="AN2018" s="86"/>
      <c r="AO2018" s="38"/>
      <c r="AP2018" s="38"/>
      <c r="AQ2018" s="38"/>
      <c r="AR2018" s="38"/>
      <c r="AS2018" s="38"/>
      <c r="AT2018" s="38"/>
      <c r="AU2018" s="38"/>
      <c r="AV2018" s="38"/>
      <c r="AW2018" s="38"/>
      <c r="AX2018" s="86"/>
      <c r="AY2018" s="86"/>
      <c r="AZ2018" s="38"/>
      <c r="BA2018" s="38"/>
      <c r="BB2018" s="38"/>
    </row>
    <row r="2019" spans="2:74" x14ac:dyDescent="0.2">
      <c r="B2019" s="38"/>
      <c r="C2019" s="38"/>
      <c r="D2019" s="38"/>
      <c r="E2019" s="38"/>
      <c r="F2019" s="38"/>
      <c r="G2019" s="38"/>
      <c r="H2019" s="38"/>
      <c r="I2019" s="38"/>
      <c r="J2019" s="38"/>
      <c r="K2019" s="38"/>
      <c r="L2019" s="38"/>
      <c r="M2019" s="38"/>
      <c r="N2019" s="38"/>
      <c r="O2019" s="38"/>
      <c r="P2019" s="38"/>
      <c r="Q2019" s="38"/>
      <c r="R2019" s="38"/>
      <c r="S2019" s="38"/>
      <c r="T2019" s="38"/>
      <c r="U2019" s="38"/>
      <c r="V2019" s="38"/>
      <c r="W2019" s="38"/>
      <c r="X2019" s="38"/>
      <c r="Y2019" s="38"/>
      <c r="Z2019" s="38"/>
      <c r="AA2019" s="38"/>
      <c r="AB2019" s="38"/>
      <c r="AC2019" s="38"/>
      <c r="AD2019" s="38"/>
      <c r="AE2019" s="38"/>
      <c r="AF2019" s="38"/>
      <c r="AG2019" s="86"/>
      <c r="AH2019" s="86"/>
      <c r="AI2019" s="86"/>
      <c r="AJ2019" s="86"/>
      <c r="AK2019" s="86"/>
      <c r="AL2019" s="86"/>
      <c r="AM2019" s="86"/>
      <c r="AN2019" s="86"/>
      <c r="AO2019" s="38"/>
      <c r="AP2019" s="38"/>
      <c r="AQ2019" s="38"/>
      <c r="AR2019" s="38"/>
      <c r="AS2019" s="38"/>
      <c r="AT2019" s="38"/>
      <c r="AU2019" s="38"/>
      <c r="AV2019" s="38"/>
      <c r="AW2019" s="38"/>
      <c r="AX2019" s="86"/>
      <c r="AY2019" s="86"/>
      <c r="AZ2019" s="38"/>
      <c r="BA2019" s="38"/>
      <c r="BB2019" s="38"/>
    </row>
    <row r="2020" spans="2:74" x14ac:dyDescent="0.2">
      <c r="B2020" s="38"/>
      <c r="C2020" s="38"/>
      <c r="D2020" s="38"/>
      <c r="E2020" s="38"/>
      <c r="F2020" s="38"/>
      <c r="G2020" s="38"/>
      <c r="H2020" s="38"/>
      <c r="I2020" s="38"/>
      <c r="J2020" s="38"/>
      <c r="K2020" s="38"/>
      <c r="L2020" s="38"/>
      <c r="M2020" s="38"/>
      <c r="N2020" s="38"/>
      <c r="O2020" s="38"/>
      <c r="P2020" s="38"/>
      <c r="Q2020" s="38"/>
      <c r="R2020" s="38"/>
      <c r="S2020" s="38"/>
      <c r="T2020" s="38"/>
      <c r="U2020" s="38"/>
      <c r="V2020" s="38"/>
      <c r="W2020" s="38"/>
      <c r="X2020" s="38"/>
      <c r="Y2020" s="38"/>
      <c r="Z2020" s="38"/>
      <c r="AA2020" s="38"/>
      <c r="AB2020" s="38"/>
      <c r="AC2020" s="38"/>
      <c r="AD2020" s="38"/>
      <c r="AE2020" s="38"/>
      <c r="AF2020" s="38"/>
      <c r="AG2020" s="86"/>
      <c r="AH2020" s="86"/>
      <c r="AI2020" s="86"/>
      <c r="AJ2020" s="86"/>
      <c r="AK2020" s="86"/>
      <c r="AL2020" s="86"/>
      <c r="AM2020" s="86"/>
      <c r="AN2020" s="86"/>
      <c r="AO2020" s="38"/>
      <c r="AP2020" s="38"/>
      <c r="AQ2020" s="38"/>
      <c r="AR2020" s="38"/>
      <c r="AS2020" s="38"/>
      <c r="AT2020" s="38"/>
      <c r="AU2020" s="38"/>
      <c r="AV2020" s="38"/>
      <c r="AW2020" s="38"/>
      <c r="AX2020" s="86"/>
      <c r="AY2020" s="86"/>
      <c r="AZ2020" s="38"/>
      <c r="BA2020" s="38"/>
      <c r="BB2020" s="38"/>
    </row>
    <row r="2021" spans="2:74" x14ac:dyDescent="0.2">
      <c r="B2021" s="38"/>
      <c r="C2021" s="38"/>
      <c r="D2021" s="38"/>
      <c r="E2021" s="38"/>
      <c r="F2021" s="38"/>
      <c r="G2021" s="38"/>
      <c r="H2021" s="38"/>
      <c r="I2021" s="38"/>
      <c r="J2021" s="38"/>
      <c r="K2021" s="38"/>
      <c r="L2021" s="38"/>
      <c r="M2021" s="38"/>
      <c r="N2021" s="38"/>
      <c r="O2021" s="38"/>
      <c r="P2021" s="38"/>
      <c r="Q2021" s="38"/>
      <c r="R2021" s="38"/>
      <c r="S2021" s="38"/>
      <c r="T2021" s="38"/>
      <c r="U2021" s="38"/>
      <c r="V2021" s="38"/>
      <c r="W2021" s="38"/>
      <c r="X2021" s="38"/>
      <c r="Y2021" s="38"/>
      <c r="Z2021" s="38"/>
      <c r="AA2021" s="38"/>
      <c r="AB2021" s="38"/>
      <c r="AC2021" s="38"/>
      <c r="AD2021" s="38"/>
      <c r="AE2021" s="38"/>
      <c r="AF2021" s="38"/>
      <c r="AG2021" s="86"/>
      <c r="AH2021" s="86"/>
      <c r="AI2021" s="86"/>
      <c r="AJ2021" s="86"/>
      <c r="AK2021" s="86"/>
      <c r="AL2021" s="86"/>
      <c r="AM2021" s="86"/>
      <c r="AN2021" s="86"/>
      <c r="AO2021" s="38"/>
      <c r="AP2021" s="38"/>
      <c r="AQ2021" s="38"/>
      <c r="AR2021" s="38"/>
      <c r="AS2021" s="38"/>
      <c r="AT2021" s="38"/>
      <c r="AU2021" s="38"/>
      <c r="AV2021" s="38"/>
      <c r="AW2021" s="38"/>
      <c r="AX2021" s="86"/>
      <c r="AY2021" s="86"/>
      <c r="AZ2021" s="38"/>
      <c r="BA2021" s="38"/>
      <c r="BB2021" s="38"/>
    </row>
    <row r="2022" spans="2:74" x14ac:dyDescent="0.2">
      <c r="B2022" s="38"/>
      <c r="C2022" s="38"/>
      <c r="D2022" s="38"/>
      <c r="E2022" s="38"/>
      <c r="F2022" s="38"/>
      <c r="G2022" s="38"/>
      <c r="H2022" s="38"/>
      <c r="I2022" s="38"/>
      <c r="J2022" s="38"/>
      <c r="K2022" s="38"/>
      <c r="L2022" s="38"/>
      <c r="M2022" s="38"/>
      <c r="N2022" s="38"/>
      <c r="O2022" s="38"/>
      <c r="P2022" s="38"/>
      <c r="Q2022" s="38"/>
      <c r="R2022" s="38"/>
      <c r="S2022" s="38"/>
      <c r="T2022" s="38"/>
      <c r="U2022" s="38"/>
      <c r="V2022" s="38"/>
      <c r="W2022" s="38"/>
      <c r="X2022" s="38"/>
      <c r="Y2022" s="38"/>
      <c r="Z2022" s="38"/>
      <c r="AA2022" s="38"/>
      <c r="AB2022" s="38"/>
      <c r="AC2022" s="38"/>
      <c r="AD2022" s="38"/>
      <c r="AE2022" s="38"/>
      <c r="AF2022" s="38"/>
      <c r="AG2022" s="86"/>
      <c r="AH2022" s="86"/>
      <c r="AI2022" s="86"/>
      <c r="AJ2022" s="86"/>
      <c r="AK2022" s="86"/>
      <c r="AL2022" s="86"/>
      <c r="AM2022" s="86"/>
      <c r="AN2022" s="86"/>
      <c r="AO2022" s="38"/>
      <c r="AP2022" s="38"/>
      <c r="AQ2022" s="38"/>
      <c r="AR2022" s="38"/>
      <c r="AS2022" s="38"/>
      <c r="AT2022" s="38"/>
      <c r="AU2022" s="38"/>
      <c r="AV2022" s="38"/>
      <c r="AW2022" s="38"/>
      <c r="AX2022" s="86"/>
      <c r="AY2022" s="86"/>
      <c r="AZ2022" s="38"/>
      <c r="BA2022" s="38"/>
      <c r="BB2022" s="38"/>
    </row>
    <row r="2023" spans="2:74" x14ac:dyDescent="0.2">
      <c r="AZ2023" s="85"/>
    </row>
  </sheetData>
  <sheetProtection password="DC3F" sheet="1" objects="1" scenarios="1"/>
  <mergeCells count="17">
    <mergeCell ref="CB110:CE110"/>
    <mergeCell ref="BP5:BV5"/>
    <mergeCell ref="BP7:BV7"/>
    <mergeCell ref="BP8:BV8"/>
    <mergeCell ref="BP9:BV9"/>
    <mergeCell ref="BP6:BV6"/>
    <mergeCell ref="BP10:BV10"/>
    <mergeCell ref="BP11:BV11"/>
    <mergeCell ref="BP12:BV12"/>
    <mergeCell ref="BC5:BK5"/>
    <mergeCell ref="BP1:BR1"/>
    <mergeCell ref="BP2:BR2"/>
    <mergeCell ref="AG2:AK2"/>
    <mergeCell ref="AG1:AK1"/>
    <mergeCell ref="AY2:BA2"/>
    <mergeCell ref="AY1:BA1"/>
    <mergeCell ref="AG3:AK3"/>
  </mergeCells>
  <conditionalFormatting sqref="A5:A538">
    <cfRule type="expression" dxfId="14" priority="13">
      <formula>OR(A5=2,A5=4,A5=6,A5=8,A5=10,A5=11,A5=13,A5=15,A5=17,A5=20,A5=22,A5=24,A5=26,A5=28,A5=29,A5=31,A5=33,A5=35)</formula>
    </cfRule>
    <cfRule type="expression" dxfId="13" priority="14">
      <formula>OR(A5=1,A5=3,A5=5,A5=7,A5=9,A5=12,A5=14,A5=16,A5=18,A5=19,A5=21,A5=23,A5=25,A5=27,A5=30,A5=32,A5=34,A5=36)</formula>
    </cfRule>
    <cfRule type="expression" dxfId="12" priority="15">
      <formula>ISBLANK(A5)=FALSE</formula>
    </cfRule>
  </conditionalFormatting>
  <conditionalFormatting sqref="BO5:BO538">
    <cfRule type="expression" dxfId="11" priority="10">
      <formula>OR(BO5=2,BO5=4,BO5=6,BO5=8,BO5=10,BO5=11,BO5=13,BO5=15,BO5=17,BO5=20,BO5=22,BO5=24,BO5=26,BO5=28,BO5=29,BO5=31,BO5=33,BO5=35)</formula>
    </cfRule>
    <cfRule type="expression" dxfId="10" priority="11">
      <formula>OR(BO5=1,BO5=3,BO5=5,BO5=7,BO5=9,BO5=12,BO5=14,BO5=16,BO5=18,BO5=19,BO5=21,BO5=23,BO5=25,BO5=27,BO5=30,BO5=32,BO5=34,BO5=36)</formula>
    </cfRule>
    <cfRule type="expression" dxfId="9" priority="12">
      <formula>ISBLANK(BO5)=FALSE</formula>
    </cfRule>
  </conditionalFormatting>
  <conditionalFormatting sqref="A5:A538">
    <cfRule type="expression" dxfId="8" priority="7">
      <formula>OR(A5=2,A5=4,A5=6,A5=8,A5=10,A5=11,A5=13,A5=15,A5=17,A5=20,A5=22,A5=24,A5=26,A5=28,A5=29,A5=31,A5=33,A5=35)</formula>
    </cfRule>
    <cfRule type="expression" dxfId="7" priority="8">
      <formula>OR(A5=1,A5=3,A5=5,A5=7,A5=9,A5=12,A5=14,A5=16,A5=18,A5=19,A5=21,A5=23,A5=25,A5=27,A5=30,A5=32,A5=34,A5=36)</formula>
    </cfRule>
    <cfRule type="expression" dxfId="6" priority="9">
      <formula>ISBLANK(A5)=FALSE</formula>
    </cfRule>
  </conditionalFormatting>
  <conditionalFormatting sqref="A5:A538">
    <cfRule type="expression" dxfId="5" priority="4">
      <formula>OR(A5=2,A5=4,A5=6,A5=8,A5=10,A5=11,A5=13,A5=15,A5=17,A5=20,A5=22,A5=24,A5=26,A5=28,A5=29,A5=31,A5=33,A5=35)</formula>
    </cfRule>
    <cfRule type="expression" dxfId="4" priority="5">
      <formula>OR(A5=1,A5=3,A5=5,A5=7,A5=9,A5=12,A5=14,A5=16,A5=18,A5=19,A5=21,A5=23,A5=25,A5=27,A5=30,A5=32,A5=34,A5=36)</formula>
    </cfRule>
    <cfRule type="expression" dxfId="3" priority="6">
      <formula>ISBLANK(A5)=FALSE</formula>
    </cfRule>
  </conditionalFormatting>
  <conditionalFormatting sqref="A5:A538">
    <cfRule type="expression" dxfId="2" priority="1">
      <formula>OR(A5=2,A5=4,A5=6,A5=8,A5=10,A5=11,A5=13,A5=15,A5=17,A5=20,A5=22,A5=24,A5=26,A5=28,A5=29,A5=31,A5=33,A5=35)</formula>
    </cfRule>
    <cfRule type="expression" dxfId="1" priority="2">
      <formula>OR(A5=1,A5=3,A5=5,A5=7,A5=9,A5=12,A5=14,A5=16,A5=18,A5=19,A5=21,A5=23,A5=25,A5=27,A5=30,A5=32,A5=34,A5=36)</formula>
    </cfRule>
    <cfRule type="expression" dxfId="0" priority="3">
      <formula>ISBLANK(A5)=FALSE</formula>
    </cfRule>
  </conditionalFormatting>
  <dataValidations count="3">
    <dataValidation type="list" allowBlank="1" showErrorMessage="1" sqref="CI2 CP2 BO2 C2:D2 A2">
      <formula1>"yes,no"</formula1>
      <formula2>0</formula2>
    </dataValidation>
    <dataValidation type="list" allowBlank="1" showInputMessage="1" showErrorMessage="1" sqref="CT27:CV27 S1">
      <formula1>$CB$107:$CB$109</formula1>
    </dataValidation>
    <dataValidation type="list" allowBlank="1" showInputMessage="1" showErrorMessage="1" sqref="S2:AE2">
      <formula1>$CF$108:$CF$109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2013-01-08T00:30:51Z</dcterms:created>
  <dcterms:modified xsi:type="dcterms:W3CDTF">2014-02-26T16:17:50Z</dcterms:modified>
</cp:coreProperties>
</file>